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13_ncr:1_{388DF6F7-F2C6-42FB-947C-47E147487386}" xr6:coauthVersionLast="36" xr6:coauthVersionMax="36" xr10:uidLastSave="{00000000-0000-0000-0000-000000000000}"/>
  <bookViews>
    <workbookView xWindow="0" yWindow="0" windowWidth="21600" windowHeight="9525" activeTab="2" xr2:uid="{4A223B2B-EA32-4EB7-ABB2-BB1F8606269E}"/>
  </bookViews>
  <sheets>
    <sheet name="Feuil2" sheetId="5" r:id="rId1"/>
    <sheet name="P2C3-Fichier_Europe_Est" sheetId="2" r:id="rId2"/>
    <sheet name="Feuil3" sheetId="6" r:id="rId3"/>
    <sheet name="Table correspondance" sheetId="3" r:id="rId4"/>
  </sheets>
  <definedNames>
    <definedName name="_xlnm._FilterDatabase" localSheetId="1" hidden="1">'P2C3-Fichier_Europe_Est'!$A$1:$L$1127</definedName>
  </definedNames>
  <calcPr calcId="191029" concurrentCalc="0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2" i="2"/>
</calcChain>
</file>

<file path=xl/sharedStrings.xml><?xml version="1.0" encoding="utf-8"?>
<sst xmlns="http://schemas.openxmlformats.org/spreadsheetml/2006/main" count="7471" uniqueCount="594">
  <si>
    <t>Sub_Region_Cod</t>
  </si>
  <si>
    <t xml:space="preserve">  Country_Cod</t>
  </si>
  <si>
    <t>Period</t>
  </si>
  <si>
    <t>Product_Ref</t>
  </si>
  <si>
    <t>Sales</t>
  </si>
  <si>
    <t>M3-2021</t>
  </si>
  <si>
    <t>P22166</t>
  </si>
  <si>
    <t>M1-2021</t>
  </si>
  <si>
    <t>P17640</t>
  </si>
  <si>
    <t>EUE</t>
  </si>
  <si>
    <t xml:space="preserve">  RUS</t>
  </si>
  <si>
    <t>M2-2021</t>
  </si>
  <si>
    <t>P42590</t>
  </si>
  <si>
    <t>M7-2020</t>
  </si>
  <si>
    <t>P40595</t>
  </si>
  <si>
    <t>M2-2020</t>
  </si>
  <si>
    <t>P45099</t>
  </si>
  <si>
    <t>M8-2019</t>
  </si>
  <si>
    <t>P49015</t>
  </si>
  <si>
    <t>M12-2020</t>
  </si>
  <si>
    <t>P09301</t>
  </si>
  <si>
    <t>P37271</t>
  </si>
  <si>
    <t xml:space="preserve">BLR   </t>
  </si>
  <si>
    <t>M4-2020</t>
  </si>
  <si>
    <t>P16713</t>
  </si>
  <si>
    <t>P35247</t>
  </si>
  <si>
    <t xml:space="preserve">  ROU</t>
  </si>
  <si>
    <t>M10-2019</t>
  </si>
  <si>
    <t>P28875</t>
  </si>
  <si>
    <t xml:space="preserve">  MDA</t>
  </si>
  <si>
    <t>M12-2019</t>
  </si>
  <si>
    <t>P48563</t>
  </si>
  <si>
    <t>M6-2020</t>
  </si>
  <si>
    <t>P34541</t>
  </si>
  <si>
    <t>P39356</t>
  </si>
  <si>
    <t>M9-2020</t>
  </si>
  <si>
    <t>P42148</t>
  </si>
  <si>
    <t>P29220</t>
  </si>
  <si>
    <t>P19940</t>
  </si>
  <si>
    <t>P33264</t>
  </si>
  <si>
    <t>P26302</t>
  </si>
  <si>
    <t xml:space="preserve">MDA   </t>
  </si>
  <si>
    <t>P20074</t>
  </si>
  <si>
    <t>P33835</t>
  </si>
  <si>
    <t>M5-2019</t>
  </si>
  <si>
    <t>P37069</t>
  </si>
  <si>
    <t>M10-2020</t>
  </si>
  <si>
    <t>P32594</t>
  </si>
  <si>
    <t xml:space="preserve">UKR   </t>
  </si>
  <si>
    <t>M6-2019</t>
  </si>
  <si>
    <t>P33876</t>
  </si>
  <si>
    <t xml:space="preserve">SVK   </t>
  </si>
  <si>
    <t>M11-2019</t>
  </si>
  <si>
    <t>P06881</t>
  </si>
  <si>
    <t>P49785</t>
  </si>
  <si>
    <t>P38474</t>
  </si>
  <si>
    <t>M1-2020</t>
  </si>
  <si>
    <t>P40581</t>
  </si>
  <si>
    <t>P30848</t>
  </si>
  <si>
    <t xml:space="preserve">  BGR</t>
  </si>
  <si>
    <t>P38488</t>
  </si>
  <si>
    <t>M11-2020</t>
  </si>
  <si>
    <t>P36740</t>
  </si>
  <si>
    <t>M5-2020</t>
  </si>
  <si>
    <t>P42140</t>
  </si>
  <si>
    <t>M3-2020</t>
  </si>
  <si>
    <t>P18732</t>
  </si>
  <si>
    <t>P30076</t>
  </si>
  <si>
    <t>P34490</t>
  </si>
  <si>
    <t>P19008</t>
  </si>
  <si>
    <t xml:space="preserve">HUN   </t>
  </si>
  <si>
    <t>P44127</t>
  </si>
  <si>
    <t>P17790</t>
  </si>
  <si>
    <t xml:space="preserve">  HUN</t>
  </si>
  <si>
    <t>M7-2019</t>
  </si>
  <si>
    <t>P33640</t>
  </si>
  <si>
    <t>M9-2019</t>
  </si>
  <si>
    <t>P32957</t>
  </si>
  <si>
    <t>P20509</t>
  </si>
  <si>
    <t>P25186</t>
  </si>
  <si>
    <t>P31111</t>
  </si>
  <si>
    <t>P21878</t>
  </si>
  <si>
    <t>P25076</t>
  </si>
  <si>
    <t xml:space="preserve">ARM   </t>
  </si>
  <si>
    <t>P04306</t>
  </si>
  <si>
    <t>M8-2020</t>
  </si>
  <si>
    <t>P01048</t>
  </si>
  <si>
    <t>M4-2021</t>
  </si>
  <si>
    <t>P16729</t>
  </si>
  <si>
    <t xml:space="preserve">  POL</t>
  </si>
  <si>
    <t>P27773</t>
  </si>
  <si>
    <t xml:space="preserve">ROU   </t>
  </si>
  <si>
    <t>P40346</t>
  </si>
  <si>
    <t>P21413</t>
  </si>
  <si>
    <t>P36100</t>
  </si>
  <si>
    <t>P24227</t>
  </si>
  <si>
    <t>P37571</t>
  </si>
  <si>
    <t>P19157</t>
  </si>
  <si>
    <t>P32328</t>
  </si>
  <si>
    <t>P26093</t>
  </si>
  <si>
    <t>P37104</t>
  </si>
  <si>
    <t>P37833</t>
  </si>
  <si>
    <t>P48783</t>
  </si>
  <si>
    <t xml:space="preserve">POL   </t>
  </si>
  <si>
    <t>P44662</t>
  </si>
  <si>
    <t>P00865</t>
  </si>
  <si>
    <t>P07376</t>
  </si>
  <si>
    <t xml:space="preserve">CZE   </t>
  </si>
  <si>
    <t>P16494</t>
  </si>
  <si>
    <t>P21339</t>
  </si>
  <si>
    <t>P30308</t>
  </si>
  <si>
    <t>P21574</t>
  </si>
  <si>
    <t>P10507</t>
  </si>
  <si>
    <t>P10206</t>
  </si>
  <si>
    <t>P42296</t>
  </si>
  <si>
    <t>P05229</t>
  </si>
  <si>
    <t>P29746</t>
  </si>
  <si>
    <t>P48978</t>
  </si>
  <si>
    <t>P48304</t>
  </si>
  <si>
    <t>P30841</t>
  </si>
  <si>
    <t xml:space="preserve">  SVK</t>
  </si>
  <si>
    <t>P31598</t>
  </si>
  <si>
    <t xml:space="preserve">BGR   </t>
  </si>
  <si>
    <t>P42161</t>
  </si>
  <si>
    <t>P17447</t>
  </si>
  <si>
    <t>P13878</t>
  </si>
  <si>
    <t>P39503</t>
  </si>
  <si>
    <t>P22923</t>
  </si>
  <si>
    <t>P35423</t>
  </si>
  <si>
    <t>P39880</t>
  </si>
  <si>
    <t>P49225</t>
  </si>
  <si>
    <t>P04448</t>
  </si>
  <si>
    <t>P07136</t>
  </si>
  <si>
    <t>P30270</t>
  </si>
  <si>
    <t>P26058</t>
  </si>
  <si>
    <t>P01980</t>
  </si>
  <si>
    <t>P03909</t>
  </si>
  <si>
    <t>P06871</t>
  </si>
  <si>
    <t>P10185</t>
  </si>
  <si>
    <t>P23529</t>
  </si>
  <si>
    <t>P27142</t>
  </si>
  <si>
    <t>P02462</t>
  </si>
  <si>
    <t>P28283</t>
  </si>
  <si>
    <t>P49187</t>
  </si>
  <si>
    <t xml:space="preserve">RUS   </t>
  </si>
  <si>
    <t>P34404</t>
  </si>
  <si>
    <t>P21419</t>
  </si>
  <si>
    <t>P35562</t>
  </si>
  <si>
    <t>P40834</t>
  </si>
  <si>
    <t>P07850</t>
  </si>
  <si>
    <t>P38439</t>
  </si>
  <si>
    <t xml:space="preserve">  BLR</t>
  </si>
  <si>
    <t>P26375</t>
  </si>
  <si>
    <t>P17387</t>
  </si>
  <si>
    <t>P40401</t>
  </si>
  <si>
    <t>P41564</t>
  </si>
  <si>
    <t>P17986</t>
  </si>
  <si>
    <t>P29917</t>
  </si>
  <si>
    <t>P01548</t>
  </si>
  <si>
    <t>P02605</t>
  </si>
  <si>
    <t>P14013</t>
  </si>
  <si>
    <t>P30479</t>
  </si>
  <si>
    <t>P25724</t>
  </si>
  <si>
    <t>P21726</t>
  </si>
  <si>
    <t>P25725</t>
  </si>
  <si>
    <t>P25875</t>
  </si>
  <si>
    <t>P09070</t>
  </si>
  <si>
    <t>P28350</t>
  </si>
  <si>
    <t>P30286</t>
  </si>
  <si>
    <t>P00821</t>
  </si>
  <si>
    <t>P12287</t>
  </si>
  <si>
    <t>P26144</t>
  </si>
  <si>
    <t>P03320</t>
  </si>
  <si>
    <t>P06804</t>
  </si>
  <si>
    <t>P39315</t>
  </si>
  <si>
    <t xml:space="preserve">  UKR</t>
  </si>
  <si>
    <t>P06948</t>
  </si>
  <si>
    <t>P07187</t>
  </si>
  <si>
    <t>P15184</t>
  </si>
  <si>
    <t>P32564</t>
  </si>
  <si>
    <t>P14251</t>
  </si>
  <si>
    <t>P06469</t>
  </si>
  <si>
    <t>P12057</t>
  </si>
  <si>
    <t>P05336</t>
  </si>
  <si>
    <t>P39803</t>
  </si>
  <si>
    <t>P42950</t>
  </si>
  <si>
    <t>P09277</t>
  </si>
  <si>
    <t>P47852</t>
  </si>
  <si>
    <t>P36531</t>
  </si>
  <si>
    <t>P01822</t>
  </si>
  <si>
    <t>P04202</t>
  </si>
  <si>
    <t>P39306</t>
  </si>
  <si>
    <t>P18685</t>
  </si>
  <si>
    <t>P26118</t>
  </si>
  <si>
    <t>P36842</t>
  </si>
  <si>
    <t>P30200</t>
  </si>
  <si>
    <t>P43965</t>
  </si>
  <si>
    <t>P27182</t>
  </si>
  <si>
    <t>P48998</t>
  </si>
  <si>
    <t>P27037</t>
  </si>
  <si>
    <t>P34221</t>
  </si>
  <si>
    <t>P00575</t>
  </si>
  <si>
    <t>P08803</t>
  </si>
  <si>
    <t>P39441</t>
  </si>
  <si>
    <t>P00249</t>
  </si>
  <si>
    <t xml:space="preserve">  CZE</t>
  </si>
  <si>
    <t>P19502</t>
  </si>
  <si>
    <t>P49227</t>
  </si>
  <si>
    <t>P02043</t>
  </si>
  <si>
    <t>P09811</t>
  </si>
  <si>
    <t>P03146</t>
  </si>
  <si>
    <t>P48139</t>
  </si>
  <si>
    <t>P14320</t>
  </si>
  <si>
    <t>P33288</t>
  </si>
  <si>
    <t>P12106</t>
  </si>
  <si>
    <t>P43446</t>
  </si>
  <si>
    <t>P11497</t>
  </si>
  <si>
    <t>P34926</t>
  </si>
  <si>
    <t>P26427</t>
  </si>
  <si>
    <t>P17886</t>
  </si>
  <si>
    <t>P49048</t>
  </si>
  <si>
    <t>P49276</t>
  </si>
  <si>
    <t>P16701</t>
  </si>
  <si>
    <t>P21439</t>
  </si>
  <si>
    <t xml:space="preserve">  ARM</t>
  </si>
  <si>
    <t>P24416</t>
  </si>
  <si>
    <t>P40423</t>
  </si>
  <si>
    <t>P27840</t>
  </si>
  <si>
    <t>P37753</t>
  </si>
  <si>
    <t>P45168</t>
  </si>
  <si>
    <t>P23379</t>
  </si>
  <si>
    <t>P26609</t>
  </si>
  <si>
    <t>P06146</t>
  </si>
  <si>
    <t>P32123</t>
  </si>
  <si>
    <t>P18309</t>
  </si>
  <si>
    <t>P03666</t>
  </si>
  <si>
    <t>P24661</t>
  </si>
  <si>
    <t>P29939</t>
  </si>
  <si>
    <t>P12683</t>
  </si>
  <si>
    <t>P13128</t>
  </si>
  <si>
    <t>P40732</t>
  </si>
  <si>
    <t>P09735</t>
  </si>
  <si>
    <t>P01933</t>
  </si>
  <si>
    <t>P49769</t>
  </si>
  <si>
    <t>P36154</t>
  </si>
  <si>
    <t>P26727</t>
  </si>
  <si>
    <t>P11464</t>
  </si>
  <si>
    <t>P08959</t>
  </si>
  <si>
    <t>P37768</t>
  </si>
  <si>
    <t>P29347</t>
  </si>
  <si>
    <t>P22873</t>
  </si>
  <si>
    <t>P33199</t>
  </si>
  <si>
    <t>P18784</t>
  </si>
  <si>
    <t>P00924</t>
  </si>
  <si>
    <t>P01724</t>
  </si>
  <si>
    <t>P47218</t>
  </si>
  <si>
    <t>P08319</t>
  </si>
  <si>
    <t>P09915</t>
  </si>
  <si>
    <t>P45754</t>
  </si>
  <si>
    <t>P20279</t>
  </si>
  <si>
    <t>P29323</t>
  </si>
  <si>
    <t>P20274</t>
  </si>
  <si>
    <t>P01971</t>
  </si>
  <si>
    <t>P12955</t>
  </si>
  <si>
    <t>P48707</t>
  </si>
  <si>
    <t>P26696</t>
  </si>
  <si>
    <t>P33533</t>
  </si>
  <si>
    <t>P41250</t>
  </si>
  <si>
    <t>P34348</t>
  </si>
  <si>
    <t>P41301</t>
  </si>
  <si>
    <t>P21534</t>
  </si>
  <si>
    <t>P18054</t>
  </si>
  <si>
    <t>P48322</t>
  </si>
  <si>
    <t>P47002</t>
  </si>
  <si>
    <t>P30142</t>
  </si>
  <si>
    <t>P37285</t>
  </si>
  <si>
    <t>P20063</t>
  </si>
  <si>
    <t>P36117</t>
  </si>
  <si>
    <t>P46106</t>
  </si>
  <si>
    <t>P26267</t>
  </si>
  <si>
    <t>P00626</t>
  </si>
  <si>
    <t>P05032</t>
  </si>
  <si>
    <t>P17663</t>
  </si>
  <si>
    <t>P25934</t>
  </si>
  <si>
    <t>P18765</t>
  </si>
  <si>
    <t>P31105</t>
  </si>
  <si>
    <t>P12684</t>
  </si>
  <si>
    <t>P00632</t>
  </si>
  <si>
    <t>P19223</t>
  </si>
  <si>
    <t>P44570</t>
  </si>
  <si>
    <t>P26371</t>
  </si>
  <si>
    <t>P33060</t>
  </si>
  <si>
    <t>P07201</t>
  </si>
  <si>
    <t>P12121</t>
  </si>
  <si>
    <t>P07235</t>
  </si>
  <si>
    <t>P25610</t>
  </si>
  <si>
    <t>P39717</t>
  </si>
  <si>
    <t>P28962</t>
  </si>
  <si>
    <t>P40590</t>
  </si>
  <si>
    <t>P31996</t>
  </si>
  <si>
    <t>P22281</t>
  </si>
  <si>
    <t>P38736</t>
  </si>
  <si>
    <t>P33194</t>
  </si>
  <si>
    <t>P32706</t>
  </si>
  <si>
    <t>P39181</t>
  </si>
  <si>
    <t>P02266</t>
  </si>
  <si>
    <t>P33357</t>
  </si>
  <si>
    <t>P04964</t>
  </si>
  <si>
    <t>P45132</t>
  </si>
  <si>
    <t>P29397</t>
  </si>
  <si>
    <t>P39574</t>
  </si>
  <si>
    <t>P07168</t>
  </si>
  <si>
    <t>P36222</t>
  </si>
  <si>
    <t>P12467</t>
  </si>
  <si>
    <t>P04088</t>
  </si>
  <si>
    <t>P41712</t>
  </si>
  <si>
    <t>P43320</t>
  </si>
  <si>
    <t>P01912</t>
  </si>
  <si>
    <t>P21148</t>
  </si>
  <si>
    <t>P34025</t>
  </si>
  <si>
    <t>P01132</t>
  </si>
  <si>
    <t>P12232</t>
  </si>
  <si>
    <t>P10332</t>
  </si>
  <si>
    <t>P25826</t>
  </si>
  <si>
    <t>P37494</t>
  </si>
  <si>
    <t>P01623</t>
  </si>
  <si>
    <t>P31359</t>
  </si>
  <si>
    <t>P11351</t>
  </si>
  <si>
    <t>P43429</t>
  </si>
  <si>
    <t>P37802</t>
  </si>
  <si>
    <t>P40151</t>
  </si>
  <si>
    <t>P10207</t>
  </si>
  <si>
    <t>P44524</t>
  </si>
  <si>
    <t>P46087</t>
  </si>
  <si>
    <t>P42457</t>
  </si>
  <si>
    <t>P42597</t>
  </si>
  <si>
    <t>P31053</t>
  </si>
  <si>
    <t>P12488</t>
  </si>
  <si>
    <t>P20287</t>
  </si>
  <si>
    <t>P34687</t>
  </si>
  <si>
    <t>P09839</t>
  </si>
  <si>
    <t>P19289</t>
  </si>
  <si>
    <t>P27120</t>
  </si>
  <si>
    <t>P10718</t>
  </si>
  <si>
    <t>P16947</t>
  </si>
  <si>
    <t>P14376</t>
  </si>
  <si>
    <t>P20777</t>
  </si>
  <si>
    <t>P41751</t>
  </si>
  <si>
    <t>P10110</t>
  </si>
  <si>
    <t>P28680</t>
  </si>
  <si>
    <t>P42335</t>
  </si>
  <si>
    <t>P13351</t>
  </si>
  <si>
    <t>P13677</t>
  </si>
  <si>
    <t>P16535</t>
  </si>
  <si>
    <t>P34501</t>
  </si>
  <si>
    <t>P22419</t>
  </si>
  <si>
    <t>P22631</t>
  </si>
  <si>
    <t>P25081</t>
  </si>
  <si>
    <t>P43987</t>
  </si>
  <si>
    <t>P37634</t>
  </si>
  <si>
    <t>P41793</t>
  </si>
  <si>
    <t>P12277</t>
  </si>
  <si>
    <t>P29257</t>
  </si>
  <si>
    <t>P46891</t>
  </si>
  <si>
    <t>P06558</t>
  </si>
  <si>
    <t>P29520</t>
  </si>
  <si>
    <t>P20955</t>
  </si>
  <si>
    <t>P08998</t>
  </si>
  <si>
    <t>P28325</t>
  </si>
  <si>
    <t>P31951</t>
  </si>
  <si>
    <t>P23810</t>
  </si>
  <si>
    <t>P00565</t>
  </si>
  <si>
    <t>P41822</t>
  </si>
  <si>
    <t>P05232</t>
  </si>
  <si>
    <t>P17819</t>
  </si>
  <si>
    <t>P49448</t>
  </si>
  <si>
    <t>P16041</t>
  </si>
  <si>
    <t>P18738</t>
  </si>
  <si>
    <t>P32994</t>
  </si>
  <si>
    <t>P45033</t>
  </si>
  <si>
    <t>P13508</t>
  </si>
  <si>
    <t>P44963</t>
  </si>
  <si>
    <t>P25953</t>
  </si>
  <si>
    <t>P04149</t>
  </si>
  <si>
    <t>P44737</t>
  </si>
  <si>
    <t>P26717</t>
  </si>
  <si>
    <t>P42309</t>
  </si>
  <si>
    <t>P10927</t>
  </si>
  <si>
    <t>P21411</t>
  </si>
  <si>
    <t>P22975</t>
  </si>
  <si>
    <t>P30775</t>
  </si>
  <si>
    <t>P15409</t>
  </si>
  <si>
    <t>P29036</t>
  </si>
  <si>
    <t>P39654</t>
  </si>
  <si>
    <t>P22619</t>
  </si>
  <si>
    <t>P16097</t>
  </si>
  <si>
    <t>P03438</t>
  </si>
  <si>
    <t>P06921</t>
  </si>
  <si>
    <t>P41757</t>
  </si>
  <si>
    <t>P28811</t>
  </si>
  <si>
    <t>P47708</t>
  </si>
  <si>
    <t>P42336</t>
  </si>
  <si>
    <t>P37465</t>
  </si>
  <si>
    <t>P14031</t>
  </si>
  <si>
    <t>P02378</t>
  </si>
  <si>
    <t>P49378</t>
  </si>
  <si>
    <t>P39092</t>
  </si>
  <si>
    <t>P48480</t>
  </si>
  <si>
    <t>P48199</t>
  </si>
  <si>
    <t>P43782</t>
  </si>
  <si>
    <t>P37700</t>
  </si>
  <si>
    <t>P35466</t>
  </si>
  <si>
    <t>P39042</t>
  </si>
  <si>
    <t>P09514</t>
  </si>
  <si>
    <t>P43564</t>
  </si>
  <si>
    <t>P42938</t>
  </si>
  <si>
    <t>P44790</t>
  </si>
  <si>
    <t>P14393</t>
  </si>
  <si>
    <t>P01596</t>
  </si>
  <si>
    <t>P32447</t>
  </si>
  <si>
    <t>P15856</t>
  </si>
  <si>
    <t>P04032</t>
  </si>
  <si>
    <t>P13761</t>
  </si>
  <si>
    <t>P46992</t>
  </si>
  <si>
    <t>P28732</t>
  </si>
  <si>
    <t>P36337</t>
  </si>
  <si>
    <t>P19749</t>
  </si>
  <si>
    <t>P35322</t>
  </si>
  <si>
    <t>P07247</t>
  </si>
  <si>
    <t>P18191</t>
  </si>
  <si>
    <t>Categ</t>
  </si>
  <si>
    <t>CAT_Haut-Et-Bas</t>
  </si>
  <si>
    <t>CAT_Haut</t>
  </si>
  <si>
    <t>CAT_Bas</t>
  </si>
  <si>
    <t>Pays_Cod</t>
  </si>
  <si>
    <t>Pays</t>
  </si>
  <si>
    <t>Région</t>
  </si>
  <si>
    <t>Sous-Région</t>
  </si>
  <si>
    <t>Code Sous-Région</t>
  </si>
  <si>
    <t>Produit</t>
  </si>
  <si>
    <t>Catégorie de produit</t>
  </si>
  <si>
    <t>Couleur</t>
  </si>
  <si>
    <t>Créé le</t>
  </si>
  <si>
    <t>Prix d'achat</t>
  </si>
  <si>
    <t>Prix vente HT</t>
  </si>
  <si>
    <t>BGR</t>
  </si>
  <si>
    <t>Bulgarie</t>
  </si>
  <si>
    <t>Europe</t>
  </si>
  <si>
    <t>Europe de l'Est</t>
  </si>
  <si>
    <t>P00147</t>
  </si>
  <si>
    <t>Robe</t>
  </si>
  <si>
    <t>Haut-Et-Bas</t>
  </si>
  <si>
    <t>marron</t>
  </si>
  <si>
    <t>CZE</t>
  </si>
  <si>
    <t>République Tchèque</t>
  </si>
  <si>
    <t>Chemise</t>
  </si>
  <si>
    <t>Haut</t>
  </si>
  <si>
    <t>blanc</t>
  </si>
  <si>
    <t>HUN</t>
  </si>
  <si>
    <t>Hongrie</t>
  </si>
  <si>
    <t>orange</t>
  </si>
  <si>
    <t>MDA</t>
  </si>
  <si>
    <t>République de Moldavie</t>
  </si>
  <si>
    <t>Pyjama</t>
  </si>
  <si>
    <t>POL</t>
  </si>
  <si>
    <t>Pologne</t>
  </si>
  <si>
    <t>ROU</t>
  </si>
  <si>
    <t>Roumanie</t>
  </si>
  <si>
    <t>T-shirt</t>
  </si>
  <si>
    <t>noir</t>
  </si>
  <si>
    <t>RUS</t>
  </si>
  <si>
    <t>Fédération de Russie</t>
  </si>
  <si>
    <t>Débardeur</t>
  </si>
  <si>
    <t>taupe</t>
  </si>
  <si>
    <t>SVK</t>
  </si>
  <si>
    <t>Slovaquie</t>
  </si>
  <si>
    <t>Jupe</t>
  </si>
  <si>
    <t>Bas</t>
  </si>
  <si>
    <t>UKR</t>
  </si>
  <si>
    <t>Ukraine</t>
  </si>
  <si>
    <t>Chaussette</t>
  </si>
  <si>
    <t>bleu</t>
  </si>
  <si>
    <t>ARM</t>
  </si>
  <si>
    <t>Arménie</t>
  </si>
  <si>
    <t>Culotte</t>
  </si>
  <si>
    <t>BLR</t>
  </si>
  <si>
    <t>Bélarus</t>
  </si>
  <si>
    <t>DNK</t>
  </si>
  <si>
    <t>Danemark</t>
  </si>
  <si>
    <t>Europe du Nord</t>
  </si>
  <si>
    <t>EUN</t>
  </si>
  <si>
    <t>rouge</t>
  </si>
  <si>
    <t>EST</t>
  </si>
  <si>
    <t>Estonie</t>
  </si>
  <si>
    <t>Collant</t>
  </si>
  <si>
    <t>FIN</t>
  </si>
  <si>
    <t>Finlande</t>
  </si>
  <si>
    <t>Pantacourt</t>
  </si>
  <si>
    <t>ISL</t>
  </si>
  <si>
    <t>Islande</t>
  </si>
  <si>
    <t>Soutien gorge</t>
  </si>
  <si>
    <t>IRL</t>
  </si>
  <si>
    <t>Irlande</t>
  </si>
  <si>
    <t>LVA</t>
  </si>
  <si>
    <t>Lettonie</t>
  </si>
  <si>
    <t>rose</t>
  </si>
  <si>
    <t>LTU</t>
  </si>
  <si>
    <t>Lituanie</t>
  </si>
  <si>
    <t>NOR</t>
  </si>
  <si>
    <t>Norvège</t>
  </si>
  <si>
    <t>vert</t>
  </si>
  <si>
    <t>SWE</t>
  </si>
  <si>
    <t>Suède</t>
  </si>
  <si>
    <t>GBR</t>
  </si>
  <si>
    <t>Royaume-Uni</t>
  </si>
  <si>
    <t>ALB</t>
  </si>
  <si>
    <t>Albanie</t>
  </si>
  <si>
    <t>Europe du Sud</t>
  </si>
  <si>
    <t>EUS</t>
  </si>
  <si>
    <t>BIH</t>
  </si>
  <si>
    <t>Bosnie-Herzégovine</t>
  </si>
  <si>
    <t>HRV</t>
  </si>
  <si>
    <t>Croatie</t>
  </si>
  <si>
    <t>ITA</t>
  </si>
  <si>
    <t>Italie</t>
  </si>
  <si>
    <t>MLT</t>
  </si>
  <si>
    <t>Malte</t>
  </si>
  <si>
    <t>Pull</t>
  </si>
  <si>
    <t>PRT</t>
  </si>
  <si>
    <t>Portugal</t>
  </si>
  <si>
    <t>SVN</t>
  </si>
  <si>
    <t>Slovénie</t>
  </si>
  <si>
    <t>ESP</t>
  </si>
  <si>
    <t>Espagne</t>
  </si>
  <si>
    <t>GRC</t>
  </si>
  <si>
    <t>Grèce</t>
  </si>
  <si>
    <t>SCG</t>
  </si>
  <si>
    <t>Serbie-et-Monténégro</t>
  </si>
  <si>
    <t>P03974</t>
  </si>
  <si>
    <t>AUT</t>
  </si>
  <si>
    <t>Autriche</t>
  </si>
  <si>
    <t>Europe de l'Ouest</t>
  </si>
  <si>
    <t>EUO</t>
  </si>
  <si>
    <t>BEL</t>
  </si>
  <si>
    <t>Belgique</t>
  </si>
  <si>
    <t>FRA</t>
  </si>
  <si>
    <t>France</t>
  </si>
  <si>
    <t>DEU</t>
  </si>
  <si>
    <t>Allemagne</t>
  </si>
  <si>
    <t>LIE</t>
  </si>
  <si>
    <t>Liechtenstein</t>
  </si>
  <si>
    <t>Pantalon</t>
  </si>
  <si>
    <t>LUX</t>
  </si>
  <si>
    <t>Luxembourg</t>
  </si>
  <si>
    <t>NLD</t>
  </si>
  <si>
    <t>Pays-Bas</t>
  </si>
  <si>
    <t>P04751</t>
  </si>
  <si>
    <t>CHE</t>
  </si>
  <si>
    <t>Suisse</t>
  </si>
  <si>
    <t>Sweatshirt</t>
  </si>
  <si>
    <t>P06356</t>
  </si>
  <si>
    <t>P07950</t>
  </si>
  <si>
    <t>Chemisier</t>
  </si>
  <si>
    <t>P11248</t>
  </si>
  <si>
    <t>P13281</t>
  </si>
  <si>
    <t>P14749</t>
  </si>
  <si>
    <t>P15323</t>
  </si>
  <si>
    <t>P18261</t>
  </si>
  <si>
    <t>P23691</t>
  </si>
  <si>
    <t>P23778</t>
  </si>
  <si>
    <t>P25666</t>
  </si>
  <si>
    <t>P31037</t>
  </si>
  <si>
    <t>P32183</t>
  </si>
  <si>
    <t>P33389</t>
  </si>
  <si>
    <t>P34416</t>
  </si>
  <si>
    <t>P36845</t>
  </si>
  <si>
    <t>P41728</t>
  </si>
  <si>
    <t>P44966</t>
  </si>
  <si>
    <t>P47427</t>
  </si>
  <si>
    <t>P49444</t>
  </si>
  <si>
    <t>Supprespace</t>
  </si>
  <si>
    <t>STXT</t>
  </si>
  <si>
    <t>Étiquettes de lignes</t>
  </si>
  <si>
    <t>(vide)</t>
  </si>
  <si>
    <t>Total général</t>
  </si>
  <si>
    <t>Somme de Sales</t>
  </si>
  <si>
    <t>Nombre de Product_Ref</t>
  </si>
  <si>
    <t>TAUX TVA</t>
  </si>
  <si>
    <t>Prix de vente TTC</t>
  </si>
  <si>
    <t>Date création produit</t>
  </si>
  <si>
    <t>Tableau de bord</t>
  </si>
  <si>
    <t>Référence produit</t>
  </si>
  <si>
    <t>Nb de produits vendus</t>
  </si>
  <si>
    <t>Somme des produits vendus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</si>
</sst>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#,##0.00\ &quot;€&quot;"/>
    <numFmt numFmtId="165" formatCode="#,##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14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" xfId="0" applyBorder="1" applyAlignment="1"/>
    <xf numFmtId="0" fontId="0" fillId="0" borderId="1" xfId="0" applyBorder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[TD 5 JUIN 2024.xlsx]Feuil2!Tableau croisé dynamique2</c:name>
    <c:fmtId val="2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Feuil2!$B$3</c:f>
              <c:strCache>
                <c:ptCount val="1"/>
                <c:pt idx="0">
                  <c:v>Somme de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Feuil2!$A$4:$A$16</c:f>
              <c:strCache>
                <c:ptCount val="12"/>
                <c:pt idx="0">
                  <c:v>ARM</c:v>
                </c:pt>
                <c:pt idx="1">
                  <c:v>BGR</c:v>
                </c:pt>
                <c:pt idx="2">
                  <c:v>BLR</c:v>
                </c:pt>
                <c:pt idx="3">
                  <c:v>CZE</c:v>
                </c:pt>
                <c:pt idx="4">
                  <c:v>HUN</c:v>
                </c:pt>
                <c:pt idx="5">
                  <c:v>MDA</c:v>
                </c:pt>
                <c:pt idx="6">
                  <c:v>POL</c:v>
                </c:pt>
                <c:pt idx="7">
                  <c:v>ROU</c:v>
                </c:pt>
                <c:pt idx="8">
                  <c:v>RUS</c:v>
                </c:pt>
                <c:pt idx="9">
                  <c:v>SVK</c:v>
                </c:pt>
                <c:pt idx="10">
                  <c:v>UKR</c:v>
                </c:pt>
                <c:pt idx="11">
                  <c:v>(vide)</c:v>
                </c:pt>
              </c:strCache>
            </c:strRef>
          </c:cat>
          <c:val>
            <c:numRef>
              <c:f>Feuil2!$B$4:$B$16</c:f>
              <c:numCache>
                <c:formatCode>General</c:formatCode>
                <c:ptCount val="12"/>
                <c:pt idx="0">
                  <c:v>63936036.950000107</c:v>
                </c:pt>
                <c:pt idx="1">
                  <c:v>60961228.130000092</c:v>
                </c:pt>
                <c:pt idx="2">
                  <c:v>59649845.770000085</c:v>
                </c:pt>
                <c:pt idx="3">
                  <c:v>67053661.980000116</c:v>
                </c:pt>
                <c:pt idx="4">
                  <c:v>55079463.410000063</c:v>
                </c:pt>
                <c:pt idx="5">
                  <c:v>56954367.820000075</c:v>
                </c:pt>
                <c:pt idx="6">
                  <c:v>51215794.280000053</c:v>
                </c:pt>
                <c:pt idx="7">
                  <c:v>52645176.64000006</c:v>
                </c:pt>
                <c:pt idx="8">
                  <c:v>63765992.850000098</c:v>
                </c:pt>
                <c:pt idx="9">
                  <c:v>57215750.180000082</c:v>
                </c:pt>
                <c:pt idx="10">
                  <c:v>47257316.330000043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2-4F3C-BAF6-49602BD01CD5}"/>
            </c:ext>
          </c:extLst>
        </c:ser>
        <c:ser>
          <c:idx val="1"/>
          <c:order val="1"/>
          <c:tx>
            <c:strRef>
              <c:f>Feuil2!$C$3</c:f>
              <c:strCache>
                <c:ptCount val="1"/>
                <c:pt idx="0">
                  <c:v>Nombre de Product_Ref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Feuil2!$A$4:$A$16</c:f>
              <c:strCache>
                <c:ptCount val="12"/>
                <c:pt idx="0">
                  <c:v>ARM</c:v>
                </c:pt>
                <c:pt idx="1">
                  <c:v>BGR</c:v>
                </c:pt>
                <c:pt idx="2">
                  <c:v>BLR</c:v>
                </c:pt>
                <c:pt idx="3">
                  <c:v>CZE</c:v>
                </c:pt>
                <c:pt idx="4">
                  <c:v>HUN</c:v>
                </c:pt>
                <c:pt idx="5">
                  <c:v>MDA</c:v>
                </c:pt>
                <c:pt idx="6">
                  <c:v>POL</c:v>
                </c:pt>
                <c:pt idx="7">
                  <c:v>ROU</c:v>
                </c:pt>
                <c:pt idx="8">
                  <c:v>RUS</c:v>
                </c:pt>
                <c:pt idx="9">
                  <c:v>SVK</c:v>
                </c:pt>
                <c:pt idx="10">
                  <c:v>UKR</c:v>
                </c:pt>
                <c:pt idx="11">
                  <c:v>(vide)</c:v>
                </c:pt>
              </c:strCache>
            </c:strRef>
          </c:cat>
          <c:val>
            <c:numRef>
              <c:f>Feuil2!$C$4:$C$16</c:f>
              <c:numCache>
                <c:formatCode>General</c:formatCode>
                <c:ptCount val="12"/>
                <c:pt idx="0">
                  <c:v>105</c:v>
                </c:pt>
                <c:pt idx="1">
                  <c:v>107</c:v>
                </c:pt>
                <c:pt idx="2">
                  <c:v>103</c:v>
                </c:pt>
                <c:pt idx="3">
                  <c:v>122</c:v>
                </c:pt>
                <c:pt idx="4">
                  <c:v>99</c:v>
                </c:pt>
                <c:pt idx="5">
                  <c:v>98</c:v>
                </c:pt>
                <c:pt idx="6">
                  <c:v>92</c:v>
                </c:pt>
                <c:pt idx="7">
                  <c:v>96</c:v>
                </c:pt>
                <c:pt idx="8">
                  <c:v>115</c:v>
                </c:pt>
                <c:pt idx="9">
                  <c:v>102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12-4F3C-BAF6-49602BD01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2</xdr:row>
      <xdr:rowOff>128587</xdr:rowOff>
    </xdr:from>
    <xdr:to>
      <xdr:col>11</xdr:col>
      <xdr:colOff>385762</xdr:colOff>
      <xdr:row>17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8742627-74E4-4562-A2D2-749A88E61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5448.665154282404" createdVersion="6" refreshedVersion="6" minRefreshableVersion="3" recordCount="1127" xr:uid="{82B29637-0568-47D4-A11D-5968C1168064}">
  <cacheSource type="worksheet">
    <worksheetSource ref="A1:L1048576" sheet="P2C3-Fichier_Europe_Est"/>
  </cacheSource>
  <cacheFields count="8">
    <cacheField name="Sub_Region_Cod" numFmtId="0">
      <sharedItems containsBlank="1"/>
    </cacheField>
    <cacheField name="  Country_Cod" numFmtId="0">
      <sharedItems containsBlank="1" count="23">
        <s v="  RUS"/>
        <s v="BLR   "/>
        <s v="  ROU"/>
        <s v="  MDA"/>
        <s v="MDA   "/>
        <s v="UKR   "/>
        <s v="SVK   "/>
        <s v="  BGR"/>
        <s v="HUN   "/>
        <s v="  HUN"/>
        <s v="ARM   "/>
        <s v="  POL"/>
        <s v="ROU   "/>
        <s v="POL   "/>
        <s v="CZE   "/>
        <s v="  SVK"/>
        <s v="BGR   "/>
        <s v="RUS   "/>
        <s v="  BLR"/>
        <s v="  UKR"/>
        <s v="  CZE"/>
        <s v="  ARM"/>
        <m/>
      </sharedItems>
    </cacheField>
    <cacheField name="Supprespace" numFmtId="0">
      <sharedItems containsBlank="1" count="12">
        <s v="RUS"/>
        <s v="BLR"/>
        <s v="ROU"/>
        <s v="MDA"/>
        <s v="UKR"/>
        <s v="SVK"/>
        <s v="BGR"/>
        <s v="HUN"/>
        <s v="ARM"/>
        <s v="POL"/>
        <s v="CZE"/>
        <m/>
      </sharedItems>
    </cacheField>
    <cacheField name="Categ" numFmtId="0">
      <sharedItems containsBlank="1"/>
    </cacheField>
    <cacheField name="STXT" numFmtId="0">
      <sharedItems containsBlank="1"/>
    </cacheField>
    <cacheField name="Period" numFmtId="0">
      <sharedItems containsBlank="1" count="25">
        <s v="M2-2021"/>
        <s v="M4-2020"/>
        <s v="M10-2019"/>
        <s v="M12-2019"/>
        <s v="M6-2020"/>
        <s v="M9-2020"/>
        <s v="M6-2019"/>
        <s v="M11-2019"/>
        <s v="M10-2020"/>
        <s v="M3-2020"/>
        <s v="M12-2020"/>
        <s v="M7-2019"/>
        <s v="M8-2019"/>
        <s v="M5-2020"/>
        <s v="M9-2019"/>
        <s v="M1-2021"/>
        <s v="M2-2020"/>
        <s v="M5-2019"/>
        <s v="M11-2020"/>
        <s v="M7-2020"/>
        <s v="M4-2021"/>
        <s v="M1-2020"/>
        <s v="M8-2020"/>
        <s v="M3-2021"/>
        <m/>
      </sharedItems>
    </cacheField>
    <cacheField name="Product_Ref" numFmtId="0">
      <sharedItems containsBlank="1" count="379">
        <s v="P42590"/>
        <s v="P16713"/>
        <s v="P28875"/>
        <s v="P48563"/>
        <s v="P34541"/>
        <s v="P42148"/>
        <s v="P26302"/>
        <s v="P20074"/>
        <s v="P33876"/>
        <s v="P06881"/>
        <s v="P38488"/>
        <s v="P18732"/>
        <s v="P44127"/>
        <s v="P20509"/>
        <s v="P04306"/>
        <s v="P27773"/>
        <s v="P40346"/>
        <s v="P21413"/>
        <s v="P36100"/>
        <s v="P32328"/>
        <s v="P37833"/>
        <s v="P48783"/>
        <s v="P44662"/>
        <s v="P16494"/>
        <s v="P30841"/>
        <s v="P42161"/>
        <s v="P17447"/>
        <s v="P13878"/>
        <s v="P49225"/>
        <s v="P03909"/>
        <s v="P49187"/>
        <s v="P34404"/>
        <s v="P40834"/>
        <s v="P02605"/>
        <s v="P00865"/>
        <s v="P25724"/>
        <s v="P28350"/>
        <s v="P33264"/>
        <s v="P26144"/>
        <s v="P03320"/>
        <s v="P06948"/>
        <s v="P15184"/>
        <s v="P42950"/>
        <s v="P47852"/>
        <s v="P01822"/>
        <s v="P39306"/>
        <s v="P00575"/>
        <s v="P08803"/>
        <s v="P00249"/>
        <s v="P19502"/>
        <s v="P49227"/>
        <s v="P02043"/>
        <s v="P03146"/>
        <s v="P06871"/>
        <s v="P32957"/>
        <s v="P10185"/>
        <s v="P33288"/>
        <s v="P24416"/>
        <s v="P14013"/>
        <s v="P16701"/>
        <s v="P29939"/>
        <s v="P12683"/>
        <s v="P33835"/>
        <s v="P40732"/>
        <s v="P36154"/>
        <s v="P31598"/>
        <s v="P08959"/>
        <s v="P29347"/>
        <s v="P12057"/>
        <s v="P22873"/>
        <s v="P23379"/>
        <s v="P01724"/>
        <s v="P30479"/>
        <s v="P06804"/>
        <s v="P30308"/>
        <s v="P27840"/>
        <s v="P33640"/>
        <s v="P48707"/>
        <s v="P41250"/>
        <s v="P26696"/>
        <s v="P18054"/>
        <s v="P12106"/>
        <s v="P19940"/>
        <s v="P26267"/>
        <s v="P00626"/>
        <s v="P17663"/>
        <s v="P25934"/>
        <s v="P49048"/>
        <s v="P26371"/>
        <s v="P46106"/>
        <s v="P33060"/>
        <s v="P21726"/>
        <s v="P25610"/>
        <s v="P34490"/>
        <s v="P31996"/>
        <s v="P24227"/>
        <s v="P11497"/>
        <s v="P39181"/>
        <s v="P22923"/>
        <s v="P07136"/>
        <s v="P18765"/>
        <s v="P09811"/>
        <s v="P48304"/>
        <s v="P19157"/>
        <s v="P21878"/>
        <s v="P31111"/>
        <s v="P43320"/>
        <s v="P01912"/>
        <s v="P09735"/>
        <s v="P35562"/>
        <s v="P37753"/>
        <s v="P43429"/>
        <s v="P07168"/>
        <s v="P42597"/>
        <s v="P31053"/>
        <s v="P20287"/>
        <s v="P33533"/>
        <s v="P27120"/>
        <s v="P10718"/>
        <s v="P16947"/>
        <s v="P14376"/>
        <s v="P20777"/>
        <s v="P33199"/>
        <s v="P37104"/>
        <s v="P37494"/>
        <s v="P11464"/>
        <s v="P28680"/>
        <s v="P47218"/>
        <s v="P04448"/>
        <s v="P25875"/>
        <s v="P26427"/>
        <s v="P43987"/>
        <s v="P32123"/>
        <s v="P29917"/>
        <s v="P33194"/>
        <s v="P42457"/>
        <s v="P37768"/>
        <s v="P41751"/>
        <s v="P30270"/>
        <s v="P19289"/>
        <s v="P37271"/>
        <s v="P01980"/>
        <s v="P26058"/>
        <s v="P42140"/>
        <s v="P00632"/>
        <s v="P10507"/>
        <s v="P05232"/>
        <s v="P17819"/>
        <s v="P49448"/>
        <s v="P41301"/>
        <s v="P34025"/>
        <s v="P40581"/>
        <s v="P45754"/>
        <s v="P22166"/>
        <s v="P04149"/>
        <s v="P32594"/>
        <s v="P36740"/>
        <s v="P17387"/>
        <s v="P25725"/>
        <s v="P15409"/>
        <s v="P17986"/>
        <s v="P29257"/>
        <s v="P39654"/>
        <s v="P22619"/>
        <s v="P02266"/>
        <s v="P16097"/>
        <s v="P29036"/>
        <s v="P29397"/>
        <s v="P21148"/>
        <s v="P22419"/>
        <s v="P41757"/>
        <s v="P37069"/>
        <s v="P38474"/>
        <s v="P45132"/>
        <s v="P06558"/>
        <s v="P30076"/>
        <s v="P23810"/>
        <s v="P28325"/>
        <s v="P25081"/>
        <s v="P14031"/>
        <s v="P10332"/>
        <s v="P19008"/>
        <s v="P37285"/>
        <s v="P32706"/>
        <s v="P26609"/>
        <s v="P47708"/>
        <s v="P13351"/>
        <s v="P48139"/>
        <s v="P01933"/>
        <s v="P07201"/>
        <s v="P09839"/>
        <s v="P22975"/>
        <s v="P36531"/>
        <s v="P32564"/>
        <s v="P37465"/>
        <s v="P40590"/>
        <s v="P49769"/>
        <s v="P38439"/>
        <s v="P21339"/>
        <s v="P08319"/>
        <s v="P21534"/>
        <s v="P41822"/>
        <s v="P34501"/>
        <s v="P25186"/>
        <s v="P16729"/>
        <s v="P05336"/>
        <s v="P39042"/>
        <s v="P39503"/>
        <s v="P27142"/>
        <s v="P07235"/>
        <s v="P12488"/>
        <s v="P01623"/>
        <s v="P42335"/>
        <s v="P04202"/>
        <s v="P20274"/>
        <s v="P29220"/>
        <s v="P41564"/>
        <s v="P12232"/>
        <s v="P01548"/>
        <s v="P36842"/>
        <s v="P10206"/>
        <s v="P39441"/>
        <s v="P05032"/>
        <s v="P14393"/>
        <s v="P07850"/>
        <s v="P29323"/>
        <s v="P36222"/>
        <s v="P12121"/>
        <s v="P49015"/>
        <s v="P41793"/>
        <s v="P13677"/>
        <s v="P01596"/>
        <s v="P32994"/>
        <s v="P26727"/>
        <s v="P21411"/>
        <s v="P48978"/>
        <s v="P48998"/>
        <s v="P27182"/>
        <s v="P45033"/>
        <s v="P23529"/>
        <s v="P06146"/>
        <s v="P03666"/>
        <s v="P10207"/>
        <s v="P10110"/>
        <s v="P44963"/>
        <s v="P37802"/>
        <s v="P49378"/>
        <s v="P29746"/>
        <s v="P08998"/>
        <s v="P34348"/>
        <s v="P31359"/>
        <s v="P28811"/>
        <s v="P25953"/>
        <s v="P30848"/>
        <s v="P33357"/>
        <s v="P39315"/>
        <s v="P13508"/>
        <s v="P30286"/>
        <s v="P40423"/>
        <s v="P28962"/>
        <s v="P15856"/>
        <s v="P12467"/>
        <s v="P21419"/>
        <s v="P14320"/>
        <s v="P26375"/>
        <s v="P35466"/>
        <s v="P25826"/>
        <s v="P17640"/>
        <s v="P27037"/>
        <s v="P31105"/>
        <s v="P44570"/>
        <s v="P39803"/>
        <s v="P14251"/>
        <s v="P42336"/>
        <s v="P13761"/>
        <s v="P40595"/>
        <s v="P45168"/>
        <s v="P46992"/>
        <s v="P24661"/>
        <s v="P26093"/>
        <s v="P43446"/>
        <s v="P00821"/>
        <s v="P38736"/>
        <s v="P34221"/>
        <s v="P09514"/>
        <s v="P45099"/>
        <s v="P31951"/>
        <s v="P43782"/>
        <s v="P16535"/>
        <s v="P18784"/>
        <s v="P18685"/>
        <s v="P19749"/>
        <s v="P09277"/>
        <s v="P40401"/>
        <s v="P36337"/>
        <s v="P01048"/>
        <s v="P47002"/>
        <s v="P02462"/>
        <s v="P35322"/>
        <s v="P30775"/>
        <s v="P13128"/>
        <s v="P44790"/>
        <s v="P03438"/>
        <s v="P07247"/>
        <s v="P48322"/>
        <s v="P49276"/>
        <s v="P46087"/>
        <s v="P19223"/>
        <s v="P12955"/>
        <s v="P06921"/>
        <s v="P20955"/>
        <s v="P26717"/>
        <s v="P09070"/>
        <s v="P10927"/>
        <s v="P21574"/>
        <s v="P22631"/>
        <s v="P37634"/>
        <s v="P07187"/>
        <s v="P07376"/>
        <s v="P44524"/>
        <s v="P20279"/>
        <s v="P12287"/>
        <s v="P44737"/>
        <s v="P01132"/>
        <s v="P22281"/>
        <s v="P18309"/>
        <s v="P17790"/>
        <s v="P42309"/>
        <s v="P49785"/>
        <s v="P26118"/>
        <s v="P43965"/>
        <s v="P39717"/>
        <s v="P39092"/>
        <s v="P09915"/>
        <s v="P48480"/>
        <s v="P28283"/>
        <s v="P37700"/>
        <s v="P46891"/>
        <s v="P42296"/>
        <s v="P05229"/>
        <s v="P34926"/>
        <s v="P39574"/>
        <s v="P17886"/>
        <s v="P30200"/>
        <s v="P21439"/>
        <s v="P39356"/>
        <s v="P12684"/>
        <s v="P04032"/>
        <s v="P06469"/>
        <s v="P00565"/>
        <s v="P37571"/>
        <s v="P18738"/>
        <s v="P01971"/>
        <s v="P11351"/>
        <s v="P29520"/>
        <s v="P12277"/>
        <s v="P02378"/>
        <s v="P04088"/>
        <s v="P43564"/>
        <s v="P30142"/>
        <s v="P36117"/>
        <s v="P04964"/>
        <s v="P34687"/>
        <s v="P32447"/>
        <s v="P25076"/>
        <s v="P00924"/>
        <s v="P41712"/>
        <s v="P09301"/>
        <s v="P28732"/>
        <s v="P40151"/>
        <s v="P16041"/>
        <s v="P35247"/>
        <s v="P48199"/>
        <s v="P35423"/>
        <s v="P18191"/>
        <s v="P20063"/>
        <s v="P42938"/>
        <s v="P39880"/>
        <m/>
      </sharedItems>
    </cacheField>
    <cacheField name="Sales" numFmtId="0">
      <sharedItems containsString="0" containsBlank="1" containsNumber="1" minValue="2095.59" maxValue="1127095.5900000001" count="1127">
        <n v="2095.59"/>
        <n v="3095.59"/>
        <n v="4095.59"/>
        <n v="5095.59"/>
        <n v="6095.59"/>
        <n v="7095.59"/>
        <n v="8095.59"/>
        <n v="9095.59"/>
        <n v="10095.59"/>
        <n v="11095.59"/>
        <n v="12095.59"/>
        <n v="13095.59"/>
        <n v="14095.59"/>
        <n v="15095.59"/>
        <n v="16095.59"/>
        <n v="17095.59"/>
        <n v="18095.59"/>
        <n v="19095.59"/>
        <n v="20095.59"/>
        <n v="21095.59"/>
        <n v="22095.59"/>
        <n v="23095.59"/>
        <n v="24095.59"/>
        <n v="25095.59"/>
        <n v="26095.59"/>
        <n v="27095.59"/>
        <n v="28095.59"/>
        <n v="29095.59"/>
        <n v="30095.59"/>
        <n v="31095.59"/>
        <n v="32095.59"/>
        <n v="33095.589999999997"/>
        <n v="34095.589999999997"/>
        <n v="35095.589999999997"/>
        <n v="36095.589999999997"/>
        <n v="37095.589999999997"/>
        <n v="38095.589999999997"/>
        <n v="39095.589999999997"/>
        <n v="40095.589999999997"/>
        <n v="41095.589999999997"/>
        <n v="42095.59"/>
        <n v="43095.59"/>
        <n v="44095.59"/>
        <n v="45095.59"/>
        <n v="46095.59"/>
        <n v="47095.59"/>
        <n v="48095.59"/>
        <n v="49095.59"/>
        <n v="50095.59"/>
        <n v="51095.59"/>
        <n v="52095.59"/>
        <n v="53095.59"/>
        <n v="54095.59"/>
        <n v="55095.59"/>
        <n v="56095.59"/>
        <n v="57095.59"/>
        <n v="58095.59"/>
        <n v="59095.59"/>
        <n v="60095.59"/>
        <n v="61095.59"/>
        <n v="62095.59"/>
        <n v="63095.59"/>
        <n v="64095.59"/>
        <n v="65095.59"/>
        <n v="66095.59"/>
        <n v="67095.59"/>
        <n v="68095.59"/>
        <n v="69095.59"/>
        <n v="70095.59"/>
        <n v="71095.59"/>
        <n v="72095.59"/>
        <n v="73095.59"/>
        <n v="74095.59"/>
        <n v="75095.59"/>
        <n v="76095.59"/>
        <n v="77095.59"/>
        <n v="78095.59"/>
        <n v="79095.59"/>
        <n v="80095.59"/>
        <n v="81095.59"/>
        <n v="82095.59"/>
        <n v="83095.59"/>
        <n v="84095.59"/>
        <n v="85095.59"/>
        <n v="86095.59"/>
        <n v="87095.59"/>
        <n v="88095.59"/>
        <n v="89095.59"/>
        <n v="90095.59"/>
        <n v="91095.59"/>
        <n v="92095.59"/>
        <n v="93095.59"/>
        <n v="94095.59"/>
        <n v="95095.59"/>
        <n v="96095.59"/>
        <n v="97095.59"/>
        <n v="98095.59"/>
        <n v="99095.59"/>
        <n v="100095.59"/>
        <n v="101095.59"/>
        <n v="102095.59"/>
        <n v="103095.59"/>
        <n v="104095.59"/>
        <n v="105095.59"/>
        <n v="106095.59"/>
        <n v="107095.59"/>
        <n v="108095.59"/>
        <n v="109095.59"/>
        <n v="110095.59"/>
        <n v="111095.59"/>
        <n v="112095.59"/>
        <n v="113095.59"/>
        <n v="114095.59"/>
        <n v="115095.59"/>
        <n v="116095.59"/>
        <n v="117095.59"/>
        <n v="118095.59"/>
        <n v="119095.59"/>
        <n v="120095.59"/>
        <n v="121095.59"/>
        <n v="122095.59"/>
        <n v="123095.59"/>
        <n v="124095.59"/>
        <n v="125095.59"/>
        <n v="126095.59"/>
        <n v="127095.59"/>
        <n v="128095.59"/>
        <n v="129095.59"/>
        <n v="130095.59"/>
        <n v="131095.59"/>
        <n v="132095.59"/>
        <n v="133095.59"/>
        <n v="134095.59"/>
        <n v="135095.59"/>
        <n v="136095.59"/>
        <n v="137095.59"/>
        <n v="138095.59"/>
        <n v="139095.59"/>
        <n v="140095.59"/>
        <n v="141095.59"/>
        <n v="142095.59"/>
        <n v="143095.59"/>
        <n v="144095.59"/>
        <n v="145095.59"/>
        <n v="146095.59"/>
        <n v="147095.59"/>
        <n v="148095.59"/>
        <n v="149095.59"/>
        <n v="150095.59"/>
        <n v="151095.59"/>
        <n v="152095.59"/>
        <n v="153095.59"/>
        <n v="154095.59"/>
        <n v="155095.59"/>
        <n v="156095.59"/>
        <n v="157095.59"/>
        <n v="158095.59"/>
        <n v="159095.59"/>
        <n v="160095.59"/>
        <n v="161095.59"/>
        <n v="162095.59"/>
        <n v="163095.59"/>
        <n v="164095.59"/>
        <n v="165095.59"/>
        <n v="166095.59"/>
        <n v="167095.59"/>
        <n v="168095.59"/>
        <n v="169095.59"/>
        <n v="170095.59"/>
        <n v="171095.59"/>
        <n v="172095.59"/>
        <n v="173095.59"/>
        <n v="174095.59"/>
        <n v="175095.59"/>
        <n v="176095.59"/>
        <n v="177095.59"/>
        <n v="178095.59"/>
        <n v="179095.59"/>
        <n v="180095.59"/>
        <n v="181095.59"/>
        <n v="182095.59"/>
        <n v="183095.59"/>
        <n v="184095.59"/>
        <n v="185095.59"/>
        <n v="186095.59"/>
        <n v="187095.59"/>
        <n v="188095.59"/>
        <n v="189095.59"/>
        <n v="190095.59"/>
        <n v="191095.59"/>
        <n v="192095.59"/>
        <n v="193095.59"/>
        <n v="194095.59"/>
        <n v="195095.59"/>
        <n v="196095.59"/>
        <n v="197095.59"/>
        <n v="198095.59"/>
        <n v="199095.59"/>
        <n v="200095.59"/>
        <n v="201095.59"/>
        <n v="202095.59"/>
        <n v="203095.59"/>
        <n v="204095.59"/>
        <n v="205095.59"/>
        <n v="206095.59"/>
        <n v="207095.59"/>
        <n v="208095.59"/>
        <n v="209095.59"/>
        <n v="210095.59"/>
        <n v="211095.59"/>
        <n v="212095.59"/>
        <n v="213095.59"/>
        <n v="214095.59"/>
        <n v="215095.59"/>
        <n v="216095.59"/>
        <n v="217095.59"/>
        <n v="218095.59"/>
        <n v="219095.59"/>
        <n v="220095.59"/>
        <n v="221095.59"/>
        <n v="222095.59"/>
        <n v="223095.59"/>
        <n v="224095.59"/>
        <n v="225095.59"/>
        <n v="226095.59"/>
        <n v="227095.59"/>
        <n v="228095.59"/>
        <n v="229095.59"/>
        <n v="230095.59"/>
        <n v="231095.59"/>
        <n v="232095.59"/>
        <n v="233095.59"/>
        <n v="234095.59"/>
        <n v="235095.59"/>
        <n v="236095.59"/>
        <n v="237095.59"/>
        <n v="238095.59"/>
        <n v="239095.59"/>
        <n v="240095.59"/>
        <n v="241095.59"/>
        <n v="242095.59"/>
        <n v="243095.59"/>
        <n v="244095.59"/>
        <n v="245095.59"/>
        <n v="246095.59"/>
        <n v="247095.59"/>
        <n v="248095.59"/>
        <n v="249095.59"/>
        <n v="250095.59"/>
        <n v="251095.59"/>
        <n v="252095.59"/>
        <n v="253095.59"/>
        <n v="254095.59"/>
        <n v="255095.59"/>
        <n v="256095.59"/>
        <n v="257095.59"/>
        <n v="258095.59"/>
        <n v="259095.59"/>
        <n v="260095.59"/>
        <n v="261095.59"/>
        <n v="262095.59"/>
        <n v="263095.59000000003"/>
        <n v="264095.59000000003"/>
        <n v="265095.59000000003"/>
        <n v="266095.59000000003"/>
        <n v="267095.59000000003"/>
        <n v="268095.59000000003"/>
        <n v="269095.59000000003"/>
        <n v="270095.59000000003"/>
        <n v="271095.59000000003"/>
        <n v="272095.59000000003"/>
        <n v="273095.59000000003"/>
        <n v="274095.59000000003"/>
        <n v="275095.59000000003"/>
        <n v="276095.59000000003"/>
        <n v="277095.59000000003"/>
        <n v="278095.59000000003"/>
        <n v="279095.59000000003"/>
        <n v="280095.59000000003"/>
        <n v="281095.59000000003"/>
        <n v="282095.59000000003"/>
        <n v="283095.59000000003"/>
        <n v="284095.59000000003"/>
        <n v="285095.59000000003"/>
        <n v="286095.59000000003"/>
        <n v="287095.59000000003"/>
        <n v="288095.59000000003"/>
        <n v="289095.59000000003"/>
        <n v="290095.59000000003"/>
        <n v="291095.59000000003"/>
        <n v="292095.59000000003"/>
        <n v="293095.59000000003"/>
        <n v="294095.59000000003"/>
        <n v="295095.59000000003"/>
        <n v="296095.59000000003"/>
        <n v="297095.59000000003"/>
        <n v="298095.59000000003"/>
        <n v="299095.59000000003"/>
        <n v="300095.59000000003"/>
        <n v="301095.59000000003"/>
        <n v="302095.59000000003"/>
        <n v="303095.59000000003"/>
        <n v="304095.59000000003"/>
        <n v="305095.59000000003"/>
        <n v="306095.59000000003"/>
        <n v="307095.59000000003"/>
        <n v="308095.59000000003"/>
        <n v="309095.59000000003"/>
        <n v="310095.59000000003"/>
        <n v="311095.59000000003"/>
        <n v="312095.59000000003"/>
        <n v="313095.59000000003"/>
        <n v="314095.59000000003"/>
        <n v="315095.59000000003"/>
        <n v="316095.59000000003"/>
        <n v="317095.59000000003"/>
        <n v="318095.59000000003"/>
        <n v="319095.59000000003"/>
        <n v="320095.59000000003"/>
        <n v="321095.59000000003"/>
        <n v="322095.59000000003"/>
        <n v="323095.59000000003"/>
        <n v="324095.59000000003"/>
        <n v="325095.59000000003"/>
        <n v="326095.59000000003"/>
        <n v="327095.59000000003"/>
        <n v="328095.59000000003"/>
        <n v="329095.59000000003"/>
        <n v="330095.59000000003"/>
        <n v="331095.59000000003"/>
        <n v="332095.59000000003"/>
        <n v="333095.59000000003"/>
        <n v="334095.59000000003"/>
        <n v="335095.59000000003"/>
        <n v="336095.59"/>
        <n v="337095.59"/>
        <n v="338095.59"/>
        <n v="339095.59"/>
        <n v="340095.59"/>
        <n v="341095.59"/>
        <n v="342095.59"/>
        <n v="343095.59"/>
        <n v="344095.59"/>
        <n v="345095.59"/>
        <n v="346095.59"/>
        <n v="347095.59"/>
        <n v="348095.59"/>
        <n v="349095.59"/>
        <n v="350095.59"/>
        <n v="351095.59"/>
        <n v="352095.59"/>
        <n v="353095.59"/>
        <n v="354095.59"/>
        <n v="355095.59"/>
        <n v="356095.59"/>
        <n v="357095.59"/>
        <n v="358095.59"/>
        <n v="359095.59"/>
        <n v="360095.59"/>
        <n v="361095.59"/>
        <n v="362095.59"/>
        <n v="363095.59"/>
        <n v="364095.59"/>
        <n v="365095.59"/>
        <n v="366095.59"/>
        <n v="367095.59"/>
        <n v="368095.59"/>
        <n v="369095.59"/>
        <n v="370095.59"/>
        <n v="371095.59"/>
        <n v="372095.59"/>
        <n v="373095.59"/>
        <n v="374095.59"/>
        <n v="375095.59"/>
        <n v="376095.59"/>
        <n v="377095.59"/>
        <n v="378095.59"/>
        <n v="379095.59"/>
        <n v="380095.59"/>
        <n v="381095.59"/>
        <n v="382095.59"/>
        <n v="383095.59"/>
        <n v="384095.59"/>
        <n v="385095.59"/>
        <n v="386095.59"/>
        <n v="387095.59"/>
        <n v="388095.59"/>
        <n v="389095.59"/>
        <n v="390095.59"/>
        <n v="391095.59"/>
        <n v="392095.59"/>
        <n v="393095.59"/>
        <n v="394095.59"/>
        <n v="395095.59"/>
        <n v="396095.59"/>
        <n v="397095.59"/>
        <n v="398095.59"/>
        <n v="399095.59"/>
        <n v="400095.59"/>
        <n v="401095.59"/>
        <n v="402095.59"/>
        <n v="403095.59"/>
        <n v="404095.59"/>
        <n v="405095.59"/>
        <n v="406095.59"/>
        <n v="407095.59"/>
        <n v="408095.59"/>
        <n v="409095.59"/>
        <n v="410095.59"/>
        <n v="411095.59"/>
        <n v="412095.59"/>
        <n v="413095.59"/>
        <n v="414095.59"/>
        <n v="415095.59"/>
        <n v="416095.59"/>
        <n v="417095.59"/>
        <n v="418095.59"/>
        <n v="419095.59"/>
        <n v="420095.59"/>
        <n v="421095.59"/>
        <n v="422095.59"/>
        <n v="423095.59"/>
        <n v="424095.59"/>
        <n v="425095.59"/>
        <n v="426095.59"/>
        <n v="427095.59"/>
        <n v="428095.59"/>
        <n v="429095.59"/>
        <n v="430095.59"/>
        <n v="431095.59"/>
        <n v="432095.59"/>
        <n v="433095.59"/>
        <n v="434095.59"/>
        <n v="435095.59"/>
        <n v="436095.59"/>
        <n v="437095.59"/>
        <n v="438095.59"/>
        <n v="439095.59"/>
        <n v="440095.59"/>
        <n v="441095.59"/>
        <n v="442095.59"/>
        <n v="443095.59"/>
        <n v="444095.59"/>
        <n v="445095.59"/>
        <n v="446095.59"/>
        <n v="447095.59"/>
        <n v="448095.59"/>
        <n v="449095.59"/>
        <n v="450095.59"/>
        <n v="451095.59"/>
        <n v="452095.59"/>
        <n v="453095.59"/>
        <n v="454095.59"/>
        <n v="455095.59"/>
        <n v="456095.59"/>
        <n v="457095.59"/>
        <n v="458095.59"/>
        <n v="459095.59"/>
        <n v="460095.59"/>
        <n v="461095.59"/>
        <n v="462095.59"/>
        <n v="463095.59"/>
        <n v="464095.59"/>
        <n v="465095.59"/>
        <n v="466095.59"/>
        <n v="467095.59"/>
        <n v="468095.59"/>
        <n v="469095.59"/>
        <n v="470095.59"/>
        <n v="471095.59"/>
        <n v="472095.59"/>
        <n v="473095.59"/>
        <n v="474095.59"/>
        <n v="475095.59"/>
        <n v="476095.59"/>
        <n v="477095.59"/>
        <n v="478095.59"/>
        <n v="479095.59"/>
        <n v="480095.59"/>
        <n v="481095.59"/>
        <n v="482095.59"/>
        <n v="483095.59"/>
        <n v="484095.59"/>
        <n v="485095.59"/>
        <n v="486095.59"/>
        <n v="487095.59"/>
        <n v="488095.59"/>
        <n v="489095.59"/>
        <n v="490095.59"/>
        <n v="491095.59"/>
        <n v="492095.59"/>
        <n v="493095.59"/>
        <n v="494095.59"/>
        <n v="495095.59"/>
        <n v="496095.59"/>
        <n v="497095.59"/>
        <n v="498095.59"/>
        <n v="499095.59"/>
        <n v="500095.59"/>
        <n v="501095.59"/>
        <n v="502095.59"/>
        <n v="503095.59"/>
        <n v="504095.59"/>
        <n v="505095.59"/>
        <n v="506095.59"/>
        <n v="507095.59"/>
        <n v="508095.59"/>
        <n v="509095.59"/>
        <n v="510095.59"/>
        <n v="511095.59"/>
        <n v="512095.59"/>
        <n v="513095.59"/>
        <n v="514095.59"/>
        <n v="515095.59"/>
        <n v="516095.59"/>
        <n v="517095.59"/>
        <n v="518095.59"/>
        <n v="519095.59"/>
        <n v="520095.59"/>
        <n v="521095.59"/>
        <n v="522095.59"/>
        <n v="523095.59"/>
        <n v="524095.59"/>
        <n v="525095.59"/>
        <n v="526095.59"/>
        <n v="527095.59"/>
        <n v="528095.59"/>
        <n v="529095.59"/>
        <n v="530095.59"/>
        <n v="531095.59"/>
        <n v="532095.59"/>
        <n v="533095.59"/>
        <n v="534095.59"/>
        <n v="535095.59"/>
        <n v="536095.59"/>
        <n v="537095.59"/>
        <n v="538095.59"/>
        <n v="539095.59"/>
        <n v="540095.59"/>
        <n v="541095.59"/>
        <n v="542095.59"/>
        <n v="543095.59"/>
        <n v="544095.59"/>
        <n v="545095.59"/>
        <n v="546095.59"/>
        <n v="547095.59"/>
        <n v="548095.59"/>
        <n v="549095.59"/>
        <n v="550095.59"/>
        <n v="551095.59"/>
        <n v="552095.59"/>
        <n v="553095.59"/>
        <n v="554095.59"/>
        <n v="555095.59"/>
        <n v="556095.59"/>
        <n v="557095.59"/>
        <n v="558095.59"/>
        <n v="559095.59"/>
        <n v="560095.59"/>
        <n v="561095.59"/>
        <n v="562095.59"/>
        <n v="563095.59"/>
        <n v="564095.59"/>
        <n v="565095.59"/>
        <n v="566095.59"/>
        <n v="567095.59"/>
        <n v="568095.59"/>
        <n v="569095.59"/>
        <n v="570095.59"/>
        <n v="571095.59"/>
        <n v="572095.59"/>
        <n v="573095.59"/>
        <n v="574095.59"/>
        <n v="575095.59"/>
        <n v="576095.59"/>
        <n v="577095.59"/>
        <n v="578095.59"/>
        <n v="579095.59"/>
        <n v="580095.59"/>
        <n v="581095.59"/>
        <n v="582095.59"/>
        <n v="583095.59"/>
        <n v="584095.59"/>
        <n v="585095.59"/>
        <n v="586095.59"/>
        <n v="587095.59"/>
        <n v="588095.59"/>
        <n v="589095.59"/>
        <n v="590095.59"/>
        <n v="591095.59"/>
        <n v="592095.59"/>
        <n v="593095.59"/>
        <n v="594095.59"/>
        <n v="595095.59"/>
        <n v="596095.59"/>
        <n v="597095.59"/>
        <n v="598095.59"/>
        <n v="599095.59"/>
        <n v="600095.59"/>
        <n v="601095.59"/>
        <n v="602095.59"/>
        <n v="603095.59"/>
        <n v="604095.59"/>
        <n v="605095.59"/>
        <n v="606095.59"/>
        <n v="607095.59"/>
        <n v="608095.59"/>
        <n v="609095.59"/>
        <n v="610095.59"/>
        <n v="611095.59"/>
        <n v="612095.59"/>
        <n v="613095.59"/>
        <n v="614095.59"/>
        <n v="615095.59"/>
        <n v="616095.59"/>
        <n v="617095.59"/>
        <n v="618095.59"/>
        <n v="619095.59"/>
        <n v="620095.59"/>
        <n v="621095.59"/>
        <n v="622095.59"/>
        <n v="623095.59"/>
        <n v="624095.59"/>
        <n v="625095.59"/>
        <n v="626095.59"/>
        <n v="627095.59"/>
        <n v="628095.59"/>
        <n v="629095.59"/>
        <n v="630095.59"/>
        <n v="631095.59"/>
        <n v="632095.59"/>
        <n v="633095.59"/>
        <n v="634095.59"/>
        <n v="635095.59"/>
        <n v="636095.59"/>
        <n v="637095.59"/>
        <n v="638095.59"/>
        <n v="639095.59"/>
        <n v="640095.59"/>
        <n v="641095.59"/>
        <n v="642095.59"/>
        <n v="643095.59"/>
        <n v="644095.59"/>
        <n v="645095.59"/>
        <n v="646095.59"/>
        <n v="647095.59"/>
        <n v="648095.59"/>
        <n v="649095.59"/>
        <n v="650095.59"/>
        <n v="651095.59"/>
        <n v="652095.59"/>
        <n v="653095.59"/>
        <n v="654095.59"/>
        <n v="655095.59"/>
        <n v="656095.59"/>
        <n v="657095.59"/>
        <n v="658095.59"/>
        <n v="659095.59"/>
        <n v="660095.59"/>
        <n v="661095.59"/>
        <n v="662095.59"/>
        <n v="663095.59"/>
        <n v="664095.59"/>
        <n v="665095.59"/>
        <n v="666095.59"/>
        <n v="667095.59"/>
        <n v="668095.59"/>
        <n v="669095.59"/>
        <n v="670095.59"/>
        <n v="671095.59"/>
        <n v="672095.59"/>
        <n v="673095.59"/>
        <n v="674095.59"/>
        <n v="675095.59"/>
        <n v="676095.59"/>
        <n v="677095.59"/>
        <n v="678095.59"/>
        <n v="679095.59"/>
        <n v="680095.59"/>
        <n v="681095.59"/>
        <n v="682095.59"/>
        <n v="683095.59"/>
        <n v="684095.59"/>
        <n v="685095.59"/>
        <n v="686095.59"/>
        <n v="687095.59"/>
        <n v="688095.59"/>
        <n v="689095.59"/>
        <n v="690095.59"/>
        <n v="691095.59"/>
        <n v="692095.59"/>
        <n v="693095.59"/>
        <n v="694095.59"/>
        <n v="695095.59"/>
        <n v="696095.59"/>
        <n v="697095.59"/>
        <n v="698095.59"/>
        <n v="699095.59"/>
        <n v="700095.59"/>
        <n v="701095.59"/>
        <n v="702095.59"/>
        <n v="703095.59"/>
        <n v="704095.59"/>
        <n v="705095.59"/>
        <n v="706095.59"/>
        <n v="707095.59"/>
        <n v="708095.59"/>
        <n v="709095.59"/>
        <n v="710095.59"/>
        <n v="711095.59"/>
        <n v="712095.59"/>
        <n v="713095.59"/>
        <n v="714095.59"/>
        <n v="715095.59"/>
        <n v="716095.59"/>
        <n v="717095.59"/>
        <n v="718095.59"/>
        <n v="719095.59"/>
        <n v="720095.59"/>
        <n v="721095.59"/>
        <n v="722095.59"/>
        <n v="723095.59"/>
        <n v="724095.59"/>
        <n v="725095.59"/>
        <n v="726095.59"/>
        <n v="727095.59"/>
        <n v="728095.59"/>
        <n v="729095.59"/>
        <n v="730095.59"/>
        <n v="731095.59"/>
        <n v="732095.59"/>
        <n v="733095.59"/>
        <n v="734095.59"/>
        <n v="735095.59"/>
        <n v="736095.59"/>
        <n v="737095.59"/>
        <n v="738095.59"/>
        <n v="739095.59"/>
        <n v="740095.59"/>
        <n v="741095.59"/>
        <n v="742095.59"/>
        <n v="743095.59"/>
        <n v="744095.59"/>
        <n v="745095.59"/>
        <n v="746095.59"/>
        <n v="747095.59"/>
        <n v="748095.59"/>
        <n v="749095.59"/>
        <n v="750095.59"/>
        <n v="751095.59"/>
        <n v="752095.59"/>
        <n v="753095.59"/>
        <n v="754095.59"/>
        <n v="755095.59"/>
        <n v="756095.59"/>
        <n v="757095.59"/>
        <n v="758095.59"/>
        <n v="759095.59"/>
        <n v="760095.59"/>
        <n v="761095.59"/>
        <n v="762095.59"/>
        <n v="763095.59"/>
        <n v="764095.59"/>
        <n v="765095.59"/>
        <n v="766095.59"/>
        <n v="767095.59"/>
        <n v="768095.59"/>
        <n v="769095.59"/>
        <n v="770095.59"/>
        <n v="771095.59"/>
        <n v="772095.59"/>
        <n v="773095.59"/>
        <n v="774095.59"/>
        <n v="775095.59"/>
        <n v="776095.59"/>
        <n v="777095.59"/>
        <n v="778095.59"/>
        <n v="779095.59"/>
        <n v="780095.59"/>
        <n v="781095.59"/>
        <n v="782095.59"/>
        <n v="783095.59"/>
        <n v="784095.59"/>
        <n v="785095.59"/>
        <n v="786095.59"/>
        <n v="787095.59"/>
        <n v="788095.59"/>
        <n v="789095.59"/>
        <n v="790095.59"/>
        <n v="791095.59"/>
        <n v="792095.59"/>
        <n v="793095.59"/>
        <n v="794095.59"/>
        <n v="795095.59"/>
        <n v="796095.59"/>
        <n v="797095.59"/>
        <n v="798095.59"/>
        <n v="799095.59"/>
        <n v="800095.59"/>
        <n v="801095.59"/>
        <n v="802095.59"/>
        <n v="803095.59"/>
        <n v="804095.59"/>
        <n v="805095.59"/>
        <n v="806095.59"/>
        <n v="807095.59"/>
        <n v="808095.59"/>
        <n v="809095.59"/>
        <n v="810095.59"/>
        <n v="811095.59"/>
        <n v="812095.59"/>
        <n v="813095.59"/>
        <n v="814095.59"/>
        <n v="815095.59"/>
        <n v="816095.59"/>
        <n v="817095.59"/>
        <n v="818095.59"/>
        <n v="819095.59"/>
        <n v="820095.59"/>
        <n v="821095.59"/>
        <n v="822095.59"/>
        <n v="823095.59"/>
        <n v="824095.59"/>
        <n v="825095.59"/>
        <n v="826095.59"/>
        <n v="827095.59"/>
        <n v="828095.59"/>
        <n v="829095.59"/>
        <n v="830095.59"/>
        <n v="831095.59"/>
        <n v="832095.59"/>
        <n v="833095.59"/>
        <n v="834095.59"/>
        <n v="835095.59"/>
        <n v="836095.59"/>
        <n v="837095.59"/>
        <n v="838095.59"/>
        <n v="839095.59"/>
        <n v="840095.59"/>
        <n v="841095.59"/>
        <n v="842095.59"/>
        <n v="843095.59"/>
        <n v="844095.59"/>
        <n v="845095.59"/>
        <n v="846095.59"/>
        <n v="847095.59"/>
        <n v="848095.59"/>
        <n v="849095.59"/>
        <n v="850095.59"/>
        <n v="851095.59"/>
        <n v="852095.59"/>
        <n v="853095.59"/>
        <n v="854095.59"/>
        <n v="855095.59"/>
        <n v="856095.59"/>
        <n v="857095.59"/>
        <n v="858095.59"/>
        <n v="859095.59"/>
        <n v="860095.59"/>
        <n v="861095.59"/>
        <n v="862095.59"/>
        <n v="863095.59"/>
        <n v="864095.59"/>
        <n v="865095.59"/>
        <n v="866095.59"/>
        <n v="867095.59"/>
        <n v="868095.59"/>
        <n v="869095.59"/>
        <n v="870095.59"/>
        <n v="871095.59"/>
        <n v="872095.59"/>
        <n v="873095.59"/>
        <n v="874095.59"/>
        <n v="875095.59"/>
        <n v="876095.59"/>
        <n v="877095.59"/>
        <n v="878095.59"/>
        <n v="879095.59"/>
        <n v="880095.59"/>
        <n v="881095.59"/>
        <n v="882095.59"/>
        <n v="883095.59"/>
        <n v="884095.59"/>
        <n v="885095.59"/>
        <n v="886095.59"/>
        <n v="887095.59"/>
        <n v="888095.59"/>
        <n v="889095.59"/>
        <n v="890095.59"/>
        <n v="891095.59"/>
        <n v="892095.59"/>
        <n v="893095.59"/>
        <n v="894095.59"/>
        <n v="895095.59"/>
        <n v="896095.59"/>
        <n v="897095.59"/>
        <n v="898095.59"/>
        <n v="899095.59"/>
        <n v="900095.59"/>
        <n v="901095.59"/>
        <n v="902095.59"/>
        <n v="903095.59"/>
        <n v="904095.59"/>
        <n v="905095.59"/>
        <n v="906095.59"/>
        <n v="907095.59"/>
        <n v="908095.59"/>
        <n v="909095.59"/>
        <n v="910095.59"/>
        <n v="911095.59"/>
        <n v="912095.59"/>
        <n v="913095.59"/>
        <n v="914095.59"/>
        <n v="915095.59"/>
        <n v="916095.59"/>
        <n v="917095.59"/>
        <n v="918095.59"/>
        <n v="919095.59"/>
        <n v="920095.59"/>
        <n v="921095.59"/>
        <n v="922095.59"/>
        <n v="923095.59"/>
        <n v="924095.59"/>
        <n v="925095.59"/>
        <n v="926095.59"/>
        <n v="927095.59"/>
        <n v="928095.59"/>
        <n v="929095.59"/>
        <n v="930095.59"/>
        <n v="931095.59"/>
        <n v="932095.59"/>
        <n v="933095.59"/>
        <n v="934095.59"/>
        <n v="935095.59"/>
        <n v="936095.59"/>
        <n v="937095.59"/>
        <n v="938095.59"/>
        <n v="939095.59"/>
        <n v="940095.59"/>
        <n v="941095.59"/>
        <n v="942095.59"/>
        <n v="943095.59"/>
        <n v="944095.59"/>
        <n v="945095.59"/>
        <n v="946095.59"/>
        <n v="947095.59"/>
        <n v="948095.59"/>
        <n v="949095.59"/>
        <n v="950095.59"/>
        <n v="951095.59"/>
        <n v="952095.59"/>
        <n v="953095.59"/>
        <n v="954095.59"/>
        <n v="955095.59"/>
        <n v="956095.59"/>
        <n v="957095.59"/>
        <n v="958095.59"/>
        <n v="959095.59"/>
        <n v="960095.59"/>
        <n v="961095.59"/>
        <n v="962095.59"/>
        <n v="963095.59"/>
        <n v="964095.59"/>
        <n v="965095.59"/>
        <n v="966095.59"/>
        <n v="967095.59"/>
        <n v="968095.59"/>
        <n v="969095.59"/>
        <n v="970095.59"/>
        <n v="971095.59"/>
        <n v="972095.59"/>
        <n v="973095.59"/>
        <n v="974095.59"/>
        <n v="975095.59"/>
        <n v="976095.59"/>
        <n v="977095.59"/>
        <n v="978095.59"/>
        <n v="979095.59"/>
        <n v="980095.59"/>
        <n v="981095.59"/>
        <n v="982095.59"/>
        <n v="983095.59"/>
        <n v="984095.59"/>
        <n v="985095.59"/>
        <n v="986095.59"/>
        <n v="987095.59"/>
        <n v="988095.59"/>
        <n v="989095.59"/>
        <n v="990095.59"/>
        <n v="991095.59"/>
        <n v="992095.59"/>
        <n v="993095.59"/>
        <n v="994095.59"/>
        <n v="995095.59"/>
        <n v="996095.59"/>
        <n v="997095.59"/>
        <n v="998095.59"/>
        <n v="999095.59"/>
        <n v="1000095.59"/>
        <n v="1001095.59"/>
        <n v="1002095.59"/>
        <n v="1003095.59"/>
        <n v="1004095.59"/>
        <n v="1005095.59"/>
        <n v="1006095.59"/>
        <n v="1007095.59"/>
        <n v="1008095.59"/>
        <n v="1009095.59"/>
        <n v="1010095.59"/>
        <n v="1011095.59"/>
        <n v="1012095.59"/>
        <n v="1013095.59"/>
        <n v="1014095.59"/>
        <n v="1015095.59"/>
        <n v="1016095.59"/>
        <n v="1017095.59"/>
        <n v="1018095.59"/>
        <n v="1019095.59"/>
        <n v="1020095.59"/>
        <n v="1021095.59"/>
        <n v="1022095.59"/>
        <n v="1023095.59"/>
        <n v="1024095.59"/>
        <n v="1025095.59"/>
        <n v="1026095.59"/>
        <n v="1027095.59"/>
        <n v="1028095.59"/>
        <n v="1029095.59"/>
        <n v="1030095.59"/>
        <n v="1031095.59"/>
        <n v="1032095.59"/>
        <n v="1033095.59"/>
        <n v="1034095.59"/>
        <n v="1035095.59"/>
        <n v="1036095.59"/>
        <n v="1037095.59"/>
        <n v="1038095.59"/>
        <n v="1039095.59"/>
        <n v="1040095.59"/>
        <n v="1041095.59"/>
        <n v="1042095.59"/>
        <n v="1043095.59"/>
        <n v="1044095.59"/>
        <n v="1045095.59"/>
        <n v="1046095.59"/>
        <n v="1047095.59"/>
        <n v="1048095.59"/>
        <n v="1049095.5900000001"/>
        <n v="1050095.5900000001"/>
        <n v="1051095.5900000001"/>
        <n v="1052095.5900000001"/>
        <n v="1053095.5900000001"/>
        <n v="1054095.5900000001"/>
        <n v="1055095.5900000001"/>
        <n v="1056095.5900000001"/>
        <n v="1057095.5900000001"/>
        <n v="1058095.5900000001"/>
        <n v="1059095.5900000001"/>
        <n v="1060095.5900000001"/>
        <n v="1061095.5900000001"/>
        <n v="1062095.5900000001"/>
        <n v="1063095.5900000001"/>
        <n v="1064095.5900000001"/>
        <n v="1065095.5900000001"/>
        <n v="1066095.5900000001"/>
        <n v="1067095.5900000001"/>
        <n v="1068095.5900000001"/>
        <n v="1069095.5900000001"/>
        <n v="1070095.5900000001"/>
        <n v="1071095.5900000001"/>
        <n v="1072095.5900000001"/>
        <n v="1073095.5900000001"/>
        <n v="1074095.5900000001"/>
        <n v="1075095.5900000001"/>
        <n v="1076095.5900000001"/>
        <n v="1077095.5900000001"/>
        <n v="1078095.5900000001"/>
        <n v="1079095.5900000001"/>
        <n v="1080095.5900000001"/>
        <n v="1081095.5900000001"/>
        <n v="1082095.5900000001"/>
        <n v="1083095.5900000001"/>
        <n v="1084095.5900000001"/>
        <n v="1085095.5900000001"/>
        <n v="1086095.5900000001"/>
        <n v="1087095.5900000001"/>
        <n v="1088095.5900000001"/>
        <n v="1089095.5900000001"/>
        <n v="1090095.5900000001"/>
        <n v="1091095.5900000001"/>
        <n v="1092095.5900000001"/>
        <n v="1093095.5900000001"/>
        <n v="1094095.5900000001"/>
        <n v="1095095.5900000001"/>
        <n v="1096095.5900000001"/>
        <n v="1097095.5900000001"/>
        <n v="1098095.5900000001"/>
        <n v="1099095.5900000001"/>
        <n v="1100095.5900000001"/>
        <n v="1101095.5900000001"/>
        <n v="1102095.5900000001"/>
        <n v="1103095.5900000001"/>
        <n v="1104095.5900000001"/>
        <n v="1105095.5900000001"/>
        <n v="1106095.5900000001"/>
        <n v="1107095.5900000001"/>
        <n v="1108095.5900000001"/>
        <n v="1109095.5900000001"/>
        <n v="1110095.5900000001"/>
        <n v="1111095.5900000001"/>
        <n v="1112095.5900000001"/>
        <n v="1113095.5900000001"/>
        <n v="1114095.5900000001"/>
        <n v="1115095.5900000001"/>
        <n v="1116095.5900000001"/>
        <n v="1117095.5900000001"/>
        <n v="1118095.5900000001"/>
        <n v="1119095.5900000001"/>
        <n v="1120095.5900000001"/>
        <n v="1121095.5900000001"/>
        <n v="1122095.5900000001"/>
        <n v="1123095.5900000001"/>
        <n v="1124095.5900000001"/>
        <n v="1125095.5900000001"/>
        <n v="1126095.5900000001"/>
        <n v="1127095.59000000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7">
  <r>
    <s v="EUE"/>
    <x v="0"/>
    <x v="0"/>
    <s v="CAT_Haut-Et-Bas"/>
    <s v="_Haut-Et-Bas"/>
    <x v="0"/>
    <x v="0"/>
    <x v="0"/>
  </r>
  <r>
    <s v="EUE"/>
    <x v="1"/>
    <x v="1"/>
    <s v="CAT_Haut"/>
    <s v="_Haut"/>
    <x v="1"/>
    <x v="1"/>
    <x v="1"/>
  </r>
  <r>
    <s v="EUE"/>
    <x v="2"/>
    <x v="2"/>
    <s v="CAT_Haut"/>
    <s v="_Haut"/>
    <x v="2"/>
    <x v="2"/>
    <x v="2"/>
  </r>
  <r>
    <s v="EUE"/>
    <x v="3"/>
    <x v="3"/>
    <s v="CAT_Bas"/>
    <s v="_Bas"/>
    <x v="3"/>
    <x v="3"/>
    <x v="3"/>
  </r>
  <r>
    <s v="EUE"/>
    <x v="1"/>
    <x v="1"/>
    <s v="CAT_Bas"/>
    <s v="_Bas"/>
    <x v="4"/>
    <x v="4"/>
    <x v="4"/>
  </r>
  <r>
    <s v="EUE"/>
    <x v="0"/>
    <x v="0"/>
    <s v="CAT_Haut"/>
    <s v="_Haut"/>
    <x v="5"/>
    <x v="5"/>
    <x v="5"/>
  </r>
  <r>
    <s v="EUE"/>
    <x v="1"/>
    <x v="1"/>
    <s v="CAT_Haut"/>
    <s v="_Haut"/>
    <x v="1"/>
    <x v="6"/>
    <x v="6"/>
  </r>
  <r>
    <s v="EUE"/>
    <x v="2"/>
    <x v="2"/>
    <s v="CAT_Haut"/>
    <s v="_Haut"/>
    <x v="2"/>
    <x v="2"/>
    <x v="7"/>
  </r>
  <r>
    <s v="EUE"/>
    <x v="4"/>
    <x v="3"/>
    <s v="CAT_Haut"/>
    <s v="_Haut"/>
    <x v="3"/>
    <x v="7"/>
    <x v="8"/>
  </r>
  <r>
    <s v="EUE"/>
    <x v="5"/>
    <x v="4"/>
    <s v="CAT_Haut"/>
    <s v="_Haut"/>
    <x v="6"/>
    <x v="8"/>
    <x v="9"/>
  </r>
  <r>
    <s v="EUE"/>
    <x v="6"/>
    <x v="5"/>
    <s v="CAT_Haut-Et-Bas"/>
    <s v="_Haut-Et-Bas"/>
    <x v="7"/>
    <x v="9"/>
    <x v="10"/>
  </r>
  <r>
    <s v="EUE"/>
    <x v="1"/>
    <x v="1"/>
    <s v="CAT_Bas"/>
    <s v="_Bas"/>
    <x v="4"/>
    <x v="4"/>
    <x v="11"/>
  </r>
  <r>
    <s v="EUE"/>
    <x v="7"/>
    <x v="6"/>
    <s v="CAT_Haut-Et-Bas"/>
    <s v="_Haut-Et-Bas"/>
    <x v="8"/>
    <x v="10"/>
    <x v="12"/>
  </r>
  <r>
    <s v="EUE"/>
    <x v="6"/>
    <x v="5"/>
    <s v="CAT_Bas"/>
    <s v="_Bas"/>
    <x v="9"/>
    <x v="11"/>
    <x v="13"/>
  </r>
  <r>
    <s v="EUE"/>
    <x v="8"/>
    <x v="7"/>
    <s v="CAT_Bas"/>
    <s v="_Bas"/>
    <x v="10"/>
    <x v="12"/>
    <x v="14"/>
  </r>
  <r>
    <s v="EUE"/>
    <x v="5"/>
    <x v="4"/>
    <s v="CAT_Haut"/>
    <s v="_Haut"/>
    <x v="6"/>
    <x v="8"/>
    <x v="15"/>
  </r>
  <r>
    <s v="EUE"/>
    <x v="9"/>
    <x v="7"/>
    <s v="CAT_Haut"/>
    <s v="_Haut"/>
    <x v="11"/>
    <x v="1"/>
    <x v="16"/>
  </r>
  <r>
    <s v="EUE"/>
    <x v="9"/>
    <x v="7"/>
    <s v="CAT_Bas"/>
    <s v="_Bas"/>
    <x v="12"/>
    <x v="13"/>
    <x v="17"/>
  </r>
  <r>
    <s v="EUE"/>
    <x v="10"/>
    <x v="8"/>
    <s v="CAT_Bas"/>
    <s v="_Bas"/>
    <x v="13"/>
    <x v="14"/>
    <x v="18"/>
  </r>
  <r>
    <s v="EUE"/>
    <x v="11"/>
    <x v="9"/>
    <s v="CAT_Haut"/>
    <s v="_Haut"/>
    <x v="14"/>
    <x v="15"/>
    <x v="19"/>
  </r>
  <r>
    <s v="EUE"/>
    <x v="12"/>
    <x v="2"/>
    <s v="CAT_Bas"/>
    <s v="_Bas"/>
    <x v="10"/>
    <x v="16"/>
    <x v="20"/>
  </r>
  <r>
    <s v="EUE"/>
    <x v="6"/>
    <x v="5"/>
    <s v="CAT_Haut"/>
    <s v="_Haut"/>
    <x v="15"/>
    <x v="17"/>
    <x v="21"/>
  </r>
  <r>
    <s v="EUE"/>
    <x v="1"/>
    <x v="1"/>
    <s v="CAT_Bas"/>
    <s v="_Bas"/>
    <x v="10"/>
    <x v="18"/>
    <x v="22"/>
  </r>
  <r>
    <s v="EUE"/>
    <x v="12"/>
    <x v="2"/>
    <s v="CAT_Haut"/>
    <s v="_Haut"/>
    <x v="3"/>
    <x v="19"/>
    <x v="23"/>
  </r>
  <r>
    <s v="EUE"/>
    <x v="9"/>
    <x v="7"/>
    <s v="CAT_Bas"/>
    <s v="_Bas"/>
    <x v="12"/>
    <x v="13"/>
    <x v="24"/>
  </r>
  <r>
    <s v="EUE"/>
    <x v="11"/>
    <x v="9"/>
    <s v="CAT_Haut"/>
    <s v="_Haut"/>
    <x v="9"/>
    <x v="20"/>
    <x v="25"/>
  </r>
  <r>
    <s v="EUE"/>
    <x v="9"/>
    <x v="7"/>
    <s v="CAT_Haut"/>
    <s v="_Haut"/>
    <x v="16"/>
    <x v="21"/>
    <x v="26"/>
  </r>
  <r>
    <s v="EUE"/>
    <x v="13"/>
    <x v="9"/>
    <s v="CAT_Bas"/>
    <s v="_Bas"/>
    <x v="10"/>
    <x v="22"/>
    <x v="27"/>
  </r>
  <r>
    <s v="EUE"/>
    <x v="14"/>
    <x v="10"/>
    <s v="CAT_Bas"/>
    <s v="_Bas"/>
    <x v="17"/>
    <x v="23"/>
    <x v="28"/>
  </r>
  <r>
    <s v="EUE"/>
    <x v="11"/>
    <x v="9"/>
    <s v="CAT_Haut"/>
    <s v="_Haut"/>
    <x v="15"/>
    <x v="24"/>
    <x v="29"/>
  </r>
  <r>
    <s v="EUE"/>
    <x v="15"/>
    <x v="5"/>
    <s v="CAT_Haut"/>
    <s v="_Haut"/>
    <x v="2"/>
    <x v="5"/>
    <x v="30"/>
  </r>
  <r>
    <s v="EUE"/>
    <x v="16"/>
    <x v="6"/>
    <s v="CAT_Haut"/>
    <s v="_Haut"/>
    <x v="16"/>
    <x v="25"/>
    <x v="31"/>
  </r>
  <r>
    <s v="EUE"/>
    <x v="1"/>
    <x v="1"/>
    <s v="CAT_Bas"/>
    <s v="_Bas"/>
    <x v="17"/>
    <x v="26"/>
    <x v="32"/>
  </r>
  <r>
    <s v="EUE"/>
    <x v="5"/>
    <x v="4"/>
    <s v="CAT_Bas"/>
    <s v="_Bas"/>
    <x v="13"/>
    <x v="27"/>
    <x v="33"/>
  </r>
  <r>
    <s v="EUE"/>
    <x v="5"/>
    <x v="4"/>
    <s v="CAT_Bas"/>
    <s v="_Bas"/>
    <x v="10"/>
    <x v="28"/>
    <x v="34"/>
  </r>
  <r>
    <s v="EUE"/>
    <x v="16"/>
    <x v="6"/>
    <s v="CAT_Haut"/>
    <s v="_Haut"/>
    <x v="16"/>
    <x v="25"/>
    <x v="35"/>
  </r>
  <r>
    <s v="EUE"/>
    <x v="5"/>
    <x v="4"/>
    <s v="CAT_Haut"/>
    <s v="_Haut"/>
    <x v="0"/>
    <x v="29"/>
    <x v="36"/>
  </r>
  <r>
    <s v="EUE"/>
    <x v="5"/>
    <x v="4"/>
    <s v="CAT_Haut"/>
    <s v="_Haut"/>
    <x v="18"/>
    <x v="30"/>
    <x v="37"/>
  </r>
  <r>
    <s v="EUE"/>
    <x v="17"/>
    <x v="0"/>
    <s v="CAT_Haut"/>
    <s v="_Haut"/>
    <x v="19"/>
    <x v="31"/>
    <x v="38"/>
  </r>
  <r>
    <s v="EUE"/>
    <x v="0"/>
    <x v="0"/>
    <s v="CAT_Haut"/>
    <s v="_Haut"/>
    <x v="6"/>
    <x v="32"/>
    <x v="39"/>
  </r>
  <r>
    <s v="EUE"/>
    <x v="18"/>
    <x v="1"/>
    <s v="CAT_Haut"/>
    <s v="_Haut"/>
    <x v="1"/>
    <x v="21"/>
    <x v="40"/>
  </r>
  <r>
    <s v="EUE"/>
    <x v="16"/>
    <x v="6"/>
    <s v="CAT_Haut"/>
    <s v="_Haut"/>
    <x v="13"/>
    <x v="33"/>
    <x v="41"/>
  </r>
  <r>
    <s v="EUE"/>
    <x v="4"/>
    <x v="3"/>
    <s v="CAT_Bas"/>
    <s v="_Bas"/>
    <x v="18"/>
    <x v="34"/>
    <x v="42"/>
  </r>
  <r>
    <s v="EUE"/>
    <x v="4"/>
    <x v="3"/>
    <s v="CAT_Haut-Et-Bas"/>
    <s v="_Haut-Et-Bas"/>
    <x v="4"/>
    <x v="35"/>
    <x v="43"/>
  </r>
  <r>
    <s v="EUE"/>
    <x v="3"/>
    <x v="3"/>
    <s v="CAT_Haut"/>
    <s v="_Haut"/>
    <x v="19"/>
    <x v="36"/>
    <x v="44"/>
  </r>
  <r>
    <s v="EUE"/>
    <x v="17"/>
    <x v="0"/>
    <s v="CAT_Haut"/>
    <s v="_Haut"/>
    <x v="13"/>
    <x v="37"/>
    <x v="45"/>
  </r>
  <r>
    <s v="EUE"/>
    <x v="0"/>
    <x v="0"/>
    <s v="CAT_Haut"/>
    <s v="_Haut"/>
    <x v="6"/>
    <x v="32"/>
    <x v="46"/>
  </r>
  <r>
    <s v="EUE"/>
    <x v="3"/>
    <x v="3"/>
    <s v="CAT_Haut"/>
    <s v="_Haut"/>
    <x v="4"/>
    <x v="38"/>
    <x v="47"/>
  </r>
  <r>
    <s v="EUE"/>
    <x v="2"/>
    <x v="2"/>
    <s v="CAT_Haut"/>
    <s v="_Haut"/>
    <x v="4"/>
    <x v="39"/>
    <x v="48"/>
  </r>
  <r>
    <s v="EUE"/>
    <x v="19"/>
    <x v="4"/>
    <s v="CAT_Haut"/>
    <s v="_Haut"/>
    <x v="14"/>
    <x v="40"/>
    <x v="49"/>
  </r>
  <r>
    <s v="EUE"/>
    <x v="13"/>
    <x v="9"/>
    <s v="CAT_Bas"/>
    <s v="_Bas"/>
    <x v="2"/>
    <x v="41"/>
    <x v="50"/>
  </r>
  <r>
    <s v="EUE"/>
    <x v="11"/>
    <x v="9"/>
    <s v="CAT_Bas"/>
    <s v="_Bas"/>
    <x v="11"/>
    <x v="42"/>
    <x v="51"/>
  </r>
  <r>
    <s v="EUE"/>
    <x v="11"/>
    <x v="9"/>
    <s v="CAT_Bas"/>
    <s v="_Bas"/>
    <x v="15"/>
    <x v="43"/>
    <x v="52"/>
  </r>
  <r>
    <s v="EUE"/>
    <x v="3"/>
    <x v="3"/>
    <s v="CAT_Haut-Et-Bas"/>
    <s v="_Haut-Et-Bas"/>
    <x v="10"/>
    <x v="44"/>
    <x v="53"/>
  </r>
  <r>
    <s v="EUE"/>
    <x v="3"/>
    <x v="3"/>
    <s v="CAT_Bas"/>
    <s v="_Bas"/>
    <x v="2"/>
    <x v="45"/>
    <x v="54"/>
  </r>
  <r>
    <s v="EUE"/>
    <x v="13"/>
    <x v="9"/>
    <s v="CAT_Haut-Et-Bas"/>
    <s v="_Haut-Et-Bas"/>
    <x v="20"/>
    <x v="46"/>
    <x v="55"/>
  </r>
  <r>
    <s v="EUE"/>
    <x v="13"/>
    <x v="9"/>
    <s v="CAT_Haut"/>
    <s v="_Haut"/>
    <x v="5"/>
    <x v="47"/>
    <x v="56"/>
  </r>
  <r>
    <s v="EUE"/>
    <x v="8"/>
    <x v="7"/>
    <s v="CAT_Haut"/>
    <s v="_Haut"/>
    <x v="5"/>
    <x v="48"/>
    <x v="57"/>
  </r>
  <r>
    <s v="EUE"/>
    <x v="20"/>
    <x v="10"/>
    <s v="CAT_Haut"/>
    <s v="_Haut"/>
    <x v="2"/>
    <x v="49"/>
    <x v="58"/>
  </r>
  <r>
    <s v="EUE"/>
    <x v="10"/>
    <x v="8"/>
    <s v="CAT_Bas"/>
    <s v="_Bas"/>
    <x v="4"/>
    <x v="27"/>
    <x v="59"/>
  </r>
  <r>
    <s v="EUE"/>
    <x v="15"/>
    <x v="5"/>
    <s v="CAT_Haut-Et-Bas"/>
    <s v="_Haut-Et-Bas"/>
    <x v="1"/>
    <x v="50"/>
    <x v="60"/>
  </r>
  <r>
    <s v="EUE"/>
    <x v="4"/>
    <x v="3"/>
    <s v="CAT_Bas"/>
    <s v="_Bas"/>
    <x v="19"/>
    <x v="51"/>
    <x v="61"/>
  </r>
  <r>
    <s v="EUE"/>
    <x v="3"/>
    <x v="3"/>
    <s v="CAT_Haut-Et-Bas"/>
    <s v="_Haut-Et-Bas"/>
    <x v="10"/>
    <x v="44"/>
    <x v="62"/>
  </r>
  <r>
    <s v="EUE"/>
    <x v="5"/>
    <x v="4"/>
    <s v="CAT_Haut"/>
    <s v="_Haut"/>
    <x v="21"/>
    <x v="52"/>
    <x v="63"/>
  </r>
  <r>
    <s v="EUE"/>
    <x v="11"/>
    <x v="9"/>
    <s v="CAT_Haut"/>
    <s v="_Haut"/>
    <x v="10"/>
    <x v="53"/>
    <x v="64"/>
  </r>
  <r>
    <s v="EUE"/>
    <x v="8"/>
    <x v="7"/>
    <s v="CAT_Bas"/>
    <s v="_Bas"/>
    <x v="18"/>
    <x v="54"/>
    <x v="65"/>
  </r>
  <r>
    <s v="EUE"/>
    <x v="1"/>
    <x v="1"/>
    <s v="CAT_Haut"/>
    <s v="_Haut"/>
    <x v="9"/>
    <x v="55"/>
    <x v="66"/>
  </r>
  <r>
    <s v="EUE"/>
    <x v="21"/>
    <x v="8"/>
    <s v="CAT_Bas"/>
    <s v="_Bas"/>
    <x v="11"/>
    <x v="56"/>
    <x v="67"/>
  </r>
  <r>
    <s v="EUE"/>
    <x v="18"/>
    <x v="1"/>
    <s v="CAT_Haut-Et-Bas"/>
    <s v="_Haut-Et-Bas"/>
    <x v="5"/>
    <x v="57"/>
    <x v="68"/>
  </r>
  <r>
    <s v="EUE"/>
    <x v="4"/>
    <x v="3"/>
    <s v="CAT_Haut-Et-Bas"/>
    <s v="_Haut-Et-Bas"/>
    <x v="5"/>
    <x v="58"/>
    <x v="69"/>
  </r>
  <r>
    <s v="EUE"/>
    <x v="1"/>
    <x v="1"/>
    <s v="CAT_Haut-Et-Bas"/>
    <s v="_Haut-Et-Bas"/>
    <x v="18"/>
    <x v="59"/>
    <x v="70"/>
  </r>
  <r>
    <s v="EUE"/>
    <x v="8"/>
    <x v="7"/>
    <s v="CAT_Haut-Et-Bas"/>
    <s v="_Haut-Et-Bas"/>
    <x v="20"/>
    <x v="60"/>
    <x v="71"/>
  </r>
  <r>
    <s v="EUE"/>
    <x v="12"/>
    <x v="2"/>
    <s v="CAT_Haut"/>
    <s v="_Haut"/>
    <x v="22"/>
    <x v="61"/>
    <x v="72"/>
  </r>
  <r>
    <s v="EUE"/>
    <x v="10"/>
    <x v="8"/>
    <s v="CAT_Haut"/>
    <s v="_Haut"/>
    <x v="8"/>
    <x v="62"/>
    <x v="73"/>
  </r>
  <r>
    <s v="EUE"/>
    <x v="1"/>
    <x v="1"/>
    <s v="CAT_Haut"/>
    <s v="_Haut"/>
    <x v="10"/>
    <x v="63"/>
    <x v="74"/>
  </r>
  <r>
    <s v="EUE"/>
    <x v="8"/>
    <x v="7"/>
    <s v="CAT_Haut-Et-Bas"/>
    <s v="_Haut-Et-Bas"/>
    <x v="20"/>
    <x v="60"/>
    <x v="75"/>
  </r>
  <r>
    <s v="EUE"/>
    <x v="17"/>
    <x v="0"/>
    <s v="CAT_Haut"/>
    <s v="_Haut"/>
    <x v="3"/>
    <x v="6"/>
    <x v="76"/>
  </r>
  <r>
    <s v="EUE"/>
    <x v="4"/>
    <x v="3"/>
    <s v="CAT_Bas"/>
    <s v="_Bas"/>
    <x v="0"/>
    <x v="64"/>
    <x v="77"/>
  </r>
  <r>
    <s v="EUE"/>
    <x v="1"/>
    <x v="1"/>
    <s v="CAT_Bas"/>
    <s v="_Bas"/>
    <x v="13"/>
    <x v="18"/>
    <x v="78"/>
  </r>
  <r>
    <s v="EUE"/>
    <x v="20"/>
    <x v="10"/>
    <s v="CAT_Bas"/>
    <s v="_Bas"/>
    <x v="23"/>
    <x v="65"/>
    <x v="79"/>
  </r>
  <r>
    <s v="EUE"/>
    <x v="7"/>
    <x v="6"/>
    <s v="CAT_Bas"/>
    <s v="_Bas"/>
    <x v="20"/>
    <x v="66"/>
    <x v="80"/>
  </r>
  <r>
    <s v="EUE"/>
    <x v="12"/>
    <x v="2"/>
    <s v="CAT_Haut"/>
    <s v="_Haut"/>
    <x v="14"/>
    <x v="67"/>
    <x v="81"/>
  </r>
  <r>
    <s v="EUE"/>
    <x v="19"/>
    <x v="4"/>
    <s v="CAT_Bas"/>
    <s v="_Bas"/>
    <x v="14"/>
    <x v="68"/>
    <x v="82"/>
  </r>
  <r>
    <s v="EUE"/>
    <x v="0"/>
    <x v="0"/>
    <s v="CAT_Bas"/>
    <s v="_Bas"/>
    <x v="6"/>
    <x v="69"/>
    <x v="83"/>
  </r>
  <r>
    <s v="EUE"/>
    <x v="7"/>
    <x v="6"/>
    <s v="CAT_Haut"/>
    <s v="_Haut"/>
    <x v="7"/>
    <x v="70"/>
    <x v="84"/>
  </r>
  <r>
    <s v="EUE"/>
    <x v="15"/>
    <x v="5"/>
    <s v="CAT_Haut"/>
    <s v="_Haut"/>
    <x v="11"/>
    <x v="71"/>
    <x v="85"/>
  </r>
  <r>
    <s v="EUE"/>
    <x v="16"/>
    <x v="6"/>
    <s v="CAT_Bas"/>
    <s v="_Bas"/>
    <x v="20"/>
    <x v="72"/>
    <x v="86"/>
  </r>
  <r>
    <s v="EUE"/>
    <x v="3"/>
    <x v="3"/>
    <s v="CAT_Haut"/>
    <s v="_Haut"/>
    <x v="16"/>
    <x v="73"/>
    <x v="87"/>
  </r>
  <r>
    <s v="EUE"/>
    <x v="1"/>
    <x v="1"/>
    <s v="CAT_Bas"/>
    <s v="_Bas"/>
    <x v="13"/>
    <x v="18"/>
    <x v="88"/>
  </r>
  <r>
    <s v="EUE"/>
    <x v="20"/>
    <x v="10"/>
    <s v="CAT_Haut-Et-Bas"/>
    <s v="_Haut-Et-Bas"/>
    <x v="1"/>
    <x v="74"/>
    <x v="89"/>
  </r>
  <r>
    <s v="EUE"/>
    <x v="20"/>
    <x v="10"/>
    <s v="CAT_Haut-Et-Bas"/>
    <s v="_Haut-Et-Bas"/>
    <x v="23"/>
    <x v="59"/>
    <x v="90"/>
  </r>
  <r>
    <s v="EUE"/>
    <x v="21"/>
    <x v="8"/>
    <s v="CAT_Haut"/>
    <s v="_Haut"/>
    <x v="20"/>
    <x v="75"/>
    <x v="91"/>
  </r>
  <r>
    <s v="EUE"/>
    <x v="17"/>
    <x v="0"/>
    <s v="CAT_Bas"/>
    <s v="_Bas"/>
    <x v="9"/>
    <x v="76"/>
    <x v="92"/>
  </r>
  <r>
    <s v="EUE"/>
    <x v="15"/>
    <x v="5"/>
    <s v="CAT_Haut"/>
    <s v="_Haut"/>
    <x v="10"/>
    <x v="77"/>
    <x v="93"/>
  </r>
  <r>
    <s v="EUE"/>
    <x v="12"/>
    <x v="2"/>
    <s v="CAT_Haut"/>
    <s v="_Haut"/>
    <x v="23"/>
    <x v="78"/>
    <x v="94"/>
  </r>
  <r>
    <s v="EUE"/>
    <x v="17"/>
    <x v="0"/>
    <s v="CAT_Bas"/>
    <s v="_Bas"/>
    <x v="6"/>
    <x v="79"/>
    <x v="95"/>
  </r>
  <r>
    <s v="EUE"/>
    <x v="4"/>
    <x v="3"/>
    <s v="CAT_Haut"/>
    <s v="_Haut"/>
    <x v="0"/>
    <x v="80"/>
    <x v="96"/>
  </r>
  <r>
    <s v="EUE"/>
    <x v="20"/>
    <x v="10"/>
    <s v="CAT_Haut"/>
    <s v="_Haut"/>
    <x v="8"/>
    <x v="81"/>
    <x v="97"/>
  </r>
  <r>
    <s v="EUE"/>
    <x v="11"/>
    <x v="9"/>
    <s v="CAT_Haut"/>
    <s v="_Haut"/>
    <x v="9"/>
    <x v="33"/>
    <x v="98"/>
  </r>
  <r>
    <s v="EUE"/>
    <x v="0"/>
    <x v="0"/>
    <s v="CAT_Bas"/>
    <s v="_Bas"/>
    <x v="20"/>
    <x v="82"/>
    <x v="99"/>
  </r>
  <r>
    <s v="EUE"/>
    <x v="17"/>
    <x v="0"/>
    <s v="CAT_Bas"/>
    <s v="_Bas"/>
    <x v="4"/>
    <x v="83"/>
    <x v="100"/>
  </r>
  <r>
    <s v="EUE"/>
    <x v="13"/>
    <x v="9"/>
    <s v="CAT_Haut-Et-Bas"/>
    <s v="_Haut-Et-Bas"/>
    <x v="8"/>
    <x v="84"/>
    <x v="101"/>
  </r>
  <r>
    <s v="EUE"/>
    <x v="13"/>
    <x v="9"/>
    <s v="CAT_Bas"/>
    <s v="_Bas"/>
    <x v="22"/>
    <x v="85"/>
    <x v="102"/>
  </r>
  <r>
    <s v="EUE"/>
    <x v="17"/>
    <x v="0"/>
    <s v="CAT_Haut-Et-Bas"/>
    <s v="_Haut-Et-Bas"/>
    <x v="21"/>
    <x v="74"/>
    <x v="103"/>
  </r>
  <r>
    <s v="EUE"/>
    <x v="6"/>
    <x v="5"/>
    <s v="CAT_Bas"/>
    <s v="_Bas"/>
    <x v="14"/>
    <x v="86"/>
    <x v="104"/>
  </r>
  <r>
    <s v="EUE"/>
    <x v="20"/>
    <x v="10"/>
    <s v="CAT_Haut"/>
    <s v="_Haut"/>
    <x v="3"/>
    <x v="87"/>
    <x v="105"/>
  </r>
  <r>
    <s v="EUE"/>
    <x v="5"/>
    <x v="4"/>
    <s v="CAT_Bas"/>
    <s v="_Bas"/>
    <x v="1"/>
    <x v="11"/>
    <x v="106"/>
  </r>
  <r>
    <s v="EUE"/>
    <x v="20"/>
    <x v="10"/>
    <s v="CAT_Haut"/>
    <s v="_Haut"/>
    <x v="6"/>
    <x v="88"/>
    <x v="107"/>
  </r>
  <r>
    <s v="EUE"/>
    <x v="0"/>
    <x v="0"/>
    <s v="CAT_Bas"/>
    <s v="_Bas"/>
    <x v="20"/>
    <x v="82"/>
    <x v="108"/>
  </r>
  <r>
    <s v="EUE"/>
    <x v="1"/>
    <x v="1"/>
    <s v="CAT_Bas"/>
    <s v="_Bas"/>
    <x v="18"/>
    <x v="41"/>
    <x v="109"/>
  </r>
  <r>
    <s v="EUE"/>
    <x v="7"/>
    <x v="6"/>
    <s v="CAT_Bas"/>
    <s v="_Bas"/>
    <x v="21"/>
    <x v="89"/>
    <x v="110"/>
  </r>
  <r>
    <s v="EUE"/>
    <x v="15"/>
    <x v="5"/>
    <s v="CAT_Bas"/>
    <s v="_Bas"/>
    <x v="17"/>
    <x v="90"/>
    <x v="111"/>
  </r>
  <r>
    <s v="EUE"/>
    <x v="10"/>
    <x v="8"/>
    <s v="CAT_Haut"/>
    <s v="_Haut"/>
    <x v="19"/>
    <x v="91"/>
    <x v="112"/>
  </r>
  <r>
    <s v="EUE"/>
    <x v="19"/>
    <x v="4"/>
    <s v="CAT_Haut-Et-Bas"/>
    <s v="_Haut-Et-Bas"/>
    <x v="16"/>
    <x v="92"/>
    <x v="113"/>
  </r>
  <r>
    <s v="EUE"/>
    <x v="16"/>
    <x v="6"/>
    <s v="CAT_Bas"/>
    <s v="_Bas"/>
    <x v="9"/>
    <x v="93"/>
    <x v="114"/>
  </r>
  <r>
    <s v="EUE"/>
    <x v="21"/>
    <x v="8"/>
    <s v="CAT_Bas"/>
    <s v="_Bas"/>
    <x v="11"/>
    <x v="94"/>
    <x v="115"/>
  </r>
  <r>
    <s v="EUE"/>
    <x v="14"/>
    <x v="10"/>
    <s v="CAT_Haut"/>
    <s v="_Haut"/>
    <x v="23"/>
    <x v="95"/>
    <x v="116"/>
  </r>
  <r>
    <s v="EUE"/>
    <x v="17"/>
    <x v="0"/>
    <s v="CAT_Haut"/>
    <s v="_Haut"/>
    <x v="2"/>
    <x v="2"/>
    <x v="117"/>
  </r>
  <r>
    <s v="EUE"/>
    <x v="5"/>
    <x v="4"/>
    <s v="CAT_Bas"/>
    <s v="_Bas"/>
    <x v="19"/>
    <x v="51"/>
    <x v="118"/>
  </r>
  <r>
    <s v="EUE"/>
    <x v="9"/>
    <x v="7"/>
    <s v="CAT_Bas"/>
    <s v="_Bas"/>
    <x v="12"/>
    <x v="96"/>
    <x v="119"/>
  </r>
  <r>
    <s v="EUE"/>
    <x v="21"/>
    <x v="8"/>
    <s v="CAT_Bas"/>
    <s v="_Bas"/>
    <x v="14"/>
    <x v="4"/>
    <x v="120"/>
  </r>
  <r>
    <s v="EUE"/>
    <x v="2"/>
    <x v="2"/>
    <s v="CAT_Bas"/>
    <s v="_Bas"/>
    <x v="19"/>
    <x v="97"/>
    <x v="121"/>
  </r>
  <r>
    <s v="EUE"/>
    <x v="18"/>
    <x v="1"/>
    <s v="CAT_Bas"/>
    <s v="_Bas"/>
    <x v="3"/>
    <x v="98"/>
    <x v="122"/>
  </r>
  <r>
    <s v="EUE"/>
    <x v="5"/>
    <x v="4"/>
    <s v="CAT_Haut"/>
    <s v="_Haut"/>
    <x v="16"/>
    <x v="99"/>
    <x v="123"/>
  </r>
  <r>
    <s v="EUE"/>
    <x v="1"/>
    <x v="1"/>
    <s v="CAT_Haut"/>
    <s v="_Haut"/>
    <x v="7"/>
    <x v="100"/>
    <x v="124"/>
  </r>
  <r>
    <s v="EUE"/>
    <x v="7"/>
    <x v="6"/>
    <s v="CAT_Haut"/>
    <s v="_Haut"/>
    <x v="21"/>
    <x v="101"/>
    <x v="125"/>
  </r>
  <r>
    <s v="EUE"/>
    <x v="1"/>
    <x v="1"/>
    <s v="CAT_Haut"/>
    <s v="_Haut"/>
    <x v="4"/>
    <x v="102"/>
    <x v="126"/>
  </r>
  <r>
    <s v="EUE"/>
    <x v="3"/>
    <x v="3"/>
    <s v="CAT_Bas"/>
    <s v="_Bas"/>
    <x v="21"/>
    <x v="103"/>
    <x v="127"/>
  </r>
  <r>
    <s v="EUE"/>
    <x v="12"/>
    <x v="2"/>
    <s v="CAT_Bas"/>
    <s v="_Bas"/>
    <x v="9"/>
    <x v="104"/>
    <x v="128"/>
  </r>
  <r>
    <s v="EUE"/>
    <x v="9"/>
    <x v="7"/>
    <s v="CAT_Bas"/>
    <s v="_Bas"/>
    <x v="20"/>
    <x v="64"/>
    <x v="129"/>
  </r>
  <r>
    <s v="EUE"/>
    <x v="17"/>
    <x v="0"/>
    <s v="CAT_Bas"/>
    <s v="_Bas"/>
    <x v="20"/>
    <x v="79"/>
    <x v="130"/>
  </r>
  <r>
    <s v="EUE"/>
    <x v="8"/>
    <x v="7"/>
    <s v="CAT_Bas"/>
    <s v="_Bas"/>
    <x v="19"/>
    <x v="105"/>
    <x v="131"/>
  </r>
  <r>
    <s v="EUE"/>
    <x v="2"/>
    <x v="2"/>
    <s v="CAT_Bas"/>
    <s v="_Bas"/>
    <x v="18"/>
    <x v="106"/>
    <x v="132"/>
  </r>
  <r>
    <s v="EUE"/>
    <x v="7"/>
    <x v="6"/>
    <s v="CAT_Haut"/>
    <s v="_Haut"/>
    <x v="14"/>
    <x v="47"/>
    <x v="133"/>
  </r>
  <r>
    <s v="EUE"/>
    <x v="8"/>
    <x v="7"/>
    <s v="CAT_Bas"/>
    <s v="_Bas"/>
    <x v="10"/>
    <x v="107"/>
    <x v="134"/>
  </r>
  <r>
    <s v="EUE"/>
    <x v="0"/>
    <x v="0"/>
    <s v="CAT_Haut"/>
    <s v="_Haut"/>
    <x v="0"/>
    <x v="108"/>
    <x v="135"/>
  </r>
  <r>
    <s v="EUE"/>
    <x v="0"/>
    <x v="0"/>
    <s v="CAT_Haut"/>
    <s v="_Haut"/>
    <x v="5"/>
    <x v="7"/>
    <x v="136"/>
  </r>
  <r>
    <s v="EUE"/>
    <x v="3"/>
    <x v="3"/>
    <s v="CAT_Bas"/>
    <s v="_Bas"/>
    <x v="2"/>
    <x v="109"/>
    <x v="137"/>
  </r>
  <r>
    <s v="EUE"/>
    <x v="15"/>
    <x v="5"/>
    <s v="CAT_Bas"/>
    <s v="_Bas"/>
    <x v="11"/>
    <x v="89"/>
    <x v="138"/>
  </r>
  <r>
    <s v="EUE"/>
    <x v="8"/>
    <x v="7"/>
    <s v="CAT_Haut"/>
    <s v="_Haut"/>
    <x v="20"/>
    <x v="110"/>
    <x v="139"/>
  </r>
  <r>
    <s v="EUE"/>
    <x v="13"/>
    <x v="9"/>
    <s v="CAT_Haut"/>
    <s v="_Haut"/>
    <x v="15"/>
    <x v="111"/>
    <x v="140"/>
  </r>
  <r>
    <s v="EUE"/>
    <x v="14"/>
    <x v="10"/>
    <s v="CAT_Haut"/>
    <s v="_Haut"/>
    <x v="23"/>
    <x v="95"/>
    <x v="141"/>
  </r>
  <r>
    <s v="EUE"/>
    <x v="0"/>
    <x v="0"/>
    <s v="CAT_Bas"/>
    <s v="_Bas"/>
    <x v="23"/>
    <x v="112"/>
    <x v="142"/>
  </r>
  <r>
    <s v="EUE"/>
    <x v="12"/>
    <x v="2"/>
    <s v="CAT_Bas"/>
    <s v="_Bas"/>
    <x v="9"/>
    <x v="113"/>
    <x v="143"/>
  </r>
  <r>
    <s v="EUE"/>
    <x v="4"/>
    <x v="3"/>
    <s v="CAT_Haut-Et-Bas"/>
    <s v="_Haut-Et-Bas"/>
    <x v="1"/>
    <x v="114"/>
    <x v="144"/>
  </r>
  <r>
    <s v="EUE"/>
    <x v="6"/>
    <x v="5"/>
    <s v="CAT_Bas"/>
    <s v="_Bas"/>
    <x v="8"/>
    <x v="115"/>
    <x v="145"/>
  </r>
  <r>
    <s v="EUE"/>
    <x v="14"/>
    <x v="10"/>
    <s v="CAT_Haut-Et-Bas"/>
    <s v="_Haut-Et-Bas"/>
    <x v="4"/>
    <x v="57"/>
    <x v="146"/>
  </r>
  <r>
    <s v="EUE"/>
    <x v="4"/>
    <x v="3"/>
    <s v="CAT_Haut"/>
    <s v="_Haut"/>
    <x v="6"/>
    <x v="116"/>
    <x v="147"/>
  </r>
  <r>
    <s v="EUE"/>
    <x v="19"/>
    <x v="4"/>
    <s v="CAT_Haut"/>
    <s v="_Haut"/>
    <x v="16"/>
    <x v="52"/>
    <x v="148"/>
  </r>
  <r>
    <s v="EUE"/>
    <x v="15"/>
    <x v="5"/>
    <s v="CAT_Bas"/>
    <s v="_Bas"/>
    <x v="3"/>
    <x v="117"/>
    <x v="149"/>
  </r>
  <r>
    <s v="EUE"/>
    <x v="9"/>
    <x v="7"/>
    <s v="CAT_Haut-Et-Bas"/>
    <s v="_Haut-Et-Bas"/>
    <x v="15"/>
    <x v="118"/>
    <x v="150"/>
  </r>
  <r>
    <s v="EUE"/>
    <x v="1"/>
    <x v="1"/>
    <s v="CAT_Bas"/>
    <s v="_Bas"/>
    <x v="16"/>
    <x v="119"/>
    <x v="151"/>
  </r>
  <r>
    <s v="EUE"/>
    <x v="2"/>
    <x v="2"/>
    <s v="CAT_Bas"/>
    <s v="_Bas"/>
    <x v="7"/>
    <x v="120"/>
    <x v="152"/>
  </r>
  <r>
    <s v="EUE"/>
    <x v="1"/>
    <x v="1"/>
    <s v="CAT_Haut-Et-Bas"/>
    <s v="_Haut-Et-Bas"/>
    <x v="14"/>
    <x v="74"/>
    <x v="153"/>
  </r>
  <r>
    <s v="EUE"/>
    <x v="9"/>
    <x v="7"/>
    <s v="CAT_Haut"/>
    <s v="_Haut"/>
    <x v="18"/>
    <x v="121"/>
    <x v="154"/>
  </r>
  <r>
    <s v="EUE"/>
    <x v="9"/>
    <x v="7"/>
    <s v="CAT_Haut"/>
    <s v="_Haut"/>
    <x v="8"/>
    <x v="122"/>
    <x v="155"/>
  </r>
  <r>
    <s v="EUE"/>
    <x v="16"/>
    <x v="6"/>
    <s v="CAT_Haut"/>
    <s v="_Haut"/>
    <x v="11"/>
    <x v="123"/>
    <x v="156"/>
  </r>
  <r>
    <s v="EUE"/>
    <x v="15"/>
    <x v="5"/>
    <s v="CAT_Bas"/>
    <s v="_Bas"/>
    <x v="1"/>
    <x v="124"/>
    <x v="157"/>
  </r>
  <r>
    <s v="EUE"/>
    <x v="16"/>
    <x v="6"/>
    <s v="CAT_Bas"/>
    <s v="_Bas"/>
    <x v="2"/>
    <x v="125"/>
    <x v="158"/>
  </r>
  <r>
    <s v="EUE"/>
    <x v="14"/>
    <x v="10"/>
    <s v="CAT_Haut"/>
    <s v="_Haut"/>
    <x v="23"/>
    <x v="126"/>
    <x v="159"/>
  </r>
  <r>
    <s v="EUE"/>
    <x v="12"/>
    <x v="2"/>
    <s v="CAT_Haut-Et-Bas"/>
    <s v="_Haut-Et-Bas"/>
    <x v="12"/>
    <x v="127"/>
    <x v="160"/>
  </r>
  <r>
    <s v="EUE"/>
    <x v="2"/>
    <x v="2"/>
    <s v="CAT_Haut-Et-Bas"/>
    <s v="_Haut-Et-Bas"/>
    <x v="0"/>
    <x v="128"/>
    <x v="161"/>
  </r>
  <r>
    <s v="EUE"/>
    <x v="19"/>
    <x v="4"/>
    <s v="CAT_Bas"/>
    <s v="_Bas"/>
    <x v="14"/>
    <x v="89"/>
    <x v="162"/>
  </r>
  <r>
    <s v="EUE"/>
    <x v="20"/>
    <x v="10"/>
    <s v="CAT_Bas"/>
    <s v="_Bas"/>
    <x v="20"/>
    <x v="72"/>
    <x v="163"/>
  </r>
  <r>
    <s v="EUE"/>
    <x v="16"/>
    <x v="6"/>
    <s v="CAT_Bas"/>
    <s v="_Bas"/>
    <x v="13"/>
    <x v="90"/>
    <x v="164"/>
  </r>
  <r>
    <s v="EUE"/>
    <x v="8"/>
    <x v="7"/>
    <s v="CAT_Haut"/>
    <s v="_Haut"/>
    <x v="8"/>
    <x v="129"/>
    <x v="165"/>
  </r>
  <r>
    <s v="EUE"/>
    <x v="13"/>
    <x v="9"/>
    <s v="CAT_Bas"/>
    <s v="_Bas"/>
    <x v="8"/>
    <x v="130"/>
    <x v="166"/>
  </r>
  <r>
    <s v="EUE"/>
    <x v="20"/>
    <x v="10"/>
    <s v="CAT_Haut-Et-Bas"/>
    <s v="_Haut-Et-Bas"/>
    <x v="4"/>
    <x v="131"/>
    <x v="167"/>
  </r>
  <r>
    <s v="EUE"/>
    <x v="10"/>
    <x v="8"/>
    <s v="CAT_Haut"/>
    <s v="_Haut"/>
    <x v="16"/>
    <x v="132"/>
    <x v="168"/>
  </r>
  <r>
    <s v="EUE"/>
    <x v="19"/>
    <x v="4"/>
    <s v="CAT_Bas"/>
    <s v="_Bas"/>
    <x v="20"/>
    <x v="133"/>
    <x v="169"/>
  </r>
  <r>
    <s v="EUE"/>
    <x v="17"/>
    <x v="0"/>
    <s v="CAT_Haut"/>
    <s v="_Haut"/>
    <x v="16"/>
    <x v="134"/>
    <x v="170"/>
  </r>
  <r>
    <s v="EUE"/>
    <x v="13"/>
    <x v="9"/>
    <s v="CAT_Haut"/>
    <s v="_Haut"/>
    <x v="3"/>
    <x v="135"/>
    <x v="171"/>
  </r>
  <r>
    <s v="EUE"/>
    <x v="16"/>
    <x v="6"/>
    <s v="CAT_Haut"/>
    <s v="_Haut"/>
    <x v="0"/>
    <x v="136"/>
    <x v="172"/>
  </r>
  <r>
    <s v="EUE"/>
    <x v="20"/>
    <x v="10"/>
    <s v="CAT_Haut"/>
    <s v="_Haut"/>
    <x v="23"/>
    <x v="137"/>
    <x v="173"/>
  </r>
  <r>
    <s v="EUE"/>
    <x v="14"/>
    <x v="10"/>
    <s v="CAT_Bas"/>
    <s v="_Bas"/>
    <x v="3"/>
    <x v="138"/>
    <x v="174"/>
  </r>
  <r>
    <s v="EUE"/>
    <x v="20"/>
    <x v="10"/>
    <s v="CAT_Bas"/>
    <s v="_Bas"/>
    <x v="2"/>
    <x v="139"/>
    <x v="175"/>
  </r>
  <r>
    <s v="EUE"/>
    <x v="17"/>
    <x v="0"/>
    <s v="CAT_Haut"/>
    <s v="_Haut"/>
    <x v="19"/>
    <x v="140"/>
    <x v="176"/>
  </r>
  <r>
    <s v="EUE"/>
    <x v="9"/>
    <x v="7"/>
    <s v="CAT_Bas"/>
    <s v="_Bas"/>
    <x v="14"/>
    <x v="113"/>
    <x v="177"/>
  </r>
  <r>
    <s v="EUE"/>
    <x v="14"/>
    <x v="10"/>
    <s v="CAT_Haut"/>
    <s v="_Haut"/>
    <x v="15"/>
    <x v="141"/>
    <x v="178"/>
  </r>
  <r>
    <s v="EUE"/>
    <x v="6"/>
    <x v="5"/>
    <s v="CAT_Bas"/>
    <s v="_Bas"/>
    <x v="3"/>
    <x v="142"/>
    <x v="179"/>
  </r>
  <r>
    <s v="EUE"/>
    <x v="5"/>
    <x v="4"/>
    <s v="CAT_Haut"/>
    <s v="_Haut"/>
    <x v="9"/>
    <x v="143"/>
    <x v="180"/>
  </r>
  <r>
    <s v="EUE"/>
    <x v="14"/>
    <x v="10"/>
    <s v="CAT_Haut"/>
    <s v="_Haut"/>
    <x v="4"/>
    <x v="144"/>
    <x v="181"/>
  </r>
  <r>
    <s v="EUE"/>
    <x v="4"/>
    <x v="3"/>
    <s v="CAT_Haut"/>
    <s v="_Haut"/>
    <x v="16"/>
    <x v="145"/>
    <x v="182"/>
  </r>
  <r>
    <s v="EUE"/>
    <x v="11"/>
    <x v="9"/>
    <s v="CAT_Haut"/>
    <s v="_Haut"/>
    <x v="11"/>
    <x v="146"/>
    <x v="183"/>
  </r>
  <r>
    <s v="EUE"/>
    <x v="0"/>
    <x v="0"/>
    <s v="CAT_Bas"/>
    <s v="_Bas"/>
    <x v="18"/>
    <x v="147"/>
    <x v="184"/>
  </r>
  <r>
    <s v="EUE"/>
    <x v="10"/>
    <x v="8"/>
    <s v="CAT_Haut"/>
    <s v="_Haut"/>
    <x v="3"/>
    <x v="148"/>
    <x v="185"/>
  </r>
  <r>
    <s v="EUE"/>
    <x v="17"/>
    <x v="0"/>
    <s v="CAT_Haut"/>
    <s v="_Haut"/>
    <x v="6"/>
    <x v="149"/>
    <x v="186"/>
  </r>
  <r>
    <s v="EUE"/>
    <x v="19"/>
    <x v="4"/>
    <s v="CAT_Bas"/>
    <s v="_Bas"/>
    <x v="15"/>
    <x v="112"/>
    <x v="187"/>
  </r>
  <r>
    <s v="EUE"/>
    <x v="8"/>
    <x v="7"/>
    <s v="CAT_Haut"/>
    <s v="_Haut"/>
    <x v="14"/>
    <x v="150"/>
    <x v="188"/>
  </r>
  <r>
    <s v="EUE"/>
    <x v="18"/>
    <x v="1"/>
    <s v="CAT_Bas"/>
    <s v="_Bas"/>
    <x v="6"/>
    <x v="151"/>
    <x v="189"/>
  </r>
  <r>
    <s v="EUE"/>
    <x v="14"/>
    <x v="10"/>
    <s v="CAT_Haut"/>
    <s v="_Haut"/>
    <x v="3"/>
    <x v="152"/>
    <x v="190"/>
  </r>
  <r>
    <s v="EUE"/>
    <x v="8"/>
    <x v="7"/>
    <s v="CAT_Haut"/>
    <s v="_Haut"/>
    <x v="2"/>
    <x v="55"/>
    <x v="191"/>
  </r>
  <r>
    <s v="EUE"/>
    <x v="16"/>
    <x v="6"/>
    <s v="CAT_Haut-Et-Bas"/>
    <s v="_Haut-Et-Bas"/>
    <x v="5"/>
    <x v="153"/>
    <x v="192"/>
  </r>
  <r>
    <s v="EUE"/>
    <x v="20"/>
    <x v="10"/>
    <s v="CAT_Haut"/>
    <s v="_Haut"/>
    <x v="14"/>
    <x v="154"/>
    <x v="193"/>
  </r>
  <r>
    <s v="EUE"/>
    <x v="15"/>
    <x v="5"/>
    <s v="CAT_Bas"/>
    <s v="_Bas"/>
    <x v="3"/>
    <x v="155"/>
    <x v="194"/>
  </r>
  <r>
    <s v="EUE"/>
    <x v="2"/>
    <x v="2"/>
    <s v="CAT_Haut"/>
    <s v="_Haut"/>
    <x v="14"/>
    <x v="156"/>
    <x v="195"/>
  </r>
  <r>
    <s v="EUE"/>
    <x v="9"/>
    <x v="7"/>
    <s v="CAT_Haut-Et-Bas"/>
    <s v="_Haut-Et-Bas"/>
    <x v="14"/>
    <x v="114"/>
    <x v="196"/>
  </r>
  <r>
    <s v="EUE"/>
    <x v="15"/>
    <x v="5"/>
    <s v="CAT_Bas"/>
    <s v="_Bas"/>
    <x v="1"/>
    <x v="51"/>
    <x v="197"/>
  </r>
  <r>
    <s v="EUE"/>
    <x v="16"/>
    <x v="6"/>
    <s v="CAT_Bas"/>
    <s v="_Bas"/>
    <x v="21"/>
    <x v="124"/>
    <x v="198"/>
  </r>
  <r>
    <s v="EUE"/>
    <x v="13"/>
    <x v="9"/>
    <s v="CAT_Haut"/>
    <s v="_Haut"/>
    <x v="21"/>
    <x v="157"/>
    <x v="199"/>
  </r>
  <r>
    <s v="EUE"/>
    <x v="15"/>
    <x v="5"/>
    <s v="CAT_Bas"/>
    <s v="_Bas"/>
    <x v="9"/>
    <x v="158"/>
    <x v="200"/>
  </r>
  <r>
    <s v="EUE"/>
    <x v="19"/>
    <x v="4"/>
    <s v="CAT_Haut"/>
    <s v="_Haut"/>
    <x v="6"/>
    <x v="159"/>
    <x v="201"/>
  </r>
  <r>
    <s v="EUE"/>
    <x v="10"/>
    <x v="8"/>
    <s v="CAT_Haut"/>
    <s v="_Haut"/>
    <x v="11"/>
    <x v="160"/>
    <x v="202"/>
  </r>
  <r>
    <s v="EUE"/>
    <x v="14"/>
    <x v="10"/>
    <s v="CAT_Bas"/>
    <s v="_Bas"/>
    <x v="6"/>
    <x v="161"/>
    <x v="203"/>
  </r>
  <r>
    <s v="EUE"/>
    <x v="12"/>
    <x v="2"/>
    <s v="CAT_Haut-Et-Bas"/>
    <s v="_Haut-Et-Bas"/>
    <x v="1"/>
    <x v="57"/>
    <x v="204"/>
  </r>
  <r>
    <s v="EUE"/>
    <x v="1"/>
    <x v="1"/>
    <s v="CAT_Haut"/>
    <s v="_Haut"/>
    <x v="14"/>
    <x v="162"/>
    <x v="205"/>
  </r>
  <r>
    <s v="EUE"/>
    <x v="6"/>
    <x v="5"/>
    <s v="CAT_Haut"/>
    <s v="_Haut"/>
    <x v="19"/>
    <x v="163"/>
    <x v="206"/>
  </r>
  <r>
    <s v="EUE"/>
    <x v="20"/>
    <x v="10"/>
    <s v="CAT_Haut"/>
    <s v="_Haut"/>
    <x v="21"/>
    <x v="164"/>
    <x v="207"/>
  </r>
  <r>
    <s v="EUE"/>
    <x v="17"/>
    <x v="0"/>
    <s v="CAT_Haut"/>
    <s v="_Haut"/>
    <x v="20"/>
    <x v="165"/>
    <x v="208"/>
  </r>
  <r>
    <s v="EUE"/>
    <x v="16"/>
    <x v="6"/>
    <s v="CAT_Haut-Et-Bas"/>
    <s v="_Haut-Et-Bas"/>
    <x v="1"/>
    <x v="166"/>
    <x v="209"/>
  </r>
  <r>
    <s v="EUE"/>
    <x v="5"/>
    <x v="4"/>
    <s v="CAT_Bas"/>
    <s v="_Bas"/>
    <x v="19"/>
    <x v="167"/>
    <x v="210"/>
  </r>
  <r>
    <s v="EUE"/>
    <x v="18"/>
    <x v="1"/>
    <s v="CAT_Haut-Et-Bas"/>
    <s v="_Haut-Et-Bas"/>
    <x v="8"/>
    <x v="168"/>
    <x v="211"/>
  </r>
  <r>
    <s v="EUE"/>
    <x v="8"/>
    <x v="7"/>
    <s v="CAT_Haut"/>
    <s v="_Haut"/>
    <x v="20"/>
    <x v="169"/>
    <x v="212"/>
  </r>
  <r>
    <s v="EUE"/>
    <x v="20"/>
    <x v="10"/>
    <s v="CAT_Bas"/>
    <s v="_Bas"/>
    <x v="23"/>
    <x v="170"/>
    <x v="213"/>
  </r>
  <r>
    <s v="EUE"/>
    <x v="20"/>
    <x v="10"/>
    <s v="CAT_Bas"/>
    <s v="_Bas"/>
    <x v="1"/>
    <x v="104"/>
    <x v="214"/>
  </r>
  <r>
    <s v="EUE"/>
    <x v="2"/>
    <x v="2"/>
    <s v="CAT_Haut"/>
    <s v="_Haut"/>
    <x v="23"/>
    <x v="171"/>
    <x v="215"/>
  </r>
  <r>
    <s v="EUE"/>
    <x v="18"/>
    <x v="1"/>
    <s v="CAT_Bas"/>
    <s v="_Bas"/>
    <x v="7"/>
    <x v="138"/>
    <x v="216"/>
  </r>
  <r>
    <s v="EUE"/>
    <x v="1"/>
    <x v="1"/>
    <s v="CAT_Haut"/>
    <s v="_Haut"/>
    <x v="19"/>
    <x v="172"/>
    <x v="217"/>
  </r>
  <r>
    <s v="EUE"/>
    <x v="5"/>
    <x v="4"/>
    <s v="CAT_Haut"/>
    <s v="_Haut"/>
    <x v="4"/>
    <x v="173"/>
    <x v="218"/>
  </r>
  <r>
    <s v="EUE"/>
    <x v="10"/>
    <x v="8"/>
    <s v="CAT_Haut"/>
    <s v="_Haut"/>
    <x v="17"/>
    <x v="30"/>
    <x v="219"/>
  </r>
  <r>
    <s v="EUE"/>
    <x v="6"/>
    <x v="5"/>
    <s v="CAT_Haut"/>
    <s v="_Haut"/>
    <x v="0"/>
    <x v="174"/>
    <x v="220"/>
  </r>
  <r>
    <s v="EUE"/>
    <x v="8"/>
    <x v="7"/>
    <s v="CAT_Haut"/>
    <s v="_Haut"/>
    <x v="2"/>
    <x v="175"/>
    <x v="221"/>
  </r>
  <r>
    <s v="EUE"/>
    <x v="7"/>
    <x v="6"/>
    <s v="CAT_Haut"/>
    <s v="_Haut"/>
    <x v="0"/>
    <x v="88"/>
    <x v="222"/>
  </r>
  <r>
    <s v="EUE"/>
    <x v="20"/>
    <x v="10"/>
    <s v="CAT_Bas"/>
    <s v="_Bas"/>
    <x v="8"/>
    <x v="176"/>
    <x v="223"/>
  </r>
  <r>
    <s v="EUE"/>
    <x v="1"/>
    <x v="1"/>
    <s v="CAT_Bas"/>
    <s v="_Bas"/>
    <x v="21"/>
    <x v="115"/>
    <x v="224"/>
  </r>
  <r>
    <s v="EUE"/>
    <x v="3"/>
    <x v="3"/>
    <s v="CAT_Haut"/>
    <s v="_Haut"/>
    <x v="3"/>
    <x v="39"/>
    <x v="225"/>
  </r>
  <r>
    <s v="EUE"/>
    <x v="14"/>
    <x v="10"/>
    <s v="CAT_Bas"/>
    <s v="_Bas"/>
    <x v="1"/>
    <x v="27"/>
    <x v="226"/>
  </r>
  <r>
    <s v="EUE"/>
    <x v="20"/>
    <x v="10"/>
    <s v="CAT_Haut"/>
    <s v="_Haut"/>
    <x v="15"/>
    <x v="177"/>
    <x v="227"/>
  </r>
  <r>
    <s v="EUE"/>
    <x v="16"/>
    <x v="6"/>
    <s v="CAT_Haut-Et-Bas"/>
    <s v="_Haut-Et-Bas"/>
    <x v="6"/>
    <x v="178"/>
    <x v="228"/>
  </r>
  <r>
    <s v="EUE"/>
    <x v="19"/>
    <x v="4"/>
    <s v="CAT_Bas"/>
    <s v="_Bas"/>
    <x v="0"/>
    <x v="12"/>
    <x v="229"/>
  </r>
  <r>
    <s v="EUE"/>
    <x v="4"/>
    <x v="3"/>
    <s v="CAT_Haut"/>
    <s v="_Haut"/>
    <x v="11"/>
    <x v="19"/>
    <x v="230"/>
  </r>
  <r>
    <s v="EUE"/>
    <x v="0"/>
    <x v="0"/>
    <s v="CAT_Haut"/>
    <s v="_Haut"/>
    <x v="1"/>
    <x v="179"/>
    <x v="231"/>
  </r>
  <r>
    <s v="EUE"/>
    <x v="5"/>
    <x v="4"/>
    <s v="CAT_Bas"/>
    <s v="_Bas"/>
    <x v="16"/>
    <x v="180"/>
    <x v="232"/>
  </r>
  <r>
    <s v="EUE"/>
    <x v="21"/>
    <x v="8"/>
    <s v="CAT_Bas"/>
    <s v="_Bas"/>
    <x v="16"/>
    <x v="181"/>
    <x v="233"/>
  </r>
  <r>
    <s v="EUE"/>
    <x v="12"/>
    <x v="2"/>
    <s v="CAT_Haut"/>
    <s v="_Haut"/>
    <x v="19"/>
    <x v="150"/>
    <x v="234"/>
  </r>
  <r>
    <s v="EUE"/>
    <x v="7"/>
    <x v="6"/>
    <s v="CAT_Haut"/>
    <s v="_Haut"/>
    <x v="6"/>
    <x v="182"/>
    <x v="235"/>
  </r>
  <r>
    <s v="EUE"/>
    <x v="14"/>
    <x v="10"/>
    <s v="CAT_Bas"/>
    <s v="_Bas"/>
    <x v="5"/>
    <x v="183"/>
    <x v="236"/>
  </r>
  <r>
    <s v="EUE"/>
    <x v="4"/>
    <x v="3"/>
    <s v="CAT_Haut-Et-Bas"/>
    <s v="_Haut-Et-Bas"/>
    <x v="0"/>
    <x v="184"/>
    <x v="237"/>
  </r>
  <r>
    <s v="EUE"/>
    <x v="19"/>
    <x v="4"/>
    <s v="CAT_Haut"/>
    <s v="_Haut"/>
    <x v="17"/>
    <x v="47"/>
    <x v="238"/>
  </r>
  <r>
    <s v="EUE"/>
    <x v="8"/>
    <x v="7"/>
    <s v="CAT_Haut"/>
    <s v="_Haut"/>
    <x v="11"/>
    <x v="136"/>
    <x v="239"/>
  </r>
  <r>
    <s v="EUE"/>
    <x v="4"/>
    <x v="3"/>
    <s v="CAT_Bas"/>
    <s v="_Bas"/>
    <x v="20"/>
    <x v="185"/>
    <x v="240"/>
  </r>
  <r>
    <s v="EUE"/>
    <x v="11"/>
    <x v="9"/>
    <s v="CAT_Haut"/>
    <s v="_Haut"/>
    <x v="9"/>
    <x v="186"/>
    <x v="241"/>
  </r>
  <r>
    <s v="EUE"/>
    <x v="15"/>
    <x v="5"/>
    <s v="CAT_Bas"/>
    <s v="_Bas"/>
    <x v="6"/>
    <x v="43"/>
    <x v="242"/>
  </r>
  <r>
    <s v="EUE"/>
    <x v="21"/>
    <x v="8"/>
    <s v="CAT_Haut"/>
    <s v="_Haut"/>
    <x v="14"/>
    <x v="67"/>
    <x v="243"/>
  </r>
  <r>
    <s v="EUE"/>
    <x v="12"/>
    <x v="2"/>
    <s v="CAT_Haut"/>
    <s v="_Haut"/>
    <x v="23"/>
    <x v="187"/>
    <x v="244"/>
  </r>
  <r>
    <s v="EUE"/>
    <x v="0"/>
    <x v="0"/>
    <s v="CAT_Bas"/>
    <s v="_Bas"/>
    <x v="3"/>
    <x v="125"/>
    <x v="245"/>
  </r>
  <r>
    <s v="EUE"/>
    <x v="6"/>
    <x v="5"/>
    <s v="CAT_Haut"/>
    <s v="_Haut"/>
    <x v="17"/>
    <x v="149"/>
    <x v="246"/>
  </r>
  <r>
    <s v="EUE"/>
    <x v="1"/>
    <x v="1"/>
    <s v="CAT_Haut"/>
    <s v="_Haut"/>
    <x v="7"/>
    <x v="17"/>
    <x v="247"/>
  </r>
  <r>
    <s v="EUE"/>
    <x v="7"/>
    <x v="6"/>
    <s v="CAT_Haut"/>
    <s v="_Haut"/>
    <x v="4"/>
    <x v="188"/>
    <x v="248"/>
  </r>
  <r>
    <s v="EUE"/>
    <x v="11"/>
    <x v="9"/>
    <s v="CAT_Haut-Et-Bas"/>
    <s v="_Haut-Et-Bas"/>
    <x v="2"/>
    <x v="189"/>
    <x v="249"/>
  </r>
  <r>
    <s v="EUE"/>
    <x v="8"/>
    <x v="7"/>
    <s v="CAT_Bas"/>
    <s v="_Bas"/>
    <x v="7"/>
    <x v="93"/>
    <x v="250"/>
  </r>
  <r>
    <s v="EUE"/>
    <x v="8"/>
    <x v="7"/>
    <s v="CAT_Haut"/>
    <s v="_Haut"/>
    <x v="15"/>
    <x v="190"/>
    <x v="251"/>
  </r>
  <r>
    <s v="EUE"/>
    <x v="14"/>
    <x v="10"/>
    <s v="CAT_Bas"/>
    <s v="_Bas"/>
    <x v="9"/>
    <x v="72"/>
    <x v="252"/>
  </r>
  <r>
    <s v="EUE"/>
    <x v="2"/>
    <x v="2"/>
    <s v="CAT_Haut"/>
    <s v="_Haut"/>
    <x v="15"/>
    <x v="191"/>
    <x v="253"/>
  </r>
  <r>
    <s v="EUE"/>
    <x v="15"/>
    <x v="5"/>
    <s v="CAT_Bas"/>
    <s v="_Bas"/>
    <x v="10"/>
    <x v="192"/>
    <x v="254"/>
  </r>
  <r>
    <s v="EUE"/>
    <x v="11"/>
    <x v="9"/>
    <s v="CAT_Bas"/>
    <s v="_Bas"/>
    <x v="3"/>
    <x v="193"/>
    <x v="255"/>
  </r>
  <r>
    <s v="EUE"/>
    <x v="5"/>
    <x v="4"/>
    <s v="CAT_Haut"/>
    <s v="_Haut"/>
    <x v="17"/>
    <x v="91"/>
    <x v="256"/>
  </r>
  <r>
    <s v="EUE"/>
    <x v="0"/>
    <x v="0"/>
    <s v="CAT_Bas"/>
    <s v="_Bas"/>
    <x v="18"/>
    <x v="194"/>
    <x v="257"/>
  </r>
  <r>
    <s v="EUE"/>
    <x v="1"/>
    <x v="1"/>
    <s v="CAT_Bas"/>
    <s v="_Bas"/>
    <x v="18"/>
    <x v="195"/>
    <x v="258"/>
  </r>
  <r>
    <s v="EUE"/>
    <x v="19"/>
    <x v="4"/>
    <s v="CAT_Haut"/>
    <s v="_Haut"/>
    <x v="4"/>
    <x v="196"/>
    <x v="259"/>
  </r>
  <r>
    <s v="EUE"/>
    <x v="3"/>
    <x v="3"/>
    <s v="CAT_Bas"/>
    <s v="_Bas"/>
    <x v="5"/>
    <x v="76"/>
    <x v="260"/>
  </r>
  <r>
    <s v="EUE"/>
    <x v="17"/>
    <x v="0"/>
    <s v="CAT_Haut"/>
    <s v="_Haut"/>
    <x v="23"/>
    <x v="156"/>
    <x v="261"/>
  </r>
  <r>
    <s v="EUE"/>
    <x v="14"/>
    <x v="10"/>
    <s v="CAT_Haut-Et-Bas"/>
    <s v="_Haut-Et-Bas"/>
    <x v="2"/>
    <x v="9"/>
    <x v="262"/>
  </r>
  <r>
    <s v="EUE"/>
    <x v="2"/>
    <x v="2"/>
    <s v="CAT_Haut"/>
    <s v="_Haut"/>
    <x v="10"/>
    <x v="187"/>
    <x v="263"/>
  </r>
  <r>
    <s v="EUE"/>
    <x v="10"/>
    <x v="8"/>
    <s v="CAT_Bas"/>
    <s v="_Bas"/>
    <x v="15"/>
    <x v="76"/>
    <x v="264"/>
  </r>
  <r>
    <s v="EUE"/>
    <x v="0"/>
    <x v="0"/>
    <s v="CAT_Haut"/>
    <s v="_Haut"/>
    <x v="11"/>
    <x v="25"/>
    <x v="265"/>
  </r>
  <r>
    <s v="EUE"/>
    <x v="15"/>
    <x v="5"/>
    <s v="CAT_Bas"/>
    <s v="_Bas"/>
    <x v="0"/>
    <x v="197"/>
    <x v="266"/>
  </r>
  <r>
    <s v="EUE"/>
    <x v="18"/>
    <x v="1"/>
    <s v="CAT_Haut"/>
    <s v="_Haut"/>
    <x v="0"/>
    <x v="99"/>
    <x v="267"/>
  </r>
  <r>
    <s v="EUE"/>
    <x v="10"/>
    <x v="8"/>
    <s v="CAT_Haut"/>
    <s v="_Haut"/>
    <x v="1"/>
    <x v="198"/>
    <x v="268"/>
  </r>
  <r>
    <s v="EUE"/>
    <x v="18"/>
    <x v="1"/>
    <s v="CAT_Haut"/>
    <s v="_Haut"/>
    <x v="22"/>
    <x v="199"/>
    <x v="269"/>
  </r>
  <r>
    <s v="EUE"/>
    <x v="21"/>
    <x v="8"/>
    <s v="CAT_Bas"/>
    <s v="_Bas"/>
    <x v="10"/>
    <x v="200"/>
    <x v="270"/>
  </r>
  <r>
    <s v="EUE"/>
    <x v="16"/>
    <x v="6"/>
    <s v="CAT_Haut"/>
    <s v="_Haut"/>
    <x v="18"/>
    <x v="132"/>
    <x v="271"/>
  </r>
  <r>
    <s v="EUE"/>
    <x v="9"/>
    <x v="7"/>
    <s v="CAT_Haut"/>
    <s v="_Haut"/>
    <x v="4"/>
    <x v="201"/>
    <x v="272"/>
  </r>
  <r>
    <s v="EUE"/>
    <x v="5"/>
    <x v="4"/>
    <s v="CAT_Haut"/>
    <s v="_Haut"/>
    <x v="2"/>
    <x v="202"/>
    <x v="273"/>
  </r>
  <r>
    <s v="EUE"/>
    <x v="8"/>
    <x v="7"/>
    <s v="CAT_Bas"/>
    <s v="_Bas"/>
    <x v="18"/>
    <x v="66"/>
    <x v="274"/>
  </r>
  <r>
    <s v="EUE"/>
    <x v="12"/>
    <x v="2"/>
    <s v="CAT_Haut-Et-Bas"/>
    <s v="_Haut-Et-Bas"/>
    <x v="11"/>
    <x v="118"/>
    <x v="275"/>
  </r>
  <r>
    <s v="EUE"/>
    <x v="15"/>
    <x v="5"/>
    <s v="CAT_Haut"/>
    <s v="_Haut"/>
    <x v="23"/>
    <x v="149"/>
    <x v="276"/>
  </r>
  <r>
    <s v="EUE"/>
    <x v="9"/>
    <x v="7"/>
    <s v="CAT_Bas"/>
    <s v="_Bas"/>
    <x v="9"/>
    <x v="203"/>
    <x v="277"/>
  </r>
  <r>
    <s v="EUE"/>
    <x v="17"/>
    <x v="0"/>
    <s v="CAT_Bas"/>
    <s v="_Bas"/>
    <x v="22"/>
    <x v="3"/>
    <x v="278"/>
  </r>
  <r>
    <s v="EUE"/>
    <x v="2"/>
    <x v="2"/>
    <s v="CAT_Haut"/>
    <s v="_Haut"/>
    <x v="15"/>
    <x v="102"/>
    <x v="279"/>
  </r>
  <r>
    <s v="EUE"/>
    <x v="7"/>
    <x v="6"/>
    <s v="CAT_Bas"/>
    <s v="_Bas"/>
    <x v="22"/>
    <x v="204"/>
    <x v="280"/>
  </r>
  <r>
    <s v="EUE"/>
    <x v="12"/>
    <x v="2"/>
    <s v="CAT_Haut"/>
    <s v="_Haut"/>
    <x v="12"/>
    <x v="20"/>
    <x v="281"/>
  </r>
  <r>
    <s v="EUE"/>
    <x v="12"/>
    <x v="2"/>
    <s v="CAT_Bas"/>
    <s v="_Bas"/>
    <x v="16"/>
    <x v="176"/>
    <x v="282"/>
  </r>
  <r>
    <s v="EUE"/>
    <x v="17"/>
    <x v="0"/>
    <s v="CAT_Haut"/>
    <s v="_Haut"/>
    <x v="19"/>
    <x v="199"/>
    <x v="283"/>
  </r>
  <r>
    <s v="EUE"/>
    <x v="13"/>
    <x v="9"/>
    <s v="CAT_Haut"/>
    <s v="_Haut"/>
    <x v="7"/>
    <x v="205"/>
    <x v="284"/>
  </r>
  <r>
    <s v="EUE"/>
    <x v="15"/>
    <x v="5"/>
    <s v="CAT_Haut"/>
    <s v="_Haut"/>
    <x v="11"/>
    <x v="49"/>
    <x v="285"/>
  </r>
  <r>
    <s v="EUE"/>
    <x v="15"/>
    <x v="5"/>
    <s v="CAT_Haut"/>
    <s v="_Haut"/>
    <x v="19"/>
    <x v="80"/>
    <x v="286"/>
  </r>
  <r>
    <s v="EUE"/>
    <x v="0"/>
    <x v="0"/>
    <s v="CAT_Bas"/>
    <s v="_Bas"/>
    <x v="16"/>
    <x v="147"/>
    <x v="287"/>
  </r>
  <r>
    <s v="EUE"/>
    <x v="12"/>
    <x v="2"/>
    <s v="CAT_Haut-Et-Bas"/>
    <s v="_Haut-Et-Bas"/>
    <x v="18"/>
    <x v="206"/>
    <x v="288"/>
  </r>
  <r>
    <s v="EUE"/>
    <x v="0"/>
    <x v="0"/>
    <s v="CAT_Haut"/>
    <s v="_Haut"/>
    <x v="6"/>
    <x v="32"/>
    <x v="289"/>
  </r>
  <r>
    <s v="EUE"/>
    <x v="12"/>
    <x v="2"/>
    <s v="CAT_Haut-Et-Bas"/>
    <s v="_Haut-Et-Bas"/>
    <x v="12"/>
    <x v="46"/>
    <x v="290"/>
  </r>
  <r>
    <s v="EUE"/>
    <x v="18"/>
    <x v="1"/>
    <s v="CAT_Haut"/>
    <s v="_Haut"/>
    <x v="7"/>
    <x v="144"/>
    <x v="291"/>
  </r>
  <r>
    <s v="EUE"/>
    <x v="16"/>
    <x v="6"/>
    <s v="CAT_Haut"/>
    <s v="_Haut"/>
    <x v="23"/>
    <x v="207"/>
    <x v="292"/>
  </r>
  <r>
    <s v="EUE"/>
    <x v="13"/>
    <x v="9"/>
    <s v="CAT_Haut"/>
    <s v="_Haut"/>
    <x v="2"/>
    <x v="19"/>
    <x v="293"/>
  </r>
  <r>
    <s v="EUE"/>
    <x v="21"/>
    <x v="8"/>
    <s v="CAT_Bas"/>
    <s v="_Bas"/>
    <x v="16"/>
    <x v="105"/>
    <x v="294"/>
  </r>
  <r>
    <s v="EUE"/>
    <x v="20"/>
    <x v="10"/>
    <s v="CAT_Haut-Et-Bas"/>
    <s v="_Haut-Et-Bas"/>
    <x v="20"/>
    <x v="208"/>
    <x v="295"/>
  </r>
  <r>
    <s v="EUE"/>
    <x v="8"/>
    <x v="7"/>
    <s v="CAT_Bas"/>
    <s v="_Bas"/>
    <x v="23"/>
    <x v="151"/>
    <x v="296"/>
  </r>
  <r>
    <s v="EUE"/>
    <x v="0"/>
    <x v="0"/>
    <s v="CAT_Haut-Et-Bas"/>
    <s v="_Haut-Et-Bas"/>
    <x v="12"/>
    <x v="206"/>
    <x v="297"/>
  </r>
  <r>
    <s v="EUE"/>
    <x v="2"/>
    <x v="2"/>
    <s v="CAT_Bas"/>
    <s v="_Bas"/>
    <x v="16"/>
    <x v="54"/>
    <x v="298"/>
  </r>
  <r>
    <s v="EUE"/>
    <x v="11"/>
    <x v="9"/>
    <s v="CAT_Haut"/>
    <s v="_Haut"/>
    <x v="11"/>
    <x v="209"/>
    <x v="299"/>
  </r>
  <r>
    <s v="EUE"/>
    <x v="10"/>
    <x v="8"/>
    <s v="CAT_Haut"/>
    <s v="_Haut"/>
    <x v="6"/>
    <x v="210"/>
    <x v="300"/>
  </r>
  <r>
    <s v="EUE"/>
    <x v="19"/>
    <x v="4"/>
    <s v="CAT_Bas"/>
    <s v="_Bas"/>
    <x v="7"/>
    <x v="211"/>
    <x v="301"/>
  </r>
  <r>
    <s v="EUE"/>
    <x v="7"/>
    <x v="6"/>
    <s v="CAT_Haut"/>
    <s v="_Haut"/>
    <x v="17"/>
    <x v="6"/>
    <x v="302"/>
  </r>
  <r>
    <s v="EUE"/>
    <x v="0"/>
    <x v="0"/>
    <s v="CAT_Haut"/>
    <s v="_Haut"/>
    <x v="14"/>
    <x v="212"/>
    <x v="303"/>
  </r>
  <r>
    <s v="EUE"/>
    <x v="14"/>
    <x v="10"/>
    <s v="CAT_Haut"/>
    <s v="_Haut"/>
    <x v="9"/>
    <x v="67"/>
    <x v="304"/>
  </r>
  <r>
    <s v="EUE"/>
    <x v="14"/>
    <x v="10"/>
    <s v="CAT_Haut"/>
    <s v="_Haut"/>
    <x v="13"/>
    <x v="213"/>
    <x v="305"/>
  </r>
  <r>
    <s v="EUE"/>
    <x v="12"/>
    <x v="2"/>
    <s v="CAT_Haut-Et-Bas"/>
    <s v="_Haut-Et-Bas"/>
    <x v="6"/>
    <x v="92"/>
    <x v="306"/>
  </r>
  <r>
    <s v="EUE"/>
    <x v="1"/>
    <x v="1"/>
    <s v="CAT_Haut-Et-Bas"/>
    <s v="_Haut-Et-Bas"/>
    <x v="2"/>
    <x v="178"/>
    <x v="307"/>
  </r>
  <r>
    <s v="EUE"/>
    <x v="9"/>
    <x v="7"/>
    <s v="CAT_Haut"/>
    <s v="_Haut"/>
    <x v="8"/>
    <x v="214"/>
    <x v="308"/>
  </r>
  <r>
    <s v="EUE"/>
    <x v="16"/>
    <x v="6"/>
    <s v="CAT_Bas"/>
    <s v="_Bas"/>
    <x v="23"/>
    <x v="124"/>
    <x v="309"/>
  </r>
  <r>
    <s v="EUE"/>
    <x v="16"/>
    <x v="6"/>
    <s v="CAT_Haut"/>
    <s v="_Haut"/>
    <x v="0"/>
    <x v="29"/>
    <x v="310"/>
  </r>
  <r>
    <s v="EUE"/>
    <x v="3"/>
    <x v="3"/>
    <s v="CAT_Bas"/>
    <s v="_Bas"/>
    <x v="14"/>
    <x v="215"/>
    <x v="311"/>
  </r>
  <r>
    <s v="EUE"/>
    <x v="15"/>
    <x v="5"/>
    <s v="CAT_Bas"/>
    <s v="_Bas"/>
    <x v="5"/>
    <x v="72"/>
    <x v="312"/>
  </r>
  <r>
    <s v="EUE"/>
    <x v="17"/>
    <x v="0"/>
    <s v="CAT_Bas"/>
    <s v="_Bas"/>
    <x v="2"/>
    <x v="65"/>
    <x v="313"/>
  </r>
  <r>
    <s v="EUE"/>
    <x v="13"/>
    <x v="9"/>
    <s v="CAT_Haut"/>
    <s v="_Haut"/>
    <x v="13"/>
    <x v="63"/>
    <x v="314"/>
  </r>
  <r>
    <s v="EUE"/>
    <x v="19"/>
    <x v="4"/>
    <s v="CAT_Haut-Et-Bas"/>
    <s v="_Haut-Et-Bas"/>
    <x v="18"/>
    <x v="60"/>
    <x v="315"/>
  </r>
  <r>
    <s v="EUE"/>
    <x v="21"/>
    <x v="8"/>
    <s v="CAT_Haut-Et-Bas"/>
    <s v="_Haut-Et-Bas"/>
    <x v="2"/>
    <x v="59"/>
    <x v="316"/>
  </r>
  <r>
    <s v="EUE"/>
    <x v="11"/>
    <x v="9"/>
    <s v="CAT_Haut"/>
    <s v="_Haut"/>
    <x v="3"/>
    <x v="116"/>
    <x v="317"/>
  </r>
  <r>
    <s v="EUE"/>
    <x v="4"/>
    <x v="3"/>
    <s v="CAT_Bas"/>
    <s v="_Bas"/>
    <x v="15"/>
    <x v="216"/>
    <x v="318"/>
  </r>
  <r>
    <s v="EUE"/>
    <x v="19"/>
    <x v="4"/>
    <s v="CAT_Bas"/>
    <s v="_Bas"/>
    <x v="8"/>
    <x v="56"/>
    <x v="319"/>
  </r>
  <r>
    <s v="EUE"/>
    <x v="17"/>
    <x v="0"/>
    <s v="CAT_Haut"/>
    <s v="_Haut"/>
    <x v="13"/>
    <x v="217"/>
    <x v="320"/>
  </r>
  <r>
    <s v="EUE"/>
    <x v="19"/>
    <x v="4"/>
    <s v="CAT_Haut"/>
    <s v="_Haut"/>
    <x v="9"/>
    <x v="78"/>
    <x v="321"/>
  </r>
  <r>
    <s v="EUE"/>
    <x v="10"/>
    <x v="8"/>
    <s v="CAT_Bas"/>
    <s v="_Bas"/>
    <x v="22"/>
    <x v="218"/>
    <x v="322"/>
  </r>
  <r>
    <s v="EUE"/>
    <x v="12"/>
    <x v="2"/>
    <s v="CAT_Haut-Et-Bas"/>
    <s v="_Haut-Et-Bas"/>
    <x v="3"/>
    <x v="219"/>
    <x v="323"/>
  </r>
  <r>
    <s v="EUE"/>
    <x v="0"/>
    <x v="0"/>
    <s v="CAT_Haut"/>
    <s v="_Haut"/>
    <x v="5"/>
    <x v="2"/>
    <x v="324"/>
  </r>
  <r>
    <s v="EUE"/>
    <x v="14"/>
    <x v="10"/>
    <s v="CAT_Bas"/>
    <s v="_Bas"/>
    <x v="5"/>
    <x v="194"/>
    <x v="325"/>
  </r>
  <r>
    <s v="EUE"/>
    <x v="9"/>
    <x v="7"/>
    <s v="CAT_Haut"/>
    <s v="_Haut"/>
    <x v="12"/>
    <x v="36"/>
    <x v="326"/>
  </r>
  <r>
    <s v="EUE"/>
    <x v="16"/>
    <x v="6"/>
    <s v="CAT_Bas"/>
    <s v="_Bas"/>
    <x v="0"/>
    <x v="139"/>
    <x v="327"/>
  </r>
  <r>
    <s v="EUE"/>
    <x v="0"/>
    <x v="0"/>
    <s v="CAT_Haut"/>
    <s v="_Haut"/>
    <x v="5"/>
    <x v="199"/>
    <x v="328"/>
  </r>
  <r>
    <s v="EUE"/>
    <x v="8"/>
    <x v="7"/>
    <s v="CAT_Haut"/>
    <s v="_Haut"/>
    <x v="19"/>
    <x v="220"/>
    <x v="329"/>
  </r>
  <r>
    <s v="EUE"/>
    <x v="12"/>
    <x v="2"/>
    <s v="CAT_Haut"/>
    <s v="_Haut"/>
    <x v="10"/>
    <x v="221"/>
    <x v="330"/>
  </r>
  <r>
    <s v="EUE"/>
    <x v="8"/>
    <x v="7"/>
    <s v="CAT_Bas"/>
    <s v="_Bas"/>
    <x v="22"/>
    <x v="222"/>
    <x v="331"/>
  </r>
  <r>
    <s v="EUE"/>
    <x v="18"/>
    <x v="1"/>
    <s v="CAT_Bas"/>
    <s v="_Bas"/>
    <x v="22"/>
    <x v="161"/>
    <x v="332"/>
  </r>
  <r>
    <s v="EUE"/>
    <x v="3"/>
    <x v="3"/>
    <s v="CAT_Bas"/>
    <s v="_Bas"/>
    <x v="20"/>
    <x v="203"/>
    <x v="333"/>
  </r>
  <r>
    <s v="EUE"/>
    <x v="16"/>
    <x v="6"/>
    <s v="CAT_Bas"/>
    <s v="_Bas"/>
    <x v="8"/>
    <x v="176"/>
    <x v="334"/>
  </r>
  <r>
    <s v="EUE"/>
    <x v="8"/>
    <x v="7"/>
    <s v="CAT_Bas"/>
    <s v="_Bas"/>
    <x v="21"/>
    <x v="223"/>
    <x v="335"/>
  </r>
  <r>
    <s v="EUE"/>
    <x v="10"/>
    <x v="8"/>
    <s v="CAT_Bas"/>
    <s v="_Bas"/>
    <x v="3"/>
    <x v="224"/>
    <x v="336"/>
  </r>
  <r>
    <s v="EUE"/>
    <x v="20"/>
    <x v="10"/>
    <s v="CAT_Haut-Et-Bas"/>
    <s v="_Haut-Et-Bas"/>
    <x v="9"/>
    <x v="225"/>
    <x v="337"/>
  </r>
  <r>
    <s v="EUE"/>
    <x v="10"/>
    <x v="8"/>
    <s v="CAT_Bas"/>
    <s v="_Bas"/>
    <x v="22"/>
    <x v="215"/>
    <x v="338"/>
  </r>
  <r>
    <s v="EUE"/>
    <x v="10"/>
    <x v="8"/>
    <s v="CAT_Haut"/>
    <s v="_Haut"/>
    <x v="14"/>
    <x v="226"/>
    <x v="339"/>
  </r>
  <r>
    <s v="EUE"/>
    <x v="4"/>
    <x v="3"/>
    <s v="CAT_Haut"/>
    <s v="_Haut"/>
    <x v="23"/>
    <x v="146"/>
    <x v="340"/>
  </r>
  <r>
    <s v="EUE"/>
    <x v="3"/>
    <x v="3"/>
    <s v="CAT_Bas"/>
    <s v="_Bas"/>
    <x v="16"/>
    <x v="227"/>
    <x v="341"/>
  </r>
  <r>
    <s v="EUE"/>
    <x v="6"/>
    <x v="5"/>
    <s v="CAT_Haut"/>
    <s v="_Haut"/>
    <x v="19"/>
    <x v="228"/>
    <x v="342"/>
  </r>
  <r>
    <s v="EUE"/>
    <x v="12"/>
    <x v="2"/>
    <s v="CAT_Bas"/>
    <s v="_Bas"/>
    <x v="17"/>
    <x v="94"/>
    <x v="343"/>
  </r>
  <r>
    <s v="EUE"/>
    <x v="1"/>
    <x v="1"/>
    <s v="CAT_Haut"/>
    <s v="_Haut"/>
    <x v="1"/>
    <x v="47"/>
    <x v="344"/>
  </r>
  <r>
    <s v="EUE"/>
    <x v="7"/>
    <x v="6"/>
    <s v="CAT_Haut-Et-Bas"/>
    <s v="_Haut-Et-Bas"/>
    <x v="6"/>
    <x v="229"/>
    <x v="345"/>
  </r>
  <r>
    <s v="EUE"/>
    <x v="7"/>
    <x v="6"/>
    <s v="CAT_Haut"/>
    <s v="_Haut"/>
    <x v="18"/>
    <x v="230"/>
    <x v="346"/>
  </r>
  <r>
    <s v="EUE"/>
    <x v="0"/>
    <x v="0"/>
    <s v="CAT_Haut"/>
    <s v="_Haut"/>
    <x v="18"/>
    <x v="199"/>
    <x v="347"/>
  </r>
  <r>
    <s v="EUE"/>
    <x v="11"/>
    <x v="9"/>
    <s v="CAT_Bas"/>
    <s v="_Bas"/>
    <x v="8"/>
    <x v="231"/>
    <x v="348"/>
  </r>
  <r>
    <s v="EUE"/>
    <x v="17"/>
    <x v="0"/>
    <s v="CAT_Bas"/>
    <s v="_Bas"/>
    <x v="8"/>
    <x v="232"/>
    <x v="349"/>
  </r>
  <r>
    <s v="EUE"/>
    <x v="6"/>
    <x v="5"/>
    <s v="CAT_Haut-Et-Bas"/>
    <s v="_Haut-Et-Bas"/>
    <x v="5"/>
    <x v="208"/>
    <x v="350"/>
  </r>
  <r>
    <s v="EUE"/>
    <x v="19"/>
    <x v="4"/>
    <s v="CAT_Haut-Et-Bas"/>
    <s v="_Haut-Et-Bas"/>
    <x v="15"/>
    <x v="233"/>
    <x v="351"/>
  </r>
  <r>
    <s v="EUE"/>
    <x v="12"/>
    <x v="2"/>
    <s v="CAT_Haut-Et-Bas"/>
    <s v="_Haut-Et-Bas"/>
    <x v="9"/>
    <x v="234"/>
    <x v="352"/>
  </r>
  <r>
    <s v="EUE"/>
    <x v="9"/>
    <x v="7"/>
    <s v="CAT_Haut"/>
    <s v="_Haut"/>
    <x v="18"/>
    <x v="235"/>
    <x v="353"/>
  </r>
  <r>
    <s v="EUE"/>
    <x v="16"/>
    <x v="6"/>
    <s v="CAT_Haut-Et-Bas"/>
    <s v="_Haut-Et-Bas"/>
    <x v="4"/>
    <x v="236"/>
    <x v="354"/>
  </r>
  <r>
    <s v="EUE"/>
    <x v="6"/>
    <x v="5"/>
    <s v="CAT_Bas"/>
    <s v="_Bas"/>
    <x v="1"/>
    <x v="237"/>
    <x v="355"/>
  </r>
  <r>
    <s v="EUE"/>
    <x v="14"/>
    <x v="10"/>
    <s v="CAT_Haut"/>
    <s v="_Haut"/>
    <x v="16"/>
    <x v="238"/>
    <x v="356"/>
  </r>
  <r>
    <s v="EUE"/>
    <x v="6"/>
    <x v="5"/>
    <s v="CAT_Haut"/>
    <s v="_Haut"/>
    <x v="7"/>
    <x v="95"/>
    <x v="357"/>
  </r>
  <r>
    <s v="EUE"/>
    <x v="1"/>
    <x v="1"/>
    <s v="CAT_Haut-Et-Bas"/>
    <s v="_Haut-Et-Bas"/>
    <x v="1"/>
    <x v="58"/>
    <x v="358"/>
  </r>
  <r>
    <s v="EUE"/>
    <x v="11"/>
    <x v="9"/>
    <s v="CAT_Haut"/>
    <s v="_Haut"/>
    <x v="4"/>
    <x v="196"/>
    <x v="359"/>
  </r>
  <r>
    <s v="EUE"/>
    <x v="15"/>
    <x v="5"/>
    <s v="CAT_Haut"/>
    <s v="_Haut"/>
    <x v="16"/>
    <x v="75"/>
    <x v="360"/>
  </r>
  <r>
    <s v="EUE"/>
    <x v="4"/>
    <x v="3"/>
    <s v="CAT_Bas"/>
    <s v="_Bas"/>
    <x v="10"/>
    <x v="203"/>
    <x v="361"/>
  </r>
  <r>
    <s v="EUE"/>
    <x v="13"/>
    <x v="9"/>
    <s v="CAT_Bas"/>
    <s v="_Bas"/>
    <x v="4"/>
    <x v="239"/>
    <x v="362"/>
  </r>
  <r>
    <s v="EUE"/>
    <x v="10"/>
    <x v="8"/>
    <s v="CAT_Haut"/>
    <s v="_Haut"/>
    <x v="9"/>
    <x v="19"/>
    <x v="363"/>
  </r>
  <r>
    <s v="EUE"/>
    <x v="10"/>
    <x v="8"/>
    <s v="CAT_Bas"/>
    <s v="_Bas"/>
    <x v="4"/>
    <x v="240"/>
    <x v="364"/>
  </r>
  <r>
    <s v="EUE"/>
    <x v="12"/>
    <x v="2"/>
    <s v="CAT_Haut"/>
    <s v="_Haut"/>
    <x v="6"/>
    <x v="238"/>
    <x v="365"/>
  </r>
  <r>
    <s v="EUE"/>
    <x v="16"/>
    <x v="6"/>
    <s v="CAT_Haut"/>
    <s v="_Haut"/>
    <x v="11"/>
    <x v="241"/>
    <x v="366"/>
  </r>
  <r>
    <s v="EUE"/>
    <x v="11"/>
    <x v="9"/>
    <s v="CAT_Haut"/>
    <s v="_Haut"/>
    <x v="0"/>
    <x v="242"/>
    <x v="367"/>
  </r>
  <r>
    <s v="EUE"/>
    <x v="15"/>
    <x v="5"/>
    <s v="CAT_Haut-Et-Bas"/>
    <s v="_Haut-Et-Bas"/>
    <x v="13"/>
    <x v="92"/>
    <x v="368"/>
  </r>
  <r>
    <s v="EUE"/>
    <x v="5"/>
    <x v="4"/>
    <s v="CAT_Haut"/>
    <s v="_Haut"/>
    <x v="23"/>
    <x v="162"/>
    <x v="369"/>
  </r>
  <r>
    <s v="EUE"/>
    <x v="3"/>
    <x v="3"/>
    <s v="CAT_Bas"/>
    <s v="_Bas"/>
    <x v="8"/>
    <x v="147"/>
    <x v="370"/>
  </r>
  <r>
    <s v="EUE"/>
    <x v="7"/>
    <x v="6"/>
    <s v="CAT_Haut"/>
    <s v="_Haut"/>
    <x v="8"/>
    <x v="213"/>
    <x v="371"/>
  </r>
  <r>
    <s v="EUE"/>
    <x v="14"/>
    <x v="10"/>
    <s v="CAT_Bas"/>
    <s v="_Bas"/>
    <x v="6"/>
    <x v="243"/>
    <x v="372"/>
  </r>
  <r>
    <s v="EUE"/>
    <x v="17"/>
    <x v="0"/>
    <s v="CAT_Haut"/>
    <s v="_Haut"/>
    <x v="2"/>
    <x v="244"/>
    <x v="373"/>
  </r>
  <r>
    <s v="EUE"/>
    <x v="21"/>
    <x v="8"/>
    <s v="CAT_Haut"/>
    <s v="_Haut"/>
    <x v="20"/>
    <x v="245"/>
    <x v="374"/>
  </r>
  <r>
    <s v="EUE"/>
    <x v="3"/>
    <x v="3"/>
    <s v="CAT_Bas"/>
    <s v="_Bas"/>
    <x v="16"/>
    <x v="246"/>
    <x v="375"/>
  </r>
  <r>
    <s v="EUE"/>
    <x v="19"/>
    <x v="4"/>
    <s v="CAT_Bas"/>
    <s v="_Bas"/>
    <x v="5"/>
    <x v="161"/>
    <x v="376"/>
  </r>
  <r>
    <s v="EUE"/>
    <x v="15"/>
    <x v="5"/>
    <s v="CAT_Haut"/>
    <s v="_Haut"/>
    <x v="0"/>
    <x v="247"/>
    <x v="377"/>
  </r>
  <r>
    <s v="EUE"/>
    <x v="20"/>
    <x v="10"/>
    <s v="CAT_Haut-Et-Bas"/>
    <s v="_Haut-Et-Bas"/>
    <x v="14"/>
    <x v="248"/>
    <x v="378"/>
  </r>
  <r>
    <s v="EUE"/>
    <x v="10"/>
    <x v="8"/>
    <s v="CAT_Haut"/>
    <s v="_Haut"/>
    <x v="18"/>
    <x v="249"/>
    <x v="379"/>
  </r>
  <r>
    <s v="EUE"/>
    <x v="12"/>
    <x v="2"/>
    <s v="CAT_Haut"/>
    <s v="_Haut"/>
    <x v="10"/>
    <x v="250"/>
    <x v="380"/>
  </r>
  <r>
    <s v="EUE"/>
    <x v="21"/>
    <x v="8"/>
    <s v="CAT_Haut-Et-Bas"/>
    <s v="_Haut-Et-Bas"/>
    <x v="6"/>
    <x v="114"/>
    <x v="381"/>
  </r>
  <r>
    <s v="EUE"/>
    <x v="7"/>
    <x v="6"/>
    <s v="CAT_Haut"/>
    <s v="_Haut"/>
    <x v="22"/>
    <x v="196"/>
    <x v="382"/>
  </r>
  <r>
    <s v="EUE"/>
    <x v="14"/>
    <x v="10"/>
    <s v="CAT_Haut"/>
    <s v="_Haut"/>
    <x v="3"/>
    <x v="191"/>
    <x v="383"/>
  </r>
  <r>
    <s v="EUE"/>
    <x v="7"/>
    <x v="6"/>
    <s v="CAT_Bas"/>
    <s v="_Bas"/>
    <x v="4"/>
    <x v="216"/>
    <x v="384"/>
  </r>
  <r>
    <s v="EUE"/>
    <x v="15"/>
    <x v="5"/>
    <s v="CAT_Bas"/>
    <s v="_Bas"/>
    <x v="22"/>
    <x v="215"/>
    <x v="385"/>
  </r>
  <r>
    <s v="EUE"/>
    <x v="7"/>
    <x v="6"/>
    <s v="CAT_Bas"/>
    <s v="_Bas"/>
    <x v="22"/>
    <x v="130"/>
    <x v="386"/>
  </r>
  <r>
    <s v="EUE"/>
    <x v="21"/>
    <x v="8"/>
    <s v="CAT_Bas"/>
    <s v="_Bas"/>
    <x v="16"/>
    <x v="251"/>
    <x v="387"/>
  </r>
  <r>
    <s v="EUE"/>
    <x v="17"/>
    <x v="0"/>
    <s v="CAT_Haut-Et-Bas"/>
    <s v="_Haut-Et-Bas"/>
    <x v="13"/>
    <x v="84"/>
    <x v="388"/>
  </r>
  <r>
    <s v="EUE"/>
    <x v="5"/>
    <x v="4"/>
    <s v="CAT_Haut"/>
    <s v="_Haut"/>
    <x v="8"/>
    <x v="149"/>
    <x v="389"/>
  </r>
  <r>
    <s v="EUE"/>
    <x v="3"/>
    <x v="3"/>
    <s v="CAT_Bas"/>
    <s v="_Bas"/>
    <x v="8"/>
    <x v="161"/>
    <x v="390"/>
  </r>
  <r>
    <s v="EUE"/>
    <x v="18"/>
    <x v="1"/>
    <s v="CAT_Bas"/>
    <s v="_Bas"/>
    <x v="17"/>
    <x v="4"/>
    <x v="391"/>
  </r>
  <r>
    <s v="EUE"/>
    <x v="1"/>
    <x v="1"/>
    <s v="CAT_Bas"/>
    <s v="_Bas"/>
    <x v="21"/>
    <x v="252"/>
    <x v="392"/>
  </r>
  <r>
    <s v="EUE"/>
    <x v="16"/>
    <x v="6"/>
    <s v="CAT_Bas"/>
    <s v="_Bas"/>
    <x v="23"/>
    <x v="253"/>
    <x v="393"/>
  </r>
  <r>
    <s v="EUE"/>
    <x v="0"/>
    <x v="0"/>
    <s v="CAT_Bas"/>
    <s v="_Bas"/>
    <x v="17"/>
    <x v="18"/>
    <x v="394"/>
  </r>
  <r>
    <s v="EUE"/>
    <x v="1"/>
    <x v="1"/>
    <s v="CAT_Bas"/>
    <s v="_Bas"/>
    <x v="15"/>
    <x v="130"/>
    <x v="395"/>
  </r>
  <r>
    <s v="EUE"/>
    <x v="5"/>
    <x v="4"/>
    <s v="CAT_Haut-Et-Bas"/>
    <s v="_Haut-Et-Bas"/>
    <x v="14"/>
    <x v="254"/>
    <x v="396"/>
  </r>
  <r>
    <s v="EUE"/>
    <x v="12"/>
    <x v="2"/>
    <s v="CAT_Haut"/>
    <s v="_Haut"/>
    <x v="1"/>
    <x v="199"/>
    <x v="397"/>
  </r>
  <r>
    <s v="EUE"/>
    <x v="14"/>
    <x v="10"/>
    <s v="CAT_Bas"/>
    <s v="_Bas"/>
    <x v="10"/>
    <x v="255"/>
    <x v="398"/>
  </r>
  <r>
    <s v="EUE"/>
    <x v="20"/>
    <x v="10"/>
    <s v="CAT_Haut-Et-Bas"/>
    <s v="_Haut-Et-Bas"/>
    <x v="22"/>
    <x v="256"/>
    <x v="399"/>
  </r>
  <r>
    <s v="EUE"/>
    <x v="8"/>
    <x v="7"/>
    <s v="CAT_Bas"/>
    <s v="_Bas"/>
    <x v="20"/>
    <x v="257"/>
    <x v="400"/>
  </r>
  <r>
    <s v="EUE"/>
    <x v="11"/>
    <x v="9"/>
    <s v="CAT_Haut"/>
    <s v="_Haut"/>
    <x v="10"/>
    <x v="37"/>
    <x v="401"/>
  </r>
  <r>
    <s v="EUE"/>
    <x v="14"/>
    <x v="10"/>
    <s v="CAT_Haut"/>
    <s v="_Haut"/>
    <x v="12"/>
    <x v="258"/>
    <x v="402"/>
  </r>
  <r>
    <s v="EUE"/>
    <x v="12"/>
    <x v="2"/>
    <s v="CAT_Bas"/>
    <s v="_Bas"/>
    <x v="8"/>
    <x v="259"/>
    <x v="403"/>
  </r>
  <r>
    <s v="EUE"/>
    <x v="20"/>
    <x v="10"/>
    <s v="CAT_Haut"/>
    <s v="_Haut"/>
    <x v="17"/>
    <x v="201"/>
    <x v="404"/>
  </r>
  <r>
    <s v="EUE"/>
    <x v="13"/>
    <x v="9"/>
    <s v="CAT_Haut"/>
    <s v="_Haut"/>
    <x v="8"/>
    <x v="260"/>
    <x v="405"/>
  </r>
  <r>
    <s v="EUE"/>
    <x v="5"/>
    <x v="4"/>
    <s v="CAT_Bas"/>
    <s v="_Bas"/>
    <x v="17"/>
    <x v="243"/>
    <x v="406"/>
  </r>
  <r>
    <s v="EUE"/>
    <x v="7"/>
    <x v="6"/>
    <s v="CAT_Haut"/>
    <s v="_Haut"/>
    <x v="6"/>
    <x v="261"/>
    <x v="407"/>
  </r>
  <r>
    <s v="EUE"/>
    <x v="12"/>
    <x v="2"/>
    <s v="CAT_Haut"/>
    <s v="_Haut"/>
    <x v="10"/>
    <x v="173"/>
    <x v="408"/>
  </r>
  <r>
    <s v="EUE"/>
    <x v="15"/>
    <x v="5"/>
    <s v="CAT_Haut"/>
    <s v="_Haut"/>
    <x v="17"/>
    <x v="108"/>
    <x v="409"/>
  </r>
  <r>
    <s v="EUE"/>
    <x v="21"/>
    <x v="8"/>
    <s v="CAT_Haut"/>
    <s v="_Haut"/>
    <x v="8"/>
    <x v="262"/>
    <x v="410"/>
  </r>
  <r>
    <s v="EUE"/>
    <x v="7"/>
    <x v="6"/>
    <s v="CAT_Haut"/>
    <s v="_Haut"/>
    <x v="5"/>
    <x v="235"/>
    <x v="411"/>
  </r>
  <r>
    <s v="EUE"/>
    <x v="15"/>
    <x v="5"/>
    <s v="CAT_Haut"/>
    <s v="_Haut"/>
    <x v="15"/>
    <x v="88"/>
    <x v="412"/>
  </r>
  <r>
    <s v="EUE"/>
    <x v="16"/>
    <x v="6"/>
    <s v="CAT_Haut-Et-Bas"/>
    <s v="_Haut-Et-Bas"/>
    <x v="13"/>
    <x v="233"/>
    <x v="413"/>
  </r>
  <r>
    <s v="EUE"/>
    <x v="2"/>
    <x v="2"/>
    <s v="CAT_Bas"/>
    <s v="_Bas"/>
    <x v="6"/>
    <x v="263"/>
    <x v="414"/>
  </r>
  <r>
    <s v="EUE"/>
    <x v="20"/>
    <x v="10"/>
    <s v="CAT_Haut"/>
    <s v="_Haut"/>
    <x v="8"/>
    <x v="205"/>
    <x v="415"/>
  </r>
  <r>
    <s v="EUE"/>
    <x v="17"/>
    <x v="0"/>
    <s v="CAT_Bas"/>
    <s v="_Bas"/>
    <x v="6"/>
    <x v="112"/>
    <x v="416"/>
  </r>
  <r>
    <s v="EUE"/>
    <x v="14"/>
    <x v="10"/>
    <s v="CAT_Bas"/>
    <s v="_Bas"/>
    <x v="8"/>
    <x v="124"/>
    <x v="417"/>
  </r>
  <r>
    <s v="EUE"/>
    <x v="3"/>
    <x v="3"/>
    <s v="CAT_Bas"/>
    <s v="_Bas"/>
    <x v="10"/>
    <x v="264"/>
    <x v="418"/>
  </r>
  <r>
    <s v="EUE"/>
    <x v="18"/>
    <x v="1"/>
    <s v="CAT_Haut"/>
    <s v="_Haut"/>
    <x v="5"/>
    <x v="135"/>
    <x v="419"/>
  </r>
  <r>
    <s v="EUE"/>
    <x v="2"/>
    <x v="2"/>
    <s v="CAT_Bas"/>
    <s v="_Bas"/>
    <x v="22"/>
    <x v="11"/>
    <x v="420"/>
  </r>
  <r>
    <s v="EUE"/>
    <x v="12"/>
    <x v="2"/>
    <s v="CAT_Bas"/>
    <s v="_Bas"/>
    <x v="4"/>
    <x v="265"/>
    <x v="421"/>
  </r>
  <r>
    <s v="EUE"/>
    <x v="4"/>
    <x v="3"/>
    <s v="CAT_Haut-Et-Bas"/>
    <s v="_Haut-Et-Bas"/>
    <x v="17"/>
    <x v="266"/>
    <x v="422"/>
  </r>
  <r>
    <s v="EUE"/>
    <x v="17"/>
    <x v="0"/>
    <s v="CAT_Bas"/>
    <s v="_Bas"/>
    <x v="7"/>
    <x v="223"/>
    <x v="423"/>
  </r>
  <r>
    <s v="EUE"/>
    <x v="20"/>
    <x v="10"/>
    <s v="CAT_Haut"/>
    <s v="_Haut"/>
    <x v="0"/>
    <x v="71"/>
    <x v="424"/>
  </r>
  <r>
    <s v="EUE"/>
    <x v="19"/>
    <x v="4"/>
    <s v="CAT_Bas"/>
    <s v="_Bas"/>
    <x v="10"/>
    <x v="267"/>
    <x v="425"/>
  </r>
  <r>
    <s v="EUE"/>
    <x v="14"/>
    <x v="10"/>
    <s v="CAT_Haut"/>
    <s v="_Haut"/>
    <x v="6"/>
    <x v="160"/>
    <x v="426"/>
  </r>
  <r>
    <s v="EUE"/>
    <x v="3"/>
    <x v="3"/>
    <s v="CAT_Bas"/>
    <s v="_Bas"/>
    <x v="3"/>
    <x v="113"/>
    <x v="427"/>
  </r>
  <r>
    <s v="EUE"/>
    <x v="9"/>
    <x v="7"/>
    <s v="CAT_Haut"/>
    <s v="_Haut"/>
    <x v="14"/>
    <x v="268"/>
    <x v="428"/>
  </r>
  <r>
    <s v="EUE"/>
    <x v="15"/>
    <x v="5"/>
    <s v="CAT_Bas"/>
    <s v="_Bas"/>
    <x v="12"/>
    <x v="120"/>
    <x v="429"/>
  </r>
  <r>
    <s v="EUE"/>
    <x v="13"/>
    <x v="9"/>
    <s v="CAT_Haut"/>
    <s v="_Haut"/>
    <x v="1"/>
    <x v="247"/>
    <x v="430"/>
  </r>
  <r>
    <s v="EUE"/>
    <x v="14"/>
    <x v="10"/>
    <s v="CAT_Bas"/>
    <s v="_Bas"/>
    <x v="21"/>
    <x v="119"/>
    <x v="431"/>
  </r>
  <r>
    <s v="EUE"/>
    <x v="4"/>
    <x v="3"/>
    <s v="CAT_Bas"/>
    <s v="_Bas"/>
    <x v="22"/>
    <x v="106"/>
    <x v="432"/>
  </r>
  <r>
    <s v="EUE"/>
    <x v="12"/>
    <x v="2"/>
    <s v="CAT_Haut-Et-Bas"/>
    <s v="_Haut-Et-Bas"/>
    <x v="5"/>
    <x v="269"/>
    <x v="433"/>
  </r>
  <r>
    <s v="EUE"/>
    <x v="7"/>
    <x v="6"/>
    <s v="CAT_Bas"/>
    <s v="_Bas"/>
    <x v="8"/>
    <x v="270"/>
    <x v="434"/>
  </r>
  <r>
    <s v="EUE"/>
    <x v="3"/>
    <x v="3"/>
    <s v="CAT_Bas"/>
    <s v="_Bas"/>
    <x v="2"/>
    <x v="119"/>
    <x v="435"/>
  </r>
  <r>
    <s v="EUE"/>
    <x v="5"/>
    <x v="4"/>
    <s v="CAT_Haut"/>
    <s v="_Haut"/>
    <x v="20"/>
    <x v="271"/>
    <x v="436"/>
  </r>
  <r>
    <s v="EUE"/>
    <x v="19"/>
    <x v="4"/>
    <s v="CAT_Haut-Et-Bas"/>
    <s v="_Haut-Et-Bas"/>
    <x v="12"/>
    <x v="272"/>
    <x v="437"/>
  </r>
  <r>
    <s v="EUE"/>
    <x v="21"/>
    <x v="8"/>
    <s v="CAT_Bas"/>
    <s v="_Bas"/>
    <x v="18"/>
    <x v="12"/>
    <x v="438"/>
  </r>
  <r>
    <s v="EUE"/>
    <x v="20"/>
    <x v="10"/>
    <s v="CAT_Haut"/>
    <s v="_Haut"/>
    <x v="7"/>
    <x v="135"/>
    <x v="439"/>
  </r>
  <r>
    <s v="EUE"/>
    <x v="18"/>
    <x v="1"/>
    <s v="CAT_Haut"/>
    <s v="_Haut"/>
    <x v="3"/>
    <x v="169"/>
    <x v="440"/>
  </r>
  <r>
    <s v="EUE"/>
    <x v="15"/>
    <x v="5"/>
    <s v="CAT_Bas"/>
    <s v="_Bas"/>
    <x v="12"/>
    <x v="227"/>
    <x v="441"/>
  </r>
  <r>
    <s v="EUE"/>
    <x v="21"/>
    <x v="8"/>
    <s v="CAT_Bas"/>
    <s v="_Bas"/>
    <x v="8"/>
    <x v="161"/>
    <x v="442"/>
  </r>
  <r>
    <s v="EUE"/>
    <x v="11"/>
    <x v="9"/>
    <s v="CAT_Bas"/>
    <s v="_Bas"/>
    <x v="11"/>
    <x v="105"/>
    <x v="443"/>
  </r>
  <r>
    <s v="EUE"/>
    <x v="14"/>
    <x v="10"/>
    <s v="CAT_Bas"/>
    <s v="_Bas"/>
    <x v="6"/>
    <x v="273"/>
    <x v="444"/>
  </r>
  <r>
    <s v="EUE"/>
    <x v="10"/>
    <x v="8"/>
    <s v="CAT_Bas"/>
    <s v="_Bas"/>
    <x v="3"/>
    <x v="218"/>
    <x v="445"/>
  </r>
  <r>
    <s v="EUE"/>
    <x v="16"/>
    <x v="6"/>
    <s v="CAT_Haut"/>
    <s v="_Haut"/>
    <x v="12"/>
    <x v="173"/>
    <x v="446"/>
  </r>
  <r>
    <s v="EUE"/>
    <x v="13"/>
    <x v="9"/>
    <s v="CAT_Bas"/>
    <s v="_Bas"/>
    <x v="16"/>
    <x v="139"/>
    <x v="447"/>
  </r>
  <r>
    <s v="EUE"/>
    <x v="14"/>
    <x v="10"/>
    <s v="CAT_Bas"/>
    <s v="_Bas"/>
    <x v="9"/>
    <x v="274"/>
    <x v="448"/>
  </r>
  <r>
    <s v="EUE"/>
    <x v="17"/>
    <x v="0"/>
    <s v="CAT_Bas"/>
    <s v="_Bas"/>
    <x v="16"/>
    <x v="97"/>
    <x v="449"/>
  </r>
  <r>
    <s v="EUE"/>
    <x v="9"/>
    <x v="7"/>
    <s v="CAT_Bas"/>
    <s v="_Bas"/>
    <x v="13"/>
    <x v="85"/>
    <x v="450"/>
  </r>
  <r>
    <s v="EUE"/>
    <x v="9"/>
    <x v="7"/>
    <s v="CAT_Haut"/>
    <s v="_Haut"/>
    <x v="13"/>
    <x v="275"/>
    <x v="451"/>
  </r>
  <r>
    <s v="EUE"/>
    <x v="5"/>
    <x v="4"/>
    <s v="CAT_Bas"/>
    <s v="_Bas"/>
    <x v="4"/>
    <x v="155"/>
    <x v="452"/>
  </r>
  <r>
    <s v="EUE"/>
    <x v="11"/>
    <x v="9"/>
    <s v="CAT_Bas"/>
    <s v="_Bas"/>
    <x v="13"/>
    <x v="3"/>
    <x v="453"/>
  </r>
  <r>
    <s v="EUE"/>
    <x v="20"/>
    <x v="10"/>
    <s v="CAT_Haut"/>
    <s v="_Haut"/>
    <x v="7"/>
    <x v="276"/>
    <x v="454"/>
  </r>
  <r>
    <s v="EUE"/>
    <x v="13"/>
    <x v="9"/>
    <s v="CAT_Haut"/>
    <s v="_Haut"/>
    <x v="23"/>
    <x v="191"/>
    <x v="455"/>
  </r>
  <r>
    <s v="EUE"/>
    <x v="9"/>
    <x v="7"/>
    <s v="CAT_Haut"/>
    <s v="_Haut"/>
    <x v="18"/>
    <x v="25"/>
    <x v="456"/>
  </r>
  <r>
    <s v="EUE"/>
    <x v="0"/>
    <x v="0"/>
    <s v="CAT_Haut-Et-Bas"/>
    <s v="_Haut-Et-Bas"/>
    <x v="14"/>
    <x v="277"/>
    <x v="457"/>
  </r>
  <r>
    <s v="EUE"/>
    <x v="13"/>
    <x v="9"/>
    <s v="CAT_Haut"/>
    <s v="_Haut"/>
    <x v="21"/>
    <x v="235"/>
    <x v="458"/>
  </r>
  <r>
    <s v="EUE"/>
    <x v="8"/>
    <x v="7"/>
    <s v="CAT_Haut-Et-Bas"/>
    <s v="_Haut-Et-Bas"/>
    <x v="4"/>
    <x v="278"/>
    <x v="459"/>
  </r>
  <r>
    <s v="EUE"/>
    <x v="15"/>
    <x v="5"/>
    <s v="CAT_Haut-Et-Bas"/>
    <s v="_Haut-Et-Bas"/>
    <x v="2"/>
    <x v="279"/>
    <x v="460"/>
  </r>
  <r>
    <s v="EUE"/>
    <x v="9"/>
    <x v="7"/>
    <s v="CAT_Bas"/>
    <s v="_Bas"/>
    <x v="13"/>
    <x v="280"/>
    <x v="461"/>
  </r>
  <r>
    <s v="EUE"/>
    <x v="6"/>
    <x v="5"/>
    <s v="CAT_Haut"/>
    <s v="_Haut"/>
    <x v="19"/>
    <x v="150"/>
    <x v="462"/>
  </r>
  <r>
    <s v="EUE"/>
    <x v="18"/>
    <x v="1"/>
    <s v="CAT_Bas"/>
    <s v="_Bas"/>
    <x v="10"/>
    <x v="103"/>
    <x v="463"/>
  </r>
  <r>
    <s v="EUE"/>
    <x v="15"/>
    <x v="5"/>
    <s v="CAT_Haut"/>
    <s v="_Haut"/>
    <x v="1"/>
    <x v="281"/>
    <x v="464"/>
  </r>
  <r>
    <s v="EUE"/>
    <x v="10"/>
    <x v="8"/>
    <s v="CAT_Bas"/>
    <s v="_Bas"/>
    <x v="5"/>
    <x v="270"/>
    <x v="465"/>
  </r>
  <r>
    <s v="EUE"/>
    <x v="4"/>
    <x v="3"/>
    <s v="CAT_Haut"/>
    <s v="_Haut"/>
    <x v="18"/>
    <x v="226"/>
    <x v="466"/>
  </r>
  <r>
    <s v="EUE"/>
    <x v="17"/>
    <x v="0"/>
    <s v="CAT_Haut-Et-Bas"/>
    <s v="_Haut-Et-Bas"/>
    <x v="8"/>
    <x v="118"/>
    <x v="467"/>
  </r>
  <r>
    <s v="EUE"/>
    <x v="13"/>
    <x v="9"/>
    <s v="CAT_Haut"/>
    <s v="_Haut"/>
    <x v="23"/>
    <x v="282"/>
    <x v="468"/>
  </r>
  <r>
    <s v="EUE"/>
    <x v="4"/>
    <x v="3"/>
    <s v="CAT_Bas"/>
    <s v="_Bas"/>
    <x v="14"/>
    <x v="45"/>
    <x v="469"/>
  </r>
  <r>
    <s v="EUE"/>
    <x v="17"/>
    <x v="0"/>
    <s v="CAT_Haut"/>
    <s v="_Haut"/>
    <x v="14"/>
    <x v="88"/>
    <x v="470"/>
  </r>
  <r>
    <s v="EUE"/>
    <x v="12"/>
    <x v="2"/>
    <s v="CAT_Haut"/>
    <s v="_Haut"/>
    <x v="3"/>
    <x v="283"/>
    <x v="471"/>
  </r>
  <r>
    <s v="EUE"/>
    <x v="15"/>
    <x v="5"/>
    <s v="CAT_Haut"/>
    <s v="_Haut"/>
    <x v="19"/>
    <x v="73"/>
    <x v="472"/>
  </r>
  <r>
    <s v="EUE"/>
    <x v="20"/>
    <x v="10"/>
    <s v="CAT_Haut-Et-Bas"/>
    <s v="_Haut-Et-Bas"/>
    <x v="20"/>
    <x v="284"/>
    <x v="473"/>
  </r>
  <r>
    <s v="EUE"/>
    <x v="11"/>
    <x v="9"/>
    <s v="CAT_Haut"/>
    <s v="_Haut"/>
    <x v="7"/>
    <x v="102"/>
    <x v="474"/>
  </r>
  <r>
    <s v="EUE"/>
    <x v="20"/>
    <x v="10"/>
    <s v="CAT_Bas"/>
    <s v="_Bas"/>
    <x v="19"/>
    <x v="285"/>
    <x v="475"/>
  </r>
  <r>
    <s v="EUE"/>
    <x v="7"/>
    <x v="6"/>
    <s v="CAT_Bas"/>
    <s v="_Bas"/>
    <x v="14"/>
    <x v="42"/>
    <x v="476"/>
  </r>
  <r>
    <s v="EUE"/>
    <x v="18"/>
    <x v="1"/>
    <s v="CAT_Bas"/>
    <s v="_Bas"/>
    <x v="12"/>
    <x v="155"/>
    <x v="477"/>
  </r>
  <r>
    <s v="EUE"/>
    <x v="14"/>
    <x v="10"/>
    <s v="CAT_Haut"/>
    <s v="_Haut"/>
    <x v="14"/>
    <x v="5"/>
    <x v="478"/>
  </r>
  <r>
    <s v="EUE"/>
    <x v="7"/>
    <x v="6"/>
    <s v="CAT_Haut-Et-Bas"/>
    <s v="_Haut-Et-Bas"/>
    <x v="2"/>
    <x v="279"/>
    <x v="479"/>
  </r>
  <r>
    <s v="EUE"/>
    <x v="14"/>
    <x v="10"/>
    <s v="CAT_Bas"/>
    <s v="_Bas"/>
    <x v="0"/>
    <x v="286"/>
    <x v="480"/>
  </r>
  <r>
    <s v="EUE"/>
    <x v="2"/>
    <x v="2"/>
    <s v="CAT_Haut"/>
    <s v="_Haut"/>
    <x v="21"/>
    <x v="268"/>
    <x v="481"/>
  </r>
  <r>
    <s v="EUE"/>
    <x v="10"/>
    <x v="8"/>
    <s v="CAT_Haut-Et-Bas"/>
    <s v="_Haut-Et-Bas"/>
    <x v="6"/>
    <x v="287"/>
    <x v="482"/>
  </r>
  <r>
    <s v="EUE"/>
    <x v="11"/>
    <x v="9"/>
    <s v="CAT_Bas"/>
    <s v="_Bas"/>
    <x v="18"/>
    <x v="288"/>
    <x v="483"/>
  </r>
  <r>
    <s v="EUE"/>
    <x v="21"/>
    <x v="8"/>
    <s v="CAT_Bas"/>
    <s v="_Bas"/>
    <x v="2"/>
    <x v="12"/>
    <x v="484"/>
  </r>
  <r>
    <s v="EUE"/>
    <x v="15"/>
    <x v="5"/>
    <s v="CAT_Bas"/>
    <s v="_Bas"/>
    <x v="5"/>
    <x v="289"/>
    <x v="485"/>
  </r>
  <r>
    <s v="EUE"/>
    <x v="0"/>
    <x v="0"/>
    <s v="CAT_Haut"/>
    <s v="_Haut"/>
    <x v="15"/>
    <x v="148"/>
    <x v="486"/>
  </r>
  <r>
    <s v="EUE"/>
    <x v="21"/>
    <x v="8"/>
    <s v="CAT_Haut"/>
    <s v="_Haut"/>
    <x v="0"/>
    <x v="290"/>
    <x v="487"/>
  </r>
  <r>
    <s v="EUE"/>
    <x v="10"/>
    <x v="8"/>
    <s v="CAT_Haut"/>
    <s v="_Haut"/>
    <x v="21"/>
    <x v="291"/>
    <x v="488"/>
  </r>
  <r>
    <s v="EUE"/>
    <x v="16"/>
    <x v="6"/>
    <s v="CAT_Haut"/>
    <s v="_Haut"/>
    <x v="7"/>
    <x v="292"/>
    <x v="489"/>
  </r>
  <r>
    <s v="EUE"/>
    <x v="21"/>
    <x v="8"/>
    <s v="CAT_Haut"/>
    <s v="_Haut"/>
    <x v="8"/>
    <x v="169"/>
    <x v="490"/>
  </r>
  <r>
    <s v="EUE"/>
    <x v="21"/>
    <x v="8"/>
    <s v="CAT_Haut"/>
    <s v="_Haut"/>
    <x v="17"/>
    <x v="293"/>
    <x v="491"/>
  </r>
  <r>
    <s v="EUE"/>
    <x v="16"/>
    <x v="6"/>
    <s v="CAT_Haut"/>
    <s v="_Haut"/>
    <x v="2"/>
    <x v="62"/>
    <x v="492"/>
  </r>
  <r>
    <s v="EUE"/>
    <x v="18"/>
    <x v="1"/>
    <s v="CAT_Bas"/>
    <s v="_Bas"/>
    <x v="5"/>
    <x v="155"/>
    <x v="493"/>
  </r>
  <r>
    <s v="EUE"/>
    <x v="17"/>
    <x v="0"/>
    <s v="CAT_Haut"/>
    <s v="_Haut"/>
    <x v="23"/>
    <x v="88"/>
    <x v="494"/>
  </r>
  <r>
    <s v="EUE"/>
    <x v="11"/>
    <x v="9"/>
    <s v="CAT_Haut"/>
    <s v="_Haut"/>
    <x v="22"/>
    <x v="52"/>
    <x v="495"/>
  </r>
  <r>
    <s v="EUE"/>
    <x v="16"/>
    <x v="6"/>
    <s v="CAT_Haut"/>
    <s v="_Haut"/>
    <x v="11"/>
    <x v="164"/>
    <x v="496"/>
  </r>
  <r>
    <s v="EUE"/>
    <x v="13"/>
    <x v="9"/>
    <s v="CAT_Haut"/>
    <s v="_Haut"/>
    <x v="12"/>
    <x v="294"/>
    <x v="497"/>
  </r>
  <r>
    <s v="EUE"/>
    <x v="21"/>
    <x v="8"/>
    <s v="CAT_Bas"/>
    <s v="_Bas"/>
    <x v="18"/>
    <x v="295"/>
    <x v="498"/>
  </r>
  <r>
    <s v="EUE"/>
    <x v="10"/>
    <x v="8"/>
    <s v="CAT_Haut"/>
    <s v="_Haut"/>
    <x v="12"/>
    <x v="291"/>
    <x v="499"/>
  </r>
  <r>
    <s v="EUE"/>
    <x v="18"/>
    <x v="1"/>
    <s v="CAT_Bas"/>
    <s v="_Bas"/>
    <x v="5"/>
    <x v="267"/>
    <x v="500"/>
  </r>
  <r>
    <s v="EUE"/>
    <x v="3"/>
    <x v="3"/>
    <s v="CAT_Haut"/>
    <s v="_Haut"/>
    <x v="18"/>
    <x v="163"/>
    <x v="501"/>
  </r>
  <r>
    <s v="EUE"/>
    <x v="8"/>
    <x v="7"/>
    <s v="CAT_Haut-Et-Bas"/>
    <s v="_Haut-Et-Bas"/>
    <x v="1"/>
    <x v="127"/>
    <x v="502"/>
  </r>
  <r>
    <s v="EUE"/>
    <x v="20"/>
    <x v="10"/>
    <s v="CAT_Haut"/>
    <s v="_Haut"/>
    <x v="6"/>
    <x v="296"/>
    <x v="503"/>
  </r>
  <r>
    <s v="EUE"/>
    <x v="14"/>
    <x v="10"/>
    <s v="CAT_Haut"/>
    <s v="_Haut"/>
    <x v="1"/>
    <x v="297"/>
    <x v="504"/>
  </r>
  <r>
    <s v="EUE"/>
    <x v="2"/>
    <x v="2"/>
    <s v="CAT_Haut"/>
    <s v="_Haut"/>
    <x v="21"/>
    <x v="47"/>
    <x v="505"/>
  </r>
  <r>
    <s v="EUE"/>
    <x v="13"/>
    <x v="9"/>
    <s v="CAT_Haut"/>
    <s v="_Haut"/>
    <x v="6"/>
    <x v="123"/>
    <x v="506"/>
  </r>
  <r>
    <s v="EUE"/>
    <x v="0"/>
    <x v="0"/>
    <s v="CAT_Haut"/>
    <s v="_Haut"/>
    <x v="4"/>
    <x v="150"/>
    <x v="507"/>
  </r>
  <r>
    <s v="EUE"/>
    <x v="6"/>
    <x v="5"/>
    <s v="CAT_Haut"/>
    <s v="_Haut"/>
    <x v="1"/>
    <x v="205"/>
    <x v="508"/>
  </r>
  <r>
    <s v="EUE"/>
    <x v="17"/>
    <x v="0"/>
    <s v="CAT_Bas"/>
    <s v="_Bas"/>
    <x v="17"/>
    <x v="167"/>
    <x v="509"/>
  </r>
  <r>
    <s v="EUE"/>
    <x v="20"/>
    <x v="10"/>
    <s v="CAT_Haut"/>
    <s v="_Haut"/>
    <x v="22"/>
    <x v="298"/>
    <x v="510"/>
  </r>
  <r>
    <s v="EUE"/>
    <x v="2"/>
    <x v="2"/>
    <s v="CAT_Haut-Et-Bas"/>
    <s v="_Haut-Et-Bas"/>
    <x v="17"/>
    <x v="44"/>
    <x v="511"/>
  </r>
  <r>
    <s v="EUE"/>
    <x v="19"/>
    <x v="4"/>
    <s v="CAT_Haut"/>
    <s v="_Haut"/>
    <x v="19"/>
    <x v="213"/>
    <x v="512"/>
  </r>
  <r>
    <s v="EUE"/>
    <x v="1"/>
    <x v="1"/>
    <s v="CAT_Bas"/>
    <s v="_Bas"/>
    <x v="12"/>
    <x v="299"/>
    <x v="513"/>
  </r>
  <r>
    <s v="EUE"/>
    <x v="5"/>
    <x v="4"/>
    <s v="CAT_Haut"/>
    <s v="_Haut"/>
    <x v="2"/>
    <x v="296"/>
    <x v="514"/>
  </r>
  <r>
    <s v="EUE"/>
    <x v="14"/>
    <x v="10"/>
    <s v="CAT_Haut"/>
    <s v="_Haut"/>
    <x v="21"/>
    <x v="300"/>
    <x v="515"/>
  </r>
  <r>
    <s v="EUE"/>
    <x v="15"/>
    <x v="5"/>
    <s v="CAT_Haut"/>
    <s v="_Haut"/>
    <x v="11"/>
    <x v="71"/>
    <x v="516"/>
  </r>
  <r>
    <s v="EUE"/>
    <x v="9"/>
    <x v="7"/>
    <s v="CAT_Haut"/>
    <s v="_Haut"/>
    <x v="8"/>
    <x v="301"/>
    <x v="517"/>
  </r>
  <r>
    <s v="EUE"/>
    <x v="4"/>
    <x v="3"/>
    <s v="CAT_Haut"/>
    <s v="_Haut"/>
    <x v="18"/>
    <x v="207"/>
    <x v="518"/>
  </r>
  <r>
    <s v="EUE"/>
    <x v="10"/>
    <x v="8"/>
    <s v="CAT_Haut-Et-Bas"/>
    <s v="_Haut-Et-Bas"/>
    <x v="3"/>
    <x v="166"/>
    <x v="519"/>
  </r>
  <r>
    <s v="EUE"/>
    <x v="7"/>
    <x v="6"/>
    <s v="CAT_Haut-Et-Bas"/>
    <s v="_Haut-Et-Bas"/>
    <x v="2"/>
    <x v="302"/>
    <x v="520"/>
  </r>
  <r>
    <s v="EUE"/>
    <x v="15"/>
    <x v="5"/>
    <s v="CAT_Bas"/>
    <s v="_Bas"/>
    <x v="23"/>
    <x v="222"/>
    <x v="521"/>
  </r>
  <r>
    <s v="EUE"/>
    <x v="13"/>
    <x v="9"/>
    <s v="CAT_Haut"/>
    <s v="_Haut"/>
    <x v="0"/>
    <x v="146"/>
    <x v="522"/>
  </r>
  <r>
    <s v="EUE"/>
    <x v="3"/>
    <x v="3"/>
    <s v="CAT_Haut-Et-Bas"/>
    <s v="_Haut-Et-Bas"/>
    <x v="18"/>
    <x v="10"/>
    <x v="523"/>
  </r>
  <r>
    <s v="EUE"/>
    <x v="21"/>
    <x v="8"/>
    <s v="CAT_Bas"/>
    <s v="_Bas"/>
    <x v="0"/>
    <x v="303"/>
    <x v="524"/>
  </r>
  <r>
    <s v="EUE"/>
    <x v="9"/>
    <x v="7"/>
    <s v="CAT_Bas"/>
    <s v="_Bas"/>
    <x v="18"/>
    <x v="167"/>
    <x v="525"/>
  </r>
  <r>
    <s v="EUE"/>
    <x v="1"/>
    <x v="1"/>
    <s v="CAT_Bas"/>
    <s v="_Bas"/>
    <x v="2"/>
    <x v="43"/>
    <x v="526"/>
  </r>
  <r>
    <s v="EUE"/>
    <x v="0"/>
    <x v="0"/>
    <s v="CAT_Bas"/>
    <s v="_Bas"/>
    <x v="14"/>
    <x v="183"/>
    <x v="527"/>
  </r>
  <r>
    <s v="EUE"/>
    <x v="12"/>
    <x v="2"/>
    <s v="CAT_Haut"/>
    <s v="_Haut"/>
    <x v="15"/>
    <x v="61"/>
    <x v="528"/>
  </r>
  <r>
    <s v="EUE"/>
    <x v="7"/>
    <x v="6"/>
    <s v="CAT_Haut"/>
    <s v="_Haut"/>
    <x v="20"/>
    <x v="213"/>
    <x v="529"/>
  </r>
  <r>
    <s v="EUE"/>
    <x v="19"/>
    <x v="4"/>
    <s v="CAT_Haut-Et-Bas"/>
    <s v="_Haut-Et-Bas"/>
    <x v="3"/>
    <x v="248"/>
    <x v="530"/>
  </r>
  <r>
    <s v="EUE"/>
    <x v="14"/>
    <x v="10"/>
    <s v="CAT_Bas"/>
    <s v="_Bas"/>
    <x v="3"/>
    <x v="304"/>
    <x v="531"/>
  </r>
  <r>
    <s v="EUE"/>
    <x v="0"/>
    <x v="0"/>
    <s v="CAT_Bas"/>
    <s v="_Bas"/>
    <x v="9"/>
    <x v="76"/>
    <x v="532"/>
  </r>
  <r>
    <s v="EUE"/>
    <x v="4"/>
    <x v="3"/>
    <s v="CAT_Haut-Et-Bas"/>
    <s v="_Haut-Et-Bas"/>
    <x v="16"/>
    <x v="189"/>
    <x v="533"/>
  </r>
  <r>
    <s v="EUE"/>
    <x v="1"/>
    <x v="1"/>
    <s v="CAT_Bas"/>
    <s v="_Bas"/>
    <x v="4"/>
    <x v="305"/>
    <x v="534"/>
  </r>
  <r>
    <s v="EUE"/>
    <x v="6"/>
    <x v="5"/>
    <s v="CAT_Bas"/>
    <s v="_Bas"/>
    <x v="1"/>
    <x v="43"/>
    <x v="535"/>
  </r>
  <r>
    <s v="EUE"/>
    <x v="9"/>
    <x v="7"/>
    <s v="CAT_Haut"/>
    <s v="_Haut"/>
    <x v="14"/>
    <x v="80"/>
    <x v="536"/>
  </r>
  <r>
    <s v="EUE"/>
    <x v="16"/>
    <x v="6"/>
    <s v="CAT_Bas"/>
    <s v="_Bas"/>
    <x v="14"/>
    <x v="51"/>
    <x v="537"/>
  </r>
  <r>
    <s v="EUE"/>
    <x v="2"/>
    <x v="2"/>
    <s v="CAT_Haut"/>
    <s v="_Haut"/>
    <x v="6"/>
    <x v="145"/>
    <x v="538"/>
  </r>
  <r>
    <s v="EUE"/>
    <x v="17"/>
    <x v="0"/>
    <s v="CAT_Bas"/>
    <s v="_Bas"/>
    <x v="20"/>
    <x v="223"/>
    <x v="539"/>
  </r>
  <r>
    <s v="EUE"/>
    <x v="7"/>
    <x v="6"/>
    <s v="CAT_Haut"/>
    <s v="_Haut"/>
    <x v="2"/>
    <x v="62"/>
    <x v="540"/>
  </r>
  <r>
    <s v="EUE"/>
    <x v="1"/>
    <x v="1"/>
    <s v="CAT_Bas"/>
    <s v="_Bas"/>
    <x v="16"/>
    <x v="306"/>
    <x v="541"/>
  </r>
  <r>
    <s v="EUE"/>
    <x v="11"/>
    <x v="9"/>
    <s v="CAT_Haut"/>
    <s v="_Haut"/>
    <x v="22"/>
    <x v="221"/>
    <x v="542"/>
  </r>
  <r>
    <s v="EUE"/>
    <x v="7"/>
    <x v="6"/>
    <s v="CAT_Bas"/>
    <s v="_Bas"/>
    <x v="8"/>
    <x v="139"/>
    <x v="543"/>
  </r>
  <r>
    <s v="EUE"/>
    <x v="20"/>
    <x v="10"/>
    <s v="CAT_Haut"/>
    <s v="_Haut"/>
    <x v="1"/>
    <x v="242"/>
    <x v="544"/>
  </r>
  <r>
    <s v="EUE"/>
    <x v="3"/>
    <x v="3"/>
    <s v="CAT_Haut-Et-Bas"/>
    <s v="_Haut-Et-Bas"/>
    <x v="5"/>
    <x v="219"/>
    <x v="545"/>
  </r>
  <r>
    <s v="EUE"/>
    <x v="15"/>
    <x v="5"/>
    <s v="CAT_Haut"/>
    <s v="_Haut"/>
    <x v="11"/>
    <x v="307"/>
    <x v="546"/>
  </r>
  <r>
    <s v="EUE"/>
    <x v="15"/>
    <x v="5"/>
    <s v="CAT_Haut-Et-Bas"/>
    <s v="_Haut-Et-Bas"/>
    <x v="10"/>
    <x v="308"/>
    <x v="547"/>
  </r>
  <r>
    <s v="EUE"/>
    <x v="11"/>
    <x v="9"/>
    <s v="CAT_Haut-Et-Bas"/>
    <s v="_Haut-Et-Bas"/>
    <x v="12"/>
    <x v="309"/>
    <x v="548"/>
  </r>
  <r>
    <s v="EUE"/>
    <x v="13"/>
    <x v="9"/>
    <s v="CAT_Haut"/>
    <s v="_Haut"/>
    <x v="6"/>
    <x v="205"/>
    <x v="549"/>
  </r>
  <r>
    <s v="EUE"/>
    <x v="20"/>
    <x v="10"/>
    <s v="CAT_Bas"/>
    <s v="_Bas"/>
    <x v="19"/>
    <x v="68"/>
    <x v="550"/>
  </r>
  <r>
    <s v="EUE"/>
    <x v="15"/>
    <x v="5"/>
    <s v="CAT_Bas"/>
    <s v="_Bas"/>
    <x v="11"/>
    <x v="222"/>
    <x v="551"/>
  </r>
  <r>
    <s v="EUE"/>
    <x v="7"/>
    <x v="6"/>
    <s v="CAT_Haut"/>
    <s v="_Haut"/>
    <x v="17"/>
    <x v="163"/>
    <x v="552"/>
  </r>
  <r>
    <s v="EUE"/>
    <x v="13"/>
    <x v="9"/>
    <s v="CAT_Bas"/>
    <s v="_Bas"/>
    <x v="6"/>
    <x v="239"/>
    <x v="553"/>
  </r>
  <r>
    <s v="EUE"/>
    <x v="10"/>
    <x v="8"/>
    <s v="CAT_Bas"/>
    <s v="_Bas"/>
    <x v="2"/>
    <x v="195"/>
    <x v="554"/>
  </r>
  <r>
    <s v="EUE"/>
    <x v="19"/>
    <x v="4"/>
    <s v="CAT_Haut"/>
    <s v="_Haut"/>
    <x v="17"/>
    <x v="5"/>
    <x v="555"/>
  </r>
  <r>
    <s v="EUE"/>
    <x v="4"/>
    <x v="3"/>
    <s v="CAT_Bas"/>
    <s v="_Bas"/>
    <x v="8"/>
    <x v="98"/>
    <x v="556"/>
  </r>
  <r>
    <s v="EUE"/>
    <x v="9"/>
    <x v="7"/>
    <s v="CAT_Haut"/>
    <s v="_Haut"/>
    <x v="21"/>
    <x v="235"/>
    <x v="557"/>
  </r>
  <r>
    <s v="EUE"/>
    <x v="20"/>
    <x v="10"/>
    <s v="CAT_Haut-Et-Bas"/>
    <s v="_Haut-Et-Bas"/>
    <x v="4"/>
    <x v="114"/>
    <x v="558"/>
  </r>
  <r>
    <s v="EUE"/>
    <x v="14"/>
    <x v="10"/>
    <s v="CAT_Bas"/>
    <s v="_Bas"/>
    <x v="3"/>
    <x v="310"/>
    <x v="559"/>
  </r>
  <r>
    <s v="EUE"/>
    <x v="4"/>
    <x v="3"/>
    <s v="CAT_Haut"/>
    <s v="_Haut"/>
    <x v="14"/>
    <x v="31"/>
    <x v="560"/>
  </r>
  <r>
    <s v="EUE"/>
    <x v="15"/>
    <x v="5"/>
    <s v="CAT_Haut"/>
    <s v="_Haut"/>
    <x v="18"/>
    <x v="62"/>
    <x v="561"/>
  </r>
  <r>
    <s v="EUE"/>
    <x v="1"/>
    <x v="1"/>
    <s v="CAT_Haut-Et-Bas"/>
    <s v="_Haut-Et-Bas"/>
    <x v="7"/>
    <x v="35"/>
    <x v="562"/>
  </r>
  <r>
    <s v="EUE"/>
    <x v="16"/>
    <x v="6"/>
    <s v="CAT_Bas"/>
    <s v="_Bas"/>
    <x v="10"/>
    <x v="107"/>
    <x v="563"/>
  </r>
  <r>
    <s v="EUE"/>
    <x v="10"/>
    <x v="8"/>
    <s v="CAT_Bas"/>
    <s v="_Bas"/>
    <x v="6"/>
    <x v="311"/>
    <x v="564"/>
  </r>
  <r>
    <s v="EUE"/>
    <x v="15"/>
    <x v="5"/>
    <s v="CAT_Bas"/>
    <s v="_Bas"/>
    <x v="22"/>
    <x v="223"/>
    <x v="565"/>
  </r>
  <r>
    <s v="EUE"/>
    <x v="12"/>
    <x v="2"/>
    <s v="CAT_Bas"/>
    <s v="_Bas"/>
    <x v="5"/>
    <x v="312"/>
    <x v="566"/>
  </r>
  <r>
    <s v="EUE"/>
    <x v="11"/>
    <x v="9"/>
    <s v="CAT_Bas"/>
    <s v="_Bas"/>
    <x v="8"/>
    <x v="68"/>
    <x v="567"/>
  </r>
  <r>
    <s v="EUE"/>
    <x v="12"/>
    <x v="2"/>
    <s v="CAT_Haut"/>
    <s v="_Haut"/>
    <x v="8"/>
    <x v="294"/>
    <x v="568"/>
  </r>
  <r>
    <s v="EUE"/>
    <x v="21"/>
    <x v="8"/>
    <s v="CAT_Haut"/>
    <s v="_Haut"/>
    <x v="1"/>
    <x v="148"/>
    <x v="569"/>
  </r>
  <r>
    <s v="EUE"/>
    <x v="3"/>
    <x v="3"/>
    <s v="CAT_Haut"/>
    <s v="_Haut"/>
    <x v="6"/>
    <x v="262"/>
    <x v="570"/>
  </r>
  <r>
    <s v="EUE"/>
    <x v="18"/>
    <x v="1"/>
    <s v="CAT_Haut"/>
    <s v="_Haut"/>
    <x v="16"/>
    <x v="313"/>
    <x v="571"/>
  </r>
  <r>
    <s v="EUE"/>
    <x v="17"/>
    <x v="0"/>
    <s v="CAT_Bas"/>
    <s v="_Bas"/>
    <x v="6"/>
    <x v="288"/>
    <x v="572"/>
  </r>
  <r>
    <s v="EUE"/>
    <x v="21"/>
    <x v="8"/>
    <s v="CAT_Bas"/>
    <s v="_Bas"/>
    <x v="12"/>
    <x v="314"/>
    <x v="573"/>
  </r>
  <r>
    <s v="EUE"/>
    <x v="8"/>
    <x v="7"/>
    <s v="CAT_Haut"/>
    <s v="_Haut"/>
    <x v="18"/>
    <x v="132"/>
    <x v="574"/>
  </r>
  <r>
    <s v="EUE"/>
    <x v="1"/>
    <x v="1"/>
    <s v="CAT_Haut"/>
    <s v="_Haut"/>
    <x v="3"/>
    <x v="157"/>
    <x v="575"/>
  </r>
  <r>
    <s v="EUE"/>
    <x v="0"/>
    <x v="0"/>
    <s v="CAT_Haut-Et-Bas"/>
    <s v="_Haut-Et-Bas"/>
    <x v="12"/>
    <x v="46"/>
    <x v="576"/>
  </r>
  <r>
    <s v="EUE"/>
    <x v="16"/>
    <x v="6"/>
    <s v="CAT_Haut"/>
    <s v="_Haut"/>
    <x v="2"/>
    <x v="315"/>
    <x v="577"/>
  </r>
  <r>
    <s v="EUE"/>
    <x v="3"/>
    <x v="3"/>
    <s v="CAT_Bas"/>
    <s v="_Bas"/>
    <x v="10"/>
    <x v="253"/>
    <x v="578"/>
  </r>
  <r>
    <s v="EUE"/>
    <x v="5"/>
    <x v="4"/>
    <s v="CAT_Bas"/>
    <s v="_Bas"/>
    <x v="9"/>
    <x v="311"/>
    <x v="579"/>
  </r>
  <r>
    <s v="EUE"/>
    <x v="10"/>
    <x v="8"/>
    <s v="CAT_Bas"/>
    <s v="_Bas"/>
    <x v="12"/>
    <x v="125"/>
    <x v="580"/>
  </r>
  <r>
    <s v="EUE"/>
    <x v="8"/>
    <x v="7"/>
    <s v="CAT_Haut-Et-Bas"/>
    <s v="_Haut-Et-Bas"/>
    <x v="10"/>
    <x v="59"/>
    <x v="581"/>
  </r>
  <r>
    <s v="EUE"/>
    <x v="5"/>
    <x v="4"/>
    <s v="CAT_Haut"/>
    <s v="_Haut"/>
    <x v="0"/>
    <x v="213"/>
    <x v="582"/>
  </r>
  <r>
    <s v="EUE"/>
    <x v="7"/>
    <x v="6"/>
    <s v="CAT_Haut-Et-Bas"/>
    <s v="_Haut-Et-Bas"/>
    <x v="6"/>
    <x v="234"/>
    <x v="583"/>
  </r>
  <r>
    <s v="EUE"/>
    <x v="21"/>
    <x v="8"/>
    <s v="CAT_Haut"/>
    <s v="_Haut"/>
    <x v="7"/>
    <x v="132"/>
    <x v="584"/>
  </r>
  <r>
    <s v="EUE"/>
    <x v="18"/>
    <x v="1"/>
    <s v="CAT_Haut"/>
    <s v="_Haut"/>
    <x v="7"/>
    <x v="261"/>
    <x v="585"/>
  </r>
  <r>
    <s v="EUE"/>
    <x v="4"/>
    <x v="3"/>
    <s v="CAT_Bas"/>
    <s v="_Bas"/>
    <x v="9"/>
    <x v="267"/>
    <x v="586"/>
  </r>
  <r>
    <s v="EUE"/>
    <x v="10"/>
    <x v="8"/>
    <s v="CAT_Haut"/>
    <s v="_Haut"/>
    <x v="1"/>
    <x v="316"/>
    <x v="587"/>
  </r>
  <r>
    <s v="EUE"/>
    <x v="14"/>
    <x v="10"/>
    <s v="CAT_Bas"/>
    <s v="_Bas"/>
    <x v="7"/>
    <x v="253"/>
    <x v="588"/>
  </r>
  <r>
    <s v="EUE"/>
    <x v="9"/>
    <x v="7"/>
    <s v="CAT_Bas"/>
    <s v="_Bas"/>
    <x v="11"/>
    <x v="103"/>
    <x v="589"/>
  </r>
  <r>
    <s v="EUE"/>
    <x v="18"/>
    <x v="1"/>
    <s v="CAT_Bas"/>
    <s v="_Bas"/>
    <x v="13"/>
    <x v="286"/>
    <x v="590"/>
  </r>
  <r>
    <s v="EUE"/>
    <x v="10"/>
    <x v="8"/>
    <s v="CAT_Haut"/>
    <s v="_Haut"/>
    <x v="5"/>
    <x v="143"/>
    <x v="591"/>
  </r>
  <r>
    <s v="EUE"/>
    <x v="11"/>
    <x v="9"/>
    <s v="CAT_Bas"/>
    <s v="_Bas"/>
    <x v="16"/>
    <x v="51"/>
    <x v="592"/>
  </r>
  <r>
    <s v="EUE"/>
    <x v="7"/>
    <x v="6"/>
    <s v="CAT_Bas"/>
    <s v="_Bas"/>
    <x v="8"/>
    <x v="274"/>
    <x v="593"/>
  </r>
  <r>
    <s v="EUE"/>
    <x v="1"/>
    <x v="1"/>
    <s v="CAT_Bas"/>
    <s v="_Bas"/>
    <x v="14"/>
    <x v="12"/>
    <x v="594"/>
  </r>
  <r>
    <s v="EUE"/>
    <x v="11"/>
    <x v="9"/>
    <s v="CAT_Haut"/>
    <s v="_Haut"/>
    <x v="9"/>
    <x v="145"/>
    <x v="595"/>
  </r>
  <r>
    <s v="EUE"/>
    <x v="14"/>
    <x v="10"/>
    <s v="CAT_Haut"/>
    <s v="_Haut"/>
    <x v="21"/>
    <x v="1"/>
    <x v="596"/>
  </r>
  <r>
    <s v="EUE"/>
    <x v="0"/>
    <x v="0"/>
    <s v="CAT_Haut"/>
    <s v="_Haut"/>
    <x v="3"/>
    <x v="32"/>
    <x v="597"/>
  </r>
  <r>
    <s v="EUE"/>
    <x v="2"/>
    <x v="2"/>
    <s v="CAT_Haut"/>
    <s v="_Haut"/>
    <x v="8"/>
    <x v="307"/>
    <x v="598"/>
  </r>
  <r>
    <s v="EUE"/>
    <x v="1"/>
    <x v="1"/>
    <s v="CAT_Haut"/>
    <s v="_Haut"/>
    <x v="21"/>
    <x v="317"/>
    <x v="599"/>
  </r>
  <r>
    <s v="EUE"/>
    <x v="20"/>
    <x v="10"/>
    <s v="CAT_Bas"/>
    <s v="_Bas"/>
    <x v="13"/>
    <x v="286"/>
    <x v="600"/>
  </r>
  <r>
    <s v="EUE"/>
    <x v="14"/>
    <x v="10"/>
    <s v="CAT_Bas"/>
    <s v="_Bas"/>
    <x v="1"/>
    <x v="318"/>
    <x v="601"/>
  </r>
  <r>
    <s v="EUE"/>
    <x v="6"/>
    <x v="5"/>
    <s v="CAT_Haut"/>
    <s v="_Haut"/>
    <x v="7"/>
    <x v="121"/>
    <x v="602"/>
  </r>
  <r>
    <s v="EUE"/>
    <x v="4"/>
    <x v="3"/>
    <s v="CAT_Bas"/>
    <s v="_Bas"/>
    <x v="0"/>
    <x v="194"/>
    <x v="603"/>
  </r>
  <r>
    <s v="EUE"/>
    <x v="15"/>
    <x v="5"/>
    <s v="CAT_Haut-Et-Bas"/>
    <s v="_Haut-Et-Bas"/>
    <x v="0"/>
    <x v="44"/>
    <x v="604"/>
  </r>
  <r>
    <s v="EUE"/>
    <x v="17"/>
    <x v="0"/>
    <s v="CAT_Haut"/>
    <s v="_Haut"/>
    <x v="17"/>
    <x v="221"/>
    <x v="605"/>
  </r>
  <r>
    <s v="EUE"/>
    <x v="10"/>
    <x v="8"/>
    <s v="CAT_Bas"/>
    <s v="_Bas"/>
    <x v="18"/>
    <x v="319"/>
    <x v="606"/>
  </r>
  <r>
    <s v="EUE"/>
    <x v="0"/>
    <x v="0"/>
    <s v="CAT_Haut"/>
    <s v="_Haut"/>
    <x v="20"/>
    <x v="87"/>
    <x v="607"/>
  </r>
  <r>
    <s v="EUE"/>
    <x v="13"/>
    <x v="9"/>
    <s v="CAT_Haut-Et-Bas"/>
    <s v="_Haut-Et-Bas"/>
    <x v="5"/>
    <x v="10"/>
    <x v="608"/>
  </r>
  <r>
    <s v="EUE"/>
    <x v="13"/>
    <x v="9"/>
    <s v="CAT_Bas"/>
    <s v="_Bas"/>
    <x v="1"/>
    <x v="51"/>
    <x v="609"/>
  </r>
  <r>
    <s v="EUE"/>
    <x v="5"/>
    <x v="4"/>
    <s v="CAT_Bas"/>
    <s v="_Bas"/>
    <x v="2"/>
    <x v="22"/>
    <x v="610"/>
  </r>
  <r>
    <s v="EUE"/>
    <x v="15"/>
    <x v="5"/>
    <s v="CAT_Bas"/>
    <s v="_Bas"/>
    <x v="7"/>
    <x v="320"/>
    <x v="611"/>
  </r>
  <r>
    <s v="EUE"/>
    <x v="17"/>
    <x v="0"/>
    <s v="CAT_Bas"/>
    <s v="_Bas"/>
    <x v="16"/>
    <x v="321"/>
    <x v="612"/>
  </r>
  <r>
    <s v="EUE"/>
    <x v="8"/>
    <x v="7"/>
    <s v="CAT_Haut"/>
    <s v="_Haut"/>
    <x v="13"/>
    <x v="290"/>
    <x v="613"/>
  </r>
  <r>
    <s v="EUE"/>
    <x v="10"/>
    <x v="8"/>
    <s v="CAT_Bas"/>
    <s v="_Bas"/>
    <x v="7"/>
    <x v="167"/>
    <x v="614"/>
  </r>
  <r>
    <s v="EUE"/>
    <x v="0"/>
    <x v="0"/>
    <s v="CAT_Bas"/>
    <s v="_Bas"/>
    <x v="14"/>
    <x v="259"/>
    <x v="615"/>
  </r>
  <r>
    <s v="EUE"/>
    <x v="7"/>
    <x v="6"/>
    <s v="CAT_Haut"/>
    <s v="_Haut"/>
    <x v="13"/>
    <x v="322"/>
    <x v="616"/>
  </r>
  <r>
    <s v="EUE"/>
    <x v="8"/>
    <x v="7"/>
    <s v="CAT_Bas"/>
    <s v="_Bas"/>
    <x v="18"/>
    <x v="192"/>
    <x v="617"/>
  </r>
  <r>
    <s v="EUE"/>
    <x v="20"/>
    <x v="10"/>
    <s v="CAT_Bas"/>
    <s v="_Bas"/>
    <x v="13"/>
    <x v="161"/>
    <x v="618"/>
  </r>
  <r>
    <s v="EUE"/>
    <x v="17"/>
    <x v="0"/>
    <s v="CAT_Bas"/>
    <s v="_Bas"/>
    <x v="1"/>
    <x v="51"/>
    <x v="619"/>
  </r>
  <r>
    <s v="EUE"/>
    <x v="5"/>
    <x v="4"/>
    <s v="CAT_Bas"/>
    <s v="_Bas"/>
    <x v="13"/>
    <x v="232"/>
    <x v="620"/>
  </r>
  <r>
    <s v="EUE"/>
    <x v="0"/>
    <x v="0"/>
    <s v="CAT_Haut-Et-Bas"/>
    <s v="_Haut-Et-Bas"/>
    <x v="23"/>
    <x v="166"/>
    <x v="621"/>
  </r>
  <r>
    <s v="EUE"/>
    <x v="20"/>
    <x v="10"/>
    <s v="CAT_Haut-Et-Bas"/>
    <s v="_Haut-Et-Bas"/>
    <x v="22"/>
    <x v="92"/>
    <x v="622"/>
  </r>
  <r>
    <s v="EUE"/>
    <x v="9"/>
    <x v="7"/>
    <s v="CAT_Bas"/>
    <s v="_Bas"/>
    <x v="3"/>
    <x v="3"/>
    <x v="623"/>
  </r>
  <r>
    <s v="EUE"/>
    <x v="4"/>
    <x v="3"/>
    <s v="CAT_Haut-Et-Bas"/>
    <s v="_Haut-Et-Bas"/>
    <x v="20"/>
    <x v="323"/>
    <x v="624"/>
  </r>
  <r>
    <s v="EUE"/>
    <x v="3"/>
    <x v="3"/>
    <s v="CAT_Haut"/>
    <s v="_Haut"/>
    <x v="23"/>
    <x v="324"/>
    <x v="625"/>
  </r>
  <r>
    <s v="EUE"/>
    <x v="13"/>
    <x v="9"/>
    <s v="CAT_Haut"/>
    <s v="_Haut"/>
    <x v="5"/>
    <x v="325"/>
    <x v="626"/>
  </r>
  <r>
    <s v="EUE"/>
    <x v="7"/>
    <x v="6"/>
    <s v="CAT_Bas"/>
    <s v="_Bas"/>
    <x v="22"/>
    <x v="231"/>
    <x v="627"/>
  </r>
  <r>
    <s v="EUE"/>
    <x v="20"/>
    <x v="10"/>
    <s v="CAT_Bas"/>
    <s v="_Bas"/>
    <x v="7"/>
    <x v="72"/>
    <x v="628"/>
  </r>
  <r>
    <s v="EUE"/>
    <x v="20"/>
    <x v="10"/>
    <s v="CAT_Bas"/>
    <s v="_Bas"/>
    <x v="18"/>
    <x v="138"/>
    <x v="629"/>
  </r>
  <r>
    <s v="EUE"/>
    <x v="11"/>
    <x v="9"/>
    <s v="CAT_Bas"/>
    <s v="_Bas"/>
    <x v="9"/>
    <x v="181"/>
    <x v="630"/>
  </r>
  <r>
    <s v="EUE"/>
    <x v="2"/>
    <x v="2"/>
    <s v="CAT_Haut"/>
    <s v="_Haut"/>
    <x v="21"/>
    <x v="282"/>
    <x v="631"/>
  </r>
  <r>
    <s v="EUE"/>
    <x v="9"/>
    <x v="7"/>
    <s v="CAT_Haut-Et-Bas"/>
    <s v="_Haut-Et-Bas"/>
    <x v="3"/>
    <x v="272"/>
    <x v="632"/>
  </r>
  <r>
    <s v="EUE"/>
    <x v="8"/>
    <x v="7"/>
    <s v="CAT_Haut"/>
    <s v="_Haut"/>
    <x v="19"/>
    <x v="230"/>
    <x v="633"/>
  </r>
  <r>
    <s v="EUE"/>
    <x v="12"/>
    <x v="2"/>
    <s v="CAT_Haut"/>
    <s v="_Haut"/>
    <x v="8"/>
    <x v="141"/>
    <x v="634"/>
  </r>
  <r>
    <s v="EUE"/>
    <x v="2"/>
    <x v="2"/>
    <s v="CAT_Haut"/>
    <s v="_Haut"/>
    <x v="16"/>
    <x v="137"/>
    <x v="635"/>
  </r>
  <r>
    <s v="EUE"/>
    <x v="21"/>
    <x v="8"/>
    <s v="CAT_Haut-Et-Bas"/>
    <s v="_Haut-Et-Bas"/>
    <x v="11"/>
    <x v="326"/>
    <x v="636"/>
  </r>
  <r>
    <s v="EUE"/>
    <x v="1"/>
    <x v="1"/>
    <s v="CAT_Haut"/>
    <s v="_Haut"/>
    <x v="8"/>
    <x v="156"/>
    <x v="637"/>
  </r>
  <r>
    <s v="EUE"/>
    <x v="3"/>
    <x v="3"/>
    <s v="CAT_Haut"/>
    <s v="_Haut"/>
    <x v="18"/>
    <x v="81"/>
    <x v="638"/>
  </r>
  <r>
    <s v="EUE"/>
    <x v="5"/>
    <x v="4"/>
    <s v="CAT_Haut-Et-Bas"/>
    <s v="_Haut-Et-Bas"/>
    <x v="18"/>
    <x v="266"/>
    <x v="639"/>
  </r>
  <r>
    <s v="EUE"/>
    <x v="12"/>
    <x v="2"/>
    <s v="CAT_Haut"/>
    <s v="_Haut"/>
    <x v="0"/>
    <x v="281"/>
    <x v="640"/>
  </r>
  <r>
    <s v="EUE"/>
    <x v="20"/>
    <x v="10"/>
    <s v="CAT_Haut"/>
    <s v="_Haut"/>
    <x v="16"/>
    <x v="201"/>
    <x v="641"/>
  </r>
  <r>
    <s v="EUE"/>
    <x v="20"/>
    <x v="10"/>
    <s v="CAT_Bas"/>
    <s v="_Bas"/>
    <x v="10"/>
    <x v="327"/>
    <x v="642"/>
  </r>
  <r>
    <s v="EUE"/>
    <x v="15"/>
    <x v="5"/>
    <s v="CAT_Haut"/>
    <s v="_Haut"/>
    <x v="15"/>
    <x v="328"/>
    <x v="643"/>
  </r>
  <r>
    <s v="EUE"/>
    <x v="10"/>
    <x v="8"/>
    <s v="CAT_Haut"/>
    <s v="_Haut"/>
    <x v="1"/>
    <x v="329"/>
    <x v="644"/>
  </r>
  <r>
    <s v="EUE"/>
    <x v="21"/>
    <x v="8"/>
    <s v="CAT_Haut"/>
    <s v="_Haut"/>
    <x v="7"/>
    <x v="199"/>
    <x v="645"/>
  </r>
  <r>
    <s v="EUE"/>
    <x v="17"/>
    <x v="0"/>
    <s v="CAT_Haut"/>
    <s v="_Haut"/>
    <x v="14"/>
    <x v="61"/>
    <x v="646"/>
  </r>
  <r>
    <s v="EUE"/>
    <x v="1"/>
    <x v="1"/>
    <s v="CAT_Haut"/>
    <s v="_Haut"/>
    <x v="18"/>
    <x v="30"/>
    <x v="647"/>
  </r>
  <r>
    <s v="EUE"/>
    <x v="20"/>
    <x v="10"/>
    <s v="CAT_Bas"/>
    <s v="_Bas"/>
    <x v="12"/>
    <x v="319"/>
    <x v="648"/>
  </r>
  <r>
    <s v="EUE"/>
    <x v="1"/>
    <x v="1"/>
    <s v="CAT_Haut"/>
    <s v="_Haut"/>
    <x v="23"/>
    <x v="101"/>
    <x v="649"/>
  </r>
  <r>
    <s v="EUE"/>
    <x v="14"/>
    <x v="10"/>
    <s v="CAT_Bas"/>
    <s v="_Bas"/>
    <x v="7"/>
    <x v="251"/>
    <x v="650"/>
  </r>
  <r>
    <s v="EUE"/>
    <x v="19"/>
    <x v="4"/>
    <s v="CAT_Haut-Et-Bas"/>
    <s v="_Haut-Et-Bas"/>
    <x v="11"/>
    <x v="233"/>
    <x v="651"/>
  </r>
  <r>
    <s v="EUE"/>
    <x v="20"/>
    <x v="10"/>
    <s v="CAT_Bas"/>
    <s v="_Bas"/>
    <x v="23"/>
    <x v="124"/>
    <x v="652"/>
  </r>
  <r>
    <s v="EUE"/>
    <x v="15"/>
    <x v="5"/>
    <s v="CAT_Haut"/>
    <s v="_Haut"/>
    <x v="3"/>
    <x v="80"/>
    <x v="653"/>
  </r>
  <r>
    <s v="EUE"/>
    <x v="18"/>
    <x v="1"/>
    <s v="CAT_Bas"/>
    <s v="_Bas"/>
    <x v="11"/>
    <x v="218"/>
    <x v="654"/>
  </r>
  <r>
    <s v="EUE"/>
    <x v="17"/>
    <x v="0"/>
    <s v="CAT_Haut-Et-Bas"/>
    <s v="_Haut-Et-Bas"/>
    <x v="17"/>
    <x v="233"/>
    <x v="655"/>
  </r>
  <r>
    <s v="EUE"/>
    <x v="10"/>
    <x v="8"/>
    <s v="CAT_Bas"/>
    <s v="_Bas"/>
    <x v="21"/>
    <x v="113"/>
    <x v="656"/>
  </r>
  <r>
    <s v="EUE"/>
    <x v="0"/>
    <x v="0"/>
    <s v="CAT_Bas"/>
    <s v="_Bas"/>
    <x v="4"/>
    <x v="105"/>
    <x v="657"/>
  </r>
  <r>
    <s v="EUE"/>
    <x v="11"/>
    <x v="9"/>
    <s v="CAT_Haut"/>
    <s v="_Haut"/>
    <x v="11"/>
    <x v="81"/>
    <x v="658"/>
  </r>
  <r>
    <s v="EUE"/>
    <x v="1"/>
    <x v="1"/>
    <s v="CAT_Haut"/>
    <s v="_Haut"/>
    <x v="1"/>
    <x v="148"/>
    <x v="659"/>
  </r>
  <r>
    <s v="EUE"/>
    <x v="17"/>
    <x v="0"/>
    <s v="CAT_Haut"/>
    <s v="_Haut"/>
    <x v="19"/>
    <x v="330"/>
    <x v="660"/>
  </r>
  <r>
    <s v="EUE"/>
    <x v="9"/>
    <x v="7"/>
    <s v="CAT_Bas"/>
    <s v="_Bas"/>
    <x v="5"/>
    <x v="319"/>
    <x v="661"/>
  </r>
  <r>
    <s v="EUE"/>
    <x v="17"/>
    <x v="0"/>
    <s v="CAT_Haut"/>
    <s v="_Haut"/>
    <x v="15"/>
    <x v="271"/>
    <x v="662"/>
  </r>
  <r>
    <s v="EUE"/>
    <x v="9"/>
    <x v="7"/>
    <s v="CAT_Haut"/>
    <s v="_Haut"/>
    <x v="11"/>
    <x v="19"/>
    <x v="663"/>
  </r>
  <r>
    <s v="EUE"/>
    <x v="17"/>
    <x v="0"/>
    <s v="CAT_Haut-Et-Bas"/>
    <s v="_Haut-Et-Bas"/>
    <x v="10"/>
    <x v="326"/>
    <x v="664"/>
  </r>
  <r>
    <s v="EUE"/>
    <x v="19"/>
    <x v="4"/>
    <s v="CAT_Bas"/>
    <s v="_Bas"/>
    <x v="12"/>
    <x v="274"/>
    <x v="665"/>
  </r>
  <r>
    <s v="EUE"/>
    <x v="2"/>
    <x v="2"/>
    <s v="CAT_Bas"/>
    <s v="_Bas"/>
    <x v="16"/>
    <x v="28"/>
    <x v="666"/>
  </r>
  <r>
    <s v="EUE"/>
    <x v="21"/>
    <x v="8"/>
    <s v="CAT_Haut"/>
    <s v="_Haut"/>
    <x v="12"/>
    <x v="301"/>
    <x v="667"/>
  </r>
  <r>
    <s v="EUE"/>
    <x v="3"/>
    <x v="3"/>
    <s v="CAT_Haut"/>
    <s v="_Haut"/>
    <x v="1"/>
    <x v="137"/>
    <x v="668"/>
  </r>
  <r>
    <s v="EUE"/>
    <x v="15"/>
    <x v="5"/>
    <s v="CAT_Haut"/>
    <s v="_Haut"/>
    <x v="14"/>
    <x v="201"/>
    <x v="669"/>
  </r>
  <r>
    <s v="EUE"/>
    <x v="15"/>
    <x v="5"/>
    <s v="CAT_Haut"/>
    <s v="_Haut"/>
    <x v="9"/>
    <x v="7"/>
    <x v="670"/>
  </r>
  <r>
    <s v="EUE"/>
    <x v="16"/>
    <x v="6"/>
    <s v="CAT_Bas"/>
    <s v="_Bas"/>
    <x v="10"/>
    <x v="97"/>
    <x v="671"/>
  </r>
  <r>
    <s v="EUE"/>
    <x v="10"/>
    <x v="8"/>
    <s v="CAT_Haut"/>
    <s v="_Haut"/>
    <x v="15"/>
    <x v="53"/>
    <x v="672"/>
  </r>
  <r>
    <s v="EUE"/>
    <x v="20"/>
    <x v="10"/>
    <s v="CAT_Haut-Et-Bas"/>
    <s v="_Haut-Et-Bas"/>
    <x v="2"/>
    <x v="302"/>
    <x v="673"/>
  </r>
  <r>
    <s v="EUE"/>
    <x v="21"/>
    <x v="8"/>
    <s v="CAT_Haut-Et-Bas"/>
    <s v="_Haut-Et-Bas"/>
    <x v="20"/>
    <x v="114"/>
    <x v="674"/>
  </r>
  <r>
    <s v="EUE"/>
    <x v="20"/>
    <x v="10"/>
    <s v="CAT_Bas"/>
    <s v="_Bas"/>
    <x v="5"/>
    <x v="89"/>
    <x v="675"/>
  </r>
  <r>
    <s v="EUE"/>
    <x v="16"/>
    <x v="6"/>
    <s v="CAT_Bas"/>
    <s v="_Bas"/>
    <x v="7"/>
    <x v="26"/>
    <x v="676"/>
  </r>
  <r>
    <s v="EUE"/>
    <x v="16"/>
    <x v="6"/>
    <s v="CAT_Haut"/>
    <s v="_Haut"/>
    <x v="19"/>
    <x v="331"/>
    <x v="677"/>
  </r>
  <r>
    <s v="EUE"/>
    <x v="3"/>
    <x v="3"/>
    <s v="CAT_Haut"/>
    <s v="_Haut"/>
    <x v="13"/>
    <x v="136"/>
    <x v="678"/>
  </r>
  <r>
    <s v="EUE"/>
    <x v="12"/>
    <x v="2"/>
    <s v="CAT_Haut"/>
    <s v="_Haut"/>
    <x v="0"/>
    <x v="164"/>
    <x v="679"/>
  </r>
  <r>
    <s v="EUE"/>
    <x v="6"/>
    <x v="5"/>
    <s v="CAT_Haut"/>
    <s v="_Haut"/>
    <x v="4"/>
    <x v="148"/>
    <x v="680"/>
  </r>
  <r>
    <s v="EUE"/>
    <x v="0"/>
    <x v="0"/>
    <s v="CAT_Bas"/>
    <s v="_Bas"/>
    <x v="3"/>
    <x v="195"/>
    <x v="681"/>
  </r>
  <r>
    <s v="EUE"/>
    <x v="15"/>
    <x v="5"/>
    <s v="CAT_Haut"/>
    <s v="_Haut"/>
    <x v="21"/>
    <x v="332"/>
    <x v="682"/>
  </r>
  <r>
    <s v="EUE"/>
    <x v="8"/>
    <x v="7"/>
    <s v="CAT_Haut"/>
    <s v="_Haut"/>
    <x v="7"/>
    <x v="33"/>
    <x v="683"/>
  </r>
  <r>
    <s v="EUE"/>
    <x v="15"/>
    <x v="5"/>
    <s v="CAT_Haut"/>
    <s v="_Haut"/>
    <x v="23"/>
    <x v="123"/>
    <x v="684"/>
  </r>
  <r>
    <s v="EUE"/>
    <x v="9"/>
    <x v="7"/>
    <s v="CAT_Bas"/>
    <s v="_Bas"/>
    <x v="13"/>
    <x v="12"/>
    <x v="685"/>
  </r>
  <r>
    <s v="EUE"/>
    <x v="17"/>
    <x v="0"/>
    <s v="CAT_Haut"/>
    <s v="_Haut"/>
    <x v="1"/>
    <x v="126"/>
    <x v="686"/>
  </r>
  <r>
    <s v="EUE"/>
    <x v="16"/>
    <x v="6"/>
    <s v="CAT_Bas"/>
    <s v="_Bas"/>
    <x v="7"/>
    <x v="180"/>
    <x v="687"/>
  </r>
  <r>
    <s v="EUE"/>
    <x v="16"/>
    <x v="6"/>
    <s v="CAT_Bas"/>
    <s v="_Bas"/>
    <x v="5"/>
    <x v="333"/>
    <x v="688"/>
  </r>
  <r>
    <s v="EUE"/>
    <x v="7"/>
    <x v="6"/>
    <s v="CAT_Haut"/>
    <s v="_Haut"/>
    <x v="12"/>
    <x v="300"/>
    <x v="689"/>
  </r>
  <r>
    <s v="EUE"/>
    <x v="5"/>
    <x v="4"/>
    <s v="CAT_Bas"/>
    <s v="_Bas"/>
    <x v="4"/>
    <x v="155"/>
    <x v="690"/>
  </r>
  <r>
    <s v="EUE"/>
    <x v="16"/>
    <x v="6"/>
    <s v="CAT_Bas"/>
    <s v="_Bas"/>
    <x v="11"/>
    <x v="320"/>
    <x v="691"/>
  </r>
  <r>
    <s v="EUE"/>
    <x v="12"/>
    <x v="2"/>
    <s v="CAT_Bas"/>
    <s v="_Bas"/>
    <x v="17"/>
    <x v="130"/>
    <x v="692"/>
  </r>
  <r>
    <s v="EUE"/>
    <x v="19"/>
    <x v="4"/>
    <s v="CAT_Haut-Et-Bas"/>
    <s v="_Haut-Et-Bas"/>
    <x v="4"/>
    <x v="219"/>
    <x v="693"/>
  </r>
  <r>
    <s v="EUE"/>
    <x v="10"/>
    <x v="8"/>
    <s v="CAT_Bas"/>
    <s v="_Bas"/>
    <x v="23"/>
    <x v="334"/>
    <x v="694"/>
  </r>
  <r>
    <s v="EUE"/>
    <x v="3"/>
    <x v="3"/>
    <s v="CAT_Bas"/>
    <s v="_Bas"/>
    <x v="5"/>
    <x v="257"/>
    <x v="695"/>
  </r>
  <r>
    <s v="EUE"/>
    <x v="9"/>
    <x v="7"/>
    <s v="CAT_Haut-Et-Bas"/>
    <s v="_Haut-Et-Bas"/>
    <x v="5"/>
    <x v="128"/>
    <x v="696"/>
  </r>
  <r>
    <s v="EUE"/>
    <x v="8"/>
    <x v="7"/>
    <s v="CAT_Haut"/>
    <s v="_Haut"/>
    <x v="8"/>
    <x v="140"/>
    <x v="697"/>
  </r>
  <r>
    <s v="EUE"/>
    <x v="1"/>
    <x v="1"/>
    <s v="CAT_Haut"/>
    <s v="_Haut"/>
    <x v="20"/>
    <x v="335"/>
    <x v="698"/>
  </r>
  <r>
    <s v="EUE"/>
    <x v="20"/>
    <x v="10"/>
    <s v="CAT_Haut"/>
    <s v="_Haut"/>
    <x v="15"/>
    <x v="67"/>
    <x v="699"/>
  </r>
  <r>
    <s v="EUE"/>
    <x v="14"/>
    <x v="10"/>
    <s v="CAT_Haut"/>
    <s v="_Haut"/>
    <x v="22"/>
    <x v="196"/>
    <x v="700"/>
  </r>
  <r>
    <s v="EUE"/>
    <x v="10"/>
    <x v="8"/>
    <s v="CAT_Haut"/>
    <s v="_Haut"/>
    <x v="14"/>
    <x v="271"/>
    <x v="701"/>
  </r>
  <r>
    <s v="EUE"/>
    <x v="0"/>
    <x v="0"/>
    <s v="CAT_Haut-Et-Bas"/>
    <s v="_Haut-Et-Bas"/>
    <x v="4"/>
    <x v="336"/>
    <x v="702"/>
  </r>
  <r>
    <s v="EUE"/>
    <x v="20"/>
    <x v="10"/>
    <s v="CAT_Haut"/>
    <s v="_Haut"/>
    <x v="16"/>
    <x v="152"/>
    <x v="703"/>
  </r>
  <r>
    <s v="EUE"/>
    <x v="1"/>
    <x v="1"/>
    <s v="CAT_Bas"/>
    <s v="_Bas"/>
    <x v="19"/>
    <x v="147"/>
    <x v="704"/>
  </r>
  <r>
    <s v="EUE"/>
    <x v="13"/>
    <x v="9"/>
    <s v="CAT_Bas"/>
    <s v="_Bas"/>
    <x v="18"/>
    <x v="337"/>
    <x v="705"/>
  </r>
  <r>
    <s v="EUE"/>
    <x v="15"/>
    <x v="5"/>
    <s v="CAT_Bas"/>
    <s v="_Bas"/>
    <x v="2"/>
    <x v="197"/>
    <x v="706"/>
  </r>
  <r>
    <s v="EUE"/>
    <x v="14"/>
    <x v="10"/>
    <s v="CAT_Bas"/>
    <s v="_Bas"/>
    <x v="11"/>
    <x v="204"/>
    <x v="707"/>
  </r>
  <r>
    <s v="EUE"/>
    <x v="10"/>
    <x v="8"/>
    <s v="CAT_Bas"/>
    <s v="_Bas"/>
    <x v="3"/>
    <x v="192"/>
    <x v="708"/>
  </r>
  <r>
    <s v="EUE"/>
    <x v="6"/>
    <x v="5"/>
    <s v="CAT_Haut-Et-Bas"/>
    <s v="_Haut-Et-Bas"/>
    <x v="4"/>
    <x v="50"/>
    <x v="709"/>
  </r>
  <r>
    <s v="EUE"/>
    <x v="20"/>
    <x v="10"/>
    <s v="CAT_Haut"/>
    <s v="_Haut"/>
    <x v="11"/>
    <x v="290"/>
    <x v="710"/>
  </r>
  <r>
    <s v="EUE"/>
    <x v="14"/>
    <x v="10"/>
    <s v="CAT_Haut"/>
    <s v="_Haut"/>
    <x v="13"/>
    <x v="123"/>
    <x v="711"/>
  </r>
  <r>
    <s v="EUE"/>
    <x v="6"/>
    <x v="5"/>
    <s v="CAT_Bas"/>
    <s v="_Bas"/>
    <x v="3"/>
    <x v="43"/>
    <x v="712"/>
  </r>
  <r>
    <s v="EUE"/>
    <x v="16"/>
    <x v="6"/>
    <s v="CAT_Haut-Et-Bas"/>
    <s v="_Haut-Et-Bas"/>
    <x v="7"/>
    <x v="59"/>
    <x v="713"/>
  </r>
  <r>
    <s v="EUE"/>
    <x v="19"/>
    <x v="4"/>
    <s v="CAT_Haut"/>
    <s v="_Haut"/>
    <x v="7"/>
    <x v="338"/>
    <x v="714"/>
  </r>
  <r>
    <s v="EUE"/>
    <x v="2"/>
    <x v="2"/>
    <s v="CAT_Bas"/>
    <s v="_Bas"/>
    <x v="2"/>
    <x v="321"/>
    <x v="715"/>
  </r>
  <r>
    <s v="EUE"/>
    <x v="5"/>
    <x v="4"/>
    <s v="CAT_Bas"/>
    <s v="_Bas"/>
    <x v="16"/>
    <x v="203"/>
    <x v="716"/>
  </r>
  <r>
    <s v="EUE"/>
    <x v="17"/>
    <x v="0"/>
    <s v="CAT_Haut"/>
    <s v="_Haut"/>
    <x v="19"/>
    <x v="293"/>
    <x v="717"/>
  </r>
  <r>
    <s v="EUE"/>
    <x v="14"/>
    <x v="10"/>
    <s v="CAT_Bas"/>
    <s v="_Bas"/>
    <x v="14"/>
    <x v="204"/>
    <x v="718"/>
  </r>
  <r>
    <s v="EUE"/>
    <x v="21"/>
    <x v="8"/>
    <s v="CAT_Haut"/>
    <s v="_Haut"/>
    <x v="15"/>
    <x v="49"/>
    <x v="719"/>
  </r>
  <r>
    <s v="EUE"/>
    <x v="6"/>
    <x v="5"/>
    <s v="CAT_Bas"/>
    <s v="_Bas"/>
    <x v="18"/>
    <x v="64"/>
    <x v="720"/>
  </r>
  <r>
    <s v="EUE"/>
    <x v="2"/>
    <x v="2"/>
    <s v="CAT_Haut"/>
    <s v="_Haut"/>
    <x v="11"/>
    <x v="242"/>
    <x v="721"/>
  </r>
  <r>
    <s v="EUE"/>
    <x v="4"/>
    <x v="3"/>
    <s v="CAT_Haut"/>
    <s v="_Haut"/>
    <x v="17"/>
    <x v="339"/>
    <x v="722"/>
  </r>
  <r>
    <s v="EUE"/>
    <x v="1"/>
    <x v="1"/>
    <s v="CAT_Haut"/>
    <s v="_Haut"/>
    <x v="3"/>
    <x v="294"/>
    <x v="723"/>
  </r>
  <r>
    <s v="EUE"/>
    <x v="19"/>
    <x v="4"/>
    <s v="CAT_Haut-Et-Bas"/>
    <s v="_Haut-Et-Bas"/>
    <x v="1"/>
    <x v="206"/>
    <x v="724"/>
  </r>
  <r>
    <s v="EUE"/>
    <x v="7"/>
    <x v="6"/>
    <s v="CAT_Haut-Et-Bas"/>
    <s v="_Haut-Et-Bas"/>
    <x v="17"/>
    <x v="340"/>
    <x v="725"/>
  </r>
  <r>
    <s v="EUE"/>
    <x v="7"/>
    <x v="6"/>
    <s v="CAT_Haut-Et-Bas"/>
    <s v="_Haut-Et-Bas"/>
    <x v="13"/>
    <x v="92"/>
    <x v="726"/>
  </r>
  <r>
    <s v="EUE"/>
    <x v="11"/>
    <x v="9"/>
    <s v="CAT_Bas"/>
    <s v="_Bas"/>
    <x v="22"/>
    <x v="11"/>
    <x v="727"/>
  </r>
  <r>
    <s v="EUE"/>
    <x v="3"/>
    <x v="3"/>
    <s v="CAT_Bas"/>
    <s v="_Bas"/>
    <x v="23"/>
    <x v="327"/>
    <x v="728"/>
  </r>
  <r>
    <s v="EUE"/>
    <x v="2"/>
    <x v="2"/>
    <s v="CAT_Bas"/>
    <s v="_Bas"/>
    <x v="18"/>
    <x v="306"/>
    <x v="729"/>
  </r>
  <r>
    <s v="EUE"/>
    <x v="14"/>
    <x v="10"/>
    <s v="CAT_Haut-Et-Bas"/>
    <s v="_Haut-Et-Bas"/>
    <x v="19"/>
    <x v="219"/>
    <x v="730"/>
  </r>
  <r>
    <s v="EUE"/>
    <x v="10"/>
    <x v="8"/>
    <s v="CAT_Bas"/>
    <s v="_Bas"/>
    <x v="10"/>
    <x v="273"/>
    <x v="731"/>
  </r>
  <r>
    <s v="EUE"/>
    <x v="16"/>
    <x v="6"/>
    <s v="CAT_Haut"/>
    <s v="_Haut"/>
    <x v="14"/>
    <x v="228"/>
    <x v="732"/>
  </r>
  <r>
    <s v="EUE"/>
    <x v="12"/>
    <x v="2"/>
    <s v="CAT_Bas"/>
    <s v="_Bas"/>
    <x v="22"/>
    <x v="299"/>
    <x v="733"/>
  </r>
  <r>
    <s v="EUE"/>
    <x v="13"/>
    <x v="9"/>
    <s v="CAT_Haut"/>
    <s v="_Haut"/>
    <x v="8"/>
    <x v="173"/>
    <x v="734"/>
  </r>
  <r>
    <s v="EUE"/>
    <x v="12"/>
    <x v="2"/>
    <s v="CAT_Bas"/>
    <s v="_Bas"/>
    <x v="19"/>
    <x v="97"/>
    <x v="735"/>
  </r>
  <r>
    <s v="EUE"/>
    <x v="11"/>
    <x v="9"/>
    <s v="CAT_Bas"/>
    <s v="_Bas"/>
    <x v="16"/>
    <x v="18"/>
    <x v="736"/>
  </r>
  <r>
    <s v="EUE"/>
    <x v="15"/>
    <x v="5"/>
    <s v="CAT_Haut"/>
    <s v="_Haut"/>
    <x v="15"/>
    <x v="341"/>
    <x v="737"/>
  </r>
  <r>
    <s v="EUE"/>
    <x v="16"/>
    <x v="6"/>
    <s v="CAT_Bas"/>
    <s v="_Bas"/>
    <x v="7"/>
    <x v="337"/>
    <x v="738"/>
  </r>
  <r>
    <s v="EUE"/>
    <x v="13"/>
    <x v="9"/>
    <s v="CAT_Bas"/>
    <s v="_Bas"/>
    <x v="13"/>
    <x v="337"/>
    <x v="739"/>
  </r>
  <r>
    <s v="EUE"/>
    <x v="2"/>
    <x v="2"/>
    <s v="CAT_Bas"/>
    <s v="_Bas"/>
    <x v="22"/>
    <x v="203"/>
    <x v="740"/>
  </r>
  <r>
    <s v="EUE"/>
    <x v="7"/>
    <x v="6"/>
    <s v="CAT_Bas"/>
    <s v="_Bas"/>
    <x v="8"/>
    <x v="69"/>
    <x v="741"/>
  </r>
  <r>
    <s v="EUE"/>
    <x v="21"/>
    <x v="8"/>
    <s v="CAT_Haut"/>
    <s v="_Haut"/>
    <x v="1"/>
    <x v="324"/>
    <x v="742"/>
  </r>
  <r>
    <s v="EUE"/>
    <x v="2"/>
    <x v="2"/>
    <s v="CAT_Haut-Et-Bas"/>
    <s v="_Haut-Et-Bas"/>
    <x v="14"/>
    <x v="118"/>
    <x v="743"/>
  </r>
  <r>
    <s v="EUE"/>
    <x v="4"/>
    <x v="3"/>
    <s v="CAT_Bas"/>
    <s v="_Bas"/>
    <x v="11"/>
    <x v="342"/>
    <x v="744"/>
  </r>
  <r>
    <s v="EUE"/>
    <x v="8"/>
    <x v="7"/>
    <s v="CAT_Haut"/>
    <s v="_Haut"/>
    <x v="22"/>
    <x v="140"/>
    <x v="745"/>
  </r>
  <r>
    <s v="EUE"/>
    <x v="20"/>
    <x v="10"/>
    <s v="CAT_Haut"/>
    <s v="_Haut"/>
    <x v="13"/>
    <x v="282"/>
    <x v="746"/>
  </r>
  <r>
    <s v="EUE"/>
    <x v="10"/>
    <x v="8"/>
    <s v="CAT_Haut"/>
    <s v="_Haut"/>
    <x v="0"/>
    <x v="88"/>
    <x v="747"/>
  </r>
  <r>
    <s v="EUE"/>
    <x v="17"/>
    <x v="0"/>
    <s v="CAT_Haut-Et-Bas"/>
    <s v="_Haut-Et-Bas"/>
    <x v="14"/>
    <x v="153"/>
    <x v="748"/>
  </r>
  <r>
    <s v="EUE"/>
    <x v="17"/>
    <x v="0"/>
    <s v="CAT_Bas"/>
    <s v="_Bas"/>
    <x v="10"/>
    <x v="343"/>
    <x v="749"/>
  </r>
  <r>
    <s v="EUE"/>
    <x v="14"/>
    <x v="10"/>
    <s v="CAT_Bas"/>
    <s v="_Bas"/>
    <x v="20"/>
    <x v="288"/>
    <x v="750"/>
  </r>
  <r>
    <s v="EUE"/>
    <x v="7"/>
    <x v="6"/>
    <s v="CAT_Haut"/>
    <s v="_Haut"/>
    <x v="21"/>
    <x v="163"/>
    <x v="751"/>
  </r>
  <r>
    <s v="EUE"/>
    <x v="0"/>
    <x v="0"/>
    <s v="CAT_Bas"/>
    <s v="_Bas"/>
    <x v="22"/>
    <x v="13"/>
    <x v="752"/>
  </r>
  <r>
    <s v="EUE"/>
    <x v="12"/>
    <x v="2"/>
    <s v="CAT_Haut"/>
    <s v="_Haut"/>
    <x v="8"/>
    <x v="100"/>
    <x v="753"/>
  </r>
  <r>
    <s v="EUE"/>
    <x v="3"/>
    <x v="3"/>
    <s v="CAT_Bas"/>
    <s v="_Bas"/>
    <x v="17"/>
    <x v="344"/>
    <x v="754"/>
  </r>
  <r>
    <s v="EUE"/>
    <x v="15"/>
    <x v="5"/>
    <s v="CAT_Bas"/>
    <s v="_Bas"/>
    <x v="22"/>
    <x v="185"/>
    <x v="755"/>
  </r>
  <r>
    <s v="EUE"/>
    <x v="9"/>
    <x v="7"/>
    <s v="CAT_Haut"/>
    <s v="_Haut"/>
    <x v="19"/>
    <x v="17"/>
    <x v="756"/>
  </r>
  <r>
    <s v="EUE"/>
    <x v="9"/>
    <x v="7"/>
    <s v="CAT_Haut-Et-Bas"/>
    <s v="_Haut-Et-Bas"/>
    <x v="22"/>
    <x v="44"/>
    <x v="757"/>
  </r>
  <r>
    <s v="EUE"/>
    <x v="8"/>
    <x v="7"/>
    <s v="CAT_Bas"/>
    <s v="_Bas"/>
    <x v="23"/>
    <x v="310"/>
    <x v="758"/>
  </r>
  <r>
    <s v="EUE"/>
    <x v="15"/>
    <x v="5"/>
    <s v="CAT_Bas"/>
    <s v="_Bas"/>
    <x v="10"/>
    <x v="139"/>
    <x v="759"/>
  </r>
  <r>
    <s v="EUE"/>
    <x v="13"/>
    <x v="9"/>
    <s v="CAT_Haut"/>
    <s v="_Haut"/>
    <x v="12"/>
    <x v="121"/>
    <x v="760"/>
  </r>
  <r>
    <s v="EUE"/>
    <x v="2"/>
    <x v="2"/>
    <s v="CAT_Bas"/>
    <s v="_Bas"/>
    <x v="12"/>
    <x v="299"/>
    <x v="761"/>
  </r>
  <r>
    <s v="EUE"/>
    <x v="11"/>
    <x v="9"/>
    <s v="CAT_Haut"/>
    <s v="_Haut"/>
    <x v="23"/>
    <x v="29"/>
    <x v="762"/>
  </r>
  <r>
    <s v="EUE"/>
    <x v="5"/>
    <x v="4"/>
    <s v="CAT_Bas"/>
    <s v="_Bas"/>
    <x v="4"/>
    <x v="224"/>
    <x v="763"/>
  </r>
  <r>
    <s v="EUE"/>
    <x v="13"/>
    <x v="9"/>
    <s v="CAT_Bas"/>
    <s v="_Bas"/>
    <x v="17"/>
    <x v="192"/>
    <x v="764"/>
  </r>
  <r>
    <s v="EUE"/>
    <x v="20"/>
    <x v="10"/>
    <s v="CAT_Haut"/>
    <s v="_Haut"/>
    <x v="13"/>
    <x v="121"/>
    <x v="765"/>
  </r>
  <r>
    <s v="EUE"/>
    <x v="14"/>
    <x v="10"/>
    <s v="CAT_Bas"/>
    <s v="_Bas"/>
    <x v="22"/>
    <x v="120"/>
    <x v="766"/>
  </r>
  <r>
    <s v="EUE"/>
    <x v="0"/>
    <x v="0"/>
    <s v="CAT_Bas"/>
    <s v="_Bas"/>
    <x v="5"/>
    <x v="68"/>
    <x v="767"/>
  </r>
  <r>
    <s v="EUE"/>
    <x v="16"/>
    <x v="6"/>
    <s v="CAT_Haut"/>
    <s v="_Haut"/>
    <x v="22"/>
    <x v="260"/>
    <x v="768"/>
  </r>
  <r>
    <s v="EUE"/>
    <x v="8"/>
    <x v="7"/>
    <s v="CAT_Bas"/>
    <s v="_Bas"/>
    <x v="13"/>
    <x v="288"/>
    <x v="769"/>
  </r>
  <r>
    <s v="EUE"/>
    <x v="10"/>
    <x v="8"/>
    <s v="CAT_Haut"/>
    <s v="_Haut"/>
    <x v="9"/>
    <x v="300"/>
    <x v="770"/>
  </r>
  <r>
    <s v="EUE"/>
    <x v="9"/>
    <x v="7"/>
    <s v="CAT_Bas"/>
    <s v="_Bas"/>
    <x v="9"/>
    <x v="224"/>
    <x v="771"/>
  </r>
  <r>
    <s v="EUE"/>
    <x v="1"/>
    <x v="1"/>
    <s v="CAT_Bas"/>
    <s v="_Bas"/>
    <x v="14"/>
    <x v="211"/>
    <x v="772"/>
  </r>
  <r>
    <s v="EUE"/>
    <x v="6"/>
    <x v="5"/>
    <s v="CAT_Haut"/>
    <s v="_Haut"/>
    <x v="21"/>
    <x v="276"/>
    <x v="773"/>
  </r>
  <r>
    <s v="EUE"/>
    <x v="21"/>
    <x v="8"/>
    <s v="CAT_Haut-Et-Bas"/>
    <s v="_Haut-Et-Bas"/>
    <x v="7"/>
    <x v="184"/>
    <x v="774"/>
  </r>
  <r>
    <s v="EUE"/>
    <x v="11"/>
    <x v="9"/>
    <s v="CAT_Bas"/>
    <s v="_Bas"/>
    <x v="18"/>
    <x v="28"/>
    <x v="775"/>
  </r>
  <r>
    <s v="EUE"/>
    <x v="16"/>
    <x v="6"/>
    <s v="CAT_Haut"/>
    <s v="_Haut"/>
    <x v="9"/>
    <x v="345"/>
    <x v="776"/>
  </r>
  <r>
    <s v="EUE"/>
    <x v="18"/>
    <x v="1"/>
    <s v="CAT_Bas"/>
    <s v="_Bas"/>
    <x v="10"/>
    <x v="288"/>
    <x v="777"/>
  </r>
  <r>
    <s v="EUE"/>
    <x v="18"/>
    <x v="1"/>
    <s v="CAT_Haut-Et-Bas"/>
    <s v="_Haut-Et-Bas"/>
    <x v="11"/>
    <x v="206"/>
    <x v="778"/>
  </r>
  <r>
    <s v="EUE"/>
    <x v="18"/>
    <x v="1"/>
    <s v="CAT_Haut"/>
    <s v="_Haut"/>
    <x v="4"/>
    <x v="116"/>
    <x v="779"/>
  </r>
  <r>
    <s v="EUE"/>
    <x v="2"/>
    <x v="2"/>
    <s v="CAT_Haut-Et-Bas"/>
    <s v="_Haut-Et-Bas"/>
    <x v="23"/>
    <x v="256"/>
    <x v="780"/>
  </r>
  <r>
    <s v="EUE"/>
    <x v="5"/>
    <x v="4"/>
    <s v="CAT_Haut"/>
    <s v="_Haut"/>
    <x v="22"/>
    <x v="40"/>
    <x v="781"/>
  </r>
  <r>
    <s v="EUE"/>
    <x v="8"/>
    <x v="7"/>
    <s v="CAT_Haut"/>
    <s v="_Haut"/>
    <x v="4"/>
    <x v="329"/>
    <x v="782"/>
  </r>
  <r>
    <s v="EUE"/>
    <x v="13"/>
    <x v="9"/>
    <s v="CAT_Bas"/>
    <s v="_Bas"/>
    <x v="2"/>
    <x v="346"/>
    <x v="783"/>
  </r>
  <r>
    <s v="EUE"/>
    <x v="8"/>
    <x v="7"/>
    <s v="CAT_Haut"/>
    <s v="_Haut"/>
    <x v="2"/>
    <x v="347"/>
    <x v="784"/>
  </r>
  <r>
    <s v="EUE"/>
    <x v="4"/>
    <x v="3"/>
    <s v="CAT_Haut-Et-Bas"/>
    <s v="_Haut-Et-Bas"/>
    <x v="1"/>
    <x v="269"/>
    <x v="785"/>
  </r>
  <r>
    <s v="EUE"/>
    <x v="19"/>
    <x v="4"/>
    <s v="CAT_Haut"/>
    <s v="_Haut"/>
    <x v="6"/>
    <x v="247"/>
    <x v="786"/>
  </r>
  <r>
    <s v="EUE"/>
    <x v="10"/>
    <x v="8"/>
    <s v="CAT_Haut"/>
    <s v="_Haut"/>
    <x v="17"/>
    <x v="328"/>
    <x v="787"/>
  </r>
  <r>
    <s v="EUE"/>
    <x v="12"/>
    <x v="2"/>
    <s v="CAT_Bas"/>
    <s v="_Bas"/>
    <x v="7"/>
    <x v="103"/>
    <x v="788"/>
  </r>
  <r>
    <s v="EUE"/>
    <x v="6"/>
    <x v="5"/>
    <s v="CAT_Bas"/>
    <s v="_Bas"/>
    <x v="13"/>
    <x v="257"/>
    <x v="789"/>
  </r>
  <r>
    <s v="EUE"/>
    <x v="11"/>
    <x v="9"/>
    <s v="CAT_Haut"/>
    <s v="_Haut"/>
    <x v="5"/>
    <x v="293"/>
    <x v="790"/>
  </r>
  <r>
    <s v="EUE"/>
    <x v="10"/>
    <x v="8"/>
    <s v="CAT_Haut"/>
    <s v="_Haut"/>
    <x v="17"/>
    <x v="348"/>
    <x v="791"/>
  </r>
  <r>
    <s v="EUE"/>
    <x v="17"/>
    <x v="0"/>
    <s v="CAT_Haut"/>
    <s v="_Haut"/>
    <x v="3"/>
    <x v="77"/>
    <x v="792"/>
  </r>
  <r>
    <s v="EUE"/>
    <x v="15"/>
    <x v="5"/>
    <s v="CAT_Haut"/>
    <s v="_Haut"/>
    <x v="3"/>
    <x v="226"/>
    <x v="793"/>
  </r>
  <r>
    <s v="EUE"/>
    <x v="6"/>
    <x v="5"/>
    <s v="CAT_Bas"/>
    <s v="_Bas"/>
    <x v="18"/>
    <x v="161"/>
    <x v="794"/>
  </r>
  <r>
    <s v="EUE"/>
    <x v="3"/>
    <x v="3"/>
    <s v="CAT_Bas"/>
    <s v="_Bas"/>
    <x v="6"/>
    <x v="257"/>
    <x v="795"/>
  </r>
  <r>
    <s v="EUE"/>
    <x v="13"/>
    <x v="9"/>
    <s v="CAT_Haut-Et-Bas"/>
    <s v="_Haut-Et-Bas"/>
    <x v="22"/>
    <x v="46"/>
    <x v="796"/>
  </r>
  <r>
    <s v="EUE"/>
    <x v="8"/>
    <x v="7"/>
    <s v="CAT_Haut"/>
    <s v="_Haut"/>
    <x v="14"/>
    <x v="315"/>
    <x v="797"/>
  </r>
  <r>
    <s v="EUE"/>
    <x v="2"/>
    <x v="2"/>
    <s v="CAT_Haut"/>
    <s v="_Haut"/>
    <x v="3"/>
    <x v="1"/>
    <x v="798"/>
  </r>
  <r>
    <s v="EUE"/>
    <x v="6"/>
    <x v="5"/>
    <s v="CAT_Haut"/>
    <s v="_Haut"/>
    <x v="6"/>
    <x v="150"/>
    <x v="799"/>
  </r>
  <r>
    <s v="EUE"/>
    <x v="17"/>
    <x v="0"/>
    <s v="CAT_Haut"/>
    <s v="_Haut"/>
    <x v="10"/>
    <x v="300"/>
    <x v="800"/>
  </r>
  <r>
    <s v="EUE"/>
    <x v="4"/>
    <x v="3"/>
    <s v="CAT_Haut"/>
    <s v="_Haut"/>
    <x v="10"/>
    <x v="134"/>
    <x v="801"/>
  </r>
  <r>
    <s v="EUE"/>
    <x v="1"/>
    <x v="1"/>
    <s v="CAT_Haut-Et-Bas"/>
    <s v="_Haut-Et-Bas"/>
    <x v="10"/>
    <x v="349"/>
    <x v="802"/>
  </r>
  <r>
    <s v="EUE"/>
    <x v="3"/>
    <x v="3"/>
    <s v="CAT_Haut"/>
    <s v="_Haut"/>
    <x v="15"/>
    <x v="271"/>
    <x v="803"/>
  </r>
  <r>
    <s v="EUE"/>
    <x v="13"/>
    <x v="9"/>
    <s v="CAT_Haut-Et-Bas"/>
    <s v="_Haut-Et-Bas"/>
    <x v="16"/>
    <x v="309"/>
    <x v="804"/>
  </r>
  <r>
    <s v="EUE"/>
    <x v="12"/>
    <x v="2"/>
    <s v="CAT_Haut"/>
    <s v="_Haut"/>
    <x v="13"/>
    <x v="258"/>
    <x v="805"/>
  </r>
  <r>
    <s v="EUE"/>
    <x v="6"/>
    <x v="5"/>
    <s v="CAT_Haut"/>
    <s v="_Haut"/>
    <x v="6"/>
    <x v="350"/>
    <x v="806"/>
  </r>
  <r>
    <s v="EUE"/>
    <x v="18"/>
    <x v="1"/>
    <s v="CAT_Bas"/>
    <s v="_Bas"/>
    <x v="18"/>
    <x v="26"/>
    <x v="807"/>
  </r>
  <r>
    <s v="EUE"/>
    <x v="1"/>
    <x v="1"/>
    <s v="CAT_Haut"/>
    <s v="_Haut"/>
    <x v="8"/>
    <x v="339"/>
    <x v="808"/>
  </r>
  <r>
    <s v="EUE"/>
    <x v="18"/>
    <x v="1"/>
    <s v="CAT_Haut"/>
    <s v="_Haut"/>
    <x v="10"/>
    <x v="291"/>
    <x v="809"/>
  </r>
  <r>
    <s v="EUE"/>
    <x v="15"/>
    <x v="5"/>
    <s v="CAT_Bas"/>
    <s v="_Bas"/>
    <x v="4"/>
    <x v="180"/>
    <x v="810"/>
  </r>
  <r>
    <s v="EUE"/>
    <x v="18"/>
    <x v="1"/>
    <s v="CAT_Bas"/>
    <s v="_Bas"/>
    <x v="22"/>
    <x v="90"/>
    <x v="811"/>
  </r>
  <r>
    <s v="EUE"/>
    <x v="17"/>
    <x v="0"/>
    <s v="CAT_Haut"/>
    <s v="_Haut"/>
    <x v="15"/>
    <x v="226"/>
    <x v="812"/>
  </r>
  <r>
    <s v="EUE"/>
    <x v="14"/>
    <x v="10"/>
    <s v="CAT_Bas"/>
    <s v="_Bas"/>
    <x v="1"/>
    <x v="194"/>
    <x v="813"/>
  </r>
  <r>
    <s v="EUE"/>
    <x v="8"/>
    <x v="7"/>
    <s v="CAT_Haut"/>
    <s v="_Haut"/>
    <x v="1"/>
    <x v="217"/>
    <x v="814"/>
  </r>
  <r>
    <s v="EUE"/>
    <x v="9"/>
    <x v="7"/>
    <s v="CAT_Bas"/>
    <s v="_Bas"/>
    <x v="15"/>
    <x v="255"/>
    <x v="815"/>
  </r>
  <r>
    <s v="EUE"/>
    <x v="18"/>
    <x v="1"/>
    <s v="CAT_Haut-Et-Bas"/>
    <s v="_Haut-Et-Bas"/>
    <x v="7"/>
    <x v="225"/>
    <x v="816"/>
  </r>
  <r>
    <s v="EUE"/>
    <x v="16"/>
    <x v="6"/>
    <s v="CAT_Haut-Et-Bas"/>
    <s v="_Haut-Et-Bas"/>
    <x v="4"/>
    <x v="35"/>
    <x v="817"/>
  </r>
  <r>
    <s v="EUE"/>
    <x v="10"/>
    <x v="8"/>
    <s v="CAT_Haut-Et-Bas"/>
    <s v="_Haut-Et-Bas"/>
    <x v="0"/>
    <x v="208"/>
    <x v="818"/>
  </r>
  <r>
    <s v="EUE"/>
    <x v="4"/>
    <x v="3"/>
    <s v="CAT_Haut"/>
    <s v="_Haut"/>
    <x v="8"/>
    <x v="173"/>
    <x v="819"/>
  </r>
  <r>
    <s v="EUE"/>
    <x v="2"/>
    <x v="2"/>
    <s v="CAT_Haut"/>
    <s v="_Haut"/>
    <x v="19"/>
    <x v="110"/>
    <x v="820"/>
  </r>
  <r>
    <s v="EUE"/>
    <x v="14"/>
    <x v="10"/>
    <s v="CAT_Haut"/>
    <s v="_Haut"/>
    <x v="15"/>
    <x v="199"/>
    <x v="821"/>
  </r>
  <r>
    <s v="EUE"/>
    <x v="19"/>
    <x v="4"/>
    <s v="CAT_Haut"/>
    <s v="_Haut"/>
    <x v="1"/>
    <x v="190"/>
    <x v="822"/>
  </r>
  <r>
    <s v="EUE"/>
    <x v="20"/>
    <x v="10"/>
    <s v="CAT_Bas"/>
    <s v="_Bas"/>
    <x v="21"/>
    <x v="237"/>
    <x v="823"/>
  </r>
  <r>
    <s v="EUE"/>
    <x v="13"/>
    <x v="9"/>
    <s v="CAT_Bas"/>
    <s v="_Bas"/>
    <x v="23"/>
    <x v="273"/>
    <x v="824"/>
  </r>
  <r>
    <s v="EUE"/>
    <x v="2"/>
    <x v="2"/>
    <s v="CAT_Haut-Et-Bas"/>
    <s v="_Haut-Et-Bas"/>
    <x v="22"/>
    <x v="59"/>
    <x v="825"/>
  </r>
  <r>
    <s v="EUE"/>
    <x v="15"/>
    <x v="5"/>
    <s v="CAT_Haut"/>
    <s v="_Haut"/>
    <x v="22"/>
    <x v="262"/>
    <x v="826"/>
  </r>
  <r>
    <s v="EUE"/>
    <x v="2"/>
    <x v="2"/>
    <s v="CAT_Haut"/>
    <s v="_Haut"/>
    <x v="20"/>
    <x v="213"/>
    <x v="827"/>
  </r>
  <r>
    <s v="EUE"/>
    <x v="15"/>
    <x v="5"/>
    <s v="CAT_Haut"/>
    <s v="_Haut"/>
    <x v="23"/>
    <x v="136"/>
    <x v="828"/>
  </r>
  <r>
    <s v="EUE"/>
    <x v="18"/>
    <x v="1"/>
    <s v="CAT_Haut"/>
    <s v="_Haut"/>
    <x v="5"/>
    <x v="175"/>
    <x v="829"/>
  </r>
  <r>
    <s v="EUE"/>
    <x v="4"/>
    <x v="3"/>
    <s v="CAT_Bas"/>
    <s v="_Bas"/>
    <x v="5"/>
    <x v="351"/>
    <x v="830"/>
  </r>
  <r>
    <s v="EUE"/>
    <x v="6"/>
    <x v="5"/>
    <s v="CAT_Bas"/>
    <s v="_Bas"/>
    <x v="10"/>
    <x v="259"/>
    <x v="831"/>
  </r>
  <r>
    <s v="EUE"/>
    <x v="11"/>
    <x v="9"/>
    <s v="CAT_Bas"/>
    <s v="_Bas"/>
    <x v="23"/>
    <x v="343"/>
    <x v="832"/>
  </r>
  <r>
    <s v="EUE"/>
    <x v="12"/>
    <x v="2"/>
    <s v="CAT_Haut"/>
    <s v="_Haut"/>
    <x v="2"/>
    <x v="297"/>
    <x v="833"/>
  </r>
  <r>
    <s v="EUE"/>
    <x v="14"/>
    <x v="10"/>
    <s v="CAT_Haut-Et-Bas"/>
    <s v="_Haut-Et-Bas"/>
    <x v="8"/>
    <x v="279"/>
    <x v="834"/>
  </r>
  <r>
    <s v="EUE"/>
    <x v="2"/>
    <x v="2"/>
    <s v="CAT_Haut"/>
    <s v="_Haut"/>
    <x v="11"/>
    <x v="116"/>
    <x v="835"/>
  </r>
  <r>
    <s v="EUE"/>
    <x v="5"/>
    <x v="4"/>
    <s v="CAT_Haut-Et-Bas"/>
    <s v="_Haut-Et-Bas"/>
    <x v="15"/>
    <x v="279"/>
    <x v="836"/>
  </r>
  <r>
    <s v="EUE"/>
    <x v="10"/>
    <x v="8"/>
    <s v="CAT_Haut-Et-Bas"/>
    <s v="_Haut-Et-Bas"/>
    <x v="5"/>
    <x v="340"/>
    <x v="837"/>
  </r>
  <r>
    <s v="EUE"/>
    <x v="19"/>
    <x v="4"/>
    <s v="CAT_Haut"/>
    <s v="_Haut"/>
    <x v="2"/>
    <x v="352"/>
    <x v="838"/>
  </r>
  <r>
    <s v="EUE"/>
    <x v="15"/>
    <x v="5"/>
    <s v="CAT_Bas"/>
    <s v="_Bas"/>
    <x v="11"/>
    <x v="51"/>
    <x v="839"/>
  </r>
  <r>
    <s v="EUE"/>
    <x v="5"/>
    <x v="4"/>
    <s v="CAT_Haut-Et-Bas"/>
    <s v="_Haut-Et-Bas"/>
    <x v="8"/>
    <x v="278"/>
    <x v="840"/>
  </r>
  <r>
    <s v="EUE"/>
    <x v="4"/>
    <x v="3"/>
    <s v="CAT_Haut"/>
    <s v="_Haut"/>
    <x v="0"/>
    <x v="353"/>
    <x v="841"/>
  </r>
  <r>
    <s v="EUE"/>
    <x v="20"/>
    <x v="10"/>
    <s v="CAT_Bas"/>
    <s v="_Bas"/>
    <x v="15"/>
    <x v="286"/>
    <x v="842"/>
  </r>
  <r>
    <s v="EUE"/>
    <x v="4"/>
    <x v="3"/>
    <s v="CAT_Haut"/>
    <s v="_Haut"/>
    <x v="1"/>
    <x v="354"/>
    <x v="843"/>
  </r>
  <r>
    <s v="EUE"/>
    <x v="12"/>
    <x v="2"/>
    <s v="CAT_Bas"/>
    <s v="_Bas"/>
    <x v="4"/>
    <x v="4"/>
    <x v="844"/>
  </r>
  <r>
    <s v="EUE"/>
    <x v="19"/>
    <x v="4"/>
    <s v="CAT_Haut"/>
    <s v="_Haut"/>
    <x v="7"/>
    <x v="30"/>
    <x v="845"/>
  </r>
  <r>
    <s v="EUE"/>
    <x v="1"/>
    <x v="1"/>
    <s v="CAT_Haut"/>
    <s v="_Haut"/>
    <x v="19"/>
    <x v="81"/>
    <x v="846"/>
  </r>
  <r>
    <s v="EUE"/>
    <x v="10"/>
    <x v="8"/>
    <s v="CAT_Haut-Et-Bas"/>
    <s v="_Haut-Et-Bas"/>
    <x v="17"/>
    <x v="284"/>
    <x v="847"/>
  </r>
  <r>
    <s v="EUE"/>
    <x v="7"/>
    <x v="6"/>
    <s v="CAT_Haut"/>
    <s v="_Haut"/>
    <x v="5"/>
    <x v="99"/>
    <x v="848"/>
  </r>
  <r>
    <s v="EUE"/>
    <x v="9"/>
    <x v="7"/>
    <s v="CAT_Haut"/>
    <s v="_Haut"/>
    <x v="10"/>
    <x v="244"/>
    <x v="849"/>
  </r>
  <r>
    <s v="EUE"/>
    <x v="7"/>
    <x v="6"/>
    <s v="CAT_Haut-Et-Bas"/>
    <s v="_Haut-Et-Bas"/>
    <x v="14"/>
    <x v="287"/>
    <x v="850"/>
  </r>
  <r>
    <s v="EUE"/>
    <x v="21"/>
    <x v="8"/>
    <s v="CAT_Haut"/>
    <s v="_Haut"/>
    <x v="19"/>
    <x v="7"/>
    <x v="851"/>
  </r>
  <r>
    <s v="EUE"/>
    <x v="16"/>
    <x v="6"/>
    <s v="CAT_Haut"/>
    <s v="_Haut"/>
    <x v="18"/>
    <x v="177"/>
    <x v="852"/>
  </r>
  <r>
    <s v="EUE"/>
    <x v="0"/>
    <x v="0"/>
    <s v="CAT_Bas"/>
    <s v="_Bas"/>
    <x v="8"/>
    <x v="355"/>
    <x v="853"/>
  </r>
  <r>
    <s v="EUE"/>
    <x v="18"/>
    <x v="1"/>
    <s v="CAT_Haut"/>
    <s v="_Haut"/>
    <x v="10"/>
    <x v="88"/>
    <x v="854"/>
  </r>
  <r>
    <s v="EUE"/>
    <x v="19"/>
    <x v="4"/>
    <s v="CAT_Bas"/>
    <s v="_Bas"/>
    <x v="22"/>
    <x v="66"/>
    <x v="855"/>
  </r>
  <r>
    <s v="EUE"/>
    <x v="11"/>
    <x v="9"/>
    <s v="CAT_Haut"/>
    <s v="_Haut"/>
    <x v="12"/>
    <x v="141"/>
    <x v="856"/>
  </r>
  <r>
    <s v="EUE"/>
    <x v="10"/>
    <x v="8"/>
    <s v="CAT_Bas"/>
    <s v="_Bas"/>
    <x v="10"/>
    <x v="321"/>
    <x v="857"/>
  </r>
  <r>
    <s v="EUE"/>
    <x v="11"/>
    <x v="9"/>
    <s v="CAT_Haut"/>
    <s v="_Haut"/>
    <x v="9"/>
    <x v="157"/>
    <x v="858"/>
  </r>
  <r>
    <s v="EUE"/>
    <x v="10"/>
    <x v="8"/>
    <s v="CAT_Haut-Et-Bas"/>
    <s v="_Haut-Et-Bas"/>
    <x v="11"/>
    <x v="248"/>
    <x v="859"/>
  </r>
  <r>
    <s v="EUE"/>
    <x v="4"/>
    <x v="3"/>
    <s v="CAT_Bas"/>
    <s v="_Bas"/>
    <x v="7"/>
    <x v="356"/>
    <x v="860"/>
  </r>
  <r>
    <s v="EUE"/>
    <x v="17"/>
    <x v="0"/>
    <s v="CAT_Haut"/>
    <s v="_Haut"/>
    <x v="0"/>
    <x v="214"/>
    <x v="861"/>
  </r>
  <r>
    <s v="EUE"/>
    <x v="15"/>
    <x v="5"/>
    <s v="CAT_Bas"/>
    <s v="_Bas"/>
    <x v="7"/>
    <x v="109"/>
    <x v="862"/>
  </r>
  <r>
    <s v="EUE"/>
    <x v="5"/>
    <x v="4"/>
    <s v="CAT_Bas"/>
    <s v="_Bas"/>
    <x v="6"/>
    <x v="138"/>
    <x v="863"/>
  </r>
  <r>
    <s v="EUE"/>
    <x v="17"/>
    <x v="0"/>
    <s v="CAT_Haut"/>
    <s v="_Haut"/>
    <x v="17"/>
    <x v="152"/>
    <x v="864"/>
  </r>
  <r>
    <s v="EUE"/>
    <x v="4"/>
    <x v="3"/>
    <s v="CAT_Haut"/>
    <s v="_Haut"/>
    <x v="10"/>
    <x v="101"/>
    <x v="865"/>
  </r>
  <r>
    <s v="EUE"/>
    <x v="14"/>
    <x v="10"/>
    <s v="CAT_Haut-Et-Bas"/>
    <s v="_Haut-Et-Bas"/>
    <x v="17"/>
    <x v="357"/>
    <x v="866"/>
  </r>
  <r>
    <s v="EUE"/>
    <x v="17"/>
    <x v="0"/>
    <s v="CAT_Bas"/>
    <s v="_Bas"/>
    <x v="20"/>
    <x v="13"/>
    <x v="867"/>
  </r>
  <r>
    <s v="EUE"/>
    <x v="20"/>
    <x v="10"/>
    <s v="CAT_Bas"/>
    <s v="_Bas"/>
    <x v="10"/>
    <x v="299"/>
    <x v="868"/>
  </r>
  <r>
    <s v="EUE"/>
    <x v="12"/>
    <x v="2"/>
    <s v="CAT_Haut"/>
    <s v="_Haut"/>
    <x v="5"/>
    <x v="87"/>
    <x v="869"/>
  </r>
  <r>
    <s v="EUE"/>
    <x v="10"/>
    <x v="8"/>
    <s v="CAT_Haut"/>
    <s v="_Haut"/>
    <x v="14"/>
    <x v="87"/>
    <x v="870"/>
  </r>
  <r>
    <s v="EUE"/>
    <x v="9"/>
    <x v="7"/>
    <s v="CAT_Haut"/>
    <s v="_Haut"/>
    <x v="11"/>
    <x v="110"/>
    <x v="871"/>
  </r>
  <r>
    <s v="EUE"/>
    <x v="18"/>
    <x v="1"/>
    <s v="CAT_Haut-Et-Bas"/>
    <s v="_Haut-Et-Bas"/>
    <x v="11"/>
    <x v="92"/>
    <x v="872"/>
  </r>
  <r>
    <s v="EUE"/>
    <x v="10"/>
    <x v="8"/>
    <s v="CAT_Bas"/>
    <s v="_Bas"/>
    <x v="16"/>
    <x v="358"/>
    <x v="873"/>
  </r>
  <r>
    <s v="EUE"/>
    <x v="6"/>
    <x v="5"/>
    <s v="CAT_Haut"/>
    <s v="_Haut"/>
    <x v="2"/>
    <x v="241"/>
    <x v="874"/>
  </r>
  <r>
    <s v="EUE"/>
    <x v="19"/>
    <x v="4"/>
    <s v="CAT_Bas"/>
    <s v="_Bas"/>
    <x v="22"/>
    <x v="263"/>
    <x v="875"/>
  </r>
  <r>
    <s v="EUE"/>
    <x v="12"/>
    <x v="2"/>
    <s v="CAT_Haut-Et-Bas"/>
    <s v="_Haut-Et-Bas"/>
    <x v="9"/>
    <x v="269"/>
    <x v="876"/>
  </r>
  <r>
    <s v="EUE"/>
    <x v="15"/>
    <x v="5"/>
    <s v="CAT_Haut-Et-Bas"/>
    <s v="_Haut-Et-Bas"/>
    <x v="0"/>
    <x v="357"/>
    <x v="877"/>
  </r>
  <r>
    <s v="EUE"/>
    <x v="8"/>
    <x v="7"/>
    <s v="CAT_Haut-Et-Bas"/>
    <s v="_Haut-Et-Bas"/>
    <x v="10"/>
    <x v="277"/>
    <x v="878"/>
  </r>
  <r>
    <s v="EUE"/>
    <x v="4"/>
    <x v="3"/>
    <s v="CAT_Haut"/>
    <s v="_Haut"/>
    <x v="4"/>
    <x v="137"/>
    <x v="879"/>
  </r>
  <r>
    <s v="EUE"/>
    <x v="9"/>
    <x v="7"/>
    <s v="CAT_Bas"/>
    <s v="_Bas"/>
    <x v="20"/>
    <x v="334"/>
    <x v="880"/>
  </r>
  <r>
    <s v="EUE"/>
    <x v="5"/>
    <x v="4"/>
    <s v="CAT_Haut"/>
    <s v="_Haut"/>
    <x v="17"/>
    <x v="19"/>
    <x v="881"/>
  </r>
  <r>
    <s v="EUE"/>
    <x v="10"/>
    <x v="8"/>
    <s v="CAT_Haut"/>
    <s v="_Haut"/>
    <x v="6"/>
    <x v="143"/>
    <x v="882"/>
  </r>
  <r>
    <s v="EUE"/>
    <x v="11"/>
    <x v="9"/>
    <s v="CAT_Bas"/>
    <s v="_Bas"/>
    <x v="4"/>
    <x v="68"/>
    <x v="883"/>
  </r>
  <r>
    <s v="EUE"/>
    <x v="7"/>
    <x v="6"/>
    <s v="CAT_Haut"/>
    <s v="_Haut"/>
    <x v="2"/>
    <x v="359"/>
    <x v="884"/>
  </r>
  <r>
    <s v="EUE"/>
    <x v="4"/>
    <x v="3"/>
    <s v="CAT_Haut"/>
    <s v="_Haut"/>
    <x v="22"/>
    <x v="291"/>
    <x v="885"/>
  </r>
  <r>
    <s v="EUE"/>
    <x v="21"/>
    <x v="8"/>
    <s v="CAT_Haut"/>
    <s v="_Haut"/>
    <x v="1"/>
    <x v="101"/>
    <x v="886"/>
  </r>
  <r>
    <s v="EUE"/>
    <x v="10"/>
    <x v="8"/>
    <s v="CAT_Haut"/>
    <s v="_Haut"/>
    <x v="7"/>
    <x v="129"/>
    <x v="887"/>
  </r>
  <r>
    <s v="EUE"/>
    <x v="9"/>
    <x v="7"/>
    <s v="CAT_Haut-Et-Bas"/>
    <s v="_Haut-Et-Bas"/>
    <x v="1"/>
    <x v="277"/>
    <x v="888"/>
  </r>
  <r>
    <s v="EUE"/>
    <x v="16"/>
    <x v="6"/>
    <s v="CAT_Bas"/>
    <s v="_Bas"/>
    <x v="23"/>
    <x v="273"/>
    <x v="889"/>
  </r>
  <r>
    <s v="EUE"/>
    <x v="19"/>
    <x v="4"/>
    <s v="CAT_Haut"/>
    <s v="_Haut"/>
    <x v="7"/>
    <x v="191"/>
    <x v="890"/>
  </r>
  <r>
    <s v="EUE"/>
    <x v="16"/>
    <x v="6"/>
    <s v="CAT_Haut"/>
    <s v="_Haut"/>
    <x v="3"/>
    <x v="48"/>
    <x v="891"/>
  </r>
  <r>
    <s v="EUE"/>
    <x v="16"/>
    <x v="6"/>
    <s v="CAT_Bas"/>
    <s v="_Bas"/>
    <x v="8"/>
    <x v="246"/>
    <x v="892"/>
  </r>
  <r>
    <s v="EUE"/>
    <x v="7"/>
    <x v="6"/>
    <s v="CAT_Haut-Et-Bas"/>
    <s v="_Haut-Et-Bas"/>
    <x v="18"/>
    <x v="326"/>
    <x v="893"/>
  </r>
  <r>
    <s v="EUE"/>
    <x v="3"/>
    <x v="3"/>
    <s v="CAT_Bas"/>
    <s v="_Bas"/>
    <x v="14"/>
    <x v="98"/>
    <x v="894"/>
  </r>
  <r>
    <s v="EUE"/>
    <x v="0"/>
    <x v="0"/>
    <s v="CAT_Bas"/>
    <s v="_Bas"/>
    <x v="23"/>
    <x v="181"/>
    <x v="895"/>
  </r>
  <r>
    <s v="EUE"/>
    <x v="15"/>
    <x v="5"/>
    <s v="CAT_Haut"/>
    <s v="_Haut"/>
    <x v="14"/>
    <x v="71"/>
    <x v="896"/>
  </r>
  <r>
    <s v="EUE"/>
    <x v="20"/>
    <x v="10"/>
    <s v="CAT_Bas"/>
    <s v="_Bas"/>
    <x v="15"/>
    <x v="355"/>
    <x v="897"/>
  </r>
  <r>
    <s v="EUE"/>
    <x v="17"/>
    <x v="0"/>
    <s v="CAT_Haut"/>
    <s v="_Haut"/>
    <x v="16"/>
    <x v="290"/>
    <x v="898"/>
  </r>
  <r>
    <s v="EUE"/>
    <x v="3"/>
    <x v="3"/>
    <s v="CAT_Haut"/>
    <s v="_Haut"/>
    <x v="0"/>
    <x v="317"/>
    <x v="899"/>
  </r>
  <r>
    <s v="EUE"/>
    <x v="17"/>
    <x v="0"/>
    <s v="CAT_Haut"/>
    <s v="_Haut"/>
    <x v="13"/>
    <x v="100"/>
    <x v="900"/>
  </r>
  <r>
    <s v="EUE"/>
    <x v="15"/>
    <x v="5"/>
    <s v="CAT_Haut-Et-Bas"/>
    <s v="_Haut-Et-Bas"/>
    <x v="17"/>
    <x v="360"/>
    <x v="901"/>
  </r>
  <r>
    <s v="EUE"/>
    <x v="6"/>
    <x v="5"/>
    <s v="CAT_Haut-Et-Bas"/>
    <s v="_Haut-Et-Bas"/>
    <x v="19"/>
    <x v="272"/>
    <x v="902"/>
  </r>
  <r>
    <s v="EUE"/>
    <x v="20"/>
    <x v="10"/>
    <s v="CAT_Haut"/>
    <s v="_Haut"/>
    <x v="2"/>
    <x v="359"/>
    <x v="903"/>
  </r>
  <r>
    <s v="EUE"/>
    <x v="1"/>
    <x v="1"/>
    <s v="CAT_Bas"/>
    <s v="_Bas"/>
    <x v="8"/>
    <x v="361"/>
    <x v="904"/>
  </r>
  <r>
    <s v="EUE"/>
    <x v="15"/>
    <x v="5"/>
    <s v="CAT_Haut"/>
    <s v="_Haut"/>
    <x v="1"/>
    <x v="150"/>
    <x v="905"/>
  </r>
  <r>
    <s v="EUE"/>
    <x v="6"/>
    <x v="5"/>
    <s v="CAT_Haut"/>
    <s v="_Haut"/>
    <x v="4"/>
    <x v="140"/>
    <x v="906"/>
  </r>
  <r>
    <s v="EUE"/>
    <x v="17"/>
    <x v="0"/>
    <s v="CAT_Haut"/>
    <s v="_Haut"/>
    <x v="22"/>
    <x v="348"/>
    <x v="907"/>
  </r>
  <r>
    <s v="EUE"/>
    <x v="2"/>
    <x v="2"/>
    <s v="CAT_Haut"/>
    <s v="_Haut"/>
    <x v="4"/>
    <x v="87"/>
    <x v="908"/>
  </r>
  <r>
    <s v="EUE"/>
    <x v="0"/>
    <x v="0"/>
    <s v="CAT_Bas"/>
    <s v="_Bas"/>
    <x v="16"/>
    <x v="362"/>
    <x v="909"/>
  </r>
  <r>
    <s v="EUE"/>
    <x v="14"/>
    <x v="10"/>
    <s v="CAT_Bas"/>
    <s v="_Bas"/>
    <x v="9"/>
    <x v="204"/>
    <x v="910"/>
  </r>
  <r>
    <s v="EUE"/>
    <x v="10"/>
    <x v="8"/>
    <s v="CAT_Bas"/>
    <s v="_Bas"/>
    <x v="21"/>
    <x v="94"/>
    <x v="911"/>
  </r>
  <r>
    <s v="EUE"/>
    <x v="15"/>
    <x v="5"/>
    <s v="CAT_Haut"/>
    <s v="_Haut"/>
    <x v="23"/>
    <x v="363"/>
    <x v="912"/>
  </r>
  <r>
    <s v="EUE"/>
    <x v="21"/>
    <x v="8"/>
    <s v="CAT_Bas"/>
    <s v="_Bas"/>
    <x v="0"/>
    <x v="288"/>
    <x v="913"/>
  </r>
  <r>
    <s v="EUE"/>
    <x v="9"/>
    <x v="7"/>
    <s v="CAT_Haut"/>
    <s v="_Haut"/>
    <x v="15"/>
    <x v="122"/>
    <x v="914"/>
  </r>
  <r>
    <s v="EUE"/>
    <x v="18"/>
    <x v="1"/>
    <s v="CAT_Bas"/>
    <s v="_Bas"/>
    <x v="3"/>
    <x v="232"/>
    <x v="915"/>
  </r>
  <r>
    <s v="EUE"/>
    <x v="0"/>
    <x v="0"/>
    <s v="CAT_Bas"/>
    <s v="_Bas"/>
    <x v="19"/>
    <x v="112"/>
    <x v="916"/>
  </r>
  <r>
    <s v="EUE"/>
    <x v="0"/>
    <x v="0"/>
    <s v="CAT_Haut"/>
    <s v="_Haut"/>
    <x v="12"/>
    <x v="325"/>
    <x v="917"/>
  </r>
  <r>
    <s v="EUE"/>
    <x v="20"/>
    <x v="10"/>
    <s v="CAT_Haut-Et-Bas"/>
    <s v="_Haut-Et-Bas"/>
    <x v="0"/>
    <x v="326"/>
    <x v="918"/>
  </r>
  <r>
    <s v="EUE"/>
    <x v="15"/>
    <x v="5"/>
    <s v="CAT_Haut-Et-Bas"/>
    <s v="_Haut-Et-Bas"/>
    <x v="9"/>
    <x v="302"/>
    <x v="919"/>
  </r>
  <r>
    <s v="EUE"/>
    <x v="11"/>
    <x v="9"/>
    <s v="CAT_Bas"/>
    <s v="_Bas"/>
    <x v="9"/>
    <x v="119"/>
    <x v="920"/>
  </r>
  <r>
    <s v="EUE"/>
    <x v="2"/>
    <x v="2"/>
    <s v="CAT_Haut"/>
    <s v="_Haut"/>
    <x v="8"/>
    <x v="75"/>
    <x v="921"/>
  </r>
  <r>
    <s v="EUE"/>
    <x v="15"/>
    <x v="5"/>
    <s v="CAT_Bas"/>
    <s v="_Bas"/>
    <x v="3"/>
    <x v="14"/>
    <x v="922"/>
  </r>
  <r>
    <s v="EUE"/>
    <x v="2"/>
    <x v="2"/>
    <s v="CAT_Haut"/>
    <s v="_Haut"/>
    <x v="13"/>
    <x v="73"/>
    <x v="923"/>
  </r>
  <r>
    <s v="EUE"/>
    <x v="3"/>
    <x v="3"/>
    <s v="CAT_Haut-Et-Bas"/>
    <s v="_Haut-Et-Bas"/>
    <x v="19"/>
    <x v="44"/>
    <x v="924"/>
  </r>
  <r>
    <s v="EUE"/>
    <x v="18"/>
    <x v="1"/>
    <s v="CAT_Haut"/>
    <s v="_Haut"/>
    <x v="23"/>
    <x v="140"/>
    <x v="925"/>
  </r>
  <r>
    <s v="EUE"/>
    <x v="20"/>
    <x v="10"/>
    <s v="CAT_Bas"/>
    <s v="_Bas"/>
    <x v="21"/>
    <x v="289"/>
    <x v="926"/>
  </r>
  <r>
    <s v="EUE"/>
    <x v="16"/>
    <x v="6"/>
    <s v="CAT_Bas"/>
    <s v="_Bas"/>
    <x v="2"/>
    <x v="158"/>
    <x v="927"/>
  </r>
  <r>
    <s v="EUE"/>
    <x v="19"/>
    <x v="4"/>
    <s v="CAT_Haut"/>
    <s v="_Haut"/>
    <x v="3"/>
    <x v="160"/>
    <x v="928"/>
  </r>
  <r>
    <s v="EUE"/>
    <x v="17"/>
    <x v="0"/>
    <s v="CAT_Haut"/>
    <s v="_Haut"/>
    <x v="5"/>
    <x v="152"/>
    <x v="929"/>
  </r>
  <r>
    <s v="EUE"/>
    <x v="15"/>
    <x v="5"/>
    <s v="CAT_Haut"/>
    <s v="_Haut"/>
    <x v="17"/>
    <x v="210"/>
    <x v="930"/>
  </r>
  <r>
    <s v="EUE"/>
    <x v="14"/>
    <x v="10"/>
    <s v="CAT_Bas"/>
    <s v="_Bas"/>
    <x v="20"/>
    <x v="192"/>
    <x v="931"/>
  </r>
  <r>
    <s v="EUE"/>
    <x v="0"/>
    <x v="0"/>
    <s v="CAT_Bas"/>
    <s v="_Bas"/>
    <x v="0"/>
    <x v="364"/>
    <x v="932"/>
  </r>
  <r>
    <s v="EUE"/>
    <x v="3"/>
    <x v="3"/>
    <s v="CAT_Haut"/>
    <s v="_Haut"/>
    <x v="20"/>
    <x v="132"/>
    <x v="933"/>
  </r>
  <r>
    <s v="EUE"/>
    <x v="18"/>
    <x v="1"/>
    <s v="CAT_Bas"/>
    <s v="_Bas"/>
    <x v="13"/>
    <x v="197"/>
    <x v="934"/>
  </r>
  <r>
    <s v="EUE"/>
    <x v="16"/>
    <x v="6"/>
    <s v="CAT_Bas"/>
    <s v="_Bas"/>
    <x v="15"/>
    <x v="265"/>
    <x v="935"/>
  </r>
  <r>
    <s v="EUE"/>
    <x v="4"/>
    <x v="3"/>
    <s v="CAT_Bas"/>
    <s v="_Bas"/>
    <x v="3"/>
    <x v="365"/>
    <x v="936"/>
  </r>
  <r>
    <s v="EUE"/>
    <x v="4"/>
    <x v="3"/>
    <s v="CAT_Bas"/>
    <s v="_Bas"/>
    <x v="2"/>
    <x v="120"/>
    <x v="937"/>
  </r>
  <r>
    <s v="EUE"/>
    <x v="3"/>
    <x v="3"/>
    <s v="CAT_Haut"/>
    <s v="_Haut"/>
    <x v="10"/>
    <x v="49"/>
    <x v="938"/>
  </r>
  <r>
    <s v="EUE"/>
    <x v="19"/>
    <x v="4"/>
    <s v="CAT_Bas"/>
    <s v="_Bas"/>
    <x v="5"/>
    <x v="109"/>
    <x v="939"/>
  </r>
  <r>
    <s v="EUE"/>
    <x v="21"/>
    <x v="8"/>
    <s v="CAT_Bas"/>
    <s v="_Bas"/>
    <x v="1"/>
    <x v="224"/>
    <x v="940"/>
  </r>
  <r>
    <s v="EUE"/>
    <x v="5"/>
    <x v="4"/>
    <s v="CAT_Bas"/>
    <s v="_Bas"/>
    <x v="17"/>
    <x v="68"/>
    <x v="941"/>
  </r>
  <r>
    <s v="EUE"/>
    <x v="18"/>
    <x v="1"/>
    <s v="CAT_Bas"/>
    <s v="_Bas"/>
    <x v="4"/>
    <x v="54"/>
    <x v="942"/>
  </r>
  <r>
    <s v="EUE"/>
    <x v="17"/>
    <x v="0"/>
    <s v="CAT_Bas"/>
    <s v="_Bas"/>
    <x v="8"/>
    <x v="311"/>
    <x v="943"/>
  </r>
  <r>
    <s v="EUE"/>
    <x v="0"/>
    <x v="0"/>
    <s v="CAT_Haut"/>
    <s v="_Haut"/>
    <x v="3"/>
    <x v="25"/>
    <x v="944"/>
  </r>
  <r>
    <s v="EUE"/>
    <x v="21"/>
    <x v="8"/>
    <s v="CAT_Bas"/>
    <s v="_Bas"/>
    <x v="7"/>
    <x v="124"/>
    <x v="945"/>
  </r>
  <r>
    <s v="EUE"/>
    <x v="19"/>
    <x v="4"/>
    <s v="CAT_Bas"/>
    <s v="_Bas"/>
    <x v="2"/>
    <x v="72"/>
    <x v="946"/>
  </r>
  <r>
    <s v="EUE"/>
    <x v="0"/>
    <x v="0"/>
    <s v="CAT_Bas"/>
    <s v="_Bas"/>
    <x v="17"/>
    <x v="167"/>
    <x v="947"/>
  </r>
  <r>
    <s v="EUE"/>
    <x v="12"/>
    <x v="2"/>
    <s v="CAT_Haut-Et-Bas"/>
    <s v="_Haut-Et-Bas"/>
    <x v="22"/>
    <x v="58"/>
    <x v="948"/>
  </r>
  <r>
    <s v="EUE"/>
    <x v="18"/>
    <x v="1"/>
    <s v="CAT_Bas"/>
    <s v="_Bas"/>
    <x v="20"/>
    <x v="64"/>
    <x v="949"/>
  </r>
  <r>
    <s v="EUE"/>
    <x v="1"/>
    <x v="1"/>
    <s v="CAT_Bas"/>
    <s v="_Bas"/>
    <x v="17"/>
    <x v="346"/>
    <x v="950"/>
  </r>
  <r>
    <s v="EUE"/>
    <x v="11"/>
    <x v="9"/>
    <s v="CAT_Haut-Et-Bas"/>
    <s v="_Haut-Et-Bas"/>
    <x v="5"/>
    <x v="166"/>
    <x v="951"/>
  </r>
  <r>
    <s v="EUE"/>
    <x v="18"/>
    <x v="1"/>
    <s v="CAT_Bas"/>
    <s v="_Bas"/>
    <x v="13"/>
    <x v="246"/>
    <x v="952"/>
  </r>
  <r>
    <s v="EUE"/>
    <x v="3"/>
    <x v="3"/>
    <s v="CAT_Bas"/>
    <s v="_Bas"/>
    <x v="18"/>
    <x v="319"/>
    <x v="953"/>
  </r>
  <r>
    <s v="EUE"/>
    <x v="5"/>
    <x v="4"/>
    <s v="CAT_Haut"/>
    <s v="_Haut"/>
    <x v="7"/>
    <x v="307"/>
    <x v="954"/>
  </r>
  <r>
    <s v="EUE"/>
    <x v="0"/>
    <x v="0"/>
    <s v="CAT_Bas"/>
    <s v="_Bas"/>
    <x v="2"/>
    <x v="147"/>
    <x v="955"/>
  </r>
  <r>
    <s v="EUE"/>
    <x v="18"/>
    <x v="1"/>
    <s v="CAT_Haut"/>
    <s v="_Haut"/>
    <x v="17"/>
    <x v="366"/>
    <x v="956"/>
  </r>
  <r>
    <s v="EUE"/>
    <x v="10"/>
    <x v="8"/>
    <s v="CAT_Haut"/>
    <s v="_Haut"/>
    <x v="20"/>
    <x v="38"/>
    <x v="957"/>
  </r>
  <r>
    <s v="EUE"/>
    <x v="7"/>
    <x v="6"/>
    <s v="CAT_Haut"/>
    <s v="_Haut"/>
    <x v="8"/>
    <x v="202"/>
    <x v="958"/>
  </r>
  <r>
    <s v="EUE"/>
    <x v="3"/>
    <x v="3"/>
    <s v="CAT_Haut-Et-Bas"/>
    <s v="_Haut-Et-Bas"/>
    <x v="18"/>
    <x v="92"/>
    <x v="959"/>
  </r>
  <r>
    <s v="EUE"/>
    <x v="18"/>
    <x v="1"/>
    <s v="CAT_Bas"/>
    <s v="_Bas"/>
    <x v="17"/>
    <x v="251"/>
    <x v="960"/>
  </r>
  <r>
    <s v="EUE"/>
    <x v="11"/>
    <x v="9"/>
    <s v="CAT_Haut-Et-Bas"/>
    <s v="_Haut-Et-Bas"/>
    <x v="1"/>
    <x v="309"/>
    <x v="961"/>
  </r>
  <r>
    <s v="EUE"/>
    <x v="7"/>
    <x v="6"/>
    <s v="CAT_Bas"/>
    <s v="_Bas"/>
    <x v="7"/>
    <x v="181"/>
    <x v="962"/>
  </r>
  <r>
    <s v="EUE"/>
    <x v="0"/>
    <x v="0"/>
    <s v="CAT_Bas"/>
    <s v="_Bas"/>
    <x v="18"/>
    <x v="222"/>
    <x v="963"/>
  </r>
  <r>
    <s v="EUE"/>
    <x v="8"/>
    <x v="7"/>
    <s v="CAT_Haut-Et-Bas"/>
    <s v="_Haut-Et-Bas"/>
    <x v="17"/>
    <x v="153"/>
    <x v="964"/>
  </r>
  <r>
    <s v="EUE"/>
    <x v="6"/>
    <x v="5"/>
    <s v="CAT_Haut"/>
    <s v="_Haut"/>
    <x v="13"/>
    <x v="315"/>
    <x v="965"/>
  </r>
  <r>
    <s v="EUE"/>
    <x v="8"/>
    <x v="7"/>
    <s v="CAT_Haut"/>
    <s v="_Haut"/>
    <x v="19"/>
    <x v="152"/>
    <x v="966"/>
  </r>
  <r>
    <s v="EUE"/>
    <x v="10"/>
    <x v="8"/>
    <s v="CAT_Haut"/>
    <s v="_Haut"/>
    <x v="22"/>
    <x v="276"/>
    <x v="967"/>
  </r>
  <r>
    <s v="EUE"/>
    <x v="3"/>
    <x v="3"/>
    <s v="CAT_Bas"/>
    <s v="_Bas"/>
    <x v="6"/>
    <x v="285"/>
    <x v="968"/>
  </r>
  <r>
    <s v="EUE"/>
    <x v="4"/>
    <x v="3"/>
    <s v="CAT_Haut"/>
    <s v="_Haut"/>
    <x v="22"/>
    <x v="182"/>
    <x v="969"/>
  </r>
  <r>
    <s v="EUE"/>
    <x v="7"/>
    <x v="6"/>
    <s v="CAT_Haut"/>
    <s v="_Haut"/>
    <x v="18"/>
    <x v="33"/>
    <x v="970"/>
  </r>
  <r>
    <s v="EUE"/>
    <x v="7"/>
    <x v="6"/>
    <s v="CAT_Bas"/>
    <s v="_Bas"/>
    <x v="12"/>
    <x v="112"/>
    <x v="971"/>
  </r>
  <r>
    <s v="EUE"/>
    <x v="1"/>
    <x v="1"/>
    <s v="CAT_Bas"/>
    <s v="_Bas"/>
    <x v="5"/>
    <x v="362"/>
    <x v="972"/>
  </r>
  <r>
    <s v="EUE"/>
    <x v="16"/>
    <x v="6"/>
    <s v="CAT_Haut"/>
    <s v="_Haut"/>
    <x v="7"/>
    <x v="201"/>
    <x v="973"/>
  </r>
  <r>
    <s v="EUE"/>
    <x v="13"/>
    <x v="9"/>
    <s v="CAT_Haut"/>
    <s v="_Haut"/>
    <x v="11"/>
    <x v="36"/>
    <x v="974"/>
  </r>
  <r>
    <s v="EUE"/>
    <x v="21"/>
    <x v="8"/>
    <s v="CAT_Haut-Et-Bas"/>
    <s v="_Haut-Et-Bas"/>
    <x v="9"/>
    <x v="184"/>
    <x v="975"/>
  </r>
  <r>
    <s v="EUE"/>
    <x v="8"/>
    <x v="7"/>
    <s v="CAT_Bas"/>
    <s v="_Bas"/>
    <x v="1"/>
    <x v="365"/>
    <x v="976"/>
  </r>
  <r>
    <s v="EUE"/>
    <x v="1"/>
    <x v="1"/>
    <s v="CAT_Haut-Et-Bas"/>
    <s v="_Haut-Et-Bas"/>
    <x v="16"/>
    <x v="326"/>
    <x v="977"/>
  </r>
  <r>
    <s v="EUE"/>
    <x v="0"/>
    <x v="0"/>
    <s v="CAT_Haut-Et-Bas"/>
    <s v="_Haut-Et-Bas"/>
    <x v="13"/>
    <x v="287"/>
    <x v="978"/>
  </r>
  <r>
    <s v="EUE"/>
    <x v="14"/>
    <x v="10"/>
    <s v="CAT_Bas"/>
    <s v="_Bas"/>
    <x v="6"/>
    <x v="367"/>
    <x v="979"/>
  </r>
  <r>
    <s v="EUE"/>
    <x v="18"/>
    <x v="1"/>
    <s v="CAT_Bas"/>
    <s v="_Bas"/>
    <x v="11"/>
    <x v="27"/>
    <x v="980"/>
  </r>
  <r>
    <s v="EUE"/>
    <x v="11"/>
    <x v="9"/>
    <s v="CAT_Bas"/>
    <s v="_Bas"/>
    <x v="19"/>
    <x v="246"/>
    <x v="981"/>
  </r>
  <r>
    <s v="EUE"/>
    <x v="14"/>
    <x v="10"/>
    <s v="CAT_Haut"/>
    <s v="_Haut"/>
    <x v="14"/>
    <x v="307"/>
    <x v="982"/>
  </r>
  <r>
    <s v="EUE"/>
    <x v="3"/>
    <x v="3"/>
    <s v="CAT_Haut"/>
    <s v="_Haut"/>
    <x v="7"/>
    <x v="209"/>
    <x v="983"/>
  </r>
  <r>
    <s v="EUE"/>
    <x v="10"/>
    <x v="8"/>
    <s v="CAT_Bas"/>
    <s v="_Bas"/>
    <x v="12"/>
    <x v="41"/>
    <x v="984"/>
  </r>
  <r>
    <s v="EUE"/>
    <x v="17"/>
    <x v="0"/>
    <s v="CAT_Haut-Et-Bas"/>
    <s v="_Haut-Et-Bas"/>
    <x v="17"/>
    <x v="236"/>
    <x v="985"/>
  </r>
  <r>
    <s v="EUE"/>
    <x v="7"/>
    <x v="6"/>
    <s v="CAT_Haut"/>
    <s v="_Haut"/>
    <x v="12"/>
    <x v="242"/>
    <x v="986"/>
  </r>
  <r>
    <s v="EUE"/>
    <x v="18"/>
    <x v="1"/>
    <s v="CAT_Bas"/>
    <s v="_Bas"/>
    <x v="23"/>
    <x v="270"/>
    <x v="987"/>
  </r>
  <r>
    <s v="EUE"/>
    <x v="20"/>
    <x v="10"/>
    <s v="CAT_Haut-Et-Bas"/>
    <s v="_Haut-Et-Bas"/>
    <x v="23"/>
    <x v="340"/>
    <x v="988"/>
  </r>
  <r>
    <s v="EUE"/>
    <x v="9"/>
    <x v="7"/>
    <s v="CAT_Haut"/>
    <s v="_Haut"/>
    <x v="10"/>
    <x v="2"/>
    <x v="989"/>
  </r>
  <r>
    <s v="EUE"/>
    <x v="2"/>
    <x v="2"/>
    <s v="CAT_Bas"/>
    <s v="_Bas"/>
    <x v="0"/>
    <x v="112"/>
    <x v="990"/>
  </r>
  <r>
    <s v="EUE"/>
    <x v="7"/>
    <x v="6"/>
    <s v="CAT_Bas"/>
    <s v="_Bas"/>
    <x v="10"/>
    <x v="89"/>
    <x v="991"/>
  </r>
  <r>
    <s v="EUE"/>
    <x v="13"/>
    <x v="9"/>
    <s v="CAT_Haut"/>
    <s v="_Haut"/>
    <x v="0"/>
    <x v="171"/>
    <x v="992"/>
  </r>
  <r>
    <s v="EUE"/>
    <x v="5"/>
    <x v="4"/>
    <s v="CAT_Haut-Et-Bas"/>
    <s v="_Haut-Et-Bas"/>
    <x v="17"/>
    <x v="368"/>
    <x v="993"/>
  </r>
  <r>
    <s v="EUE"/>
    <x v="5"/>
    <x v="4"/>
    <s v="CAT_Bas"/>
    <s v="_Bas"/>
    <x v="22"/>
    <x v="120"/>
    <x v="994"/>
  </r>
  <r>
    <s v="EUE"/>
    <x v="15"/>
    <x v="5"/>
    <s v="CAT_Haut"/>
    <s v="_Haut"/>
    <x v="11"/>
    <x v="174"/>
    <x v="995"/>
  </r>
  <r>
    <s v="EUE"/>
    <x v="10"/>
    <x v="8"/>
    <s v="CAT_Haut"/>
    <s v="_Haut"/>
    <x v="8"/>
    <x v="62"/>
    <x v="996"/>
  </r>
  <r>
    <s v="EUE"/>
    <x v="21"/>
    <x v="8"/>
    <s v="CAT_Bas"/>
    <s v="_Bas"/>
    <x v="8"/>
    <x v="176"/>
    <x v="997"/>
  </r>
  <r>
    <s v="EUE"/>
    <x v="18"/>
    <x v="1"/>
    <s v="CAT_Haut"/>
    <s v="_Haut"/>
    <x v="4"/>
    <x v="24"/>
    <x v="998"/>
  </r>
  <r>
    <s v="EUE"/>
    <x v="8"/>
    <x v="7"/>
    <s v="CAT_Bas"/>
    <s v="_Bas"/>
    <x v="20"/>
    <x v="72"/>
    <x v="999"/>
  </r>
  <r>
    <s v="EUE"/>
    <x v="9"/>
    <x v="7"/>
    <s v="CAT_Bas"/>
    <s v="_Bas"/>
    <x v="1"/>
    <x v="355"/>
    <x v="1000"/>
  </r>
  <r>
    <s v="EUE"/>
    <x v="4"/>
    <x v="3"/>
    <s v="CAT_Bas"/>
    <s v="_Bas"/>
    <x v="6"/>
    <x v="192"/>
    <x v="1001"/>
  </r>
  <r>
    <s v="EUE"/>
    <x v="0"/>
    <x v="0"/>
    <s v="CAT_Haut-Et-Bas"/>
    <s v="_Haut-Et-Bas"/>
    <x v="0"/>
    <x v="153"/>
    <x v="1002"/>
  </r>
  <r>
    <s v="EUE"/>
    <x v="6"/>
    <x v="5"/>
    <s v="CAT_Haut"/>
    <s v="_Haut"/>
    <x v="1"/>
    <x v="24"/>
    <x v="1003"/>
  </r>
  <r>
    <s v="EUE"/>
    <x v="0"/>
    <x v="0"/>
    <s v="CAT_Haut"/>
    <s v="_Haut"/>
    <x v="7"/>
    <x v="152"/>
    <x v="1004"/>
  </r>
  <r>
    <s v="EUE"/>
    <x v="10"/>
    <x v="8"/>
    <s v="CAT_Haut-Et-Bas"/>
    <s v="_Haut-Et-Bas"/>
    <x v="15"/>
    <x v="57"/>
    <x v="1005"/>
  </r>
  <r>
    <s v="EUE"/>
    <x v="4"/>
    <x v="3"/>
    <s v="CAT_Haut-Et-Bas"/>
    <s v="_Haut-Et-Bas"/>
    <x v="14"/>
    <x v="369"/>
    <x v="1006"/>
  </r>
  <r>
    <s v="EUE"/>
    <x v="10"/>
    <x v="8"/>
    <s v="CAT_Bas"/>
    <s v="_Bas"/>
    <x v="4"/>
    <x v="13"/>
    <x v="1007"/>
  </r>
  <r>
    <s v="EUE"/>
    <x v="3"/>
    <x v="3"/>
    <s v="CAT_Haut"/>
    <s v="_Haut"/>
    <x v="18"/>
    <x v="172"/>
    <x v="1008"/>
  </r>
  <r>
    <s v="EUE"/>
    <x v="16"/>
    <x v="6"/>
    <s v="CAT_Haut-Et-Bas"/>
    <s v="_Haut-Et-Bas"/>
    <x v="11"/>
    <x v="50"/>
    <x v="1009"/>
  </r>
  <r>
    <s v="EUE"/>
    <x v="17"/>
    <x v="0"/>
    <s v="CAT_Bas"/>
    <s v="_Bas"/>
    <x v="3"/>
    <x v="370"/>
    <x v="1010"/>
  </r>
  <r>
    <s v="EUE"/>
    <x v="17"/>
    <x v="0"/>
    <s v="CAT_Haut"/>
    <s v="_Haut"/>
    <x v="2"/>
    <x v="242"/>
    <x v="1011"/>
  </r>
  <r>
    <s v="EUE"/>
    <x v="19"/>
    <x v="4"/>
    <s v="CAT_Haut"/>
    <s v="_Haut"/>
    <x v="6"/>
    <x v="91"/>
    <x v="1012"/>
  </r>
  <r>
    <s v="EUE"/>
    <x v="7"/>
    <x v="6"/>
    <s v="CAT_Bas"/>
    <s v="_Bas"/>
    <x v="6"/>
    <x v="364"/>
    <x v="1013"/>
  </r>
  <r>
    <s v="EUE"/>
    <x v="7"/>
    <x v="6"/>
    <s v="CAT_Bas"/>
    <s v="_Bas"/>
    <x v="19"/>
    <x v="216"/>
    <x v="1014"/>
  </r>
  <r>
    <s v="EUE"/>
    <x v="12"/>
    <x v="2"/>
    <s v="CAT_Haut"/>
    <s v="_Haut"/>
    <x v="14"/>
    <x v="144"/>
    <x v="1015"/>
  </r>
  <r>
    <s v="EUE"/>
    <x v="18"/>
    <x v="1"/>
    <s v="CAT_Haut"/>
    <s v="_Haut"/>
    <x v="18"/>
    <x v="174"/>
    <x v="1016"/>
  </r>
  <r>
    <s v="EUE"/>
    <x v="9"/>
    <x v="7"/>
    <s v="CAT_Haut"/>
    <s v="_Haut"/>
    <x v="0"/>
    <x v="156"/>
    <x v="1017"/>
  </r>
  <r>
    <s v="EUE"/>
    <x v="9"/>
    <x v="7"/>
    <s v="CAT_Haut"/>
    <s v="_Haut"/>
    <x v="0"/>
    <x v="173"/>
    <x v="1018"/>
  </r>
  <r>
    <s v="EUE"/>
    <x v="5"/>
    <x v="4"/>
    <s v="CAT_Haut"/>
    <s v="_Haut"/>
    <x v="1"/>
    <x v="61"/>
    <x v="1019"/>
  </r>
  <r>
    <s v="EUE"/>
    <x v="11"/>
    <x v="9"/>
    <s v="CAT_Haut-Et-Bas"/>
    <s v="_Haut-Et-Bas"/>
    <x v="22"/>
    <x v="234"/>
    <x v="1020"/>
  </r>
  <r>
    <s v="EUE"/>
    <x v="9"/>
    <x v="7"/>
    <s v="CAT_Bas"/>
    <s v="_Bas"/>
    <x v="3"/>
    <x v="231"/>
    <x v="1021"/>
  </r>
  <r>
    <s v="EUE"/>
    <x v="9"/>
    <x v="7"/>
    <s v="CAT_Bas"/>
    <s v="_Bas"/>
    <x v="12"/>
    <x v="237"/>
    <x v="1022"/>
  </r>
  <r>
    <s v="EUE"/>
    <x v="3"/>
    <x v="3"/>
    <s v="CAT_Haut"/>
    <s v="_Haut"/>
    <x v="23"/>
    <x v="276"/>
    <x v="1023"/>
  </r>
  <r>
    <s v="EUE"/>
    <x v="5"/>
    <x v="4"/>
    <s v="CAT_Haut"/>
    <s v="_Haut"/>
    <x v="1"/>
    <x v="307"/>
    <x v="1024"/>
  </r>
  <r>
    <s v="EUE"/>
    <x v="6"/>
    <x v="5"/>
    <s v="CAT_Haut-Et-Bas"/>
    <s v="_Haut-Et-Bas"/>
    <x v="0"/>
    <x v="84"/>
    <x v="1025"/>
  </r>
  <r>
    <s v="EUE"/>
    <x v="9"/>
    <x v="7"/>
    <s v="CAT_Haut"/>
    <s v="_Haut"/>
    <x v="3"/>
    <x v="95"/>
    <x v="1026"/>
  </r>
  <r>
    <s v="EUE"/>
    <x v="19"/>
    <x v="4"/>
    <s v="CAT_Bas"/>
    <s v="_Bas"/>
    <x v="7"/>
    <x v="318"/>
    <x v="1027"/>
  </r>
  <r>
    <s v="EUE"/>
    <x v="3"/>
    <x v="3"/>
    <s v="CAT_Haut"/>
    <s v="_Haut"/>
    <x v="15"/>
    <x v="182"/>
    <x v="1028"/>
  </r>
  <r>
    <s v="EUE"/>
    <x v="17"/>
    <x v="0"/>
    <s v="CAT_Haut"/>
    <s v="_Haut"/>
    <x v="13"/>
    <x v="87"/>
    <x v="1029"/>
  </r>
  <r>
    <s v="EUE"/>
    <x v="2"/>
    <x v="2"/>
    <s v="CAT_Haut-Et-Bas"/>
    <s v="_Haut-Et-Bas"/>
    <x v="0"/>
    <x v="279"/>
    <x v="1030"/>
  </r>
  <r>
    <s v="EUE"/>
    <x v="14"/>
    <x v="10"/>
    <s v="CAT_Haut"/>
    <s v="_Haut"/>
    <x v="22"/>
    <x v="40"/>
    <x v="1031"/>
  </r>
  <r>
    <s v="EUE"/>
    <x v="13"/>
    <x v="9"/>
    <s v="CAT_Bas"/>
    <s v="_Bas"/>
    <x v="8"/>
    <x v="194"/>
    <x v="1032"/>
  </r>
  <r>
    <s v="EUE"/>
    <x v="11"/>
    <x v="9"/>
    <s v="CAT_Bas"/>
    <s v="_Bas"/>
    <x v="16"/>
    <x v="218"/>
    <x v="1033"/>
  </r>
  <r>
    <s v="EUE"/>
    <x v="1"/>
    <x v="1"/>
    <s v="CAT_Haut"/>
    <s v="_Haut"/>
    <x v="3"/>
    <x v="271"/>
    <x v="1034"/>
  </r>
  <r>
    <s v="EUE"/>
    <x v="4"/>
    <x v="3"/>
    <s v="CAT_Haut"/>
    <s v="_Haut"/>
    <x v="20"/>
    <x v="298"/>
    <x v="1035"/>
  </r>
  <r>
    <s v="EUE"/>
    <x v="14"/>
    <x v="10"/>
    <s v="CAT_Haut"/>
    <s v="_Haut"/>
    <x v="11"/>
    <x v="235"/>
    <x v="1036"/>
  </r>
  <r>
    <s v="EUE"/>
    <x v="16"/>
    <x v="6"/>
    <s v="CAT_Bas"/>
    <s v="_Bas"/>
    <x v="18"/>
    <x v="371"/>
    <x v="1037"/>
  </r>
  <r>
    <s v="EUE"/>
    <x v="1"/>
    <x v="1"/>
    <s v="CAT_Haut"/>
    <s v="_Haut"/>
    <x v="17"/>
    <x v="209"/>
    <x v="1038"/>
  </r>
  <r>
    <s v="EUE"/>
    <x v="16"/>
    <x v="6"/>
    <s v="CAT_Bas"/>
    <s v="_Bas"/>
    <x v="9"/>
    <x v="237"/>
    <x v="1039"/>
  </r>
  <r>
    <s v="EUE"/>
    <x v="17"/>
    <x v="0"/>
    <s v="CAT_Bas"/>
    <s v="_Bas"/>
    <x v="12"/>
    <x v="355"/>
    <x v="1040"/>
  </r>
  <r>
    <s v="EUE"/>
    <x v="19"/>
    <x v="4"/>
    <s v="CAT_Haut"/>
    <s v="_Haut"/>
    <x v="2"/>
    <x v="198"/>
    <x v="1041"/>
  </r>
  <r>
    <s v="EUE"/>
    <x v="2"/>
    <x v="2"/>
    <s v="CAT_Haut"/>
    <s v="_Haut"/>
    <x v="3"/>
    <x v="249"/>
    <x v="1042"/>
  </r>
  <r>
    <s v="EUE"/>
    <x v="12"/>
    <x v="2"/>
    <s v="CAT_Haut"/>
    <s v="_Haut"/>
    <x v="18"/>
    <x v="15"/>
    <x v="1043"/>
  </r>
  <r>
    <s v="EUE"/>
    <x v="1"/>
    <x v="1"/>
    <s v="CAT_Haut"/>
    <s v="_Haut"/>
    <x v="6"/>
    <x v="214"/>
    <x v="1044"/>
  </r>
  <r>
    <s v="EUE"/>
    <x v="2"/>
    <x v="2"/>
    <s v="CAT_Haut"/>
    <s v="_Haut"/>
    <x v="20"/>
    <x v="271"/>
    <x v="1045"/>
  </r>
  <r>
    <s v="EUE"/>
    <x v="13"/>
    <x v="9"/>
    <s v="CAT_Haut"/>
    <s v="_Haut"/>
    <x v="3"/>
    <x v="116"/>
    <x v="1046"/>
  </r>
  <r>
    <s v="EUE"/>
    <x v="12"/>
    <x v="2"/>
    <s v="CAT_Bas"/>
    <s v="_Bas"/>
    <x v="4"/>
    <x v="51"/>
    <x v="1047"/>
  </r>
  <r>
    <s v="EUE"/>
    <x v="14"/>
    <x v="10"/>
    <s v="CAT_Haut"/>
    <s v="_Haut"/>
    <x v="2"/>
    <x v="136"/>
    <x v="1048"/>
  </r>
  <r>
    <s v="EUE"/>
    <x v="8"/>
    <x v="7"/>
    <s v="CAT_Bas"/>
    <s v="_Bas"/>
    <x v="23"/>
    <x v="372"/>
    <x v="1049"/>
  </r>
  <r>
    <s v="EUE"/>
    <x v="20"/>
    <x v="10"/>
    <s v="CAT_Haut"/>
    <s v="_Haut"/>
    <x v="18"/>
    <x v="207"/>
    <x v="1050"/>
  </r>
  <r>
    <s v="EUE"/>
    <x v="5"/>
    <x v="4"/>
    <s v="CAT_Haut-Et-Bas"/>
    <s v="_Haut-Et-Bas"/>
    <x v="21"/>
    <x v="166"/>
    <x v="1051"/>
  </r>
  <r>
    <s v="EUE"/>
    <x v="16"/>
    <x v="6"/>
    <s v="CAT_Bas"/>
    <s v="_Bas"/>
    <x v="8"/>
    <x v="285"/>
    <x v="1052"/>
  </r>
  <r>
    <s v="EUE"/>
    <x v="10"/>
    <x v="8"/>
    <s v="CAT_Bas"/>
    <s v="_Bas"/>
    <x v="5"/>
    <x v="367"/>
    <x v="1053"/>
  </r>
  <r>
    <s v="EUE"/>
    <x v="10"/>
    <x v="8"/>
    <s v="CAT_Bas"/>
    <s v="_Bas"/>
    <x v="1"/>
    <x v="251"/>
    <x v="1054"/>
  </r>
  <r>
    <s v="EUE"/>
    <x v="21"/>
    <x v="8"/>
    <s v="CAT_Haut-Et-Bas"/>
    <s v="_Haut-Et-Bas"/>
    <x v="6"/>
    <x v="219"/>
    <x v="1055"/>
  </r>
  <r>
    <s v="EUE"/>
    <x v="19"/>
    <x v="4"/>
    <s v="CAT_Bas"/>
    <s v="_Bas"/>
    <x v="13"/>
    <x v="155"/>
    <x v="1056"/>
  </r>
  <r>
    <s v="EUE"/>
    <x v="2"/>
    <x v="2"/>
    <s v="CAT_Haut"/>
    <s v="_Haut"/>
    <x v="21"/>
    <x v="217"/>
    <x v="1057"/>
  </r>
  <r>
    <s v="EUE"/>
    <x v="10"/>
    <x v="8"/>
    <s v="CAT_Haut"/>
    <s v="_Haut"/>
    <x v="10"/>
    <x v="145"/>
    <x v="1058"/>
  </r>
  <r>
    <s v="EUE"/>
    <x v="7"/>
    <x v="6"/>
    <s v="CAT_Bas"/>
    <s v="_Bas"/>
    <x v="13"/>
    <x v="216"/>
    <x v="1059"/>
  </r>
  <r>
    <s v="EUE"/>
    <x v="8"/>
    <x v="7"/>
    <s v="CAT_Haut"/>
    <s v="_Haut"/>
    <x v="15"/>
    <x v="373"/>
    <x v="1060"/>
  </r>
  <r>
    <s v="EUE"/>
    <x v="4"/>
    <x v="3"/>
    <s v="CAT_Bas"/>
    <s v="_Bas"/>
    <x v="12"/>
    <x v="362"/>
    <x v="1061"/>
  </r>
  <r>
    <s v="EUE"/>
    <x v="5"/>
    <x v="4"/>
    <s v="CAT_Bas"/>
    <s v="_Bas"/>
    <x v="2"/>
    <x v="112"/>
    <x v="1062"/>
  </r>
  <r>
    <s v="EUE"/>
    <x v="9"/>
    <x v="7"/>
    <s v="CAT_Haut"/>
    <s v="_Haut"/>
    <x v="10"/>
    <x v="247"/>
    <x v="1063"/>
  </r>
  <r>
    <s v="EUE"/>
    <x v="19"/>
    <x v="4"/>
    <s v="CAT_Bas"/>
    <s v="_Bas"/>
    <x v="3"/>
    <x v="117"/>
    <x v="1064"/>
  </r>
  <r>
    <s v="EUE"/>
    <x v="4"/>
    <x v="3"/>
    <s v="CAT_Bas"/>
    <s v="_Bas"/>
    <x v="19"/>
    <x v="11"/>
    <x v="1065"/>
  </r>
  <r>
    <s v="EUE"/>
    <x v="3"/>
    <x v="3"/>
    <s v="CAT_Haut-Et-Bas"/>
    <s v="_Haut-Et-Bas"/>
    <x v="6"/>
    <x v="225"/>
    <x v="1066"/>
  </r>
  <r>
    <s v="EUE"/>
    <x v="4"/>
    <x v="3"/>
    <s v="CAT_Haut"/>
    <s v="_Haut"/>
    <x v="6"/>
    <x v="352"/>
    <x v="1067"/>
  </r>
  <r>
    <s v="EUE"/>
    <x v="10"/>
    <x v="8"/>
    <s v="CAT_Haut"/>
    <s v="_Haut"/>
    <x v="23"/>
    <x v="141"/>
    <x v="1068"/>
  </r>
  <r>
    <s v="EUE"/>
    <x v="2"/>
    <x v="2"/>
    <s v="CAT_Haut"/>
    <s v="_Haut"/>
    <x v="9"/>
    <x v="268"/>
    <x v="1069"/>
  </r>
  <r>
    <s v="EUE"/>
    <x v="20"/>
    <x v="10"/>
    <s v="CAT_Haut"/>
    <s v="_Haut"/>
    <x v="4"/>
    <x v="260"/>
    <x v="1070"/>
  </r>
  <r>
    <s v="EUE"/>
    <x v="12"/>
    <x v="2"/>
    <s v="CAT_Bas"/>
    <s v="_Bas"/>
    <x v="19"/>
    <x v="333"/>
    <x v="1071"/>
  </r>
  <r>
    <s v="EUE"/>
    <x v="14"/>
    <x v="10"/>
    <s v="CAT_Haut"/>
    <s v="_Haut"/>
    <x v="14"/>
    <x v="143"/>
    <x v="1072"/>
  </r>
  <r>
    <s v="EUE"/>
    <x v="18"/>
    <x v="1"/>
    <s v="CAT_Bas"/>
    <s v="_Bas"/>
    <x v="22"/>
    <x v="253"/>
    <x v="1073"/>
  </r>
  <r>
    <s v="EUE"/>
    <x v="8"/>
    <x v="7"/>
    <s v="CAT_Haut"/>
    <s v="_Haut"/>
    <x v="10"/>
    <x v="171"/>
    <x v="1074"/>
  </r>
  <r>
    <s v="EUE"/>
    <x v="4"/>
    <x v="3"/>
    <s v="CAT_Bas"/>
    <s v="_Bas"/>
    <x v="20"/>
    <x v="232"/>
    <x v="1075"/>
  </r>
  <r>
    <s v="EUE"/>
    <x v="15"/>
    <x v="5"/>
    <s v="CAT_Bas"/>
    <s v="_Bas"/>
    <x v="2"/>
    <x v="255"/>
    <x v="1076"/>
  </r>
  <r>
    <s v="EUE"/>
    <x v="6"/>
    <x v="5"/>
    <s v="CAT_Haut-Et-Bas"/>
    <s v="_Haut-Et-Bas"/>
    <x v="21"/>
    <x v="84"/>
    <x v="1077"/>
  </r>
  <r>
    <s v="EUE"/>
    <x v="17"/>
    <x v="0"/>
    <s v="CAT_Haut-Et-Bas"/>
    <s v="_Haut-Et-Bas"/>
    <x v="0"/>
    <x v="46"/>
    <x v="1078"/>
  </r>
  <r>
    <s v="EUE"/>
    <x v="16"/>
    <x v="6"/>
    <s v="CAT_Bas"/>
    <s v="_Bas"/>
    <x v="21"/>
    <x v="28"/>
    <x v="1079"/>
  </r>
  <r>
    <s v="EUE"/>
    <x v="20"/>
    <x v="10"/>
    <s v="CAT_Haut-Et-Bas"/>
    <s v="_Haut-Et-Bas"/>
    <x v="10"/>
    <x v="153"/>
    <x v="1080"/>
  </r>
  <r>
    <s v="EUE"/>
    <x v="13"/>
    <x v="9"/>
    <s v="CAT_Haut"/>
    <s v="_Haut"/>
    <x v="15"/>
    <x v="276"/>
    <x v="1081"/>
  </r>
  <r>
    <s v="EUE"/>
    <x v="19"/>
    <x v="4"/>
    <s v="CAT_Bas"/>
    <s v="_Bas"/>
    <x v="16"/>
    <x v="231"/>
    <x v="1082"/>
  </r>
  <r>
    <s v="EUE"/>
    <x v="16"/>
    <x v="6"/>
    <s v="CAT_Bas"/>
    <s v="_Bas"/>
    <x v="8"/>
    <x v="342"/>
    <x v="1083"/>
  </r>
  <r>
    <s v="EUE"/>
    <x v="17"/>
    <x v="0"/>
    <s v="CAT_Haut"/>
    <s v="_Haut"/>
    <x v="8"/>
    <x v="209"/>
    <x v="1084"/>
  </r>
  <r>
    <s v="EUE"/>
    <x v="10"/>
    <x v="8"/>
    <s v="CAT_Haut"/>
    <s v="_Haut"/>
    <x v="4"/>
    <x v="338"/>
    <x v="1085"/>
  </r>
  <r>
    <s v="EUE"/>
    <x v="11"/>
    <x v="9"/>
    <s v="CAT_Bas"/>
    <s v="_Bas"/>
    <x v="17"/>
    <x v="351"/>
    <x v="1086"/>
  </r>
  <r>
    <s v="EUE"/>
    <x v="11"/>
    <x v="9"/>
    <s v="CAT_Haut"/>
    <s v="_Haut"/>
    <x v="12"/>
    <x v="247"/>
    <x v="1087"/>
  </r>
  <r>
    <s v="EUE"/>
    <x v="0"/>
    <x v="0"/>
    <s v="CAT_Bas"/>
    <s v="_Bas"/>
    <x v="6"/>
    <x v="14"/>
    <x v="1088"/>
  </r>
  <r>
    <s v="EUE"/>
    <x v="6"/>
    <x v="5"/>
    <s v="CAT_Haut-Et-Bas"/>
    <s v="_Haut-Et-Bas"/>
    <x v="5"/>
    <x v="92"/>
    <x v="1089"/>
  </r>
  <r>
    <s v="EUE"/>
    <x v="7"/>
    <x v="6"/>
    <s v="CAT_Haut"/>
    <s v="_Haut"/>
    <x v="5"/>
    <x v="199"/>
    <x v="1090"/>
  </r>
  <r>
    <s v="EUE"/>
    <x v="4"/>
    <x v="3"/>
    <s v="CAT_Haut-Et-Bas"/>
    <s v="_Haut-Et-Bas"/>
    <x v="8"/>
    <x v="178"/>
    <x v="1091"/>
  </r>
  <r>
    <s v="EUE"/>
    <x v="3"/>
    <x v="3"/>
    <s v="CAT_Bas"/>
    <s v="_Bas"/>
    <x v="20"/>
    <x v="96"/>
    <x v="1092"/>
  </r>
  <r>
    <s v="EUE"/>
    <x v="9"/>
    <x v="7"/>
    <s v="CAT_Bas"/>
    <s v="_Bas"/>
    <x v="11"/>
    <x v="96"/>
    <x v="1093"/>
  </r>
  <r>
    <s v="EUE"/>
    <x v="18"/>
    <x v="1"/>
    <s v="CAT_Bas"/>
    <s v="_Bas"/>
    <x v="12"/>
    <x v="374"/>
    <x v="1094"/>
  </r>
  <r>
    <s v="EUE"/>
    <x v="1"/>
    <x v="1"/>
    <s v="CAT_Bas"/>
    <s v="_Bas"/>
    <x v="11"/>
    <x v="109"/>
    <x v="1095"/>
  </r>
  <r>
    <s v="EUE"/>
    <x v="7"/>
    <x v="6"/>
    <s v="CAT_Bas"/>
    <s v="_Bas"/>
    <x v="12"/>
    <x v="13"/>
    <x v="1096"/>
  </r>
  <r>
    <s v="EUE"/>
    <x v="1"/>
    <x v="1"/>
    <s v="CAT_Haut"/>
    <s v="_Haut"/>
    <x v="3"/>
    <x v="261"/>
    <x v="1097"/>
  </r>
  <r>
    <s v="EUE"/>
    <x v="14"/>
    <x v="10"/>
    <s v="CAT_Bas"/>
    <s v="_Bas"/>
    <x v="0"/>
    <x v="240"/>
    <x v="1098"/>
  </r>
  <r>
    <s v="EUE"/>
    <x v="17"/>
    <x v="0"/>
    <s v="CAT_Bas"/>
    <s v="_Bas"/>
    <x v="12"/>
    <x v="327"/>
    <x v="1099"/>
  </r>
  <r>
    <s v="EUE"/>
    <x v="14"/>
    <x v="10"/>
    <s v="CAT_Haut"/>
    <s v="_Haut"/>
    <x v="1"/>
    <x v="30"/>
    <x v="1100"/>
  </r>
  <r>
    <s v="EUE"/>
    <x v="21"/>
    <x v="8"/>
    <s v="CAT_Bas"/>
    <s v="_Bas"/>
    <x v="9"/>
    <x v="375"/>
    <x v="1101"/>
  </r>
  <r>
    <s v="EUE"/>
    <x v="11"/>
    <x v="9"/>
    <s v="CAT_Bas"/>
    <s v="_Bas"/>
    <x v="16"/>
    <x v="107"/>
    <x v="1102"/>
  </r>
  <r>
    <s v="EUE"/>
    <x v="0"/>
    <x v="0"/>
    <s v="CAT_Bas"/>
    <s v="_Bas"/>
    <x v="17"/>
    <x v="51"/>
    <x v="1103"/>
  </r>
  <r>
    <s v="EUE"/>
    <x v="14"/>
    <x v="10"/>
    <s v="CAT_Haut"/>
    <s v="_Haut"/>
    <x v="9"/>
    <x v="63"/>
    <x v="1104"/>
  </r>
  <r>
    <s v="EUE"/>
    <x v="11"/>
    <x v="9"/>
    <s v="CAT_Haut"/>
    <s v="_Haut"/>
    <x v="15"/>
    <x v="313"/>
    <x v="1105"/>
  </r>
  <r>
    <s v="EUE"/>
    <x v="14"/>
    <x v="10"/>
    <s v="CAT_Bas"/>
    <s v="_Bas"/>
    <x v="1"/>
    <x v="376"/>
    <x v="1106"/>
  </r>
  <r>
    <s v="EUE"/>
    <x v="12"/>
    <x v="2"/>
    <s v="CAT_Haut"/>
    <s v="_Haut"/>
    <x v="6"/>
    <x v="347"/>
    <x v="1107"/>
  </r>
  <r>
    <s v="EUE"/>
    <x v="20"/>
    <x v="10"/>
    <s v="CAT_Bas"/>
    <s v="_Bas"/>
    <x v="21"/>
    <x v="288"/>
    <x v="1108"/>
  </r>
  <r>
    <s v="EUE"/>
    <x v="13"/>
    <x v="9"/>
    <s v="CAT_Haut"/>
    <s v="_Haut"/>
    <x v="3"/>
    <x v="298"/>
    <x v="1109"/>
  </r>
  <r>
    <s v="EUE"/>
    <x v="18"/>
    <x v="1"/>
    <s v="CAT_Bas"/>
    <s v="_Bas"/>
    <x v="16"/>
    <x v="280"/>
    <x v="1110"/>
  </r>
  <r>
    <s v="EUE"/>
    <x v="9"/>
    <x v="7"/>
    <s v="CAT_Haut"/>
    <s v="_Haut"/>
    <x v="22"/>
    <x v="87"/>
    <x v="1111"/>
  </r>
  <r>
    <s v="EUE"/>
    <x v="15"/>
    <x v="5"/>
    <s v="CAT_Bas"/>
    <s v="_Bas"/>
    <x v="16"/>
    <x v="155"/>
    <x v="1112"/>
  </r>
  <r>
    <s v="EUE"/>
    <x v="15"/>
    <x v="5"/>
    <s v="CAT_Haut-Et-Bas"/>
    <s v="_Haut-Et-Bas"/>
    <x v="9"/>
    <x v="272"/>
    <x v="1113"/>
  </r>
  <r>
    <s v="EUE"/>
    <x v="10"/>
    <x v="8"/>
    <s v="CAT_Bas"/>
    <s v="_Bas"/>
    <x v="11"/>
    <x v="72"/>
    <x v="1114"/>
  </r>
  <r>
    <s v="EUE"/>
    <x v="2"/>
    <x v="2"/>
    <s v="CAT_Bas"/>
    <s v="_Bas"/>
    <x v="6"/>
    <x v="65"/>
    <x v="1115"/>
  </r>
  <r>
    <s v="EUE"/>
    <x v="9"/>
    <x v="7"/>
    <s v="CAT_Haut"/>
    <s v="_Haut"/>
    <x v="7"/>
    <x v="52"/>
    <x v="1116"/>
  </r>
  <r>
    <s v="EUE"/>
    <x v="18"/>
    <x v="1"/>
    <s v="CAT_Haut"/>
    <s v="_Haut"/>
    <x v="1"/>
    <x v="250"/>
    <x v="1117"/>
  </r>
  <r>
    <s v="EUE"/>
    <x v="20"/>
    <x v="10"/>
    <s v="CAT_Haut"/>
    <s v="_Haut"/>
    <x v="14"/>
    <x v="63"/>
    <x v="1118"/>
  </r>
  <r>
    <s v="EUE"/>
    <x v="17"/>
    <x v="0"/>
    <s v="CAT_Haut-Et-Bas"/>
    <s v="_Haut-Et-Bas"/>
    <x v="4"/>
    <x v="131"/>
    <x v="1119"/>
  </r>
  <r>
    <s v="EUE"/>
    <x v="16"/>
    <x v="6"/>
    <s v="CAT_Haut-Et-Bas"/>
    <s v="_Haut-Et-Bas"/>
    <x v="16"/>
    <x v="377"/>
    <x v="1120"/>
  </r>
  <r>
    <s v="EUE"/>
    <x v="18"/>
    <x v="1"/>
    <s v="CAT_Haut-Et-Bas"/>
    <s v="_Haut-Et-Bas"/>
    <x v="0"/>
    <x v="127"/>
    <x v="1121"/>
  </r>
  <r>
    <s v="EUE"/>
    <x v="21"/>
    <x v="8"/>
    <s v="CAT_Haut"/>
    <s v="_Haut"/>
    <x v="15"/>
    <x v="169"/>
    <x v="1122"/>
  </r>
  <r>
    <s v="EUE"/>
    <x v="18"/>
    <x v="1"/>
    <s v="CAT_Haut"/>
    <s v="_Haut"/>
    <x v="15"/>
    <x v="88"/>
    <x v="1123"/>
  </r>
  <r>
    <s v="EUE"/>
    <x v="8"/>
    <x v="7"/>
    <s v="CAT_Bas"/>
    <s v="_Bas"/>
    <x v="18"/>
    <x v="98"/>
    <x v="1124"/>
  </r>
  <r>
    <s v="EUE"/>
    <x v="13"/>
    <x v="9"/>
    <s v="CAT_Haut-Et-Bas"/>
    <s v="_Haut-Et-Bas"/>
    <x v="19"/>
    <x v="35"/>
    <x v="1125"/>
  </r>
  <r>
    <m/>
    <x v="22"/>
    <x v="11"/>
    <m/>
    <m/>
    <x v="24"/>
    <x v="378"/>
    <x v="11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E2563-72B9-49F4-9AC3-89E498FE39E4}" name="Tableau croisé dynamique2" cacheId="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1">
  <location ref="A3:C16" firstHeaderRow="0" firstDataRow="1" firstDataCol="1"/>
  <pivotFields count="8">
    <pivotField showAll="0"/>
    <pivotField showAll="0">
      <items count="24">
        <item x="21"/>
        <item x="7"/>
        <item x="18"/>
        <item x="20"/>
        <item x="9"/>
        <item x="3"/>
        <item x="11"/>
        <item x="2"/>
        <item x="0"/>
        <item x="15"/>
        <item x="19"/>
        <item x="10"/>
        <item x="16"/>
        <item x="1"/>
        <item x="14"/>
        <item x="8"/>
        <item x="4"/>
        <item x="13"/>
        <item x="12"/>
        <item x="17"/>
        <item x="6"/>
        <item x="5"/>
        <item x="22"/>
        <item t="default"/>
      </items>
    </pivotField>
    <pivotField axis="axisRow" showAll="0">
      <items count="13">
        <item x="8"/>
        <item x="6"/>
        <item x="1"/>
        <item x="10"/>
        <item x="7"/>
        <item x="3"/>
        <item x="9"/>
        <item x="2"/>
        <item x="0"/>
        <item x="5"/>
        <item x="4"/>
        <item x="11"/>
        <item t="default"/>
      </items>
    </pivotField>
    <pivotField showAll="0"/>
    <pivotField showAll="0"/>
    <pivotField showAll="0">
      <items count="26">
        <item x="2"/>
        <item x="8"/>
        <item x="7"/>
        <item x="18"/>
        <item x="21"/>
        <item x="15"/>
        <item x="3"/>
        <item x="10"/>
        <item x="16"/>
        <item x="0"/>
        <item x="9"/>
        <item x="23"/>
        <item x="1"/>
        <item x="20"/>
        <item x="17"/>
        <item x="13"/>
        <item x="6"/>
        <item x="4"/>
        <item x="11"/>
        <item x="19"/>
        <item x="12"/>
        <item x="22"/>
        <item x="14"/>
        <item x="5"/>
        <item x="24"/>
        <item t="default"/>
      </items>
    </pivotField>
    <pivotField dataField="1" showAll="0">
      <items count="380">
        <item x="48"/>
        <item x="349"/>
        <item x="46"/>
        <item x="84"/>
        <item x="144"/>
        <item x="281"/>
        <item x="34"/>
        <item x="365"/>
        <item x="295"/>
        <item x="323"/>
        <item x="218"/>
        <item x="231"/>
        <item x="211"/>
        <item x="71"/>
        <item x="44"/>
        <item x="107"/>
        <item x="188"/>
        <item x="352"/>
        <item x="141"/>
        <item x="51"/>
        <item x="164"/>
        <item x="356"/>
        <item x="297"/>
        <item x="33"/>
        <item x="52"/>
        <item x="39"/>
        <item x="302"/>
        <item x="241"/>
        <item x="29"/>
        <item x="347"/>
        <item x="357"/>
        <item x="154"/>
        <item x="213"/>
        <item x="14"/>
        <item x="128"/>
        <item x="361"/>
        <item x="222"/>
        <item x="339"/>
        <item x="146"/>
        <item x="205"/>
        <item x="240"/>
        <item x="348"/>
        <item x="174"/>
        <item x="73"/>
        <item x="53"/>
        <item x="9"/>
        <item x="309"/>
        <item x="40"/>
        <item x="99"/>
        <item x="112"/>
        <item x="317"/>
        <item x="189"/>
        <item x="209"/>
        <item x="303"/>
        <item x="318"/>
        <item x="224"/>
        <item x="199"/>
        <item x="47"/>
        <item x="66"/>
        <item x="248"/>
        <item x="312"/>
        <item x="292"/>
        <item x="367"/>
        <item x="284"/>
        <item x="108"/>
        <item x="101"/>
        <item x="190"/>
        <item x="333"/>
        <item x="243"/>
        <item x="55"/>
        <item x="220"/>
        <item x="242"/>
        <item x="180"/>
        <item x="145"/>
        <item x="118"/>
        <item x="313"/>
        <item x="353"/>
        <item x="125"/>
        <item x="96"/>
        <item x="68"/>
        <item x="81"/>
        <item x="227"/>
        <item x="217"/>
        <item x="355"/>
        <item x="321"/>
        <item x="261"/>
        <item x="210"/>
        <item x="61"/>
        <item x="346"/>
        <item x="308"/>
        <item x="300"/>
        <item x="186"/>
        <item x="256"/>
        <item x="230"/>
        <item x="274"/>
        <item x="27"/>
        <item x="58"/>
        <item x="179"/>
        <item x="272"/>
        <item x="263"/>
        <item x="120"/>
        <item x="223"/>
        <item x="41"/>
        <item x="159"/>
        <item x="260"/>
        <item x="370"/>
        <item x="165"/>
        <item x="23"/>
        <item x="288"/>
        <item x="59"/>
        <item x="1"/>
        <item x="204"/>
        <item x="119"/>
        <item x="157"/>
        <item x="26"/>
        <item x="267"/>
        <item x="85"/>
        <item x="326"/>
        <item x="147"/>
        <item x="342"/>
        <item x="160"/>
        <item x="80"/>
        <item x="374"/>
        <item x="325"/>
        <item x="290"/>
        <item x="11"/>
        <item x="351"/>
        <item x="100"/>
        <item x="289"/>
        <item x="181"/>
        <item x="103"/>
        <item x="307"/>
        <item x="139"/>
        <item x="49"/>
        <item x="291"/>
        <item x="82"/>
        <item x="375"/>
        <item x="7"/>
        <item x="214"/>
        <item x="320"/>
        <item x="115"/>
        <item x="13"/>
        <item x="121"/>
        <item x="310"/>
        <item x="168"/>
        <item x="198"/>
        <item x="234"/>
        <item x="17"/>
        <item x="262"/>
        <item x="344"/>
        <item x="200"/>
        <item x="314"/>
        <item x="91"/>
        <item x="104"/>
        <item x="153"/>
        <item x="324"/>
        <item x="169"/>
        <item x="163"/>
        <item x="315"/>
        <item x="69"/>
        <item x="98"/>
        <item x="191"/>
        <item x="70"/>
        <item x="239"/>
        <item x="176"/>
        <item x="95"/>
        <item x="57"/>
        <item x="278"/>
        <item x="364"/>
        <item x="178"/>
        <item x="203"/>
        <item x="92"/>
        <item x="35"/>
        <item x="158"/>
        <item x="266"/>
        <item x="129"/>
        <item x="86"/>
        <item x="252"/>
        <item x="142"/>
        <item x="279"/>
        <item x="329"/>
        <item x="38"/>
        <item x="83"/>
        <item x="6"/>
        <item x="88"/>
        <item x="264"/>
        <item x="130"/>
        <item x="184"/>
        <item x="79"/>
        <item x="311"/>
        <item x="233"/>
        <item x="268"/>
        <item x="117"/>
        <item x="208"/>
        <item x="237"/>
        <item x="15"/>
        <item x="75"/>
        <item x="335"/>
        <item x="177"/>
        <item x="36"/>
        <item x="126"/>
        <item x="368"/>
        <item x="251"/>
        <item x="2"/>
        <item x="259"/>
        <item x="166"/>
        <item x="215"/>
        <item x="161"/>
        <item x="225"/>
        <item x="67"/>
        <item x="167"/>
        <item x="354"/>
        <item x="247"/>
        <item x="133"/>
        <item x="60"/>
        <item x="175"/>
        <item x="359"/>
        <item x="343"/>
        <item x="138"/>
        <item x="257"/>
        <item x="74"/>
        <item x="72"/>
        <item x="299"/>
        <item x="24"/>
        <item x="253"/>
        <item x="114"/>
        <item x="269"/>
        <item x="105"/>
        <item x="250"/>
        <item x="65"/>
        <item x="286"/>
        <item x="94"/>
        <item x="132"/>
        <item x="19"/>
        <item x="363"/>
        <item x="193"/>
        <item x="155"/>
        <item x="183"/>
        <item x="54"/>
        <item x="232"/>
        <item x="90"/>
        <item x="134"/>
        <item x="122"/>
        <item x="37"/>
        <item x="56"/>
        <item x="254"/>
        <item x="116"/>
        <item x="76"/>
        <item x="62"/>
        <item x="8"/>
        <item x="150"/>
        <item x="283"/>
        <item x="249"/>
        <item x="31"/>
        <item x="93"/>
        <item x="202"/>
        <item x="4"/>
        <item x="362"/>
        <item x="340"/>
        <item x="371"/>
        <item x="298"/>
        <item x="373"/>
        <item x="265"/>
        <item x="109"/>
        <item x="18"/>
        <item x="360"/>
        <item x="64"/>
        <item x="226"/>
        <item x="294"/>
        <item x="192"/>
        <item x="156"/>
        <item x="219"/>
        <item x="171"/>
        <item x="123"/>
        <item x="140"/>
        <item x="182"/>
        <item x="194"/>
        <item x="124"/>
        <item x="350"/>
        <item x="316"/>
        <item x="336"/>
        <item x="110"/>
        <item x="136"/>
        <item x="245"/>
        <item x="20"/>
        <item x="197"/>
        <item x="172"/>
        <item x="10"/>
        <item x="282"/>
        <item x="206"/>
        <item x="332"/>
        <item x="97"/>
        <item x="45"/>
        <item x="255"/>
        <item x="345"/>
        <item x="221"/>
        <item x="207"/>
        <item x="341"/>
        <item x="162"/>
        <item x="331"/>
        <item x="271"/>
        <item x="377"/>
        <item x="369"/>
        <item x="16"/>
        <item x="293"/>
        <item x="258"/>
        <item x="151"/>
        <item x="195"/>
        <item x="275"/>
        <item x="63"/>
        <item x="32"/>
        <item x="78"/>
        <item x="149"/>
        <item x="216"/>
        <item x="366"/>
        <item x="137"/>
        <item x="170"/>
        <item x="229"/>
        <item x="201"/>
        <item x="143"/>
        <item x="5"/>
        <item x="25"/>
        <item x="338"/>
        <item x="327"/>
        <item x="212"/>
        <item x="273"/>
        <item x="135"/>
        <item x="0"/>
        <item x="113"/>
        <item x="376"/>
        <item x="42"/>
        <item x="106"/>
        <item x="111"/>
        <item x="280"/>
        <item x="358"/>
        <item x="287"/>
        <item x="330"/>
        <item x="131"/>
        <item x="12"/>
        <item x="319"/>
        <item x="270"/>
        <item x="22"/>
        <item x="322"/>
        <item x="301"/>
        <item x="244"/>
        <item x="238"/>
        <item x="285"/>
        <item x="173"/>
        <item x="276"/>
        <item x="152"/>
        <item x="306"/>
        <item x="89"/>
        <item x="337"/>
        <item x="277"/>
        <item x="296"/>
        <item x="127"/>
        <item x="185"/>
        <item x="43"/>
        <item x="187"/>
        <item x="372"/>
        <item x="102"/>
        <item x="304"/>
        <item x="334"/>
        <item x="3"/>
        <item x="77"/>
        <item x="21"/>
        <item x="235"/>
        <item x="236"/>
        <item x="228"/>
        <item x="87"/>
        <item x="30"/>
        <item x="28"/>
        <item x="50"/>
        <item x="305"/>
        <item x="246"/>
        <item x="148"/>
        <item x="196"/>
        <item x="328"/>
        <item x="378"/>
        <item t="default"/>
      </items>
    </pivotField>
    <pivotField dataField="1" showAll="0">
      <items count="11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ales" fld="7" baseField="0" baseItem="0"/>
    <dataField name="Nombre de Product_Ref" fld="6" subtotal="count" baseField="0" baseItem="0"/>
  </dataFields>
  <chartFormats count="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B731-4146-4530-9631-2DE67DDE16DC}">
  <dimension ref="A3:C20"/>
  <sheetViews>
    <sheetView workbookViewId="0">
      <selection activeCell="D21" sqref="D21"/>
    </sheetView>
  </sheetViews>
  <sheetFormatPr baseColWidth="10" defaultRowHeight="15" x14ac:dyDescent="0.25"/>
  <cols>
    <col min="1" max="1" width="21" bestFit="1" customWidth="1"/>
    <col min="2" max="2" width="15.42578125" bestFit="1" customWidth="1"/>
    <col min="3" max="3" width="22.5703125" bestFit="1" customWidth="1"/>
    <col min="4" max="7" width="11" bestFit="1" customWidth="1"/>
    <col min="8" max="8" width="9" bestFit="1" customWidth="1"/>
    <col min="9" max="9" width="11" bestFit="1" customWidth="1"/>
    <col min="10" max="11" width="10" bestFit="1" customWidth="1"/>
    <col min="12" max="17" width="11" bestFit="1" customWidth="1"/>
    <col min="18" max="18" width="10" bestFit="1" customWidth="1"/>
    <col min="19" max="22" width="11" bestFit="1" customWidth="1"/>
    <col min="23" max="23" width="10" bestFit="1" customWidth="1"/>
    <col min="24" max="26" width="11" bestFit="1" customWidth="1"/>
    <col min="27" max="27" width="10" bestFit="1" customWidth="1"/>
    <col min="28" max="32" width="11" bestFit="1" customWidth="1"/>
    <col min="33" max="33" width="10" bestFit="1" customWidth="1"/>
    <col min="34" max="35" width="11" bestFit="1" customWidth="1"/>
    <col min="36" max="37" width="10" bestFit="1" customWidth="1"/>
    <col min="38" max="45" width="11" bestFit="1" customWidth="1"/>
    <col min="46" max="47" width="10" bestFit="1" customWidth="1"/>
    <col min="48" max="52" width="11" bestFit="1" customWidth="1"/>
    <col min="53" max="53" width="10" bestFit="1" customWidth="1"/>
    <col min="54" max="54" width="11" bestFit="1" customWidth="1"/>
    <col min="55" max="55" width="10" bestFit="1" customWidth="1"/>
    <col min="56" max="61" width="11" bestFit="1" customWidth="1"/>
    <col min="62" max="63" width="10" bestFit="1" customWidth="1"/>
    <col min="64" max="65" width="11" bestFit="1" customWidth="1"/>
    <col min="66" max="66" width="10" bestFit="1" customWidth="1"/>
    <col min="67" max="69" width="11" bestFit="1" customWidth="1"/>
    <col min="70" max="72" width="10" bestFit="1" customWidth="1"/>
    <col min="73" max="77" width="11" bestFit="1" customWidth="1"/>
    <col min="78" max="79" width="10" bestFit="1" customWidth="1"/>
    <col min="80" max="82" width="11" bestFit="1" customWidth="1"/>
    <col min="83" max="83" width="10" bestFit="1" customWidth="1"/>
    <col min="84" max="90" width="11" bestFit="1" customWidth="1"/>
    <col min="91" max="91" width="10" bestFit="1" customWidth="1"/>
    <col min="92" max="92" width="11" bestFit="1" customWidth="1"/>
    <col min="93" max="93" width="10" bestFit="1" customWidth="1"/>
    <col min="94" max="94" width="11" bestFit="1" customWidth="1"/>
    <col min="95" max="95" width="10" bestFit="1" customWidth="1"/>
    <col min="96" max="98" width="11" bestFit="1" customWidth="1"/>
    <col min="99" max="99" width="10" bestFit="1" customWidth="1"/>
    <col min="100" max="104" width="11" bestFit="1" customWidth="1"/>
    <col min="105" max="105" width="10" bestFit="1" customWidth="1"/>
    <col min="106" max="107" width="11" bestFit="1" customWidth="1"/>
    <col min="108" max="108" width="10" bestFit="1" customWidth="1"/>
    <col min="109" max="109" width="9" bestFit="1" customWidth="1"/>
    <col min="110" max="117" width="11" bestFit="1" customWidth="1"/>
    <col min="118" max="118" width="10" bestFit="1" customWidth="1"/>
    <col min="119" max="136" width="11" bestFit="1" customWidth="1"/>
    <col min="137" max="137" width="10" bestFit="1" customWidth="1"/>
    <col min="138" max="141" width="11" bestFit="1" customWidth="1"/>
    <col min="142" max="142" width="10" bestFit="1" customWidth="1"/>
    <col min="143" max="145" width="11" bestFit="1" customWidth="1"/>
    <col min="146" max="146" width="10" bestFit="1" customWidth="1"/>
    <col min="147" max="150" width="11" bestFit="1" customWidth="1"/>
    <col min="151" max="153" width="10" bestFit="1" customWidth="1"/>
    <col min="154" max="154" width="11" bestFit="1" customWidth="1"/>
    <col min="155" max="155" width="10" bestFit="1" customWidth="1"/>
    <col min="156" max="160" width="11" bestFit="1" customWidth="1"/>
    <col min="161" max="161" width="10" bestFit="1" customWidth="1"/>
    <col min="162" max="163" width="11" bestFit="1" customWidth="1"/>
    <col min="164" max="164" width="9" bestFit="1" customWidth="1"/>
    <col min="165" max="165" width="10" bestFit="1" customWidth="1"/>
    <col min="166" max="177" width="11" bestFit="1" customWidth="1"/>
    <col min="178" max="180" width="10" bestFit="1" customWidth="1"/>
    <col min="181" max="183" width="11" bestFit="1" customWidth="1"/>
    <col min="184" max="185" width="10" bestFit="1" customWidth="1"/>
    <col min="186" max="186" width="11" bestFit="1" customWidth="1"/>
    <col min="187" max="187" width="10" bestFit="1" customWidth="1"/>
    <col min="188" max="189" width="11" bestFit="1" customWidth="1"/>
    <col min="190" max="190" width="10" bestFit="1" customWidth="1"/>
    <col min="191" max="198" width="11" bestFit="1" customWidth="1"/>
    <col min="199" max="199" width="10" bestFit="1" customWidth="1"/>
    <col min="200" max="201" width="11" bestFit="1" customWidth="1"/>
    <col min="202" max="203" width="10" bestFit="1" customWidth="1"/>
    <col min="204" max="212" width="11" bestFit="1" customWidth="1"/>
    <col min="213" max="213" width="10" bestFit="1" customWidth="1"/>
    <col min="214" max="214" width="11" bestFit="1" customWidth="1"/>
    <col min="215" max="216" width="10" bestFit="1" customWidth="1"/>
    <col min="217" max="221" width="11" bestFit="1" customWidth="1"/>
    <col min="222" max="222" width="10" bestFit="1" customWidth="1"/>
    <col min="223" max="235" width="11" bestFit="1" customWidth="1"/>
    <col min="236" max="237" width="10" bestFit="1" customWidth="1"/>
    <col min="238" max="238" width="11" bestFit="1" customWidth="1"/>
    <col min="239" max="239" width="10" bestFit="1" customWidth="1"/>
    <col min="240" max="242" width="11" bestFit="1" customWidth="1"/>
    <col min="243" max="243" width="10" bestFit="1" customWidth="1"/>
    <col min="244" max="244" width="11" bestFit="1" customWidth="1"/>
    <col min="245" max="247" width="10" bestFit="1" customWidth="1"/>
    <col min="248" max="250" width="11" bestFit="1" customWidth="1"/>
    <col min="251" max="251" width="9" bestFit="1" customWidth="1"/>
    <col min="252" max="252" width="11" bestFit="1" customWidth="1"/>
    <col min="253" max="253" width="10" bestFit="1" customWidth="1"/>
    <col min="254" max="254" width="11" bestFit="1" customWidth="1"/>
    <col min="255" max="256" width="10" bestFit="1" customWidth="1"/>
    <col min="257" max="266" width="11" bestFit="1" customWidth="1"/>
    <col min="267" max="267" width="10" bestFit="1" customWidth="1"/>
    <col min="268" max="279" width="11" bestFit="1" customWidth="1"/>
    <col min="280" max="282" width="10" bestFit="1" customWidth="1"/>
    <col min="283" max="284" width="11" bestFit="1" customWidth="1"/>
    <col min="285" max="286" width="10" bestFit="1" customWidth="1"/>
    <col min="287" max="291" width="11" bestFit="1" customWidth="1"/>
    <col min="292" max="292" width="10" bestFit="1" customWidth="1"/>
    <col min="293" max="293" width="11" bestFit="1" customWidth="1"/>
    <col min="294" max="294" width="10" bestFit="1" customWidth="1"/>
    <col min="295" max="295" width="11" bestFit="1" customWidth="1"/>
    <col min="296" max="296" width="10" bestFit="1" customWidth="1"/>
    <col min="297" max="298" width="11" bestFit="1" customWidth="1"/>
    <col min="299" max="301" width="10" bestFit="1" customWidth="1"/>
    <col min="302" max="304" width="11" bestFit="1" customWidth="1"/>
    <col min="305" max="305" width="9" bestFit="1" customWidth="1"/>
    <col min="306" max="307" width="11" bestFit="1" customWidth="1"/>
    <col min="308" max="308" width="10" bestFit="1" customWidth="1"/>
    <col min="309" max="309" width="11" bestFit="1" customWidth="1"/>
    <col min="310" max="310" width="10" bestFit="1" customWidth="1"/>
    <col min="311" max="311" width="11" bestFit="1" customWidth="1"/>
    <col min="312" max="313" width="10" bestFit="1" customWidth="1"/>
    <col min="314" max="315" width="11" bestFit="1" customWidth="1"/>
    <col min="316" max="316" width="10" bestFit="1" customWidth="1"/>
    <col min="317" max="317" width="11" bestFit="1" customWidth="1"/>
    <col min="318" max="319" width="10" bestFit="1" customWidth="1"/>
    <col min="320" max="325" width="11" bestFit="1" customWidth="1"/>
    <col min="326" max="326" width="10" bestFit="1" customWidth="1"/>
    <col min="327" max="328" width="11" bestFit="1" customWidth="1"/>
    <col min="329" max="329" width="8" bestFit="1" customWidth="1"/>
    <col min="330" max="331" width="11" bestFit="1" customWidth="1"/>
    <col min="332" max="334" width="10" bestFit="1" customWidth="1"/>
    <col min="335" max="335" width="11" bestFit="1" customWidth="1"/>
    <col min="336" max="336" width="10" bestFit="1" customWidth="1"/>
    <col min="337" max="337" width="11" bestFit="1" customWidth="1"/>
    <col min="338" max="338" width="10" bestFit="1" customWidth="1"/>
    <col min="339" max="342" width="11" bestFit="1" customWidth="1"/>
    <col min="343" max="344" width="10" bestFit="1" customWidth="1"/>
    <col min="345" max="346" width="11" bestFit="1" customWidth="1"/>
    <col min="347" max="347" width="10" bestFit="1" customWidth="1"/>
    <col min="348" max="357" width="11" bestFit="1" customWidth="1"/>
    <col min="358" max="358" width="10" bestFit="1" customWidth="1"/>
    <col min="359" max="359" width="11" bestFit="1" customWidth="1"/>
    <col min="360" max="360" width="10" bestFit="1" customWidth="1"/>
    <col min="361" max="361" width="11" bestFit="1" customWidth="1"/>
    <col min="362" max="363" width="10" bestFit="1" customWidth="1"/>
    <col min="364" max="365" width="11" bestFit="1" customWidth="1"/>
    <col min="366" max="366" width="10" bestFit="1" customWidth="1"/>
    <col min="367" max="367" width="9" bestFit="1" customWidth="1"/>
    <col min="368" max="374" width="11" bestFit="1" customWidth="1"/>
    <col min="375" max="375" width="10" bestFit="1" customWidth="1"/>
    <col min="376" max="379" width="11" bestFit="1" customWidth="1"/>
    <col min="380" max="380" width="6.28515625" bestFit="1" customWidth="1"/>
    <col min="381" max="381" width="12.5703125" bestFit="1" customWidth="1"/>
    <col min="382" max="999" width="10" bestFit="1" customWidth="1"/>
    <col min="1000" max="1127" width="11" bestFit="1" customWidth="1"/>
    <col min="1128" max="1128" width="6.28515625" bestFit="1" customWidth="1"/>
    <col min="1129" max="1129" width="12.5703125" bestFit="1" customWidth="1"/>
  </cols>
  <sheetData>
    <row r="3" spans="1:3" x14ac:dyDescent="0.25">
      <c r="A3" s="11" t="s">
        <v>582</v>
      </c>
      <c r="B3" t="s">
        <v>585</v>
      </c>
      <c r="C3" t="s">
        <v>586</v>
      </c>
    </row>
    <row r="4" spans="1:3" x14ac:dyDescent="0.25">
      <c r="A4" s="12" t="s">
        <v>482</v>
      </c>
      <c r="B4" s="9">
        <v>63936036.950000107</v>
      </c>
      <c r="C4" s="9">
        <v>105</v>
      </c>
    </row>
    <row r="5" spans="1:3" x14ac:dyDescent="0.25">
      <c r="A5" s="12" t="s">
        <v>445</v>
      </c>
      <c r="B5" s="9">
        <v>60961228.130000092</v>
      </c>
      <c r="C5" s="9">
        <v>107</v>
      </c>
    </row>
    <row r="6" spans="1:3" x14ac:dyDescent="0.25">
      <c r="A6" s="12" t="s">
        <v>485</v>
      </c>
      <c r="B6" s="9">
        <v>59649845.770000085</v>
      </c>
      <c r="C6" s="9">
        <v>103</v>
      </c>
    </row>
    <row r="7" spans="1:3" x14ac:dyDescent="0.25">
      <c r="A7" s="12" t="s">
        <v>453</v>
      </c>
      <c r="B7" s="9">
        <v>67053661.980000116</v>
      </c>
      <c r="C7" s="9">
        <v>122</v>
      </c>
    </row>
    <row r="8" spans="1:3" x14ac:dyDescent="0.25">
      <c r="A8" s="12" t="s">
        <v>458</v>
      </c>
      <c r="B8" s="9">
        <v>55079463.410000063</v>
      </c>
      <c r="C8" s="9">
        <v>99</v>
      </c>
    </row>
    <row r="9" spans="1:3" x14ac:dyDescent="0.25">
      <c r="A9" s="12" t="s">
        <v>461</v>
      </c>
      <c r="B9" s="9">
        <v>56954367.820000075</v>
      </c>
      <c r="C9" s="9">
        <v>98</v>
      </c>
    </row>
    <row r="10" spans="1:3" x14ac:dyDescent="0.25">
      <c r="A10" s="12" t="s">
        <v>464</v>
      </c>
      <c r="B10" s="9">
        <v>51215794.280000053</v>
      </c>
      <c r="C10" s="9">
        <v>92</v>
      </c>
    </row>
    <row r="11" spans="1:3" x14ac:dyDescent="0.25">
      <c r="A11" s="12" t="s">
        <v>466</v>
      </c>
      <c r="B11" s="9">
        <v>52645176.64000006</v>
      </c>
      <c r="C11" s="9">
        <v>96</v>
      </c>
    </row>
    <row r="12" spans="1:3" x14ac:dyDescent="0.25">
      <c r="A12" s="12" t="s">
        <v>470</v>
      </c>
      <c r="B12" s="9">
        <v>63765992.850000098</v>
      </c>
      <c r="C12" s="9">
        <v>115</v>
      </c>
    </row>
    <row r="13" spans="1:3" x14ac:dyDescent="0.25">
      <c r="A13" s="12" t="s">
        <v>474</v>
      </c>
      <c r="B13" s="9">
        <v>57215750.180000082</v>
      </c>
      <c r="C13" s="9">
        <v>102</v>
      </c>
    </row>
    <row r="14" spans="1:3" x14ac:dyDescent="0.25">
      <c r="A14" s="12" t="s">
        <v>478</v>
      </c>
      <c r="B14" s="9">
        <v>47257316.330000043</v>
      </c>
      <c r="C14" s="9">
        <v>87</v>
      </c>
    </row>
    <row r="15" spans="1:3" x14ac:dyDescent="0.25">
      <c r="A15" s="12" t="s">
        <v>583</v>
      </c>
      <c r="B15" s="9"/>
      <c r="C15" s="9"/>
    </row>
    <row r="16" spans="1:3" x14ac:dyDescent="0.25">
      <c r="A16" s="12" t="s">
        <v>584</v>
      </c>
      <c r="B16" s="9">
        <v>635734634.33999431</v>
      </c>
      <c r="C16" s="9">
        <v>1126</v>
      </c>
    </row>
    <row r="20" spans="2:2" x14ac:dyDescent="0.25">
      <c r="B20">
        <v>122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4D8F-2761-4401-A14F-134426C37322}">
  <sheetPr codeName="Feuil2">
    <tabColor theme="9" tint="-0.249977111117893"/>
  </sheetPr>
  <dimension ref="A1:L1127"/>
  <sheetViews>
    <sheetView workbookViewId="0">
      <selection activeCell="E26" sqref="E26"/>
    </sheetView>
  </sheetViews>
  <sheetFormatPr baseColWidth="10" defaultRowHeight="15" x14ac:dyDescent="0.25"/>
  <cols>
    <col min="1" max="1" width="18.140625" bestFit="1" customWidth="1"/>
    <col min="2" max="2" width="15.5703125" bestFit="1" customWidth="1"/>
    <col min="3" max="3" width="15.5703125" customWidth="1"/>
    <col min="4" max="4" width="15.7109375" bestFit="1" customWidth="1"/>
    <col min="5" max="5" width="15.7109375" customWidth="1"/>
    <col min="6" max="6" width="19" customWidth="1"/>
    <col min="7" max="7" width="15.7109375" customWidth="1"/>
    <col min="8" max="8" width="9.42578125" bestFit="1" customWidth="1"/>
    <col min="9" max="9" width="14.140625" bestFit="1" customWidth="1"/>
    <col min="10" max="10" width="14.140625" customWidth="1"/>
    <col min="11" max="11" width="22.140625" customWidth="1"/>
    <col min="12" max="12" width="14.85546875" customWidth="1"/>
  </cols>
  <sheetData>
    <row r="1" spans="1:12" x14ac:dyDescent="0.25">
      <c r="A1" s="1" t="s">
        <v>0</v>
      </c>
      <c r="B1" s="1" t="s">
        <v>1</v>
      </c>
      <c r="C1" s="1" t="s">
        <v>580</v>
      </c>
      <c r="D1" s="1" t="s">
        <v>430</v>
      </c>
      <c r="E1" s="1" t="s">
        <v>587</v>
      </c>
      <c r="F1" s="1" t="s">
        <v>588</v>
      </c>
      <c r="G1" s="1" t="s">
        <v>581</v>
      </c>
      <c r="H1" s="1" t="s">
        <v>2</v>
      </c>
      <c r="I1" s="1" t="s">
        <v>3</v>
      </c>
      <c r="J1" s="1" t="s">
        <v>439</v>
      </c>
      <c r="K1" s="1" t="s">
        <v>589</v>
      </c>
      <c r="L1" s="1" t="s">
        <v>4</v>
      </c>
    </row>
    <row r="2" spans="1:12" x14ac:dyDescent="0.25">
      <c r="A2" t="s">
        <v>9</v>
      </c>
      <c r="B2" t="s">
        <v>10</v>
      </c>
      <c r="C2" t="str">
        <f>TRIM(B2:B1127)</f>
        <v>RUS</v>
      </c>
      <c r="D2" t="s">
        <v>431</v>
      </c>
      <c r="E2" t="str">
        <f>IF(D2="CAT_HAUT","20%","19%")</f>
        <v>19%</v>
      </c>
      <c r="F2">
        <f>L2*(1+0.2)</f>
        <v>2514.7080000000001</v>
      </c>
      <c r="G2" t="str">
        <f>MID(D2,4,100)</f>
        <v>_Haut-Et-Bas</v>
      </c>
      <c r="H2" t="s">
        <v>11</v>
      </c>
      <c r="I2" t="s">
        <v>12</v>
      </c>
      <c r="J2" t="str">
        <f>VLOOKUP(I2,'Table correspondance'!H:N,2)</f>
        <v>Robe</v>
      </c>
      <c r="K2" s="13">
        <f>VLOOKUP('P2C3-Fichier_Europe_Est'!I2,'Table correspondance'!H:N,5)</f>
        <v>43405</v>
      </c>
      <c r="L2" s="10">
        <v>2095.59</v>
      </c>
    </row>
    <row r="3" spans="1:12" x14ac:dyDescent="0.25">
      <c r="A3" t="s">
        <v>9</v>
      </c>
      <c r="B3" t="s">
        <v>22</v>
      </c>
      <c r="C3" t="str">
        <f t="shared" ref="C3:C66" si="0">TRIM(B3:B1128)</f>
        <v>BLR</v>
      </c>
      <c r="D3" t="s">
        <v>432</v>
      </c>
      <c r="E3" t="str">
        <f t="shared" ref="E3:E66" si="1">IF(D3="CAT_HAUT","20%","19%")</f>
        <v>20%</v>
      </c>
      <c r="F3">
        <f t="shared" ref="F3:F66" si="2">L3*(1+0.2)</f>
        <v>3714.7080000000001</v>
      </c>
      <c r="G3" t="str">
        <f t="shared" ref="G3:G66" si="3">MID(D3,4,100)</f>
        <v>_Haut</v>
      </c>
      <c r="H3" t="s">
        <v>23</v>
      </c>
      <c r="I3" t="s">
        <v>24</v>
      </c>
      <c r="J3" t="str">
        <f>VLOOKUP(I3,'Table correspondance'!H:N,2)</f>
        <v>Pull</v>
      </c>
      <c r="K3" s="13">
        <f>VLOOKUP('P2C3-Fichier_Europe_Est'!I3,'Table correspondance'!H:N,5)</f>
        <v>42917</v>
      </c>
      <c r="L3" s="10">
        <v>3095.59</v>
      </c>
    </row>
    <row r="4" spans="1:12" x14ac:dyDescent="0.25">
      <c r="A4" t="s">
        <v>9</v>
      </c>
      <c r="B4" t="s">
        <v>26</v>
      </c>
      <c r="C4" t="str">
        <f t="shared" si="0"/>
        <v>ROU</v>
      </c>
      <c r="D4" t="s">
        <v>432</v>
      </c>
      <c r="E4" t="str">
        <f t="shared" si="1"/>
        <v>20%</v>
      </c>
      <c r="F4">
        <f t="shared" si="2"/>
        <v>4914.7079999999996</v>
      </c>
      <c r="G4" t="str">
        <f t="shared" si="3"/>
        <v>_Haut</v>
      </c>
      <c r="H4" t="s">
        <v>27</v>
      </c>
      <c r="I4" t="s">
        <v>28</v>
      </c>
      <c r="J4" t="str">
        <f>VLOOKUP(I4,'Table correspondance'!H:N,2)</f>
        <v>Chemise</v>
      </c>
      <c r="K4" s="13">
        <f>VLOOKUP('P2C3-Fichier_Europe_Est'!I4,'Table correspondance'!H:N,5)</f>
        <v>42856</v>
      </c>
      <c r="L4" s="10">
        <v>4095.59</v>
      </c>
    </row>
    <row r="5" spans="1:12" x14ac:dyDescent="0.25">
      <c r="A5" t="s">
        <v>9</v>
      </c>
      <c r="B5" t="s">
        <v>29</v>
      </c>
      <c r="C5" t="str">
        <f t="shared" si="0"/>
        <v>MDA</v>
      </c>
      <c r="D5" t="s">
        <v>433</v>
      </c>
      <c r="E5" t="str">
        <f t="shared" si="1"/>
        <v>19%</v>
      </c>
      <c r="F5">
        <f t="shared" si="2"/>
        <v>6114.7079999999996</v>
      </c>
      <c r="G5" t="str">
        <f t="shared" si="3"/>
        <v>_Bas</v>
      </c>
      <c r="H5" t="s">
        <v>30</v>
      </c>
      <c r="I5" t="s">
        <v>31</v>
      </c>
      <c r="J5" t="str">
        <f>VLOOKUP(I5,'Table correspondance'!H:N,2)</f>
        <v>Culotte</v>
      </c>
      <c r="K5" s="13">
        <f>VLOOKUP('P2C3-Fichier_Europe_Est'!I5,'Table correspondance'!H:N,5)</f>
        <v>42917</v>
      </c>
      <c r="L5" s="10">
        <v>5095.59</v>
      </c>
    </row>
    <row r="6" spans="1:12" x14ac:dyDescent="0.25">
      <c r="A6" t="s">
        <v>9</v>
      </c>
      <c r="B6" t="s">
        <v>22</v>
      </c>
      <c r="C6" t="str">
        <f t="shared" si="0"/>
        <v>BLR</v>
      </c>
      <c r="D6" t="s">
        <v>433</v>
      </c>
      <c r="E6" t="str">
        <f t="shared" si="1"/>
        <v>19%</v>
      </c>
      <c r="F6">
        <f t="shared" si="2"/>
        <v>7314.7079999999996</v>
      </c>
      <c r="G6" t="str">
        <f t="shared" si="3"/>
        <v>_Bas</v>
      </c>
      <c r="H6" t="s">
        <v>32</v>
      </c>
      <c r="I6" t="s">
        <v>33</v>
      </c>
      <c r="J6" t="str">
        <f>VLOOKUP(I6,'Table correspondance'!H:N,2)</f>
        <v>Pantacourt</v>
      </c>
      <c r="K6" s="13">
        <f>VLOOKUP('P2C3-Fichier_Europe_Est'!I6,'Table correspondance'!H:N,5)</f>
        <v>43160</v>
      </c>
      <c r="L6" s="10">
        <v>6095.59</v>
      </c>
    </row>
    <row r="7" spans="1:12" x14ac:dyDescent="0.25">
      <c r="A7" t="s">
        <v>9</v>
      </c>
      <c r="B7" t="s">
        <v>10</v>
      </c>
      <c r="C7" t="str">
        <f t="shared" si="0"/>
        <v>RUS</v>
      </c>
      <c r="D7" t="s">
        <v>432</v>
      </c>
      <c r="E7" t="str">
        <f t="shared" si="1"/>
        <v>20%</v>
      </c>
      <c r="F7">
        <f t="shared" si="2"/>
        <v>8514.7080000000005</v>
      </c>
      <c r="G7" t="str">
        <f t="shared" si="3"/>
        <v>_Haut</v>
      </c>
      <c r="H7" t="s">
        <v>35</v>
      </c>
      <c r="I7" t="s">
        <v>36</v>
      </c>
      <c r="J7" t="str">
        <f>VLOOKUP(I7,'Table correspondance'!H:N,2)</f>
        <v>Soutien gorge</v>
      </c>
      <c r="K7" s="13">
        <f>VLOOKUP('P2C3-Fichier_Europe_Est'!I7,'Table correspondance'!H:N,5)</f>
        <v>42979</v>
      </c>
      <c r="L7" s="10">
        <v>7095.59</v>
      </c>
    </row>
    <row r="8" spans="1:12" x14ac:dyDescent="0.25">
      <c r="A8" t="s">
        <v>9</v>
      </c>
      <c r="B8" t="s">
        <v>22</v>
      </c>
      <c r="C8" t="str">
        <f t="shared" si="0"/>
        <v>BLR</v>
      </c>
      <c r="D8" t="s">
        <v>432</v>
      </c>
      <c r="E8" t="str">
        <f t="shared" si="1"/>
        <v>20%</v>
      </c>
      <c r="F8">
        <f t="shared" si="2"/>
        <v>9714.7080000000005</v>
      </c>
      <c r="G8" t="str">
        <f t="shared" si="3"/>
        <v>_Haut</v>
      </c>
      <c r="H8" t="s">
        <v>23</v>
      </c>
      <c r="I8" t="s">
        <v>40</v>
      </c>
      <c r="J8" t="str">
        <f>VLOOKUP(I8,'Table correspondance'!H:N,2)</f>
        <v>Pull</v>
      </c>
      <c r="K8" s="13">
        <f>VLOOKUP('P2C3-Fichier_Europe_Est'!I8,'Table correspondance'!H:N,5)</f>
        <v>42856</v>
      </c>
      <c r="L8" s="10">
        <v>8095.59</v>
      </c>
    </row>
    <row r="9" spans="1:12" x14ac:dyDescent="0.25">
      <c r="A9" t="s">
        <v>9</v>
      </c>
      <c r="B9" t="s">
        <v>26</v>
      </c>
      <c r="C9" t="str">
        <f t="shared" si="0"/>
        <v>ROU</v>
      </c>
      <c r="D9" t="s">
        <v>432</v>
      </c>
      <c r="E9" t="str">
        <f t="shared" si="1"/>
        <v>20%</v>
      </c>
      <c r="F9">
        <f t="shared" si="2"/>
        <v>10914.708000000001</v>
      </c>
      <c r="G9" t="str">
        <f t="shared" si="3"/>
        <v>_Haut</v>
      </c>
      <c r="H9" t="s">
        <v>27</v>
      </c>
      <c r="I9" t="s">
        <v>28</v>
      </c>
      <c r="J9" t="str">
        <f>VLOOKUP(I9,'Table correspondance'!H:N,2)</f>
        <v>Chemise</v>
      </c>
      <c r="K9" s="13">
        <f>VLOOKUP('P2C3-Fichier_Europe_Est'!I9,'Table correspondance'!H:N,5)</f>
        <v>42856</v>
      </c>
      <c r="L9" s="10">
        <v>9095.59</v>
      </c>
    </row>
    <row r="10" spans="1:12" x14ac:dyDescent="0.25">
      <c r="A10" t="s">
        <v>9</v>
      </c>
      <c r="B10" t="s">
        <v>41</v>
      </c>
      <c r="C10" t="str">
        <f t="shared" si="0"/>
        <v>MDA</v>
      </c>
      <c r="D10" t="s">
        <v>432</v>
      </c>
      <c r="E10" t="str">
        <f t="shared" si="1"/>
        <v>20%</v>
      </c>
      <c r="F10">
        <f t="shared" si="2"/>
        <v>12114.708000000001</v>
      </c>
      <c r="G10" t="str">
        <f t="shared" si="3"/>
        <v>_Haut</v>
      </c>
      <c r="H10" t="s">
        <v>30</v>
      </c>
      <c r="I10" t="s">
        <v>42</v>
      </c>
      <c r="J10" t="str">
        <f>VLOOKUP(I10,'Table correspondance'!H:N,2)</f>
        <v>Sweatshirt</v>
      </c>
      <c r="K10" s="13">
        <f>VLOOKUP('P2C3-Fichier_Europe_Est'!I10,'Table correspondance'!H:N,5)</f>
        <v>43101</v>
      </c>
      <c r="L10" s="10">
        <v>10095.59</v>
      </c>
    </row>
    <row r="11" spans="1:12" x14ac:dyDescent="0.25">
      <c r="A11" t="s">
        <v>9</v>
      </c>
      <c r="B11" t="s">
        <v>48</v>
      </c>
      <c r="C11" t="str">
        <f t="shared" si="0"/>
        <v>UKR</v>
      </c>
      <c r="D11" t="s">
        <v>432</v>
      </c>
      <c r="E11" t="str">
        <f t="shared" si="1"/>
        <v>20%</v>
      </c>
      <c r="F11">
        <f t="shared" si="2"/>
        <v>13314.708000000001</v>
      </c>
      <c r="G11" t="str">
        <f t="shared" si="3"/>
        <v>_Haut</v>
      </c>
      <c r="H11" t="s">
        <v>49</v>
      </c>
      <c r="I11" t="s">
        <v>50</v>
      </c>
      <c r="J11" t="str">
        <f>VLOOKUP(I11,'Table correspondance'!H:N,2)</f>
        <v>Débardeur</v>
      </c>
      <c r="K11" s="13">
        <f>VLOOKUP('P2C3-Fichier_Europe_Est'!I11,'Table correspondance'!H:N,5)</f>
        <v>43191</v>
      </c>
      <c r="L11" s="10">
        <v>11095.59</v>
      </c>
    </row>
    <row r="12" spans="1:12" x14ac:dyDescent="0.25">
      <c r="A12" t="s">
        <v>9</v>
      </c>
      <c r="B12" t="s">
        <v>51</v>
      </c>
      <c r="C12" t="str">
        <f t="shared" si="0"/>
        <v>SVK</v>
      </c>
      <c r="D12" t="s">
        <v>431</v>
      </c>
      <c r="E12" t="str">
        <f t="shared" si="1"/>
        <v>19%</v>
      </c>
      <c r="F12">
        <f t="shared" si="2"/>
        <v>14514.708000000001</v>
      </c>
      <c r="G12" t="str">
        <f t="shared" si="3"/>
        <v>_Haut-Et-Bas</v>
      </c>
      <c r="H12" t="s">
        <v>52</v>
      </c>
      <c r="I12" t="s">
        <v>53</v>
      </c>
      <c r="J12" t="str">
        <f>VLOOKUP(I12,'Table correspondance'!H:N,2)</f>
        <v>Robe</v>
      </c>
      <c r="K12" s="13">
        <f>VLOOKUP('P2C3-Fichier_Europe_Est'!I12,'Table correspondance'!H:N,5)</f>
        <v>43344</v>
      </c>
      <c r="L12" s="10">
        <v>12095.59</v>
      </c>
    </row>
    <row r="13" spans="1:12" x14ac:dyDescent="0.25">
      <c r="A13" t="s">
        <v>9</v>
      </c>
      <c r="B13" t="s">
        <v>22</v>
      </c>
      <c r="C13" t="str">
        <f t="shared" si="0"/>
        <v>BLR</v>
      </c>
      <c r="D13" t="s">
        <v>433</v>
      </c>
      <c r="E13" t="str">
        <f t="shared" si="1"/>
        <v>19%</v>
      </c>
      <c r="F13">
        <f t="shared" si="2"/>
        <v>15714.707999999999</v>
      </c>
      <c r="G13" t="str">
        <f t="shared" si="3"/>
        <v>_Bas</v>
      </c>
      <c r="H13" t="s">
        <v>32</v>
      </c>
      <c r="I13" t="s">
        <v>33</v>
      </c>
      <c r="J13" t="str">
        <f>VLOOKUP(I13,'Table correspondance'!H:N,2)</f>
        <v>Pantacourt</v>
      </c>
      <c r="K13" s="13">
        <f>VLOOKUP('P2C3-Fichier_Europe_Est'!I13,'Table correspondance'!H:N,5)</f>
        <v>43160</v>
      </c>
      <c r="L13" s="10">
        <v>13095.59</v>
      </c>
    </row>
    <row r="14" spans="1:12" x14ac:dyDescent="0.25">
      <c r="A14" t="s">
        <v>9</v>
      </c>
      <c r="B14" t="s">
        <v>59</v>
      </c>
      <c r="C14" t="str">
        <f t="shared" si="0"/>
        <v>BGR</v>
      </c>
      <c r="D14" t="s">
        <v>431</v>
      </c>
      <c r="E14" t="str">
        <f t="shared" si="1"/>
        <v>19%</v>
      </c>
      <c r="F14">
        <f t="shared" si="2"/>
        <v>16914.707999999999</v>
      </c>
      <c r="G14" t="str">
        <f t="shared" si="3"/>
        <v>_Haut-Et-Bas</v>
      </c>
      <c r="H14" t="s">
        <v>46</v>
      </c>
      <c r="I14" t="s">
        <v>60</v>
      </c>
      <c r="J14" t="str">
        <f>VLOOKUP(I14,'Table correspondance'!H:N,2)</f>
        <v>Robe</v>
      </c>
      <c r="K14" s="13">
        <f>VLOOKUP('P2C3-Fichier_Europe_Est'!I14,'Table correspondance'!H:N,5)</f>
        <v>43101</v>
      </c>
      <c r="L14" s="10">
        <v>14095.59</v>
      </c>
    </row>
    <row r="15" spans="1:12" x14ac:dyDescent="0.25">
      <c r="A15" t="s">
        <v>9</v>
      </c>
      <c r="B15" t="s">
        <v>51</v>
      </c>
      <c r="C15" t="str">
        <f t="shared" si="0"/>
        <v>SVK</v>
      </c>
      <c r="D15" t="s">
        <v>433</v>
      </c>
      <c r="E15" t="str">
        <f t="shared" si="1"/>
        <v>19%</v>
      </c>
      <c r="F15">
        <f t="shared" si="2"/>
        <v>18114.707999999999</v>
      </c>
      <c r="G15" t="str">
        <f t="shared" si="3"/>
        <v>_Bas</v>
      </c>
      <c r="H15" t="s">
        <v>65</v>
      </c>
      <c r="I15" t="s">
        <v>66</v>
      </c>
      <c r="J15" t="str">
        <f>VLOOKUP(I15,'Table correspondance'!H:N,2)</f>
        <v>Pantacourt</v>
      </c>
      <c r="K15" s="13">
        <f>VLOOKUP('P2C3-Fichier_Europe_Est'!I15,'Table correspondance'!H:N,5)</f>
        <v>42736</v>
      </c>
      <c r="L15" s="10">
        <v>15095.59</v>
      </c>
    </row>
    <row r="16" spans="1:12" x14ac:dyDescent="0.25">
      <c r="A16" t="s">
        <v>9</v>
      </c>
      <c r="B16" t="s">
        <v>70</v>
      </c>
      <c r="C16" t="str">
        <f t="shared" si="0"/>
        <v>HUN</v>
      </c>
      <c r="D16" t="s">
        <v>433</v>
      </c>
      <c r="E16" t="str">
        <f t="shared" si="1"/>
        <v>19%</v>
      </c>
      <c r="F16">
        <f t="shared" si="2"/>
        <v>19314.707999999999</v>
      </c>
      <c r="G16" t="str">
        <f t="shared" si="3"/>
        <v>_Bas</v>
      </c>
      <c r="H16" t="s">
        <v>19</v>
      </c>
      <c r="I16" t="s">
        <v>71</v>
      </c>
      <c r="J16" t="str">
        <f>VLOOKUP(I16,'Table correspondance'!H:N,2)</f>
        <v>Culotte</v>
      </c>
      <c r="K16" s="13">
        <f>VLOOKUP('P2C3-Fichier_Europe_Est'!I16,'Table correspondance'!H:N,5)</f>
        <v>43160</v>
      </c>
      <c r="L16" s="10">
        <v>16095.59</v>
      </c>
    </row>
    <row r="17" spans="1:12" x14ac:dyDescent="0.25">
      <c r="A17" t="s">
        <v>9</v>
      </c>
      <c r="B17" t="s">
        <v>48</v>
      </c>
      <c r="C17" t="str">
        <f t="shared" si="0"/>
        <v>UKR</v>
      </c>
      <c r="D17" t="s">
        <v>432</v>
      </c>
      <c r="E17" t="str">
        <f t="shared" si="1"/>
        <v>20%</v>
      </c>
      <c r="F17">
        <f t="shared" si="2"/>
        <v>20514.707999999999</v>
      </c>
      <c r="G17" t="str">
        <f t="shared" si="3"/>
        <v>_Haut</v>
      </c>
      <c r="H17" t="s">
        <v>49</v>
      </c>
      <c r="I17" t="s">
        <v>50</v>
      </c>
      <c r="J17" t="str">
        <f>VLOOKUP(I17,'Table correspondance'!H:N,2)</f>
        <v>Débardeur</v>
      </c>
      <c r="K17" s="13">
        <f>VLOOKUP('P2C3-Fichier_Europe_Est'!I17,'Table correspondance'!H:N,5)</f>
        <v>43191</v>
      </c>
      <c r="L17" s="10">
        <v>17095.59</v>
      </c>
    </row>
    <row r="18" spans="1:12" x14ac:dyDescent="0.25">
      <c r="A18" t="s">
        <v>9</v>
      </c>
      <c r="B18" t="s">
        <v>73</v>
      </c>
      <c r="C18" t="str">
        <f t="shared" si="0"/>
        <v>HUN</v>
      </c>
      <c r="D18" t="s">
        <v>432</v>
      </c>
      <c r="E18" t="str">
        <f t="shared" si="1"/>
        <v>20%</v>
      </c>
      <c r="F18">
        <f t="shared" si="2"/>
        <v>21714.707999999999</v>
      </c>
      <c r="G18" t="str">
        <f t="shared" si="3"/>
        <v>_Haut</v>
      </c>
      <c r="H18" t="s">
        <v>74</v>
      </c>
      <c r="I18" t="s">
        <v>24</v>
      </c>
      <c r="J18" t="str">
        <f>VLOOKUP(I18,'Table correspondance'!H:N,2)</f>
        <v>Pull</v>
      </c>
      <c r="K18" s="13">
        <f>VLOOKUP('P2C3-Fichier_Europe_Est'!I18,'Table correspondance'!H:N,5)</f>
        <v>42917</v>
      </c>
      <c r="L18" s="10">
        <v>18095.59</v>
      </c>
    </row>
    <row r="19" spans="1:12" x14ac:dyDescent="0.25">
      <c r="A19" t="s">
        <v>9</v>
      </c>
      <c r="B19" t="s">
        <v>73</v>
      </c>
      <c r="C19" t="str">
        <f t="shared" si="0"/>
        <v>HUN</v>
      </c>
      <c r="D19" t="s">
        <v>433</v>
      </c>
      <c r="E19" t="str">
        <f t="shared" si="1"/>
        <v>19%</v>
      </c>
      <c r="F19">
        <f t="shared" si="2"/>
        <v>22914.707999999999</v>
      </c>
      <c r="G19" t="str">
        <f t="shared" si="3"/>
        <v>_Bas</v>
      </c>
      <c r="H19" t="s">
        <v>17</v>
      </c>
      <c r="I19" t="s">
        <v>78</v>
      </c>
      <c r="J19" t="str">
        <f>VLOOKUP(I19,'Table correspondance'!H:N,2)</f>
        <v>Culotte</v>
      </c>
      <c r="K19" s="13">
        <f>VLOOKUP('P2C3-Fichier_Europe_Est'!I19,'Table correspondance'!H:N,5)</f>
        <v>43374</v>
      </c>
      <c r="L19" s="10">
        <v>19095.59</v>
      </c>
    </row>
    <row r="20" spans="1:12" x14ac:dyDescent="0.25">
      <c r="A20" t="s">
        <v>9</v>
      </c>
      <c r="B20" t="s">
        <v>83</v>
      </c>
      <c r="C20" t="str">
        <f t="shared" si="0"/>
        <v>ARM</v>
      </c>
      <c r="D20" t="s">
        <v>433</v>
      </c>
      <c r="E20" t="str">
        <f t="shared" si="1"/>
        <v>19%</v>
      </c>
      <c r="F20">
        <f t="shared" si="2"/>
        <v>24114.707999999999</v>
      </c>
      <c r="G20" t="str">
        <f t="shared" si="3"/>
        <v>_Bas</v>
      </c>
      <c r="H20" t="s">
        <v>63</v>
      </c>
      <c r="I20" t="s">
        <v>84</v>
      </c>
      <c r="J20" t="str">
        <f>VLOOKUP(I20,'Table correspondance'!H:N,2)</f>
        <v>Pantalon</v>
      </c>
      <c r="K20" s="13">
        <f>VLOOKUP('P2C3-Fichier_Europe_Est'!I20,'Table correspondance'!H:N,5)</f>
        <v>43313</v>
      </c>
      <c r="L20" s="10">
        <v>20095.59</v>
      </c>
    </row>
    <row r="21" spans="1:12" x14ac:dyDescent="0.25">
      <c r="A21" t="s">
        <v>9</v>
      </c>
      <c r="B21" t="s">
        <v>89</v>
      </c>
      <c r="C21" t="str">
        <f t="shared" si="0"/>
        <v>POL</v>
      </c>
      <c r="D21" t="s">
        <v>432</v>
      </c>
      <c r="E21" t="str">
        <f t="shared" si="1"/>
        <v>20%</v>
      </c>
      <c r="F21">
        <f t="shared" si="2"/>
        <v>25314.707999999999</v>
      </c>
      <c r="G21" t="str">
        <f t="shared" si="3"/>
        <v>_Haut</v>
      </c>
      <c r="H21" t="s">
        <v>76</v>
      </c>
      <c r="I21" t="s">
        <v>90</v>
      </c>
      <c r="J21" t="str">
        <f>VLOOKUP(I21,'Table correspondance'!H:N,2)</f>
        <v>T-shirt</v>
      </c>
      <c r="K21" s="13">
        <f>VLOOKUP('P2C3-Fichier_Europe_Est'!I21,'Table correspondance'!H:N,5)</f>
        <v>43040</v>
      </c>
      <c r="L21" s="10">
        <v>21095.59</v>
      </c>
    </row>
    <row r="22" spans="1:12" x14ac:dyDescent="0.25">
      <c r="A22" t="s">
        <v>9</v>
      </c>
      <c r="B22" t="s">
        <v>91</v>
      </c>
      <c r="C22" t="str">
        <f t="shared" si="0"/>
        <v>ROU</v>
      </c>
      <c r="D22" t="s">
        <v>433</v>
      </c>
      <c r="E22" t="str">
        <f t="shared" si="1"/>
        <v>19%</v>
      </c>
      <c r="F22">
        <f t="shared" si="2"/>
        <v>26514.707999999999</v>
      </c>
      <c r="G22" t="str">
        <f t="shared" si="3"/>
        <v>_Bas</v>
      </c>
      <c r="H22" t="s">
        <v>19</v>
      </c>
      <c r="I22" t="s">
        <v>92</v>
      </c>
      <c r="J22" t="str">
        <f>VLOOKUP(I22,'Table correspondance'!H:N,2)</f>
        <v>Pantalon</v>
      </c>
      <c r="K22" s="13">
        <f>VLOOKUP('P2C3-Fichier_Europe_Est'!I22,'Table correspondance'!H:N,5)</f>
        <v>42917</v>
      </c>
      <c r="L22" s="10">
        <v>22095.59</v>
      </c>
    </row>
    <row r="23" spans="1:12" x14ac:dyDescent="0.25">
      <c r="A23" t="s">
        <v>9</v>
      </c>
      <c r="B23" t="s">
        <v>51</v>
      </c>
      <c r="C23" t="str">
        <f t="shared" si="0"/>
        <v>SVK</v>
      </c>
      <c r="D23" t="s">
        <v>432</v>
      </c>
      <c r="E23" t="str">
        <f t="shared" si="1"/>
        <v>20%</v>
      </c>
      <c r="F23">
        <f t="shared" si="2"/>
        <v>27714.707999999999</v>
      </c>
      <c r="G23" t="str">
        <f t="shared" si="3"/>
        <v>_Haut</v>
      </c>
      <c r="H23" t="s">
        <v>7</v>
      </c>
      <c r="I23" t="s">
        <v>93</v>
      </c>
      <c r="J23" t="str">
        <f>VLOOKUP(I23,'Table correspondance'!H:N,2)</f>
        <v>Sweatshirt</v>
      </c>
      <c r="K23" s="13">
        <f>VLOOKUP('P2C3-Fichier_Europe_Est'!I23,'Table correspondance'!H:N,5)</f>
        <v>43374</v>
      </c>
      <c r="L23" s="10">
        <v>23095.59</v>
      </c>
    </row>
    <row r="24" spans="1:12" x14ac:dyDescent="0.25">
      <c r="A24" t="s">
        <v>9</v>
      </c>
      <c r="B24" t="s">
        <v>22</v>
      </c>
      <c r="C24" t="str">
        <f t="shared" si="0"/>
        <v>BLR</v>
      </c>
      <c r="D24" t="s">
        <v>433</v>
      </c>
      <c r="E24" t="str">
        <f t="shared" si="1"/>
        <v>19%</v>
      </c>
      <c r="F24">
        <f t="shared" si="2"/>
        <v>28914.707999999999</v>
      </c>
      <c r="G24" t="str">
        <f t="shared" si="3"/>
        <v>_Bas</v>
      </c>
      <c r="H24" t="s">
        <v>19</v>
      </c>
      <c r="I24" t="s">
        <v>94</v>
      </c>
      <c r="J24" t="str">
        <f>VLOOKUP(I24,'Table correspondance'!H:N,2)</f>
        <v>Jupe</v>
      </c>
      <c r="K24" s="13">
        <f>VLOOKUP('P2C3-Fichier_Europe_Est'!I24,'Table correspondance'!H:N,5)</f>
        <v>43435</v>
      </c>
      <c r="L24" s="10">
        <v>24095.59</v>
      </c>
    </row>
    <row r="25" spans="1:12" x14ac:dyDescent="0.25">
      <c r="A25" t="s">
        <v>9</v>
      </c>
      <c r="B25" t="s">
        <v>91</v>
      </c>
      <c r="C25" t="str">
        <f t="shared" si="0"/>
        <v>ROU</v>
      </c>
      <c r="D25" t="s">
        <v>432</v>
      </c>
      <c r="E25" t="str">
        <f t="shared" si="1"/>
        <v>20%</v>
      </c>
      <c r="F25">
        <f t="shared" si="2"/>
        <v>30114.707999999999</v>
      </c>
      <c r="G25" t="str">
        <f t="shared" si="3"/>
        <v>_Haut</v>
      </c>
      <c r="H25" t="s">
        <v>30</v>
      </c>
      <c r="I25" t="s">
        <v>98</v>
      </c>
      <c r="J25" t="str">
        <f>VLOOKUP(I25,'Table correspondance'!H:N,2)</f>
        <v>Sweatshirt</v>
      </c>
      <c r="K25" s="13">
        <f>VLOOKUP('P2C3-Fichier_Europe_Est'!I25,'Table correspondance'!H:N,5)</f>
        <v>42795</v>
      </c>
      <c r="L25" s="10">
        <v>25095.59</v>
      </c>
    </row>
    <row r="26" spans="1:12" x14ac:dyDescent="0.25">
      <c r="A26" t="s">
        <v>9</v>
      </c>
      <c r="B26" t="s">
        <v>73</v>
      </c>
      <c r="C26" t="str">
        <f t="shared" si="0"/>
        <v>HUN</v>
      </c>
      <c r="D26" t="s">
        <v>433</v>
      </c>
      <c r="E26" t="str">
        <f t="shared" si="1"/>
        <v>19%</v>
      </c>
      <c r="F26">
        <f t="shared" si="2"/>
        <v>31314.707999999999</v>
      </c>
      <c r="G26" t="str">
        <f t="shared" si="3"/>
        <v>_Bas</v>
      </c>
      <c r="H26" t="s">
        <v>17</v>
      </c>
      <c r="I26" t="s">
        <v>78</v>
      </c>
      <c r="J26" t="str">
        <f>VLOOKUP(I26,'Table correspondance'!H:N,2)</f>
        <v>Culotte</v>
      </c>
      <c r="K26" s="13">
        <f>VLOOKUP('P2C3-Fichier_Europe_Est'!I26,'Table correspondance'!H:N,5)</f>
        <v>43374</v>
      </c>
      <c r="L26" s="10">
        <v>26095.59</v>
      </c>
    </row>
    <row r="27" spans="1:12" x14ac:dyDescent="0.25">
      <c r="A27" t="s">
        <v>9</v>
      </c>
      <c r="B27" t="s">
        <v>89</v>
      </c>
      <c r="C27" t="str">
        <f t="shared" si="0"/>
        <v>POL</v>
      </c>
      <c r="D27" t="s">
        <v>432</v>
      </c>
      <c r="E27" t="str">
        <f t="shared" si="1"/>
        <v>20%</v>
      </c>
      <c r="F27">
        <f t="shared" si="2"/>
        <v>32514.707999999999</v>
      </c>
      <c r="G27" t="str">
        <f t="shared" si="3"/>
        <v>_Haut</v>
      </c>
      <c r="H27" t="s">
        <v>65</v>
      </c>
      <c r="I27" t="s">
        <v>101</v>
      </c>
      <c r="J27" t="str">
        <f>VLOOKUP(I27,'Table correspondance'!H:N,2)</f>
        <v>Soutien gorge</v>
      </c>
      <c r="K27" s="13">
        <f>VLOOKUP('P2C3-Fichier_Europe_Est'!I27,'Table correspondance'!H:N,5)</f>
        <v>43070</v>
      </c>
      <c r="L27" s="10">
        <v>27095.59</v>
      </c>
    </row>
    <row r="28" spans="1:12" x14ac:dyDescent="0.25">
      <c r="A28" t="s">
        <v>9</v>
      </c>
      <c r="B28" t="s">
        <v>73</v>
      </c>
      <c r="C28" t="str">
        <f t="shared" si="0"/>
        <v>HUN</v>
      </c>
      <c r="D28" t="s">
        <v>432</v>
      </c>
      <c r="E28" t="str">
        <f t="shared" si="1"/>
        <v>20%</v>
      </c>
      <c r="F28">
        <f t="shared" si="2"/>
        <v>33714.707999999999</v>
      </c>
      <c r="G28" t="str">
        <f t="shared" si="3"/>
        <v>_Haut</v>
      </c>
      <c r="H28" t="s">
        <v>15</v>
      </c>
      <c r="I28" t="s">
        <v>102</v>
      </c>
      <c r="J28" t="str">
        <f>VLOOKUP(I28,'Table correspondance'!H:N,2)</f>
        <v>Pull</v>
      </c>
      <c r="K28" s="13">
        <f>VLOOKUP('P2C3-Fichier_Europe_Est'!I28,'Table correspondance'!H:N,5)</f>
        <v>42979</v>
      </c>
      <c r="L28" s="10">
        <v>28095.59</v>
      </c>
    </row>
    <row r="29" spans="1:12" x14ac:dyDescent="0.25">
      <c r="A29" t="s">
        <v>9</v>
      </c>
      <c r="B29" t="s">
        <v>103</v>
      </c>
      <c r="C29" t="str">
        <f t="shared" si="0"/>
        <v>POL</v>
      </c>
      <c r="D29" t="s">
        <v>433</v>
      </c>
      <c r="E29" t="str">
        <f t="shared" si="1"/>
        <v>19%</v>
      </c>
      <c r="F29">
        <f t="shared" si="2"/>
        <v>34914.707999999999</v>
      </c>
      <c r="G29" t="str">
        <f t="shared" si="3"/>
        <v>_Bas</v>
      </c>
      <c r="H29" t="s">
        <v>19</v>
      </c>
      <c r="I29" t="s">
        <v>104</v>
      </c>
      <c r="J29" t="str">
        <f>VLOOKUP(I29,'Table correspondance'!H:N,2)</f>
        <v>Culotte</v>
      </c>
      <c r="K29" s="13">
        <f>VLOOKUP('P2C3-Fichier_Europe_Est'!I29,'Table correspondance'!H:N,5)</f>
        <v>42948</v>
      </c>
      <c r="L29" s="10">
        <v>29095.59</v>
      </c>
    </row>
    <row r="30" spans="1:12" x14ac:dyDescent="0.25">
      <c r="A30" t="s">
        <v>9</v>
      </c>
      <c r="B30" t="s">
        <v>107</v>
      </c>
      <c r="C30" t="str">
        <f t="shared" si="0"/>
        <v>CZE</v>
      </c>
      <c r="D30" t="s">
        <v>433</v>
      </c>
      <c r="E30" t="str">
        <f t="shared" si="1"/>
        <v>19%</v>
      </c>
      <c r="F30">
        <f t="shared" si="2"/>
        <v>36114.707999999999</v>
      </c>
      <c r="G30" t="str">
        <f t="shared" si="3"/>
        <v>_Bas</v>
      </c>
      <c r="H30" t="s">
        <v>44</v>
      </c>
      <c r="I30" t="s">
        <v>108</v>
      </c>
      <c r="J30" t="str">
        <f>VLOOKUP(I30,'Table correspondance'!H:N,2)</f>
        <v>Culotte</v>
      </c>
      <c r="K30" s="13">
        <f>VLOOKUP('P2C3-Fichier_Europe_Est'!I30,'Table correspondance'!H:N,5)</f>
        <v>42948</v>
      </c>
      <c r="L30" s="10">
        <v>30095.59</v>
      </c>
    </row>
    <row r="31" spans="1:12" x14ac:dyDescent="0.25">
      <c r="A31" t="s">
        <v>9</v>
      </c>
      <c r="B31" t="s">
        <v>89</v>
      </c>
      <c r="C31" t="str">
        <f t="shared" si="0"/>
        <v>POL</v>
      </c>
      <c r="D31" t="s">
        <v>432</v>
      </c>
      <c r="E31" t="str">
        <f t="shared" si="1"/>
        <v>20%</v>
      </c>
      <c r="F31">
        <f t="shared" si="2"/>
        <v>37314.707999999999</v>
      </c>
      <c r="G31" t="str">
        <f t="shared" si="3"/>
        <v>_Haut</v>
      </c>
      <c r="H31" t="s">
        <v>7</v>
      </c>
      <c r="I31" t="s">
        <v>119</v>
      </c>
      <c r="J31" t="str">
        <f>VLOOKUP(I31,'Table correspondance'!H:N,2)</f>
        <v>Sweatshirt</v>
      </c>
      <c r="K31" s="13">
        <f>VLOOKUP('P2C3-Fichier_Europe_Est'!I31,'Table correspondance'!H:N,5)</f>
        <v>43009</v>
      </c>
      <c r="L31" s="10">
        <v>31095.59</v>
      </c>
    </row>
    <row r="32" spans="1:12" x14ac:dyDescent="0.25">
      <c r="A32" t="s">
        <v>9</v>
      </c>
      <c r="B32" t="s">
        <v>120</v>
      </c>
      <c r="C32" t="str">
        <f t="shared" si="0"/>
        <v>SVK</v>
      </c>
      <c r="D32" t="s">
        <v>432</v>
      </c>
      <c r="E32" t="str">
        <f t="shared" si="1"/>
        <v>20%</v>
      </c>
      <c r="F32">
        <f t="shared" si="2"/>
        <v>38514.707999999999</v>
      </c>
      <c r="G32" t="str">
        <f t="shared" si="3"/>
        <v>_Haut</v>
      </c>
      <c r="H32" t="s">
        <v>27</v>
      </c>
      <c r="I32" t="s">
        <v>36</v>
      </c>
      <c r="J32" t="str">
        <f>VLOOKUP(I32,'Table correspondance'!H:N,2)</f>
        <v>Soutien gorge</v>
      </c>
      <c r="K32" s="13">
        <f>VLOOKUP('P2C3-Fichier_Europe_Est'!I32,'Table correspondance'!H:N,5)</f>
        <v>42979</v>
      </c>
      <c r="L32" s="10">
        <v>32095.59</v>
      </c>
    </row>
    <row r="33" spans="1:12" x14ac:dyDescent="0.25">
      <c r="A33" t="s">
        <v>9</v>
      </c>
      <c r="B33" t="s">
        <v>122</v>
      </c>
      <c r="C33" t="str">
        <f t="shared" si="0"/>
        <v>BGR</v>
      </c>
      <c r="D33" t="s">
        <v>432</v>
      </c>
      <c r="E33" t="str">
        <f t="shared" si="1"/>
        <v>20%</v>
      </c>
      <c r="F33">
        <f t="shared" si="2"/>
        <v>39714.707999999991</v>
      </c>
      <c r="G33" t="str">
        <f t="shared" si="3"/>
        <v>_Haut</v>
      </c>
      <c r="H33" t="s">
        <v>15</v>
      </c>
      <c r="I33" t="s">
        <v>123</v>
      </c>
      <c r="J33" t="str">
        <f>VLOOKUP(I33,'Table correspondance'!H:N,2)</f>
        <v>Soutien gorge</v>
      </c>
      <c r="K33" s="13">
        <f>VLOOKUP('P2C3-Fichier_Europe_Est'!I33,'Table correspondance'!H:N,5)</f>
        <v>43101</v>
      </c>
      <c r="L33" s="10">
        <v>33095.589999999997</v>
      </c>
    </row>
    <row r="34" spans="1:12" x14ac:dyDescent="0.25">
      <c r="A34" t="s">
        <v>9</v>
      </c>
      <c r="B34" t="s">
        <v>22</v>
      </c>
      <c r="C34" t="str">
        <f t="shared" si="0"/>
        <v>BLR</v>
      </c>
      <c r="D34" t="s">
        <v>433</v>
      </c>
      <c r="E34" t="str">
        <f t="shared" si="1"/>
        <v>19%</v>
      </c>
      <c r="F34">
        <f t="shared" si="2"/>
        <v>40914.707999999991</v>
      </c>
      <c r="G34" t="str">
        <f t="shared" si="3"/>
        <v>_Bas</v>
      </c>
      <c r="H34" t="s">
        <v>44</v>
      </c>
      <c r="I34" t="s">
        <v>124</v>
      </c>
      <c r="J34" t="str">
        <f>VLOOKUP(I34,'Table correspondance'!H:N,2)</f>
        <v>Jupe</v>
      </c>
      <c r="K34" s="13">
        <f>VLOOKUP('P2C3-Fichier_Europe_Est'!I34,'Table correspondance'!H:N,5)</f>
        <v>43132</v>
      </c>
      <c r="L34" s="10">
        <v>34095.589999999997</v>
      </c>
    </row>
    <row r="35" spans="1:12" x14ac:dyDescent="0.25">
      <c r="A35" t="s">
        <v>9</v>
      </c>
      <c r="B35" t="s">
        <v>48</v>
      </c>
      <c r="C35" t="str">
        <f t="shared" si="0"/>
        <v>UKR</v>
      </c>
      <c r="D35" t="s">
        <v>433</v>
      </c>
      <c r="E35" t="str">
        <f t="shared" si="1"/>
        <v>19%</v>
      </c>
      <c r="F35">
        <f t="shared" si="2"/>
        <v>42114.707999999991</v>
      </c>
      <c r="G35" t="str">
        <f t="shared" si="3"/>
        <v>_Bas</v>
      </c>
      <c r="H35" t="s">
        <v>63</v>
      </c>
      <c r="I35" t="s">
        <v>125</v>
      </c>
      <c r="J35" t="str">
        <f>VLOOKUP(I35,'Table correspondance'!H:N,2)</f>
        <v>Chaussette</v>
      </c>
      <c r="K35" s="13">
        <f>VLOOKUP('P2C3-Fichier_Europe_Est'!I35,'Table correspondance'!H:N,5)</f>
        <v>43282</v>
      </c>
      <c r="L35" s="10">
        <v>35095.589999999997</v>
      </c>
    </row>
    <row r="36" spans="1:12" x14ac:dyDescent="0.25">
      <c r="A36" t="s">
        <v>9</v>
      </c>
      <c r="B36" t="s">
        <v>48</v>
      </c>
      <c r="C36" t="str">
        <f t="shared" si="0"/>
        <v>UKR</v>
      </c>
      <c r="D36" t="s">
        <v>433</v>
      </c>
      <c r="E36" t="str">
        <f t="shared" si="1"/>
        <v>19%</v>
      </c>
      <c r="F36">
        <f t="shared" si="2"/>
        <v>43314.707999999991</v>
      </c>
      <c r="G36" t="str">
        <f t="shared" si="3"/>
        <v>_Bas</v>
      </c>
      <c r="H36" t="s">
        <v>19</v>
      </c>
      <c r="I36" t="s">
        <v>130</v>
      </c>
      <c r="J36" t="str">
        <f>VLOOKUP(I36,'Table correspondance'!H:N,2)</f>
        <v>Jupe</v>
      </c>
      <c r="K36" s="13">
        <f>VLOOKUP('P2C3-Fichier_Europe_Est'!I36,'Table correspondance'!H:N,5)</f>
        <v>43221</v>
      </c>
      <c r="L36" s="10">
        <v>36095.589999999997</v>
      </c>
    </row>
    <row r="37" spans="1:12" x14ac:dyDescent="0.25">
      <c r="A37" t="s">
        <v>9</v>
      </c>
      <c r="B37" t="s">
        <v>122</v>
      </c>
      <c r="C37" t="str">
        <f t="shared" si="0"/>
        <v>BGR</v>
      </c>
      <c r="D37" t="s">
        <v>432</v>
      </c>
      <c r="E37" t="str">
        <f t="shared" si="1"/>
        <v>20%</v>
      </c>
      <c r="F37">
        <f t="shared" si="2"/>
        <v>44514.707999999991</v>
      </c>
      <c r="G37" t="str">
        <f t="shared" si="3"/>
        <v>_Haut</v>
      </c>
      <c r="H37" t="s">
        <v>15</v>
      </c>
      <c r="I37" t="s">
        <v>123</v>
      </c>
      <c r="J37" t="str">
        <f>VLOOKUP(I37,'Table correspondance'!H:N,2)</f>
        <v>Soutien gorge</v>
      </c>
      <c r="K37" s="13">
        <f>VLOOKUP('P2C3-Fichier_Europe_Est'!I37,'Table correspondance'!H:N,5)</f>
        <v>43101</v>
      </c>
      <c r="L37" s="10">
        <v>37095.589999999997</v>
      </c>
    </row>
    <row r="38" spans="1:12" x14ac:dyDescent="0.25">
      <c r="A38" t="s">
        <v>9</v>
      </c>
      <c r="B38" t="s">
        <v>48</v>
      </c>
      <c r="C38" t="str">
        <f t="shared" si="0"/>
        <v>UKR</v>
      </c>
      <c r="D38" t="s">
        <v>432</v>
      </c>
      <c r="E38" t="str">
        <f t="shared" si="1"/>
        <v>20%</v>
      </c>
      <c r="F38">
        <f t="shared" si="2"/>
        <v>45714.707999999991</v>
      </c>
      <c r="G38" t="str">
        <f t="shared" si="3"/>
        <v>_Haut</v>
      </c>
      <c r="H38" t="s">
        <v>11</v>
      </c>
      <c r="I38" t="s">
        <v>136</v>
      </c>
      <c r="J38" t="str">
        <f>VLOOKUP(I38,'Table correspondance'!H:N,2)</f>
        <v>Pull</v>
      </c>
      <c r="K38" s="13">
        <f>VLOOKUP('P2C3-Fichier_Europe_Est'!I38,'Table correspondance'!H:N,5)</f>
        <v>43405</v>
      </c>
      <c r="L38" s="10">
        <v>38095.589999999997</v>
      </c>
    </row>
    <row r="39" spans="1:12" x14ac:dyDescent="0.25">
      <c r="A39" t="s">
        <v>9</v>
      </c>
      <c r="B39" t="s">
        <v>48</v>
      </c>
      <c r="C39" t="str">
        <f t="shared" si="0"/>
        <v>UKR</v>
      </c>
      <c r="D39" t="s">
        <v>432</v>
      </c>
      <c r="E39" t="str">
        <f t="shared" si="1"/>
        <v>20%</v>
      </c>
      <c r="F39">
        <f t="shared" si="2"/>
        <v>46914.707999999991</v>
      </c>
      <c r="G39" t="str">
        <f t="shared" si="3"/>
        <v>_Haut</v>
      </c>
      <c r="H39" t="s">
        <v>61</v>
      </c>
      <c r="I39" t="s">
        <v>143</v>
      </c>
      <c r="J39" t="str">
        <f>VLOOKUP(I39,'Table correspondance'!H:N,2)</f>
        <v>Chemise</v>
      </c>
      <c r="K39" s="13">
        <f>VLOOKUP('P2C3-Fichier_Europe_Est'!I39,'Table correspondance'!H:N,5)</f>
        <v>43282</v>
      </c>
      <c r="L39" s="10">
        <v>39095.589999999997</v>
      </c>
    </row>
    <row r="40" spans="1:12" x14ac:dyDescent="0.25">
      <c r="A40" t="s">
        <v>9</v>
      </c>
      <c r="B40" t="s">
        <v>144</v>
      </c>
      <c r="C40" t="str">
        <f t="shared" si="0"/>
        <v>RUS</v>
      </c>
      <c r="D40" t="s">
        <v>432</v>
      </c>
      <c r="E40" t="str">
        <f t="shared" si="1"/>
        <v>20%</v>
      </c>
      <c r="F40">
        <f t="shared" si="2"/>
        <v>48114.707999999991</v>
      </c>
      <c r="G40" t="str">
        <f t="shared" si="3"/>
        <v>_Haut</v>
      </c>
      <c r="H40" t="s">
        <v>13</v>
      </c>
      <c r="I40" t="s">
        <v>145</v>
      </c>
      <c r="J40" t="str">
        <f>VLOOKUP(I40,'Table correspondance'!H:N,2)</f>
        <v>Pull</v>
      </c>
      <c r="K40" s="13">
        <f>VLOOKUP('P2C3-Fichier_Europe_Est'!I40,'Table correspondance'!H:N,5)</f>
        <v>43374</v>
      </c>
      <c r="L40" s="10">
        <v>40095.589999999997</v>
      </c>
    </row>
    <row r="41" spans="1:12" x14ac:dyDescent="0.25">
      <c r="A41" t="s">
        <v>9</v>
      </c>
      <c r="B41" t="s">
        <v>10</v>
      </c>
      <c r="C41" t="str">
        <f t="shared" si="0"/>
        <v>RUS</v>
      </c>
      <c r="D41" t="s">
        <v>432</v>
      </c>
      <c r="E41" t="str">
        <f t="shared" si="1"/>
        <v>20%</v>
      </c>
      <c r="F41">
        <f t="shared" si="2"/>
        <v>49314.707999999991</v>
      </c>
      <c r="G41" t="str">
        <f t="shared" si="3"/>
        <v>_Haut</v>
      </c>
      <c r="H41" t="s">
        <v>49</v>
      </c>
      <c r="I41" t="s">
        <v>148</v>
      </c>
      <c r="J41" t="str">
        <f>VLOOKUP(I41,'Table correspondance'!H:N,2)</f>
        <v>Soutien gorge</v>
      </c>
      <c r="K41" s="13">
        <f>VLOOKUP('P2C3-Fichier_Europe_Est'!I41,'Table correspondance'!H:N,5)</f>
        <v>43405</v>
      </c>
      <c r="L41" s="10">
        <v>41095.589999999997</v>
      </c>
    </row>
    <row r="42" spans="1:12" x14ac:dyDescent="0.25">
      <c r="A42" t="s">
        <v>9</v>
      </c>
      <c r="B42" t="s">
        <v>151</v>
      </c>
      <c r="C42" t="str">
        <f t="shared" si="0"/>
        <v>BLR</v>
      </c>
      <c r="D42" t="s">
        <v>432</v>
      </c>
      <c r="E42" t="str">
        <f t="shared" si="1"/>
        <v>20%</v>
      </c>
      <c r="F42">
        <f t="shared" si="2"/>
        <v>50514.707999999991</v>
      </c>
      <c r="G42" t="str">
        <f t="shared" si="3"/>
        <v>_Haut</v>
      </c>
      <c r="H42" t="s">
        <v>23</v>
      </c>
      <c r="I42" t="s">
        <v>102</v>
      </c>
      <c r="J42" t="str">
        <f>VLOOKUP(I42,'Table correspondance'!H:N,2)</f>
        <v>Pull</v>
      </c>
      <c r="K42" s="13">
        <f>VLOOKUP('P2C3-Fichier_Europe_Est'!I42,'Table correspondance'!H:N,5)</f>
        <v>42979</v>
      </c>
      <c r="L42" s="10">
        <v>42095.59</v>
      </c>
    </row>
    <row r="43" spans="1:12" x14ac:dyDescent="0.25">
      <c r="A43" t="s">
        <v>9</v>
      </c>
      <c r="B43" t="s">
        <v>122</v>
      </c>
      <c r="C43" t="str">
        <f t="shared" si="0"/>
        <v>BGR</v>
      </c>
      <c r="D43" t="s">
        <v>432</v>
      </c>
      <c r="E43" t="str">
        <f t="shared" si="1"/>
        <v>20%</v>
      </c>
      <c r="F43">
        <f t="shared" si="2"/>
        <v>51714.707999999991</v>
      </c>
      <c r="G43" t="str">
        <f t="shared" si="3"/>
        <v>_Haut</v>
      </c>
      <c r="H43" t="s">
        <v>63</v>
      </c>
      <c r="I43" t="s">
        <v>159</v>
      </c>
      <c r="J43" t="str">
        <f>VLOOKUP(I43,'Table correspondance'!H:N,2)</f>
        <v>Débardeur</v>
      </c>
      <c r="K43" s="13">
        <f>VLOOKUP('P2C3-Fichier_Europe_Est'!I43,'Table correspondance'!H:N,5)</f>
        <v>42856</v>
      </c>
      <c r="L43" s="10">
        <v>43095.59</v>
      </c>
    </row>
    <row r="44" spans="1:12" x14ac:dyDescent="0.25">
      <c r="A44" t="s">
        <v>9</v>
      </c>
      <c r="B44" t="s">
        <v>41</v>
      </c>
      <c r="C44" t="str">
        <f t="shared" si="0"/>
        <v>MDA</v>
      </c>
      <c r="D44" t="s">
        <v>433</v>
      </c>
      <c r="E44" t="str">
        <f t="shared" si="1"/>
        <v>19%</v>
      </c>
      <c r="F44">
        <f t="shared" si="2"/>
        <v>52914.707999999991</v>
      </c>
      <c r="G44" t="str">
        <f t="shared" si="3"/>
        <v>_Bas</v>
      </c>
      <c r="H44" t="s">
        <v>61</v>
      </c>
      <c r="I44" t="s">
        <v>105</v>
      </c>
      <c r="J44" t="str">
        <f>VLOOKUP(I44,'Table correspondance'!H:N,2)</f>
        <v>Jupe</v>
      </c>
      <c r="K44" s="13">
        <f>VLOOKUP('P2C3-Fichier_Europe_Est'!I44,'Table correspondance'!H:N,5)</f>
        <v>43191</v>
      </c>
      <c r="L44" s="10">
        <v>44095.59</v>
      </c>
    </row>
    <row r="45" spans="1:12" x14ac:dyDescent="0.25">
      <c r="A45" t="s">
        <v>9</v>
      </c>
      <c r="B45" t="s">
        <v>41</v>
      </c>
      <c r="C45" t="str">
        <f t="shared" si="0"/>
        <v>MDA</v>
      </c>
      <c r="D45" t="s">
        <v>431</v>
      </c>
      <c r="E45" t="str">
        <f t="shared" si="1"/>
        <v>19%</v>
      </c>
      <c r="F45">
        <f t="shared" si="2"/>
        <v>54114.707999999991</v>
      </c>
      <c r="G45" t="str">
        <f t="shared" si="3"/>
        <v>_Haut-Et-Bas</v>
      </c>
      <c r="H45" t="s">
        <v>32</v>
      </c>
      <c r="I45" t="s">
        <v>162</v>
      </c>
      <c r="J45" t="str">
        <f>VLOOKUP(I45,'Table correspondance'!H:N,2)</f>
        <v>Robe</v>
      </c>
      <c r="K45" s="13">
        <f>VLOOKUP('P2C3-Fichier_Europe_Est'!I45,'Table correspondance'!H:N,5)</f>
        <v>43282</v>
      </c>
      <c r="L45" s="10">
        <v>45095.59</v>
      </c>
    </row>
    <row r="46" spans="1:12" x14ac:dyDescent="0.25">
      <c r="A46" t="s">
        <v>9</v>
      </c>
      <c r="B46" t="s">
        <v>29</v>
      </c>
      <c r="C46" t="str">
        <f t="shared" si="0"/>
        <v>MDA</v>
      </c>
      <c r="D46" t="s">
        <v>432</v>
      </c>
      <c r="E46" t="str">
        <f t="shared" si="1"/>
        <v>20%</v>
      </c>
      <c r="F46">
        <f t="shared" si="2"/>
        <v>55314.707999999991</v>
      </c>
      <c r="G46" t="str">
        <f t="shared" si="3"/>
        <v>_Haut</v>
      </c>
      <c r="H46" t="s">
        <v>13</v>
      </c>
      <c r="I46" t="s">
        <v>167</v>
      </c>
      <c r="J46" t="str">
        <f>VLOOKUP(I46,'Table correspondance'!H:N,2)</f>
        <v>Sweatshirt</v>
      </c>
      <c r="K46" s="13">
        <f>VLOOKUP('P2C3-Fichier_Europe_Est'!I46,'Table correspondance'!H:N,5)</f>
        <v>43405</v>
      </c>
      <c r="L46" s="10">
        <v>46095.59</v>
      </c>
    </row>
    <row r="47" spans="1:12" x14ac:dyDescent="0.25">
      <c r="A47" t="s">
        <v>9</v>
      </c>
      <c r="B47" t="s">
        <v>144</v>
      </c>
      <c r="C47" t="str">
        <f t="shared" si="0"/>
        <v>RUS</v>
      </c>
      <c r="D47" t="s">
        <v>432</v>
      </c>
      <c r="E47" t="str">
        <f t="shared" si="1"/>
        <v>20%</v>
      </c>
      <c r="F47">
        <f t="shared" si="2"/>
        <v>56514.707999999991</v>
      </c>
      <c r="G47" t="str">
        <f t="shared" si="3"/>
        <v>_Haut</v>
      </c>
      <c r="H47" t="s">
        <v>63</v>
      </c>
      <c r="I47" t="s">
        <v>39</v>
      </c>
      <c r="J47" t="str">
        <f>VLOOKUP(I47,'Table correspondance'!H:N,2)</f>
        <v>T-shirt</v>
      </c>
      <c r="K47" s="13">
        <f>VLOOKUP('P2C3-Fichier_Europe_Est'!I47,'Table correspondance'!H:N,5)</f>
        <v>43160</v>
      </c>
      <c r="L47" s="10">
        <v>47095.59</v>
      </c>
    </row>
    <row r="48" spans="1:12" x14ac:dyDescent="0.25">
      <c r="A48" t="s">
        <v>9</v>
      </c>
      <c r="B48" t="s">
        <v>10</v>
      </c>
      <c r="C48" t="str">
        <f t="shared" si="0"/>
        <v>RUS</v>
      </c>
      <c r="D48" t="s">
        <v>432</v>
      </c>
      <c r="E48" t="str">
        <f t="shared" si="1"/>
        <v>20%</v>
      </c>
      <c r="F48">
        <f t="shared" si="2"/>
        <v>57714.707999999991</v>
      </c>
      <c r="G48" t="str">
        <f t="shared" si="3"/>
        <v>_Haut</v>
      </c>
      <c r="H48" t="s">
        <v>49</v>
      </c>
      <c r="I48" t="s">
        <v>148</v>
      </c>
      <c r="J48" t="str">
        <f>VLOOKUP(I48,'Table correspondance'!H:N,2)</f>
        <v>Soutien gorge</v>
      </c>
      <c r="K48" s="13">
        <f>VLOOKUP('P2C3-Fichier_Europe_Est'!I48,'Table correspondance'!H:N,5)</f>
        <v>43405</v>
      </c>
      <c r="L48" s="10">
        <v>48095.59</v>
      </c>
    </row>
    <row r="49" spans="1:12" x14ac:dyDescent="0.25">
      <c r="A49" t="s">
        <v>9</v>
      </c>
      <c r="B49" t="s">
        <v>29</v>
      </c>
      <c r="C49" t="str">
        <f t="shared" si="0"/>
        <v>MDA</v>
      </c>
      <c r="D49" t="s">
        <v>432</v>
      </c>
      <c r="E49" t="str">
        <f t="shared" si="1"/>
        <v>20%</v>
      </c>
      <c r="F49">
        <f t="shared" si="2"/>
        <v>58914.707999999991</v>
      </c>
      <c r="G49" t="str">
        <f t="shared" si="3"/>
        <v>_Haut</v>
      </c>
      <c r="H49" t="s">
        <v>32</v>
      </c>
      <c r="I49" t="s">
        <v>171</v>
      </c>
      <c r="J49" t="str">
        <f>VLOOKUP(I49,'Table correspondance'!H:N,2)</f>
        <v>T-shirt</v>
      </c>
      <c r="K49" s="13">
        <f>VLOOKUP('P2C3-Fichier_Europe_Est'!I49,'Table correspondance'!H:N,5)</f>
        <v>43435</v>
      </c>
      <c r="L49" s="10">
        <v>49095.59</v>
      </c>
    </row>
    <row r="50" spans="1:12" x14ac:dyDescent="0.25">
      <c r="A50" t="s">
        <v>9</v>
      </c>
      <c r="B50" t="s">
        <v>26</v>
      </c>
      <c r="C50" t="str">
        <f t="shared" si="0"/>
        <v>ROU</v>
      </c>
      <c r="D50" t="s">
        <v>432</v>
      </c>
      <c r="E50" t="str">
        <f t="shared" si="1"/>
        <v>20%</v>
      </c>
      <c r="F50">
        <f t="shared" si="2"/>
        <v>60114.707999999991</v>
      </c>
      <c r="G50" t="str">
        <f t="shared" si="3"/>
        <v>_Haut</v>
      </c>
      <c r="H50" t="s">
        <v>32</v>
      </c>
      <c r="I50" t="s">
        <v>172</v>
      </c>
      <c r="J50" t="str">
        <f>VLOOKUP(I50,'Table correspondance'!H:N,2)</f>
        <v>Débardeur</v>
      </c>
      <c r="K50" s="13">
        <f>VLOOKUP('P2C3-Fichier_Europe_Est'!I50,'Table correspondance'!H:N,5)</f>
        <v>43374</v>
      </c>
      <c r="L50" s="10">
        <v>50095.59</v>
      </c>
    </row>
    <row r="51" spans="1:12" x14ac:dyDescent="0.25">
      <c r="A51" t="s">
        <v>9</v>
      </c>
      <c r="B51" t="s">
        <v>175</v>
      </c>
      <c r="C51" t="str">
        <f t="shared" si="0"/>
        <v>UKR</v>
      </c>
      <c r="D51" t="s">
        <v>432</v>
      </c>
      <c r="E51" t="str">
        <f t="shared" si="1"/>
        <v>20%</v>
      </c>
      <c r="F51">
        <f t="shared" si="2"/>
        <v>61314.707999999991</v>
      </c>
      <c r="G51" t="str">
        <f t="shared" si="3"/>
        <v>_Haut</v>
      </c>
      <c r="H51" t="s">
        <v>76</v>
      </c>
      <c r="I51" t="s">
        <v>176</v>
      </c>
      <c r="J51" t="str">
        <f>VLOOKUP(I51,'Table correspondance'!H:N,2)</f>
        <v>Pull</v>
      </c>
      <c r="K51" s="13">
        <f>VLOOKUP('P2C3-Fichier_Europe_Est'!I51,'Table correspondance'!H:N,5)</f>
        <v>43252</v>
      </c>
      <c r="L51" s="10">
        <v>51095.59</v>
      </c>
    </row>
    <row r="52" spans="1:12" x14ac:dyDescent="0.25">
      <c r="A52" t="s">
        <v>9</v>
      </c>
      <c r="B52" t="s">
        <v>103</v>
      </c>
      <c r="C52" t="str">
        <f t="shared" si="0"/>
        <v>POL</v>
      </c>
      <c r="D52" t="s">
        <v>433</v>
      </c>
      <c r="E52" t="str">
        <f t="shared" si="1"/>
        <v>19%</v>
      </c>
      <c r="F52">
        <f t="shared" si="2"/>
        <v>62514.707999999991</v>
      </c>
      <c r="G52" t="str">
        <f t="shared" si="3"/>
        <v>_Bas</v>
      </c>
      <c r="H52" t="s">
        <v>27</v>
      </c>
      <c r="I52" t="s">
        <v>178</v>
      </c>
      <c r="J52" t="str">
        <f>VLOOKUP(I52,'Table correspondance'!H:N,2)</f>
        <v>Collant</v>
      </c>
      <c r="K52" s="13">
        <f>VLOOKUP('P2C3-Fichier_Europe_Est'!I52,'Table correspondance'!H:N,5)</f>
        <v>42948</v>
      </c>
      <c r="L52" s="10">
        <v>52095.59</v>
      </c>
    </row>
    <row r="53" spans="1:12" x14ac:dyDescent="0.25">
      <c r="A53" t="s">
        <v>9</v>
      </c>
      <c r="B53" t="s">
        <v>89</v>
      </c>
      <c r="C53" t="str">
        <f t="shared" si="0"/>
        <v>POL</v>
      </c>
      <c r="D53" t="s">
        <v>433</v>
      </c>
      <c r="E53" t="str">
        <f t="shared" si="1"/>
        <v>19%</v>
      </c>
      <c r="F53">
        <f t="shared" si="2"/>
        <v>63714.707999999991</v>
      </c>
      <c r="G53" t="str">
        <f t="shared" si="3"/>
        <v>_Bas</v>
      </c>
      <c r="H53" t="s">
        <v>74</v>
      </c>
      <c r="I53" t="s">
        <v>185</v>
      </c>
      <c r="J53" t="str">
        <f>VLOOKUP(I53,'Table correspondance'!H:N,2)</f>
        <v>Pantacourt</v>
      </c>
      <c r="K53" s="13">
        <f>VLOOKUP('P2C3-Fichier_Europe_Est'!I53,'Table correspondance'!H:N,5)</f>
        <v>42856</v>
      </c>
      <c r="L53" s="10">
        <v>53095.59</v>
      </c>
    </row>
    <row r="54" spans="1:12" x14ac:dyDescent="0.25">
      <c r="A54" t="s">
        <v>9</v>
      </c>
      <c r="B54" t="s">
        <v>89</v>
      </c>
      <c r="C54" t="str">
        <f t="shared" si="0"/>
        <v>POL</v>
      </c>
      <c r="D54" t="s">
        <v>433</v>
      </c>
      <c r="E54" t="str">
        <f t="shared" si="1"/>
        <v>19%</v>
      </c>
      <c r="F54">
        <f t="shared" si="2"/>
        <v>64914.707999999991</v>
      </c>
      <c r="G54" t="str">
        <f t="shared" si="3"/>
        <v>_Bas</v>
      </c>
      <c r="H54" t="s">
        <v>7</v>
      </c>
      <c r="I54" t="s">
        <v>187</v>
      </c>
      <c r="J54" t="str">
        <f>VLOOKUP(I54,'Table correspondance'!H:N,2)</f>
        <v>Culotte</v>
      </c>
      <c r="K54" s="13">
        <f>VLOOKUP('P2C3-Fichier_Europe_Est'!I54,'Table correspondance'!H:N,5)</f>
        <v>43252</v>
      </c>
      <c r="L54" s="10">
        <v>54095.59</v>
      </c>
    </row>
    <row r="55" spans="1:12" x14ac:dyDescent="0.25">
      <c r="A55" t="s">
        <v>9</v>
      </c>
      <c r="B55" t="s">
        <v>29</v>
      </c>
      <c r="C55" t="str">
        <f t="shared" si="0"/>
        <v>MDA</v>
      </c>
      <c r="D55" t="s">
        <v>431</v>
      </c>
      <c r="E55" t="str">
        <f t="shared" si="1"/>
        <v>19%</v>
      </c>
      <c r="F55">
        <f t="shared" si="2"/>
        <v>66114.707999999999</v>
      </c>
      <c r="G55" t="str">
        <f t="shared" si="3"/>
        <v>_Haut-Et-Bas</v>
      </c>
      <c r="H55" t="s">
        <v>19</v>
      </c>
      <c r="I55" t="s">
        <v>189</v>
      </c>
      <c r="J55" t="str">
        <f>VLOOKUP(I55,'Table correspondance'!H:N,2)</f>
        <v>Robe</v>
      </c>
      <c r="K55" s="13">
        <f>VLOOKUP('P2C3-Fichier_Europe_Est'!I55,'Table correspondance'!H:N,5)</f>
        <v>43070</v>
      </c>
      <c r="L55" s="10">
        <v>55095.59</v>
      </c>
    </row>
    <row r="56" spans="1:12" x14ac:dyDescent="0.25">
      <c r="A56" t="s">
        <v>9</v>
      </c>
      <c r="B56" t="s">
        <v>29</v>
      </c>
      <c r="C56" t="str">
        <f t="shared" si="0"/>
        <v>MDA</v>
      </c>
      <c r="D56" t="s">
        <v>433</v>
      </c>
      <c r="E56" t="str">
        <f t="shared" si="1"/>
        <v>19%</v>
      </c>
      <c r="F56">
        <f t="shared" si="2"/>
        <v>67314.707999999999</v>
      </c>
      <c r="G56" t="str">
        <f t="shared" si="3"/>
        <v>_Bas</v>
      </c>
      <c r="H56" t="s">
        <v>27</v>
      </c>
      <c r="I56" t="s">
        <v>191</v>
      </c>
      <c r="J56" t="str">
        <f>VLOOKUP(I56,'Table correspondance'!H:N,2)</f>
        <v>Pantacourt</v>
      </c>
      <c r="K56" s="13">
        <f>VLOOKUP('P2C3-Fichier_Europe_Est'!I56,'Table correspondance'!H:N,5)</f>
        <v>43009</v>
      </c>
      <c r="L56" s="10">
        <v>56095.59</v>
      </c>
    </row>
    <row r="57" spans="1:12" x14ac:dyDescent="0.25">
      <c r="A57" t="s">
        <v>9</v>
      </c>
      <c r="B57" t="s">
        <v>103</v>
      </c>
      <c r="C57" t="str">
        <f t="shared" si="0"/>
        <v>POL</v>
      </c>
      <c r="D57" t="s">
        <v>431</v>
      </c>
      <c r="E57" t="str">
        <f t="shared" si="1"/>
        <v>19%</v>
      </c>
      <c r="F57">
        <f t="shared" si="2"/>
        <v>68514.707999999999</v>
      </c>
      <c r="G57" t="str">
        <f t="shared" si="3"/>
        <v>_Haut-Et-Bas</v>
      </c>
      <c r="H57" t="s">
        <v>87</v>
      </c>
      <c r="I57" t="s">
        <v>201</v>
      </c>
      <c r="J57" t="str">
        <f>VLOOKUP(I57,'Table correspondance'!H:N,2)</f>
        <v>Pyjama</v>
      </c>
      <c r="K57" s="13">
        <f>VLOOKUP('P2C3-Fichier_Europe_Est'!I57,'Table correspondance'!H:N,5)</f>
        <v>43435</v>
      </c>
      <c r="L57" s="10">
        <v>57095.59</v>
      </c>
    </row>
    <row r="58" spans="1:12" x14ac:dyDescent="0.25">
      <c r="A58" t="s">
        <v>9</v>
      </c>
      <c r="B58" t="s">
        <v>103</v>
      </c>
      <c r="C58" t="str">
        <f t="shared" si="0"/>
        <v>POL</v>
      </c>
      <c r="D58" t="s">
        <v>432</v>
      </c>
      <c r="E58" t="str">
        <f t="shared" si="1"/>
        <v>20%</v>
      </c>
      <c r="F58">
        <f t="shared" si="2"/>
        <v>69714.707999999999</v>
      </c>
      <c r="G58" t="str">
        <f t="shared" si="3"/>
        <v>_Haut</v>
      </c>
      <c r="H58" t="s">
        <v>35</v>
      </c>
      <c r="I58" t="s">
        <v>202</v>
      </c>
      <c r="J58" t="str">
        <f>VLOOKUP(I58,'Table correspondance'!H:N,2)</f>
        <v>Sweatshirt</v>
      </c>
      <c r="K58" s="13">
        <f>VLOOKUP('P2C3-Fichier_Europe_Est'!I58,'Table correspondance'!H:N,5)</f>
        <v>42767</v>
      </c>
      <c r="L58" s="10">
        <v>58095.59</v>
      </c>
    </row>
    <row r="59" spans="1:12" x14ac:dyDescent="0.25">
      <c r="A59" t="s">
        <v>9</v>
      </c>
      <c r="B59" t="s">
        <v>70</v>
      </c>
      <c r="C59" t="str">
        <f t="shared" si="0"/>
        <v>HUN</v>
      </c>
      <c r="D59" t="s">
        <v>432</v>
      </c>
      <c r="E59" t="str">
        <f t="shared" si="1"/>
        <v>20%</v>
      </c>
      <c r="F59">
        <f t="shared" si="2"/>
        <v>70914.707999999999</v>
      </c>
      <c r="G59" t="str">
        <f t="shared" si="3"/>
        <v>_Haut</v>
      </c>
      <c r="H59" t="s">
        <v>35</v>
      </c>
      <c r="I59" t="s">
        <v>204</v>
      </c>
      <c r="J59" t="str">
        <f>VLOOKUP(I59,'Table correspondance'!H:N,2)</f>
        <v>Chemise</v>
      </c>
      <c r="K59" s="13">
        <f>VLOOKUP('P2C3-Fichier_Europe_Est'!I59,'Table correspondance'!H:N,5)</f>
        <v>43252</v>
      </c>
      <c r="L59" s="10">
        <v>59095.59</v>
      </c>
    </row>
    <row r="60" spans="1:12" x14ac:dyDescent="0.25">
      <c r="A60" t="s">
        <v>9</v>
      </c>
      <c r="B60" t="s">
        <v>205</v>
      </c>
      <c r="C60" t="str">
        <f t="shared" si="0"/>
        <v>CZE</v>
      </c>
      <c r="D60" t="s">
        <v>432</v>
      </c>
      <c r="E60" t="str">
        <f t="shared" si="1"/>
        <v>20%</v>
      </c>
      <c r="F60">
        <f t="shared" si="2"/>
        <v>72114.707999999999</v>
      </c>
      <c r="G60" t="str">
        <f t="shared" si="3"/>
        <v>_Haut</v>
      </c>
      <c r="H60" t="s">
        <v>27</v>
      </c>
      <c r="I60" t="s">
        <v>206</v>
      </c>
      <c r="J60" t="str">
        <f>VLOOKUP(I60,'Table correspondance'!H:N,2)</f>
        <v>Soutien gorge</v>
      </c>
      <c r="K60" s="13">
        <f>VLOOKUP('P2C3-Fichier_Europe_Est'!I60,'Table correspondance'!H:N,5)</f>
        <v>42887</v>
      </c>
      <c r="L60" s="10">
        <v>60095.59</v>
      </c>
    </row>
    <row r="61" spans="1:12" x14ac:dyDescent="0.25">
      <c r="A61" t="s">
        <v>9</v>
      </c>
      <c r="B61" t="s">
        <v>83</v>
      </c>
      <c r="C61" t="str">
        <f t="shared" si="0"/>
        <v>ARM</v>
      </c>
      <c r="D61" t="s">
        <v>433</v>
      </c>
      <c r="E61" t="str">
        <f t="shared" si="1"/>
        <v>19%</v>
      </c>
      <c r="F61">
        <f t="shared" si="2"/>
        <v>73314.707999999999</v>
      </c>
      <c r="G61" t="str">
        <f t="shared" si="3"/>
        <v>_Bas</v>
      </c>
      <c r="H61" t="s">
        <v>32</v>
      </c>
      <c r="I61" t="s">
        <v>125</v>
      </c>
      <c r="J61" t="str">
        <f>VLOOKUP(I61,'Table correspondance'!H:N,2)</f>
        <v>Chaussette</v>
      </c>
      <c r="K61" s="13">
        <f>VLOOKUP('P2C3-Fichier_Europe_Est'!I61,'Table correspondance'!H:N,5)</f>
        <v>43282</v>
      </c>
      <c r="L61" s="10">
        <v>61095.59</v>
      </c>
    </row>
    <row r="62" spans="1:12" x14ac:dyDescent="0.25">
      <c r="A62" t="s">
        <v>9</v>
      </c>
      <c r="B62" t="s">
        <v>120</v>
      </c>
      <c r="C62" t="str">
        <f t="shared" si="0"/>
        <v>SVK</v>
      </c>
      <c r="D62" t="s">
        <v>431</v>
      </c>
      <c r="E62" t="str">
        <f t="shared" si="1"/>
        <v>19%</v>
      </c>
      <c r="F62">
        <f t="shared" si="2"/>
        <v>74514.707999999999</v>
      </c>
      <c r="G62" t="str">
        <f t="shared" si="3"/>
        <v>_Haut-Et-Bas</v>
      </c>
      <c r="H62" t="s">
        <v>23</v>
      </c>
      <c r="I62" t="s">
        <v>207</v>
      </c>
      <c r="J62" t="str">
        <f>VLOOKUP(I62,'Table correspondance'!H:N,2)</f>
        <v>Robe</v>
      </c>
      <c r="K62" s="13">
        <f>VLOOKUP('P2C3-Fichier_Europe_Est'!I62,'Table correspondance'!H:N,5)</f>
        <v>42767</v>
      </c>
      <c r="L62" s="10">
        <v>62095.59</v>
      </c>
    </row>
    <row r="63" spans="1:12" x14ac:dyDescent="0.25">
      <c r="A63" t="s">
        <v>9</v>
      </c>
      <c r="B63" t="s">
        <v>41</v>
      </c>
      <c r="C63" t="str">
        <f t="shared" si="0"/>
        <v>MDA</v>
      </c>
      <c r="D63" t="s">
        <v>433</v>
      </c>
      <c r="E63" t="str">
        <f t="shared" si="1"/>
        <v>19%</v>
      </c>
      <c r="F63">
        <f t="shared" si="2"/>
        <v>75714.707999999999</v>
      </c>
      <c r="G63" t="str">
        <f t="shared" si="3"/>
        <v>_Bas</v>
      </c>
      <c r="H63" t="s">
        <v>13</v>
      </c>
      <c r="I63" t="s">
        <v>208</v>
      </c>
      <c r="J63" t="str">
        <f>VLOOKUP(I63,'Table correspondance'!H:N,2)</f>
        <v>Culotte</v>
      </c>
      <c r="K63" s="13">
        <f>VLOOKUP('P2C3-Fichier_Europe_Est'!I63,'Table correspondance'!H:N,5)</f>
        <v>43221</v>
      </c>
      <c r="L63" s="10">
        <v>63095.59</v>
      </c>
    </row>
    <row r="64" spans="1:12" x14ac:dyDescent="0.25">
      <c r="A64" t="s">
        <v>9</v>
      </c>
      <c r="B64" t="s">
        <v>29</v>
      </c>
      <c r="C64" t="str">
        <f t="shared" si="0"/>
        <v>MDA</v>
      </c>
      <c r="D64" t="s">
        <v>431</v>
      </c>
      <c r="E64" t="str">
        <f t="shared" si="1"/>
        <v>19%</v>
      </c>
      <c r="F64">
        <f t="shared" si="2"/>
        <v>76914.707999999999</v>
      </c>
      <c r="G64" t="str">
        <f t="shared" si="3"/>
        <v>_Haut-Et-Bas</v>
      </c>
      <c r="H64" t="s">
        <v>19</v>
      </c>
      <c r="I64" t="s">
        <v>189</v>
      </c>
      <c r="J64" t="str">
        <f>VLOOKUP(I64,'Table correspondance'!H:N,2)</f>
        <v>Robe</v>
      </c>
      <c r="K64" s="13">
        <f>VLOOKUP('P2C3-Fichier_Europe_Est'!I64,'Table correspondance'!H:N,5)</f>
        <v>43070</v>
      </c>
      <c r="L64" s="10">
        <v>64095.59</v>
      </c>
    </row>
    <row r="65" spans="1:12" x14ac:dyDescent="0.25">
      <c r="A65" t="s">
        <v>9</v>
      </c>
      <c r="B65" t="s">
        <v>48</v>
      </c>
      <c r="C65" t="str">
        <f t="shared" si="0"/>
        <v>UKR</v>
      </c>
      <c r="D65" t="s">
        <v>432</v>
      </c>
      <c r="E65" t="str">
        <f t="shared" si="1"/>
        <v>20%</v>
      </c>
      <c r="F65">
        <f t="shared" si="2"/>
        <v>78114.707999999999</v>
      </c>
      <c r="G65" t="str">
        <f t="shared" si="3"/>
        <v>_Haut</v>
      </c>
      <c r="H65" t="s">
        <v>56</v>
      </c>
      <c r="I65" t="s">
        <v>210</v>
      </c>
      <c r="J65" t="str">
        <f>VLOOKUP(I65,'Table correspondance'!H:N,2)</f>
        <v>Pull</v>
      </c>
      <c r="K65" s="13">
        <f>VLOOKUP('P2C3-Fichier_Europe_Est'!I65,'Table correspondance'!H:N,5)</f>
        <v>43221</v>
      </c>
      <c r="L65" s="10">
        <v>65095.59</v>
      </c>
    </row>
    <row r="66" spans="1:12" x14ac:dyDescent="0.25">
      <c r="A66" t="s">
        <v>9</v>
      </c>
      <c r="B66" t="s">
        <v>89</v>
      </c>
      <c r="C66" t="str">
        <f t="shared" si="0"/>
        <v>POL</v>
      </c>
      <c r="D66" t="s">
        <v>432</v>
      </c>
      <c r="E66" t="str">
        <f t="shared" si="1"/>
        <v>20%</v>
      </c>
      <c r="F66">
        <f t="shared" si="2"/>
        <v>79314.707999999999</v>
      </c>
      <c r="G66" t="str">
        <f t="shared" si="3"/>
        <v>_Haut</v>
      </c>
      <c r="H66" t="s">
        <v>19</v>
      </c>
      <c r="I66" t="s">
        <v>137</v>
      </c>
      <c r="J66" t="str">
        <f>VLOOKUP(I66,'Table correspondance'!H:N,2)</f>
        <v>Chemise</v>
      </c>
      <c r="K66" s="13">
        <f>VLOOKUP('P2C3-Fichier_Europe_Est'!I66,'Table correspondance'!H:N,5)</f>
        <v>42856</v>
      </c>
      <c r="L66" s="10">
        <v>66095.59</v>
      </c>
    </row>
    <row r="67" spans="1:12" x14ac:dyDescent="0.25">
      <c r="A67" t="s">
        <v>9</v>
      </c>
      <c r="B67" t="s">
        <v>70</v>
      </c>
      <c r="C67" t="str">
        <f t="shared" ref="C67:C130" si="4">TRIM(B67:B1192)</f>
        <v>HUN</v>
      </c>
      <c r="D67" t="s">
        <v>433</v>
      </c>
      <c r="E67" t="str">
        <f t="shared" ref="E67:E130" si="5">IF(D67="CAT_HAUT","20%","19%")</f>
        <v>19%</v>
      </c>
      <c r="F67">
        <f t="shared" ref="F67:F130" si="6">L67*(1+0.2)</f>
        <v>80514.707999999999</v>
      </c>
      <c r="G67" t="str">
        <f t="shared" ref="G67:G130" si="7">MID(D67,4,100)</f>
        <v>_Bas</v>
      </c>
      <c r="H67" t="s">
        <v>61</v>
      </c>
      <c r="I67" t="s">
        <v>77</v>
      </c>
      <c r="J67" t="str">
        <f>VLOOKUP(I67,'Table correspondance'!H:N,2)</f>
        <v>Collant</v>
      </c>
      <c r="K67" s="13">
        <f>VLOOKUP('P2C3-Fichier_Europe_Est'!I67,'Table correspondance'!H:N,5)</f>
        <v>43313</v>
      </c>
      <c r="L67" s="10">
        <v>67095.59</v>
      </c>
    </row>
    <row r="68" spans="1:12" x14ac:dyDescent="0.25">
      <c r="A68" t="s">
        <v>9</v>
      </c>
      <c r="B68" t="s">
        <v>22</v>
      </c>
      <c r="C68" t="str">
        <f t="shared" si="4"/>
        <v>BLR</v>
      </c>
      <c r="D68" t="s">
        <v>432</v>
      </c>
      <c r="E68" t="str">
        <f t="shared" si="5"/>
        <v>20%</v>
      </c>
      <c r="F68">
        <f t="shared" si="6"/>
        <v>81714.707999999999</v>
      </c>
      <c r="G68" t="str">
        <f t="shared" si="7"/>
        <v>_Haut</v>
      </c>
      <c r="H68" t="s">
        <v>65</v>
      </c>
      <c r="I68" t="s">
        <v>138</v>
      </c>
      <c r="J68" t="str">
        <f>VLOOKUP(I68,'Table correspondance'!H:N,2)</f>
        <v>Soutien gorge</v>
      </c>
      <c r="K68" s="13">
        <f>VLOOKUP('P2C3-Fichier_Europe_Est'!I68,'Table correspondance'!H:N,5)</f>
        <v>43252</v>
      </c>
      <c r="L68" s="10">
        <v>68095.59</v>
      </c>
    </row>
    <row r="69" spans="1:12" x14ac:dyDescent="0.25">
      <c r="A69" t="s">
        <v>9</v>
      </c>
      <c r="B69" t="s">
        <v>224</v>
      </c>
      <c r="C69" t="str">
        <f t="shared" si="4"/>
        <v>ARM</v>
      </c>
      <c r="D69" t="s">
        <v>433</v>
      </c>
      <c r="E69" t="str">
        <f t="shared" si="5"/>
        <v>19%</v>
      </c>
      <c r="F69">
        <f t="shared" si="6"/>
        <v>82914.707999999999</v>
      </c>
      <c r="G69" t="str">
        <f t="shared" si="7"/>
        <v>_Bas</v>
      </c>
      <c r="H69" t="s">
        <v>74</v>
      </c>
      <c r="I69" t="s">
        <v>213</v>
      </c>
      <c r="J69" t="str">
        <f>VLOOKUP(I69,'Table correspondance'!H:N,2)</f>
        <v>Culotte</v>
      </c>
      <c r="K69" s="13">
        <f>VLOOKUP('P2C3-Fichier_Europe_Est'!I69,'Table correspondance'!H:N,5)</f>
        <v>43405</v>
      </c>
      <c r="L69" s="10">
        <v>69095.59</v>
      </c>
    </row>
    <row r="70" spans="1:12" x14ac:dyDescent="0.25">
      <c r="A70" t="s">
        <v>9</v>
      </c>
      <c r="B70" t="s">
        <v>151</v>
      </c>
      <c r="C70" t="str">
        <f t="shared" si="4"/>
        <v>BLR</v>
      </c>
      <c r="D70" t="s">
        <v>431</v>
      </c>
      <c r="E70" t="str">
        <f t="shared" si="5"/>
        <v>19%</v>
      </c>
      <c r="F70">
        <f t="shared" si="6"/>
        <v>84114.707999999999</v>
      </c>
      <c r="G70" t="str">
        <f t="shared" si="7"/>
        <v>_Haut-Et-Bas</v>
      </c>
      <c r="H70" t="s">
        <v>35</v>
      </c>
      <c r="I70" t="s">
        <v>225</v>
      </c>
      <c r="J70" t="str">
        <f>VLOOKUP(I70,'Table correspondance'!H:N,2)</f>
        <v>Pyjama</v>
      </c>
      <c r="K70" s="13">
        <f>VLOOKUP('P2C3-Fichier_Europe_Est'!I70,'Table correspondance'!H:N,5)</f>
        <v>43405</v>
      </c>
      <c r="L70" s="10">
        <v>70095.59</v>
      </c>
    </row>
    <row r="71" spans="1:12" x14ac:dyDescent="0.25">
      <c r="A71" t="s">
        <v>9</v>
      </c>
      <c r="B71" t="s">
        <v>41</v>
      </c>
      <c r="C71" t="str">
        <f t="shared" si="4"/>
        <v>MDA</v>
      </c>
      <c r="D71" t="s">
        <v>431</v>
      </c>
      <c r="E71" t="str">
        <f t="shared" si="5"/>
        <v>19%</v>
      </c>
      <c r="F71">
        <f t="shared" si="6"/>
        <v>85314.707999999999</v>
      </c>
      <c r="G71" t="str">
        <f t="shared" si="7"/>
        <v>_Haut-Et-Bas</v>
      </c>
      <c r="H71" t="s">
        <v>35</v>
      </c>
      <c r="I71" t="s">
        <v>160</v>
      </c>
      <c r="J71" t="str">
        <f>VLOOKUP(I71,'Table correspondance'!H:N,2)</f>
        <v>Robe</v>
      </c>
      <c r="K71" s="13">
        <f>VLOOKUP('P2C3-Fichier_Europe_Est'!I71,'Table correspondance'!H:N,5)</f>
        <v>43160</v>
      </c>
      <c r="L71" s="10">
        <v>71095.59</v>
      </c>
    </row>
    <row r="72" spans="1:12" x14ac:dyDescent="0.25">
      <c r="A72" t="s">
        <v>9</v>
      </c>
      <c r="B72" t="s">
        <v>22</v>
      </c>
      <c r="C72" t="str">
        <f t="shared" si="4"/>
        <v>BLR</v>
      </c>
      <c r="D72" t="s">
        <v>431</v>
      </c>
      <c r="E72" t="str">
        <f t="shared" si="5"/>
        <v>19%</v>
      </c>
      <c r="F72">
        <f t="shared" si="6"/>
        <v>86514.707999999999</v>
      </c>
      <c r="G72" t="str">
        <f t="shared" si="7"/>
        <v>_Haut-Et-Bas</v>
      </c>
      <c r="H72" t="s">
        <v>61</v>
      </c>
      <c r="I72" t="s">
        <v>222</v>
      </c>
      <c r="J72" t="str">
        <f>VLOOKUP(I72,'Table correspondance'!H:N,2)</f>
        <v>Robe</v>
      </c>
      <c r="K72" s="13">
        <f>VLOOKUP('P2C3-Fichier_Europe_Est'!I72,'Table correspondance'!H:N,5)</f>
        <v>43132</v>
      </c>
      <c r="L72" s="10">
        <v>72095.59</v>
      </c>
    </row>
    <row r="73" spans="1:12" x14ac:dyDescent="0.25">
      <c r="A73" t="s">
        <v>9</v>
      </c>
      <c r="B73" t="s">
        <v>70</v>
      </c>
      <c r="C73" t="str">
        <f t="shared" si="4"/>
        <v>HUN</v>
      </c>
      <c r="D73" t="s">
        <v>431</v>
      </c>
      <c r="E73" t="str">
        <f t="shared" si="5"/>
        <v>19%</v>
      </c>
      <c r="F73">
        <f t="shared" si="6"/>
        <v>87714.707999999999</v>
      </c>
      <c r="G73" t="str">
        <f t="shared" si="7"/>
        <v>_Haut-Et-Bas</v>
      </c>
      <c r="H73" t="s">
        <v>87</v>
      </c>
      <c r="I73" t="s">
        <v>237</v>
      </c>
      <c r="J73" t="str">
        <f>VLOOKUP(I73,'Table correspondance'!H:N,2)</f>
        <v>Robe</v>
      </c>
      <c r="K73" s="13">
        <f>VLOOKUP('P2C3-Fichier_Europe_Est'!I73,'Table correspondance'!H:N,5)</f>
        <v>42795</v>
      </c>
      <c r="L73" s="10">
        <v>73095.59</v>
      </c>
    </row>
    <row r="74" spans="1:12" x14ac:dyDescent="0.25">
      <c r="A74" t="s">
        <v>9</v>
      </c>
      <c r="B74" t="s">
        <v>91</v>
      </c>
      <c r="C74" t="str">
        <f t="shared" si="4"/>
        <v>ROU</v>
      </c>
      <c r="D74" t="s">
        <v>432</v>
      </c>
      <c r="E74" t="str">
        <f t="shared" si="5"/>
        <v>20%</v>
      </c>
      <c r="F74">
        <f t="shared" si="6"/>
        <v>88914.707999999999</v>
      </c>
      <c r="G74" t="str">
        <f t="shared" si="7"/>
        <v>_Haut</v>
      </c>
      <c r="H74" t="s">
        <v>85</v>
      </c>
      <c r="I74" t="s">
        <v>238</v>
      </c>
      <c r="J74" t="str">
        <f>VLOOKUP(I74,'Table correspondance'!H:N,2)</f>
        <v>Sweatshirt</v>
      </c>
      <c r="K74" s="13">
        <f>VLOOKUP('P2C3-Fichier_Europe_Est'!I74,'Table correspondance'!H:N,5)</f>
        <v>43374</v>
      </c>
      <c r="L74" s="10">
        <v>74095.59</v>
      </c>
    </row>
    <row r="75" spans="1:12" x14ac:dyDescent="0.25">
      <c r="A75" t="s">
        <v>9</v>
      </c>
      <c r="B75" t="s">
        <v>83</v>
      </c>
      <c r="C75" t="str">
        <f t="shared" si="4"/>
        <v>ARM</v>
      </c>
      <c r="D75" t="s">
        <v>432</v>
      </c>
      <c r="E75" t="str">
        <f t="shared" si="5"/>
        <v>20%</v>
      </c>
      <c r="F75">
        <f t="shared" si="6"/>
        <v>90114.707999999999</v>
      </c>
      <c r="G75" t="str">
        <f t="shared" si="7"/>
        <v>_Haut</v>
      </c>
      <c r="H75" t="s">
        <v>46</v>
      </c>
      <c r="I75" t="s">
        <v>43</v>
      </c>
      <c r="J75" t="str">
        <f>VLOOKUP(I75,'Table correspondance'!H:N,2)</f>
        <v>T-shirt</v>
      </c>
      <c r="K75" s="13">
        <f>VLOOKUP('P2C3-Fichier_Europe_Est'!I75,'Table correspondance'!H:N,5)</f>
        <v>43405</v>
      </c>
      <c r="L75" s="10">
        <v>75095.59</v>
      </c>
    </row>
    <row r="76" spans="1:12" x14ac:dyDescent="0.25">
      <c r="A76" t="s">
        <v>9</v>
      </c>
      <c r="B76" t="s">
        <v>22</v>
      </c>
      <c r="C76" t="str">
        <f t="shared" si="4"/>
        <v>BLR</v>
      </c>
      <c r="D76" t="s">
        <v>432</v>
      </c>
      <c r="E76" t="str">
        <f t="shared" si="5"/>
        <v>20%</v>
      </c>
      <c r="F76">
        <f t="shared" si="6"/>
        <v>91314.707999999999</v>
      </c>
      <c r="G76" t="str">
        <f t="shared" si="7"/>
        <v>_Haut</v>
      </c>
      <c r="H76" t="s">
        <v>19</v>
      </c>
      <c r="I76" t="s">
        <v>240</v>
      </c>
      <c r="J76" t="str">
        <f>VLOOKUP(I76,'Table correspondance'!H:N,2)</f>
        <v>Débardeur</v>
      </c>
      <c r="K76" s="13">
        <f>VLOOKUP('P2C3-Fichier_Europe_Est'!I76,'Table correspondance'!H:N,5)</f>
        <v>43040</v>
      </c>
      <c r="L76" s="10">
        <v>76095.59</v>
      </c>
    </row>
    <row r="77" spans="1:12" x14ac:dyDescent="0.25">
      <c r="A77" t="s">
        <v>9</v>
      </c>
      <c r="B77" t="s">
        <v>70</v>
      </c>
      <c r="C77" t="str">
        <f t="shared" si="4"/>
        <v>HUN</v>
      </c>
      <c r="D77" t="s">
        <v>431</v>
      </c>
      <c r="E77" t="str">
        <f t="shared" si="5"/>
        <v>19%</v>
      </c>
      <c r="F77">
        <f t="shared" si="6"/>
        <v>92514.707999999999</v>
      </c>
      <c r="G77" t="str">
        <f t="shared" si="7"/>
        <v>_Haut-Et-Bas</v>
      </c>
      <c r="H77" t="s">
        <v>87</v>
      </c>
      <c r="I77" t="s">
        <v>237</v>
      </c>
      <c r="J77" t="str">
        <f>VLOOKUP(I77,'Table correspondance'!H:N,2)</f>
        <v>Robe</v>
      </c>
      <c r="K77" s="13">
        <f>VLOOKUP('P2C3-Fichier_Europe_Est'!I77,'Table correspondance'!H:N,5)</f>
        <v>42795</v>
      </c>
      <c r="L77" s="10">
        <v>77095.59</v>
      </c>
    </row>
    <row r="78" spans="1:12" x14ac:dyDescent="0.25">
      <c r="A78" t="s">
        <v>9</v>
      </c>
      <c r="B78" t="s">
        <v>144</v>
      </c>
      <c r="C78" t="str">
        <f t="shared" si="4"/>
        <v>RUS</v>
      </c>
      <c r="D78" t="s">
        <v>432</v>
      </c>
      <c r="E78" t="str">
        <f t="shared" si="5"/>
        <v>20%</v>
      </c>
      <c r="F78">
        <f t="shared" si="6"/>
        <v>93714.707999999999</v>
      </c>
      <c r="G78" t="str">
        <f t="shared" si="7"/>
        <v>_Haut</v>
      </c>
      <c r="H78" t="s">
        <v>30</v>
      </c>
      <c r="I78" t="s">
        <v>40</v>
      </c>
      <c r="J78" t="str">
        <f>VLOOKUP(I78,'Table correspondance'!H:N,2)</f>
        <v>Pull</v>
      </c>
      <c r="K78" s="13">
        <f>VLOOKUP('P2C3-Fichier_Europe_Est'!I78,'Table correspondance'!H:N,5)</f>
        <v>42856</v>
      </c>
      <c r="L78" s="10">
        <v>78095.59</v>
      </c>
    </row>
    <row r="79" spans="1:12" x14ac:dyDescent="0.25">
      <c r="A79" t="s">
        <v>9</v>
      </c>
      <c r="B79" t="s">
        <v>41</v>
      </c>
      <c r="C79" t="str">
        <f t="shared" si="4"/>
        <v>MDA</v>
      </c>
      <c r="D79" t="s">
        <v>433</v>
      </c>
      <c r="E79" t="str">
        <f t="shared" si="5"/>
        <v>19%</v>
      </c>
      <c r="F79">
        <f t="shared" si="6"/>
        <v>94914.707999999999</v>
      </c>
      <c r="G79" t="str">
        <f t="shared" si="7"/>
        <v>_Bas</v>
      </c>
      <c r="H79" t="s">
        <v>11</v>
      </c>
      <c r="I79" t="s">
        <v>244</v>
      </c>
      <c r="J79" t="str">
        <f>VLOOKUP(I79,'Table correspondance'!H:N,2)</f>
        <v>Jupe</v>
      </c>
      <c r="K79" s="13">
        <f>VLOOKUP('P2C3-Fichier_Europe_Est'!I79,'Table correspondance'!H:N,5)</f>
        <v>43191</v>
      </c>
      <c r="L79" s="10">
        <v>79095.59</v>
      </c>
    </row>
    <row r="80" spans="1:12" x14ac:dyDescent="0.25">
      <c r="A80" t="s">
        <v>9</v>
      </c>
      <c r="B80" t="s">
        <v>22</v>
      </c>
      <c r="C80" t="str">
        <f t="shared" si="4"/>
        <v>BLR</v>
      </c>
      <c r="D80" t="s">
        <v>433</v>
      </c>
      <c r="E80" t="str">
        <f t="shared" si="5"/>
        <v>19%</v>
      </c>
      <c r="F80">
        <f t="shared" si="6"/>
        <v>96114.707999999999</v>
      </c>
      <c r="G80" t="str">
        <f t="shared" si="7"/>
        <v>_Bas</v>
      </c>
      <c r="H80" t="s">
        <v>63</v>
      </c>
      <c r="I80" t="s">
        <v>94</v>
      </c>
      <c r="J80" t="str">
        <f>VLOOKUP(I80,'Table correspondance'!H:N,2)</f>
        <v>Jupe</v>
      </c>
      <c r="K80" s="13">
        <f>VLOOKUP('P2C3-Fichier_Europe_Est'!I80,'Table correspondance'!H:N,5)</f>
        <v>43435</v>
      </c>
      <c r="L80" s="10">
        <v>80095.59</v>
      </c>
    </row>
    <row r="81" spans="1:12" x14ac:dyDescent="0.25">
      <c r="A81" t="s">
        <v>9</v>
      </c>
      <c r="B81" t="s">
        <v>205</v>
      </c>
      <c r="C81" t="str">
        <f t="shared" si="4"/>
        <v>CZE</v>
      </c>
      <c r="D81" t="s">
        <v>433</v>
      </c>
      <c r="E81" t="str">
        <f t="shared" si="5"/>
        <v>19%</v>
      </c>
      <c r="F81">
        <f t="shared" si="6"/>
        <v>97314.707999999999</v>
      </c>
      <c r="G81" t="str">
        <f t="shared" si="7"/>
        <v>_Bas</v>
      </c>
      <c r="H81" t="s">
        <v>5</v>
      </c>
      <c r="I81" t="s">
        <v>121</v>
      </c>
      <c r="J81" t="str">
        <f>VLOOKUP(I81,'Table correspondance'!H:N,2)</f>
        <v>Pantacourt</v>
      </c>
      <c r="K81" s="13">
        <f>VLOOKUP('P2C3-Fichier_Europe_Est'!I81,'Table correspondance'!H:N,5)</f>
        <v>43344</v>
      </c>
      <c r="L81" s="10">
        <v>81095.59</v>
      </c>
    </row>
    <row r="82" spans="1:12" x14ac:dyDescent="0.25">
      <c r="A82" t="s">
        <v>9</v>
      </c>
      <c r="B82" t="s">
        <v>59</v>
      </c>
      <c r="C82" t="str">
        <f t="shared" si="4"/>
        <v>BGR</v>
      </c>
      <c r="D82" t="s">
        <v>433</v>
      </c>
      <c r="E82" t="str">
        <f t="shared" si="5"/>
        <v>19%</v>
      </c>
      <c r="F82">
        <f t="shared" si="6"/>
        <v>98514.707999999999</v>
      </c>
      <c r="G82" t="str">
        <f t="shared" si="7"/>
        <v>_Bas</v>
      </c>
      <c r="H82" t="s">
        <v>87</v>
      </c>
      <c r="I82" t="s">
        <v>247</v>
      </c>
      <c r="J82" t="str">
        <f>VLOOKUP(I82,'Table correspondance'!H:N,2)</f>
        <v>Chaussette</v>
      </c>
      <c r="K82" s="13">
        <f>VLOOKUP('P2C3-Fichier_Europe_Est'!I82,'Table correspondance'!H:N,5)</f>
        <v>42979</v>
      </c>
      <c r="L82" s="10">
        <v>82095.59</v>
      </c>
    </row>
    <row r="83" spans="1:12" x14ac:dyDescent="0.25">
      <c r="A83" t="s">
        <v>9</v>
      </c>
      <c r="B83" t="s">
        <v>91</v>
      </c>
      <c r="C83" t="str">
        <f t="shared" si="4"/>
        <v>ROU</v>
      </c>
      <c r="D83" t="s">
        <v>432</v>
      </c>
      <c r="E83" t="str">
        <f t="shared" si="5"/>
        <v>20%</v>
      </c>
      <c r="F83">
        <f t="shared" si="6"/>
        <v>99714.707999999999</v>
      </c>
      <c r="G83" t="str">
        <f t="shared" si="7"/>
        <v>_Haut</v>
      </c>
      <c r="H83" t="s">
        <v>76</v>
      </c>
      <c r="I83" t="s">
        <v>249</v>
      </c>
      <c r="J83" t="str">
        <f>VLOOKUP(I83,'Table correspondance'!H:N,2)</f>
        <v>Soutien gorge</v>
      </c>
      <c r="K83" s="13">
        <f>VLOOKUP('P2C3-Fichier_Europe_Est'!I83,'Table correspondance'!H:N,5)</f>
        <v>43405</v>
      </c>
      <c r="L83" s="10">
        <v>83095.59</v>
      </c>
    </row>
    <row r="84" spans="1:12" x14ac:dyDescent="0.25">
      <c r="A84" t="s">
        <v>9</v>
      </c>
      <c r="B84" t="s">
        <v>175</v>
      </c>
      <c r="C84" t="str">
        <f t="shared" si="4"/>
        <v>UKR</v>
      </c>
      <c r="D84" t="s">
        <v>433</v>
      </c>
      <c r="E84" t="str">
        <f t="shared" si="5"/>
        <v>19%</v>
      </c>
      <c r="F84">
        <f t="shared" si="6"/>
        <v>100914.708</v>
      </c>
      <c r="G84" t="str">
        <f t="shared" si="7"/>
        <v>_Bas</v>
      </c>
      <c r="H84" t="s">
        <v>76</v>
      </c>
      <c r="I84" t="s">
        <v>182</v>
      </c>
      <c r="J84" t="str">
        <f>VLOOKUP(I84,'Table correspondance'!H:N,2)</f>
        <v>Pantalon</v>
      </c>
      <c r="K84" s="13">
        <f>VLOOKUP('P2C3-Fichier_Europe_Est'!I84,'Table correspondance'!H:N,5)</f>
        <v>43344</v>
      </c>
      <c r="L84" s="10">
        <v>84095.59</v>
      </c>
    </row>
    <row r="85" spans="1:12" x14ac:dyDescent="0.25">
      <c r="A85" t="s">
        <v>9</v>
      </c>
      <c r="B85" t="s">
        <v>10</v>
      </c>
      <c r="C85" t="str">
        <f t="shared" si="4"/>
        <v>RUS</v>
      </c>
      <c r="D85" t="s">
        <v>433</v>
      </c>
      <c r="E85" t="str">
        <f t="shared" si="5"/>
        <v>19%</v>
      </c>
      <c r="F85">
        <f t="shared" si="6"/>
        <v>102114.708</v>
      </c>
      <c r="G85" t="str">
        <f t="shared" si="7"/>
        <v>_Bas</v>
      </c>
      <c r="H85" t="s">
        <v>49</v>
      </c>
      <c r="I85" t="s">
        <v>250</v>
      </c>
      <c r="J85" t="str">
        <f>VLOOKUP(I85,'Table correspondance'!H:N,2)</f>
        <v>Culotte</v>
      </c>
      <c r="K85" s="13">
        <f>VLOOKUP('P2C3-Fichier_Europe_Est'!I85,'Table correspondance'!H:N,5)</f>
        <v>43191</v>
      </c>
      <c r="L85" s="10">
        <v>85095.59</v>
      </c>
    </row>
    <row r="86" spans="1:12" x14ac:dyDescent="0.25">
      <c r="A86" t="s">
        <v>9</v>
      </c>
      <c r="B86" t="s">
        <v>59</v>
      </c>
      <c r="C86" t="str">
        <f t="shared" si="4"/>
        <v>BGR</v>
      </c>
      <c r="D86" t="s">
        <v>432</v>
      </c>
      <c r="E86" t="str">
        <f t="shared" si="5"/>
        <v>20%</v>
      </c>
      <c r="F86">
        <f t="shared" si="6"/>
        <v>103314.708</v>
      </c>
      <c r="G86" t="str">
        <f t="shared" si="7"/>
        <v>_Haut</v>
      </c>
      <c r="H86" t="s">
        <v>52</v>
      </c>
      <c r="I86" t="s">
        <v>230</v>
      </c>
      <c r="J86" t="str">
        <f>VLOOKUP(I86,'Table correspondance'!H:N,2)</f>
        <v>Soutien gorge</v>
      </c>
      <c r="K86" s="13">
        <f>VLOOKUP('P2C3-Fichier_Europe_Est'!I86,'Table correspondance'!H:N,5)</f>
        <v>43313</v>
      </c>
      <c r="L86" s="10">
        <v>86095.59</v>
      </c>
    </row>
    <row r="87" spans="1:12" x14ac:dyDescent="0.25">
      <c r="A87" t="s">
        <v>9</v>
      </c>
      <c r="B87" t="s">
        <v>120</v>
      </c>
      <c r="C87" t="str">
        <f t="shared" si="4"/>
        <v>SVK</v>
      </c>
      <c r="D87" t="s">
        <v>432</v>
      </c>
      <c r="E87" t="str">
        <f t="shared" si="5"/>
        <v>20%</v>
      </c>
      <c r="F87">
        <f t="shared" si="6"/>
        <v>104514.708</v>
      </c>
      <c r="G87" t="str">
        <f t="shared" si="7"/>
        <v>_Haut</v>
      </c>
      <c r="H87" t="s">
        <v>74</v>
      </c>
      <c r="I87" t="s">
        <v>254</v>
      </c>
      <c r="J87" t="str">
        <f>VLOOKUP(I87,'Table correspondance'!H:N,2)</f>
        <v>Soutien gorge</v>
      </c>
      <c r="K87" s="13">
        <f>VLOOKUP('P2C3-Fichier_Europe_Est'!I87,'Table correspondance'!H:N,5)</f>
        <v>43252</v>
      </c>
      <c r="L87" s="10">
        <v>87095.59</v>
      </c>
    </row>
    <row r="88" spans="1:12" x14ac:dyDescent="0.25">
      <c r="A88" t="s">
        <v>9</v>
      </c>
      <c r="B88" t="s">
        <v>122</v>
      </c>
      <c r="C88" t="str">
        <f t="shared" si="4"/>
        <v>BGR</v>
      </c>
      <c r="D88" t="s">
        <v>433</v>
      </c>
      <c r="E88" t="str">
        <f t="shared" si="5"/>
        <v>19%</v>
      </c>
      <c r="F88">
        <f t="shared" si="6"/>
        <v>105714.708</v>
      </c>
      <c r="G88" t="str">
        <f t="shared" si="7"/>
        <v>_Bas</v>
      </c>
      <c r="H88" t="s">
        <v>87</v>
      </c>
      <c r="I88" t="s">
        <v>161</v>
      </c>
      <c r="J88" t="str">
        <f>VLOOKUP(I88,'Table correspondance'!H:N,2)</f>
        <v>Pantacourt</v>
      </c>
      <c r="K88" s="13">
        <f>VLOOKUP('P2C3-Fichier_Europe_Est'!I88,'Table correspondance'!H:N,5)</f>
        <v>43252</v>
      </c>
      <c r="L88" s="10">
        <v>88095.59</v>
      </c>
    </row>
    <row r="89" spans="1:12" x14ac:dyDescent="0.25">
      <c r="A89" t="s">
        <v>9</v>
      </c>
      <c r="B89" t="s">
        <v>29</v>
      </c>
      <c r="C89" t="str">
        <f t="shared" si="4"/>
        <v>MDA</v>
      </c>
      <c r="D89" t="s">
        <v>432</v>
      </c>
      <c r="E89" t="str">
        <f t="shared" si="5"/>
        <v>20%</v>
      </c>
      <c r="F89">
        <f t="shared" si="6"/>
        <v>106914.708</v>
      </c>
      <c r="G89" t="str">
        <f t="shared" si="7"/>
        <v>_Haut</v>
      </c>
      <c r="H89" t="s">
        <v>15</v>
      </c>
      <c r="I89" t="s">
        <v>173</v>
      </c>
      <c r="J89" t="str">
        <f>VLOOKUP(I89,'Table correspondance'!H:N,2)</f>
        <v>T-shirt</v>
      </c>
      <c r="K89" s="13">
        <f>VLOOKUP('P2C3-Fichier_Europe_Est'!I89,'Table correspondance'!H:N,5)</f>
        <v>42917</v>
      </c>
      <c r="L89" s="10">
        <v>89095.59</v>
      </c>
    </row>
    <row r="90" spans="1:12" x14ac:dyDescent="0.25">
      <c r="A90" t="s">
        <v>9</v>
      </c>
      <c r="B90" t="s">
        <v>22</v>
      </c>
      <c r="C90" t="str">
        <f t="shared" si="4"/>
        <v>BLR</v>
      </c>
      <c r="D90" t="s">
        <v>433</v>
      </c>
      <c r="E90" t="str">
        <f t="shared" si="5"/>
        <v>19%</v>
      </c>
      <c r="F90">
        <f t="shared" si="6"/>
        <v>108114.708</v>
      </c>
      <c r="G90" t="str">
        <f t="shared" si="7"/>
        <v>_Bas</v>
      </c>
      <c r="H90" t="s">
        <v>63</v>
      </c>
      <c r="I90" t="s">
        <v>94</v>
      </c>
      <c r="J90" t="str">
        <f>VLOOKUP(I90,'Table correspondance'!H:N,2)</f>
        <v>Jupe</v>
      </c>
      <c r="K90" s="13">
        <f>VLOOKUP('P2C3-Fichier_Europe_Est'!I90,'Table correspondance'!H:N,5)</f>
        <v>43435</v>
      </c>
      <c r="L90" s="10">
        <v>90095.59</v>
      </c>
    </row>
    <row r="91" spans="1:12" x14ac:dyDescent="0.25">
      <c r="A91" t="s">
        <v>9</v>
      </c>
      <c r="B91" t="s">
        <v>205</v>
      </c>
      <c r="C91" t="str">
        <f t="shared" si="4"/>
        <v>CZE</v>
      </c>
      <c r="D91" t="s">
        <v>431</v>
      </c>
      <c r="E91" t="str">
        <f t="shared" si="5"/>
        <v>19%</v>
      </c>
      <c r="F91">
        <f t="shared" si="6"/>
        <v>109314.708</v>
      </c>
      <c r="G91" t="str">
        <f t="shared" si="7"/>
        <v>_Haut-Et-Bas</v>
      </c>
      <c r="H91" t="s">
        <v>23</v>
      </c>
      <c r="I91" t="s">
        <v>110</v>
      </c>
      <c r="J91" t="str">
        <f>VLOOKUP(I91,'Table correspondance'!H:N,2)</f>
        <v>Robe</v>
      </c>
      <c r="K91" s="13">
        <f>VLOOKUP('P2C3-Fichier_Europe_Est'!I91,'Table correspondance'!H:N,5)</f>
        <v>42736</v>
      </c>
      <c r="L91" s="10">
        <v>91095.59</v>
      </c>
    </row>
    <row r="92" spans="1:12" x14ac:dyDescent="0.25">
      <c r="A92" t="s">
        <v>9</v>
      </c>
      <c r="B92" t="s">
        <v>205</v>
      </c>
      <c r="C92" t="str">
        <f t="shared" si="4"/>
        <v>CZE</v>
      </c>
      <c r="D92" t="s">
        <v>431</v>
      </c>
      <c r="E92" t="str">
        <f t="shared" si="5"/>
        <v>19%</v>
      </c>
      <c r="F92">
        <f t="shared" si="6"/>
        <v>110514.708</v>
      </c>
      <c r="G92" t="str">
        <f t="shared" si="7"/>
        <v>_Haut-Et-Bas</v>
      </c>
      <c r="H92" t="s">
        <v>5</v>
      </c>
      <c r="I92" t="s">
        <v>222</v>
      </c>
      <c r="J92" t="str">
        <f>VLOOKUP(I92,'Table correspondance'!H:N,2)</f>
        <v>Robe</v>
      </c>
      <c r="K92" s="13">
        <f>VLOOKUP('P2C3-Fichier_Europe_Est'!I92,'Table correspondance'!H:N,5)</f>
        <v>43132</v>
      </c>
      <c r="L92" s="10">
        <v>92095.59</v>
      </c>
    </row>
    <row r="93" spans="1:12" x14ac:dyDescent="0.25">
      <c r="A93" t="s">
        <v>9</v>
      </c>
      <c r="B93" t="s">
        <v>224</v>
      </c>
      <c r="C93" t="str">
        <f t="shared" si="4"/>
        <v>ARM</v>
      </c>
      <c r="D93" t="s">
        <v>432</v>
      </c>
      <c r="E93" t="str">
        <f t="shared" si="5"/>
        <v>20%</v>
      </c>
      <c r="F93">
        <f t="shared" si="6"/>
        <v>111714.708</v>
      </c>
      <c r="G93" t="str">
        <f t="shared" si="7"/>
        <v>_Haut</v>
      </c>
      <c r="H93" t="s">
        <v>87</v>
      </c>
      <c r="I93" t="s">
        <v>227</v>
      </c>
      <c r="J93" t="str">
        <f>VLOOKUP(I93,'Table correspondance'!H:N,2)</f>
        <v>Débardeur</v>
      </c>
      <c r="K93" s="13">
        <f>VLOOKUP('P2C3-Fichier_Europe_Est'!I93,'Table correspondance'!H:N,5)</f>
        <v>42948</v>
      </c>
      <c r="L93" s="10">
        <v>93095.59</v>
      </c>
    </row>
    <row r="94" spans="1:12" x14ac:dyDescent="0.25">
      <c r="A94" t="s">
        <v>9</v>
      </c>
      <c r="B94" t="s">
        <v>144</v>
      </c>
      <c r="C94" t="str">
        <f t="shared" si="4"/>
        <v>RUS</v>
      </c>
      <c r="D94" t="s">
        <v>433</v>
      </c>
      <c r="E94" t="str">
        <f t="shared" si="5"/>
        <v>19%</v>
      </c>
      <c r="F94">
        <f t="shared" si="6"/>
        <v>112914.708</v>
      </c>
      <c r="G94" t="str">
        <f t="shared" si="7"/>
        <v>_Bas</v>
      </c>
      <c r="H94" t="s">
        <v>65</v>
      </c>
      <c r="I94" t="s">
        <v>75</v>
      </c>
      <c r="J94" t="str">
        <f>VLOOKUP(I94,'Table correspondance'!H:N,2)</f>
        <v>Culotte</v>
      </c>
      <c r="K94" s="13">
        <f>VLOOKUP('P2C3-Fichier_Europe_Est'!I94,'Table correspondance'!H:N,5)</f>
        <v>42826</v>
      </c>
      <c r="L94" s="10">
        <v>94095.59</v>
      </c>
    </row>
    <row r="95" spans="1:12" x14ac:dyDescent="0.25">
      <c r="A95" t="s">
        <v>9</v>
      </c>
      <c r="B95" t="s">
        <v>120</v>
      </c>
      <c r="C95" t="str">
        <f t="shared" si="4"/>
        <v>SVK</v>
      </c>
      <c r="D95" t="s">
        <v>432</v>
      </c>
      <c r="E95" t="str">
        <f t="shared" si="5"/>
        <v>20%</v>
      </c>
      <c r="F95">
        <f t="shared" si="6"/>
        <v>114114.708</v>
      </c>
      <c r="G95" t="str">
        <f t="shared" si="7"/>
        <v>_Haut</v>
      </c>
      <c r="H95" t="s">
        <v>19</v>
      </c>
      <c r="I95" t="s">
        <v>264</v>
      </c>
      <c r="J95" t="str">
        <f>VLOOKUP(I95,'Table correspondance'!H:N,2)</f>
        <v>Chemisier</v>
      </c>
      <c r="K95" s="13">
        <f>VLOOKUP('P2C3-Fichier_Europe_Est'!I95,'Table correspondance'!H:N,5)</f>
        <v>43435</v>
      </c>
      <c r="L95" s="10">
        <v>95095.59</v>
      </c>
    </row>
    <row r="96" spans="1:12" x14ac:dyDescent="0.25">
      <c r="A96" t="s">
        <v>9</v>
      </c>
      <c r="B96" t="s">
        <v>91</v>
      </c>
      <c r="C96" t="str">
        <f t="shared" si="4"/>
        <v>ROU</v>
      </c>
      <c r="D96" t="s">
        <v>432</v>
      </c>
      <c r="E96" t="str">
        <f t="shared" si="5"/>
        <v>20%</v>
      </c>
      <c r="F96">
        <f t="shared" si="6"/>
        <v>115314.708</v>
      </c>
      <c r="G96" t="str">
        <f t="shared" si="7"/>
        <v>_Haut</v>
      </c>
      <c r="H96" t="s">
        <v>5</v>
      </c>
      <c r="I96" t="s">
        <v>267</v>
      </c>
      <c r="J96" t="str">
        <f>VLOOKUP(I96,'Table correspondance'!H:N,2)</f>
        <v>Débardeur</v>
      </c>
      <c r="K96" s="13">
        <f>VLOOKUP('P2C3-Fichier_Europe_Est'!I96,'Table correspondance'!H:N,5)</f>
        <v>42856</v>
      </c>
      <c r="L96" s="10">
        <v>96095.59</v>
      </c>
    </row>
    <row r="97" spans="1:12" x14ac:dyDescent="0.25">
      <c r="A97" t="s">
        <v>9</v>
      </c>
      <c r="B97" t="s">
        <v>144</v>
      </c>
      <c r="C97" t="str">
        <f t="shared" si="4"/>
        <v>RUS</v>
      </c>
      <c r="D97" t="s">
        <v>433</v>
      </c>
      <c r="E97" t="str">
        <f t="shared" si="5"/>
        <v>19%</v>
      </c>
      <c r="F97">
        <f t="shared" si="6"/>
        <v>116514.708</v>
      </c>
      <c r="G97" t="str">
        <f t="shared" si="7"/>
        <v>_Bas</v>
      </c>
      <c r="H97" t="s">
        <v>49</v>
      </c>
      <c r="I97" t="s">
        <v>265</v>
      </c>
      <c r="J97" t="str">
        <f>VLOOKUP(I97,'Table correspondance'!H:N,2)</f>
        <v>Jupe</v>
      </c>
      <c r="K97" s="13">
        <f>VLOOKUP('P2C3-Fichier_Europe_Est'!I97,'Table correspondance'!H:N,5)</f>
        <v>42948</v>
      </c>
      <c r="L97" s="10">
        <v>97095.59</v>
      </c>
    </row>
    <row r="98" spans="1:12" x14ac:dyDescent="0.25">
      <c r="A98" t="s">
        <v>9</v>
      </c>
      <c r="B98" t="s">
        <v>41</v>
      </c>
      <c r="C98" t="str">
        <f t="shared" si="4"/>
        <v>MDA</v>
      </c>
      <c r="D98" t="s">
        <v>432</v>
      </c>
      <c r="E98" t="str">
        <f t="shared" si="5"/>
        <v>20%</v>
      </c>
      <c r="F98">
        <f t="shared" si="6"/>
        <v>117714.708</v>
      </c>
      <c r="G98" t="str">
        <f t="shared" si="7"/>
        <v>_Haut</v>
      </c>
      <c r="H98" t="s">
        <v>11</v>
      </c>
      <c r="I98" t="s">
        <v>271</v>
      </c>
      <c r="J98" t="str">
        <f>VLOOKUP(I98,'Table correspondance'!H:N,2)</f>
        <v>T-shirt</v>
      </c>
      <c r="K98" s="13">
        <f>VLOOKUP('P2C3-Fichier_Europe_Est'!I98,'Table correspondance'!H:N,5)</f>
        <v>43009</v>
      </c>
      <c r="L98" s="10">
        <v>98095.59</v>
      </c>
    </row>
    <row r="99" spans="1:12" x14ac:dyDescent="0.25">
      <c r="A99" t="s">
        <v>9</v>
      </c>
      <c r="B99" t="s">
        <v>205</v>
      </c>
      <c r="C99" t="str">
        <f t="shared" si="4"/>
        <v>CZE</v>
      </c>
      <c r="D99" t="s">
        <v>432</v>
      </c>
      <c r="E99" t="str">
        <f t="shared" si="5"/>
        <v>20%</v>
      </c>
      <c r="F99">
        <f t="shared" si="6"/>
        <v>118914.70799999998</v>
      </c>
      <c r="G99" t="str">
        <f t="shared" si="7"/>
        <v>_Haut</v>
      </c>
      <c r="H99" t="s">
        <v>46</v>
      </c>
      <c r="I99" t="s">
        <v>214</v>
      </c>
      <c r="J99" t="str">
        <f>VLOOKUP(I99,'Table correspondance'!H:N,2)</f>
        <v>Chemisier</v>
      </c>
      <c r="K99" s="13">
        <f>VLOOKUP('P2C3-Fichier_Europe_Est'!I99,'Table correspondance'!H:N,5)</f>
        <v>43344</v>
      </c>
      <c r="L99" s="10">
        <v>99095.59</v>
      </c>
    </row>
    <row r="100" spans="1:12" x14ac:dyDescent="0.25">
      <c r="A100" t="s">
        <v>9</v>
      </c>
      <c r="B100" t="s">
        <v>89</v>
      </c>
      <c r="C100" t="str">
        <f t="shared" si="4"/>
        <v>POL</v>
      </c>
      <c r="D100" t="s">
        <v>432</v>
      </c>
      <c r="E100" t="str">
        <f t="shared" si="5"/>
        <v>20%</v>
      </c>
      <c r="F100">
        <f t="shared" si="6"/>
        <v>120114.70799999998</v>
      </c>
      <c r="G100" t="str">
        <f t="shared" si="7"/>
        <v>_Haut</v>
      </c>
      <c r="H100" t="s">
        <v>65</v>
      </c>
      <c r="I100" t="s">
        <v>159</v>
      </c>
      <c r="J100" t="str">
        <f>VLOOKUP(I100,'Table correspondance'!H:N,2)</f>
        <v>Débardeur</v>
      </c>
      <c r="K100" s="13">
        <f>VLOOKUP('P2C3-Fichier_Europe_Est'!I100,'Table correspondance'!H:N,5)</f>
        <v>42856</v>
      </c>
      <c r="L100" s="10">
        <v>100095.59</v>
      </c>
    </row>
    <row r="101" spans="1:12" x14ac:dyDescent="0.25">
      <c r="A101" t="s">
        <v>9</v>
      </c>
      <c r="B101" t="s">
        <v>10</v>
      </c>
      <c r="C101" t="str">
        <f t="shared" si="4"/>
        <v>RUS</v>
      </c>
      <c r="D101" t="s">
        <v>433</v>
      </c>
      <c r="E101" t="str">
        <f t="shared" si="5"/>
        <v>19%</v>
      </c>
      <c r="F101">
        <f t="shared" si="6"/>
        <v>121314.70799999998</v>
      </c>
      <c r="G101" t="str">
        <f t="shared" si="7"/>
        <v>_Bas</v>
      </c>
      <c r="H101" t="s">
        <v>87</v>
      </c>
      <c r="I101" t="s">
        <v>38</v>
      </c>
      <c r="J101" t="str">
        <f>VLOOKUP(I101,'Table correspondance'!H:N,2)</f>
        <v>Pantacourt</v>
      </c>
      <c r="K101" s="13">
        <f>VLOOKUP('P2C3-Fichier_Europe_Est'!I101,'Table correspondance'!H:N,5)</f>
        <v>42736</v>
      </c>
      <c r="L101" s="10">
        <v>101095.59</v>
      </c>
    </row>
    <row r="102" spans="1:12" x14ac:dyDescent="0.25">
      <c r="A102" t="s">
        <v>9</v>
      </c>
      <c r="B102" t="s">
        <v>144</v>
      </c>
      <c r="C102" t="str">
        <f t="shared" si="4"/>
        <v>RUS</v>
      </c>
      <c r="D102" t="s">
        <v>433</v>
      </c>
      <c r="E102" t="str">
        <f t="shared" si="5"/>
        <v>19%</v>
      </c>
      <c r="F102">
        <f t="shared" si="6"/>
        <v>122514.70799999998</v>
      </c>
      <c r="G102" t="str">
        <f t="shared" si="7"/>
        <v>_Bas</v>
      </c>
      <c r="H102" t="s">
        <v>32</v>
      </c>
      <c r="I102" t="s">
        <v>279</v>
      </c>
      <c r="J102" t="str">
        <f>VLOOKUP(I102,'Table correspondance'!H:N,2)</f>
        <v>Culotte</v>
      </c>
      <c r="K102" s="13">
        <f>VLOOKUP('P2C3-Fichier_Europe_Est'!I102,'Table correspondance'!H:N,5)</f>
        <v>42917</v>
      </c>
      <c r="L102" s="10">
        <v>102095.59</v>
      </c>
    </row>
    <row r="103" spans="1:12" x14ac:dyDescent="0.25">
      <c r="A103" t="s">
        <v>9</v>
      </c>
      <c r="B103" t="s">
        <v>103</v>
      </c>
      <c r="C103" t="str">
        <f t="shared" si="4"/>
        <v>POL</v>
      </c>
      <c r="D103" t="s">
        <v>431</v>
      </c>
      <c r="E103" t="str">
        <f t="shared" si="5"/>
        <v>19%</v>
      </c>
      <c r="F103">
        <f t="shared" si="6"/>
        <v>123714.70799999998</v>
      </c>
      <c r="G103" t="str">
        <f t="shared" si="7"/>
        <v>_Haut-Et-Bas</v>
      </c>
      <c r="H103" t="s">
        <v>46</v>
      </c>
      <c r="I103" t="s">
        <v>280</v>
      </c>
      <c r="J103" t="str">
        <f>VLOOKUP(I103,'Table correspondance'!H:N,2)</f>
        <v>Robe</v>
      </c>
      <c r="K103" s="13">
        <f>VLOOKUP('P2C3-Fichier_Europe_Est'!I103,'Table correspondance'!H:N,5)</f>
        <v>43191</v>
      </c>
      <c r="L103" s="10">
        <v>103095.59</v>
      </c>
    </row>
    <row r="104" spans="1:12" x14ac:dyDescent="0.25">
      <c r="A104" t="s">
        <v>9</v>
      </c>
      <c r="B104" t="s">
        <v>103</v>
      </c>
      <c r="C104" t="str">
        <f t="shared" si="4"/>
        <v>POL</v>
      </c>
      <c r="D104" t="s">
        <v>433</v>
      </c>
      <c r="E104" t="str">
        <f t="shared" si="5"/>
        <v>19%</v>
      </c>
      <c r="F104">
        <f t="shared" si="6"/>
        <v>124914.70799999998</v>
      </c>
      <c r="G104" t="str">
        <f t="shared" si="7"/>
        <v>_Bas</v>
      </c>
      <c r="H104" t="s">
        <v>85</v>
      </c>
      <c r="I104" t="s">
        <v>282</v>
      </c>
      <c r="J104" t="str">
        <f>VLOOKUP(I104,'Table correspondance'!H:N,2)</f>
        <v>Chaussette</v>
      </c>
      <c r="K104" s="13">
        <f>VLOOKUP('P2C3-Fichier_Europe_Est'!I104,'Table correspondance'!H:N,5)</f>
        <v>43435</v>
      </c>
      <c r="L104" s="10">
        <v>104095.59</v>
      </c>
    </row>
    <row r="105" spans="1:12" x14ac:dyDescent="0.25">
      <c r="A105" t="s">
        <v>9</v>
      </c>
      <c r="B105" t="s">
        <v>144</v>
      </c>
      <c r="C105" t="str">
        <f t="shared" si="4"/>
        <v>RUS</v>
      </c>
      <c r="D105" t="s">
        <v>431</v>
      </c>
      <c r="E105" t="str">
        <f t="shared" si="5"/>
        <v>19%</v>
      </c>
      <c r="F105">
        <f t="shared" si="6"/>
        <v>126114.70799999998</v>
      </c>
      <c r="G105" t="str">
        <f t="shared" si="7"/>
        <v>_Haut-Et-Bas</v>
      </c>
      <c r="H105" t="s">
        <v>56</v>
      </c>
      <c r="I105" t="s">
        <v>110</v>
      </c>
      <c r="J105" t="str">
        <f>VLOOKUP(I105,'Table correspondance'!H:N,2)</f>
        <v>Robe</v>
      </c>
      <c r="K105" s="13">
        <f>VLOOKUP('P2C3-Fichier_Europe_Est'!I105,'Table correspondance'!H:N,5)</f>
        <v>42736</v>
      </c>
      <c r="L105" s="10">
        <v>105095.59</v>
      </c>
    </row>
    <row r="106" spans="1:12" x14ac:dyDescent="0.25">
      <c r="A106" t="s">
        <v>9</v>
      </c>
      <c r="B106" t="s">
        <v>51</v>
      </c>
      <c r="C106" t="str">
        <f t="shared" si="4"/>
        <v>SVK</v>
      </c>
      <c r="D106" t="s">
        <v>433</v>
      </c>
      <c r="E106" t="str">
        <f t="shared" si="5"/>
        <v>19%</v>
      </c>
      <c r="F106">
        <f t="shared" si="6"/>
        <v>127314.70799999998</v>
      </c>
      <c r="G106" t="str">
        <f t="shared" si="7"/>
        <v>_Bas</v>
      </c>
      <c r="H106" t="s">
        <v>76</v>
      </c>
      <c r="I106" t="s">
        <v>283</v>
      </c>
      <c r="J106" t="str">
        <f>VLOOKUP(I106,'Table correspondance'!H:N,2)</f>
        <v>Chaussette</v>
      </c>
      <c r="K106" s="13">
        <f>VLOOKUP('P2C3-Fichier_Europe_Est'!I106,'Table correspondance'!H:N,5)</f>
        <v>43313</v>
      </c>
      <c r="L106" s="10">
        <v>106095.59</v>
      </c>
    </row>
    <row r="107" spans="1:12" x14ac:dyDescent="0.25">
      <c r="A107" t="s">
        <v>9</v>
      </c>
      <c r="B107" t="s">
        <v>205</v>
      </c>
      <c r="C107" t="str">
        <f t="shared" si="4"/>
        <v>CZE</v>
      </c>
      <c r="D107" t="s">
        <v>432</v>
      </c>
      <c r="E107" t="str">
        <f t="shared" si="5"/>
        <v>20%</v>
      </c>
      <c r="F107">
        <f t="shared" si="6"/>
        <v>128514.70799999998</v>
      </c>
      <c r="G107" t="str">
        <f t="shared" si="7"/>
        <v>_Haut</v>
      </c>
      <c r="H107" t="s">
        <v>30</v>
      </c>
      <c r="I107" t="s">
        <v>220</v>
      </c>
      <c r="J107" t="str">
        <f>VLOOKUP(I107,'Table correspondance'!H:N,2)</f>
        <v>Sweatshirt</v>
      </c>
      <c r="K107" s="13">
        <f>VLOOKUP('P2C3-Fichier_Europe_Est'!I107,'Table correspondance'!H:N,5)</f>
        <v>42917</v>
      </c>
      <c r="L107" s="10">
        <v>107095.59</v>
      </c>
    </row>
    <row r="108" spans="1:12" x14ac:dyDescent="0.25">
      <c r="A108" t="s">
        <v>9</v>
      </c>
      <c r="B108" t="s">
        <v>48</v>
      </c>
      <c r="C108" t="str">
        <f t="shared" si="4"/>
        <v>UKR</v>
      </c>
      <c r="D108" t="s">
        <v>433</v>
      </c>
      <c r="E108" t="str">
        <f t="shared" si="5"/>
        <v>19%</v>
      </c>
      <c r="F108">
        <f t="shared" si="6"/>
        <v>129714.70799999998</v>
      </c>
      <c r="G108" t="str">
        <f t="shared" si="7"/>
        <v>_Bas</v>
      </c>
      <c r="H108" t="s">
        <v>23</v>
      </c>
      <c r="I108" t="s">
        <v>66</v>
      </c>
      <c r="J108" t="str">
        <f>VLOOKUP(I108,'Table correspondance'!H:N,2)</f>
        <v>Pantacourt</v>
      </c>
      <c r="K108" s="13">
        <f>VLOOKUP('P2C3-Fichier_Europe_Est'!I108,'Table correspondance'!H:N,5)</f>
        <v>42736</v>
      </c>
      <c r="L108" s="10">
        <v>108095.59</v>
      </c>
    </row>
    <row r="109" spans="1:12" x14ac:dyDescent="0.25">
      <c r="A109" t="s">
        <v>9</v>
      </c>
      <c r="B109" t="s">
        <v>205</v>
      </c>
      <c r="C109" t="str">
        <f t="shared" si="4"/>
        <v>CZE</v>
      </c>
      <c r="D109" t="s">
        <v>432</v>
      </c>
      <c r="E109" t="str">
        <f t="shared" si="5"/>
        <v>20%</v>
      </c>
      <c r="F109">
        <f t="shared" si="6"/>
        <v>130914.70799999998</v>
      </c>
      <c r="G109" t="str">
        <f t="shared" si="7"/>
        <v>_Haut</v>
      </c>
      <c r="H109" t="s">
        <v>49</v>
      </c>
      <c r="I109" t="s">
        <v>290</v>
      </c>
      <c r="J109" t="str">
        <f>VLOOKUP(I109,'Table correspondance'!H:N,2)</f>
        <v>Débardeur</v>
      </c>
      <c r="K109" s="13">
        <f>VLOOKUP('P2C3-Fichier_Europe_Est'!I109,'Table correspondance'!H:N,5)</f>
        <v>42948</v>
      </c>
      <c r="L109" s="10">
        <v>109095.59</v>
      </c>
    </row>
    <row r="110" spans="1:12" x14ac:dyDescent="0.25">
      <c r="A110" t="s">
        <v>9</v>
      </c>
      <c r="B110" t="s">
        <v>10</v>
      </c>
      <c r="C110" t="str">
        <f t="shared" si="4"/>
        <v>RUS</v>
      </c>
      <c r="D110" t="s">
        <v>433</v>
      </c>
      <c r="E110" t="str">
        <f t="shared" si="5"/>
        <v>19%</v>
      </c>
      <c r="F110">
        <f t="shared" si="6"/>
        <v>132114.70799999998</v>
      </c>
      <c r="G110" t="str">
        <f t="shared" si="7"/>
        <v>_Bas</v>
      </c>
      <c r="H110" t="s">
        <v>87</v>
      </c>
      <c r="I110" t="s">
        <v>38</v>
      </c>
      <c r="J110" t="str">
        <f>VLOOKUP(I110,'Table correspondance'!H:N,2)</f>
        <v>Pantacourt</v>
      </c>
      <c r="K110" s="13">
        <f>VLOOKUP('P2C3-Fichier_Europe_Est'!I110,'Table correspondance'!H:N,5)</f>
        <v>42736</v>
      </c>
      <c r="L110" s="10">
        <v>110095.59</v>
      </c>
    </row>
    <row r="111" spans="1:12" x14ac:dyDescent="0.25">
      <c r="A111" t="s">
        <v>9</v>
      </c>
      <c r="B111" t="s">
        <v>22</v>
      </c>
      <c r="C111" t="str">
        <f t="shared" si="4"/>
        <v>BLR</v>
      </c>
      <c r="D111" t="s">
        <v>433</v>
      </c>
      <c r="E111" t="str">
        <f t="shared" si="5"/>
        <v>19%</v>
      </c>
      <c r="F111">
        <f t="shared" si="6"/>
        <v>133314.70799999998</v>
      </c>
      <c r="G111" t="str">
        <f t="shared" si="7"/>
        <v>_Bas</v>
      </c>
      <c r="H111" t="s">
        <v>61</v>
      </c>
      <c r="I111" t="s">
        <v>178</v>
      </c>
      <c r="J111" t="str">
        <f>VLOOKUP(I111,'Table correspondance'!H:N,2)</f>
        <v>Collant</v>
      </c>
      <c r="K111" s="13">
        <f>VLOOKUP('P2C3-Fichier_Europe_Est'!I111,'Table correspondance'!H:N,5)</f>
        <v>42948</v>
      </c>
      <c r="L111" s="10">
        <v>111095.59</v>
      </c>
    </row>
    <row r="112" spans="1:12" x14ac:dyDescent="0.25">
      <c r="A112" t="s">
        <v>9</v>
      </c>
      <c r="B112" t="s">
        <v>59</v>
      </c>
      <c r="C112" t="str">
        <f t="shared" si="4"/>
        <v>BGR</v>
      </c>
      <c r="D112" t="s">
        <v>433</v>
      </c>
      <c r="E112" t="str">
        <f t="shared" si="5"/>
        <v>19%</v>
      </c>
      <c r="F112">
        <f t="shared" si="6"/>
        <v>134514.70799999998</v>
      </c>
      <c r="G112" t="str">
        <f t="shared" si="7"/>
        <v>_Bas</v>
      </c>
      <c r="H112" t="s">
        <v>56</v>
      </c>
      <c r="I112" t="s">
        <v>278</v>
      </c>
      <c r="J112" t="str">
        <f>VLOOKUP(I112,'Table correspondance'!H:N,2)</f>
        <v>Pantacourt</v>
      </c>
      <c r="K112" s="13">
        <f>VLOOKUP('P2C3-Fichier_Europe_Est'!I112,'Table correspondance'!H:N,5)</f>
        <v>43252</v>
      </c>
      <c r="L112" s="10">
        <v>112095.59</v>
      </c>
    </row>
    <row r="113" spans="1:12" x14ac:dyDescent="0.25">
      <c r="A113" t="s">
        <v>9</v>
      </c>
      <c r="B113" t="s">
        <v>120</v>
      </c>
      <c r="C113" t="str">
        <f t="shared" si="4"/>
        <v>SVK</v>
      </c>
      <c r="D113" t="s">
        <v>433</v>
      </c>
      <c r="E113" t="str">
        <f t="shared" si="5"/>
        <v>19%</v>
      </c>
      <c r="F113">
        <f t="shared" si="6"/>
        <v>135714.70799999998</v>
      </c>
      <c r="G113" t="str">
        <f t="shared" si="7"/>
        <v>_Bas</v>
      </c>
      <c r="H113" t="s">
        <v>44</v>
      </c>
      <c r="I113" t="s">
        <v>291</v>
      </c>
      <c r="J113" t="str">
        <f>VLOOKUP(I113,'Table correspondance'!H:N,2)</f>
        <v>Jupe</v>
      </c>
      <c r="K113" s="13">
        <f>VLOOKUP('P2C3-Fichier_Europe_Est'!I113,'Table correspondance'!H:N,5)</f>
        <v>43344</v>
      </c>
      <c r="L113" s="10">
        <v>113095.59</v>
      </c>
    </row>
    <row r="114" spans="1:12" x14ac:dyDescent="0.25">
      <c r="A114" t="s">
        <v>9</v>
      </c>
      <c r="B114" t="s">
        <v>83</v>
      </c>
      <c r="C114" t="str">
        <f t="shared" si="4"/>
        <v>ARM</v>
      </c>
      <c r="D114" t="s">
        <v>432</v>
      </c>
      <c r="E114" t="str">
        <f t="shared" si="5"/>
        <v>20%</v>
      </c>
      <c r="F114">
        <f t="shared" si="6"/>
        <v>136914.70799999998</v>
      </c>
      <c r="G114" t="str">
        <f t="shared" si="7"/>
        <v>_Haut</v>
      </c>
      <c r="H114" t="s">
        <v>13</v>
      </c>
      <c r="I114" t="s">
        <v>163</v>
      </c>
      <c r="J114" t="str">
        <f>VLOOKUP(I114,'Table correspondance'!H:N,2)</f>
        <v>Chemise</v>
      </c>
      <c r="K114" s="13">
        <f>VLOOKUP('P2C3-Fichier_Europe_Est'!I114,'Table correspondance'!H:N,5)</f>
        <v>43101</v>
      </c>
      <c r="L114" s="10">
        <v>114095.59</v>
      </c>
    </row>
    <row r="115" spans="1:12" x14ac:dyDescent="0.25">
      <c r="A115" t="s">
        <v>9</v>
      </c>
      <c r="B115" t="s">
        <v>175</v>
      </c>
      <c r="C115" t="str">
        <f t="shared" si="4"/>
        <v>UKR</v>
      </c>
      <c r="D115" t="s">
        <v>431</v>
      </c>
      <c r="E115" t="str">
        <f t="shared" si="5"/>
        <v>19%</v>
      </c>
      <c r="F115">
        <f t="shared" si="6"/>
        <v>138114.70799999998</v>
      </c>
      <c r="G115" t="str">
        <f t="shared" si="7"/>
        <v>_Haut-Et-Bas</v>
      </c>
      <c r="H115" t="s">
        <v>15</v>
      </c>
      <c r="I115" t="s">
        <v>295</v>
      </c>
      <c r="J115" t="str">
        <f>VLOOKUP(I115,'Table correspondance'!H:N,2)</f>
        <v>Pyjama</v>
      </c>
      <c r="K115" s="13">
        <f>VLOOKUP('P2C3-Fichier_Europe_Est'!I115,'Table correspondance'!H:N,5)</f>
        <v>43221</v>
      </c>
      <c r="L115" s="10">
        <v>115095.59</v>
      </c>
    </row>
    <row r="116" spans="1:12" x14ac:dyDescent="0.25">
      <c r="A116" t="s">
        <v>9</v>
      </c>
      <c r="B116" t="s">
        <v>122</v>
      </c>
      <c r="C116" t="str">
        <f t="shared" si="4"/>
        <v>BGR</v>
      </c>
      <c r="D116" t="s">
        <v>433</v>
      </c>
      <c r="E116" t="str">
        <f t="shared" si="5"/>
        <v>19%</v>
      </c>
      <c r="F116">
        <f t="shared" si="6"/>
        <v>139314.70799999998</v>
      </c>
      <c r="G116" t="str">
        <f t="shared" si="7"/>
        <v>_Bas</v>
      </c>
      <c r="H116" t="s">
        <v>65</v>
      </c>
      <c r="I116" t="s">
        <v>68</v>
      </c>
      <c r="J116" t="str">
        <f>VLOOKUP(I116,'Table correspondance'!H:N,2)</f>
        <v>Culotte</v>
      </c>
      <c r="K116" s="13">
        <f>VLOOKUP('P2C3-Fichier_Europe_Est'!I116,'Table correspondance'!H:N,5)</f>
        <v>42795</v>
      </c>
      <c r="L116" s="10">
        <v>116095.59</v>
      </c>
    </row>
    <row r="117" spans="1:12" x14ac:dyDescent="0.25">
      <c r="A117" t="s">
        <v>9</v>
      </c>
      <c r="B117" t="s">
        <v>224</v>
      </c>
      <c r="C117" t="str">
        <f t="shared" si="4"/>
        <v>ARM</v>
      </c>
      <c r="D117" t="s">
        <v>433</v>
      </c>
      <c r="E117" t="str">
        <f t="shared" si="5"/>
        <v>19%</v>
      </c>
      <c r="F117">
        <f t="shared" si="6"/>
        <v>140514.70799999998</v>
      </c>
      <c r="G117" t="str">
        <f t="shared" si="7"/>
        <v>_Bas</v>
      </c>
      <c r="H117" t="s">
        <v>74</v>
      </c>
      <c r="I117" t="s">
        <v>299</v>
      </c>
      <c r="J117" t="str">
        <f>VLOOKUP(I117,'Table correspondance'!H:N,2)</f>
        <v>Pantacourt</v>
      </c>
      <c r="K117" s="13">
        <f>VLOOKUP('P2C3-Fichier_Europe_Est'!I117,'Table correspondance'!H:N,5)</f>
        <v>43070</v>
      </c>
      <c r="L117" s="10">
        <v>117095.59</v>
      </c>
    </row>
    <row r="118" spans="1:12" x14ac:dyDescent="0.25">
      <c r="A118" t="s">
        <v>9</v>
      </c>
      <c r="B118" t="s">
        <v>107</v>
      </c>
      <c r="C118" t="str">
        <f t="shared" si="4"/>
        <v>CZE</v>
      </c>
      <c r="D118" t="s">
        <v>432</v>
      </c>
      <c r="E118" t="str">
        <f t="shared" si="5"/>
        <v>20%</v>
      </c>
      <c r="F118">
        <f t="shared" si="6"/>
        <v>141714.70799999998</v>
      </c>
      <c r="G118" t="str">
        <f t="shared" si="7"/>
        <v>_Haut</v>
      </c>
      <c r="H118" t="s">
        <v>5</v>
      </c>
      <c r="I118" t="s">
        <v>95</v>
      </c>
      <c r="J118" t="str">
        <f>VLOOKUP(I118,'Table correspondance'!H:N,2)</f>
        <v>Sweatshirt</v>
      </c>
      <c r="K118" s="13">
        <f>VLOOKUP('P2C3-Fichier_Europe_Est'!I118,'Table correspondance'!H:N,5)</f>
        <v>42887</v>
      </c>
      <c r="L118" s="10">
        <v>118095.59</v>
      </c>
    </row>
    <row r="119" spans="1:12" x14ac:dyDescent="0.25">
      <c r="A119" t="s">
        <v>9</v>
      </c>
      <c r="B119" t="s">
        <v>144</v>
      </c>
      <c r="C119" t="str">
        <f t="shared" si="4"/>
        <v>RUS</v>
      </c>
      <c r="D119" t="s">
        <v>432</v>
      </c>
      <c r="E119" t="str">
        <f t="shared" si="5"/>
        <v>20%</v>
      </c>
      <c r="F119">
        <f t="shared" si="6"/>
        <v>142914.70799999998</v>
      </c>
      <c r="G119" t="str">
        <f t="shared" si="7"/>
        <v>_Haut</v>
      </c>
      <c r="H119" t="s">
        <v>27</v>
      </c>
      <c r="I119" t="s">
        <v>28</v>
      </c>
      <c r="J119" t="str">
        <f>VLOOKUP(I119,'Table correspondance'!H:N,2)</f>
        <v>Chemise</v>
      </c>
      <c r="K119" s="13">
        <f>VLOOKUP('P2C3-Fichier_Europe_Est'!I119,'Table correspondance'!H:N,5)</f>
        <v>42856</v>
      </c>
      <c r="L119" s="10">
        <v>119095.59</v>
      </c>
    </row>
    <row r="120" spans="1:12" x14ac:dyDescent="0.25">
      <c r="A120" t="s">
        <v>9</v>
      </c>
      <c r="B120" t="s">
        <v>48</v>
      </c>
      <c r="C120" t="str">
        <f t="shared" si="4"/>
        <v>UKR</v>
      </c>
      <c r="D120" t="s">
        <v>433</v>
      </c>
      <c r="E120" t="str">
        <f t="shared" si="5"/>
        <v>19%</v>
      </c>
      <c r="F120">
        <f t="shared" si="6"/>
        <v>144114.70799999998</v>
      </c>
      <c r="G120" t="str">
        <f t="shared" si="7"/>
        <v>_Bas</v>
      </c>
      <c r="H120" t="s">
        <v>13</v>
      </c>
      <c r="I120" t="s">
        <v>208</v>
      </c>
      <c r="J120" t="str">
        <f>VLOOKUP(I120,'Table correspondance'!H:N,2)</f>
        <v>Culotte</v>
      </c>
      <c r="K120" s="13">
        <f>VLOOKUP('P2C3-Fichier_Europe_Est'!I120,'Table correspondance'!H:N,5)</f>
        <v>43221</v>
      </c>
      <c r="L120" s="10">
        <v>120095.59</v>
      </c>
    </row>
    <row r="121" spans="1:12" x14ac:dyDescent="0.25">
      <c r="A121" t="s">
        <v>9</v>
      </c>
      <c r="B121" t="s">
        <v>73</v>
      </c>
      <c r="C121" t="str">
        <f t="shared" si="4"/>
        <v>HUN</v>
      </c>
      <c r="D121" t="s">
        <v>433</v>
      </c>
      <c r="E121" t="str">
        <f t="shared" si="5"/>
        <v>19%</v>
      </c>
      <c r="F121">
        <f t="shared" si="6"/>
        <v>145314.70799999998</v>
      </c>
      <c r="G121" t="str">
        <f t="shared" si="7"/>
        <v>_Bas</v>
      </c>
      <c r="H121" t="s">
        <v>17</v>
      </c>
      <c r="I121" t="s">
        <v>216</v>
      </c>
      <c r="J121" t="str">
        <f>VLOOKUP(I121,'Table correspondance'!H:N,2)</f>
        <v>Pantacourt</v>
      </c>
      <c r="K121" s="13">
        <f>VLOOKUP('P2C3-Fichier_Europe_Est'!I121,'Table correspondance'!H:N,5)</f>
        <v>43313</v>
      </c>
      <c r="L121" s="10">
        <v>121095.59</v>
      </c>
    </row>
    <row r="122" spans="1:12" x14ac:dyDescent="0.25">
      <c r="A122" t="s">
        <v>9</v>
      </c>
      <c r="B122" t="s">
        <v>224</v>
      </c>
      <c r="C122" t="str">
        <f t="shared" si="4"/>
        <v>ARM</v>
      </c>
      <c r="D122" t="s">
        <v>433</v>
      </c>
      <c r="E122" t="str">
        <f t="shared" si="5"/>
        <v>19%</v>
      </c>
      <c r="F122">
        <f t="shared" si="6"/>
        <v>146514.70799999998</v>
      </c>
      <c r="G122" t="str">
        <f t="shared" si="7"/>
        <v>_Bas</v>
      </c>
      <c r="H122" t="s">
        <v>76</v>
      </c>
      <c r="I122" t="s">
        <v>33</v>
      </c>
      <c r="J122" t="str">
        <f>VLOOKUP(I122,'Table correspondance'!H:N,2)</f>
        <v>Pantacourt</v>
      </c>
      <c r="K122" s="13">
        <f>VLOOKUP('P2C3-Fichier_Europe_Est'!I122,'Table correspondance'!H:N,5)</f>
        <v>43160</v>
      </c>
      <c r="L122" s="10">
        <v>122095.59</v>
      </c>
    </row>
    <row r="123" spans="1:12" x14ac:dyDescent="0.25">
      <c r="A123" t="s">
        <v>9</v>
      </c>
      <c r="B123" t="s">
        <v>26</v>
      </c>
      <c r="C123" t="str">
        <f t="shared" si="4"/>
        <v>ROU</v>
      </c>
      <c r="D123" t="s">
        <v>433</v>
      </c>
      <c r="E123" t="str">
        <f t="shared" si="5"/>
        <v>19%</v>
      </c>
      <c r="F123">
        <f t="shared" si="6"/>
        <v>147714.70799999998</v>
      </c>
      <c r="G123" t="str">
        <f t="shared" si="7"/>
        <v>_Bas</v>
      </c>
      <c r="H123" t="s">
        <v>13</v>
      </c>
      <c r="I123" t="s">
        <v>304</v>
      </c>
      <c r="J123" t="str">
        <f>VLOOKUP(I123,'Table correspondance'!H:N,2)</f>
        <v>Pantacourt</v>
      </c>
      <c r="K123" s="13">
        <f>VLOOKUP('P2C3-Fichier_Europe_Est'!I123,'Table correspondance'!H:N,5)</f>
        <v>43009</v>
      </c>
      <c r="L123" s="10">
        <v>123095.59</v>
      </c>
    </row>
    <row r="124" spans="1:12" x14ac:dyDescent="0.25">
      <c r="A124" t="s">
        <v>9</v>
      </c>
      <c r="B124" t="s">
        <v>151</v>
      </c>
      <c r="C124" t="str">
        <f t="shared" si="4"/>
        <v>BLR</v>
      </c>
      <c r="D124" t="s">
        <v>433</v>
      </c>
      <c r="E124" t="str">
        <f t="shared" si="5"/>
        <v>19%</v>
      </c>
      <c r="F124">
        <f t="shared" si="6"/>
        <v>148914.70799999998</v>
      </c>
      <c r="G124" t="str">
        <f t="shared" si="7"/>
        <v>_Bas</v>
      </c>
      <c r="H124" t="s">
        <v>30</v>
      </c>
      <c r="I124" t="s">
        <v>127</v>
      </c>
      <c r="J124" t="str">
        <f>VLOOKUP(I124,'Table correspondance'!H:N,2)</f>
        <v>Pantalon</v>
      </c>
      <c r="K124" s="13">
        <f>VLOOKUP('P2C3-Fichier_Europe_Est'!I124,'Table correspondance'!H:N,5)</f>
        <v>42948</v>
      </c>
      <c r="L124" s="10">
        <v>124095.59</v>
      </c>
    </row>
    <row r="125" spans="1:12" x14ac:dyDescent="0.25">
      <c r="A125" t="s">
        <v>9</v>
      </c>
      <c r="B125" t="s">
        <v>48</v>
      </c>
      <c r="C125" t="str">
        <f t="shared" si="4"/>
        <v>UKR</v>
      </c>
      <c r="D125" t="s">
        <v>432</v>
      </c>
      <c r="E125" t="str">
        <f t="shared" si="5"/>
        <v>20%</v>
      </c>
      <c r="F125">
        <f t="shared" si="6"/>
        <v>150114.70799999998</v>
      </c>
      <c r="G125" t="str">
        <f t="shared" si="7"/>
        <v>_Haut</v>
      </c>
      <c r="H125" t="s">
        <v>15</v>
      </c>
      <c r="I125" t="s">
        <v>132</v>
      </c>
      <c r="J125" t="str">
        <f>VLOOKUP(I125,'Table correspondance'!H:N,2)</f>
        <v>T-shirt</v>
      </c>
      <c r="K125" s="13">
        <f>VLOOKUP('P2C3-Fichier_Europe_Est'!I125,'Table correspondance'!H:N,5)</f>
        <v>43313</v>
      </c>
      <c r="L125" s="10">
        <v>125095.59</v>
      </c>
    </row>
    <row r="126" spans="1:12" x14ac:dyDescent="0.25">
      <c r="A126" t="s">
        <v>9</v>
      </c>
      <c r="B126" t="s">
        <v>22</v>
      </c>
      <c r="C126" t="str">
        <f t="shared" si="4"/>
        <v>BLR</v>
      </c>
      <c r="D126" t="s">
        <v>432</v>
      </c>
      <c r="E126" t="str">
        <f t="shared" si="5"/>
        <v>20%</v>
      </c>
      <c r="F126">
        <f t="shared" si="6"/>
        <v>151314.70799999998</v>
      </c>
      <c r="G126" t="str">
        <f t="shared" si="7"/>
        <v>_Haut</v>
      </c>
      <c r="H126" t="s">
        <v>52</v>
      </c>
      <c r="I126" t="s">
        <v>284</v>
      </c>
      <c r="J126" t="str">
        <f>VLOOKUP(I126,'Table correspondance'!H:N,2)</f>
        <v>Pull</v>
      </c>
      <c r="K126" s="13">
        <f>VLOOKUP('P2C3-Fichier_Europe_Est'!I126,'Table correspondance'!H:N,5)</f>
        <v>43221</v>
      </c>
      <c r="L126" s="10">
        <v>126095.59</v>
      </c>
    </row>
    <row r="127" spans="1:12" x14ac:dyDescent="0.25">
      <c r="A127" t="s">
        <v>9</v>
      </c>
      <c r="B127" t="s">
        <v>59</v>
      </c>
      <c r="C127" t="str">
        <f t="shared" si="4"/>
        <v>BGR</v>
      </c>
      <c r="D127" t="s">
        <v>432</v>
      </c>
      <c r="E127" t="str">
        <f t="shared" si="5"/>
        <v>20%</v>
      </c>
      <c r="F127">
        <f t="shared" si="6"/>
        <v>152514.70799999998</v>
      </c>
      <c r="G127" t="str">
        <f t="shared" si="7"/>
        <v>_Haut</v>
      </c>
      <c r="H127" t="s">
        <v>56</v>
      </c>
      <c r="I127" t="s">
        <v>209</v>
      </c>
      <c r="J127" t="str">
        <f>VLOOKUP(I127,'Table correspondance'!H:N,2)</f>
        <v>Soutien gorge</v>
      </c>
      <c r="K127" s="13">
        <f>VLOOKUP('P2C3-Fichier_Europe_Est'!I127,'Table correspondance'!H:N,5)</f>
        <v>43344</v>
      </c>
      <c r="L127" s="10">
        <v>127095.59</v>
      </c>
    </row>
    <row r="128" spans="1:12" x14ac:dyDescent="0.25">
      <c r="A128" t="s">
        <v>9</v>
      </c>
      <c r="B128" t="s">
        <v>22</v>
      </c>
      <c r="C128" t="str">
        <f t="shared" si="4"/>
        <v>BLR</v>
      </c>
      <c r="D128" t="s">
        <v>432</v>
      </c>
      <c r="E128" t="str">
        <f t="shared" si="5"/>
        <v>20%</v>
      </c>
      <c r="F128">
        <f t="shared" si="6"/>
        <v>153714.70799999998</v>
      </c>
      <c r="G128" t="str">
        <f t="shared" si="7"/>
        <v>_Haut</v>
      </c>
      <c r="H128" t="s">
        <v>32</v>
      </c>
      <c r="I128" t="s">
        <v>118</v>
      </c>
      <c r="J128" t="str">
        <f>VLOOKUP(I128,'Table correspondance'!H:N,2)</f>
        <v>Chemise</v>
      </c>
      <c r="K128" s="13">
        <f>VLOOKUP('P2C3-Fichier_Europe_Est'!I128,'Table correspondance'!H:N,5)</f>
        <v>43374</v>
      </c>
      <c r="L128" s="10">
        <v>128095.59</v>
      </c>
    </row>
    <row r="129" spans="1:12" x14ac:dyDescent="0.25">
      <c r="A129" t="s">
        <v>9</v>
      </c>
      <c r="B129" t="s">
        <v>29</v>
      </c>
      <c r="C129" t="str">
        <f t="shared" si="4"/>
        <v>MDA</v>
      </c>
      <c r="D129" t="s">
        <v>433</v>
      </c>
      <c r="E129" t="str">
        <f t="shared" si="5"/>
        <v>19%</v>
      </c>
      <c r="F129">
        <f t="shared" si="6"/>
        <v>154914.70799999998</v>
      </c>
      <c r="G129" t="str">
        <f t="shared" si="7"/>
        <v>_Bas</v>
      </c>
      <c r="H129" t="s">
        <v>56</v>
      </c>
      <c r="I129" t="s">
        <v>97</v>
      </c>
      <c r="J129" t="str">
        <f>VLOOKUP(I129,'Table correspondance'!H:N,2)</f>
        <v>Pantalon</v>
      </c>
      <c r="K129" s="13">
        <f>VLOOKUP('P2C3-Fichier_Europe_Est'!I129,'Table correspondance'!H:N,5)</f>
        <v>42856</v>
      </c>
      <c r="L129" s="10">
        <v>129095.59</v>
      </c>
    </row>
    <row r="130" spans="1:12" x14ac:dyDescent="0.25">
      <c r="A130" t="s">
        <v>9</v>
      </c>
      <c r="B130" t="s">
        <v>91</v>
      </c>
      <c r="C130" t="str">
        <f t="shared" si="4"/>
        <v>ROU</v>
      </c>
      <c r="D130" t="s">
        <v>433</v>
      </c>
      <c r="E130" t="str">
        <f t="shared" si="5"/>
        <v>19%</v>
      </c>
      <c r="F130">
        <f t="shared" si="6"/>
        <v>156114.70799999998</v>
      </c>
      <c r="G130" t="str">
        <f t="shared" si="7"/>
        <v>_Bas</v>
      </c>
      <c r="H130" t="s">
        <v>65</v>
      </c>
      <c r="I130" t="s">
        <v>81</v>
      </c>
      <c r="J130" t="str">
        <f>VLOOKUP(I130,'Table correspondance'!H:N,2)</f>
        <v>Jupe</v>
      </c>
      <c r="K130" s="13">
        <f>VLOOKUP('P2C3-Fichier_Europe_Est'!I130,'Table correspondance'!H:N,5)</f>
        <v>43101</v>
      </c>
      <c r="L130" s="10">
        <v>130095.59</v>
      </c>
    </row>
    <row r="131" spans="1:12" x14ac:dyDescent="0.25">
      <c r="A131" t="s">
        <v>9</v>
      </c>
      <c r="B131" t="s">
        <v>73</v>
      </c>
      <c r="C131" t="str">
        <f t="shared" ref="C131:C194" si="8">TRIM(B131:B1256)</f>
        <v>HUN</v>
      </c>
      <c r="D131" t="s">
        <v>433</v>
      </c>
      <c r="E131" t="str">
        <f t="shared" ref="E131:E194" si="9">IF(D131="CAT_HAUT","20%","19%")</f>
        <v>19%</v>
      </c>
      <c r="F131">
        <f t="shared" ref="F131:F194" si="10">L131*(1+0.2)</f>
        <v>157314.70799999998</v>
      </c>
      <c r="G131" t="str">
        <f t="shared" ref="G131:G194" si="11">MID(D131,4,100)</f>
        <v>_Bas</v>
      </c>
      <c r="H131" t="s">
        <v>87</v>
      </c>
      <c r="I131" t="s">
        <v>244</v>
      </c>
      <c r="J131" t="str">
        <f>VLOOKUP(I131,'Table correspondance'!H:N,2)</f>
        <v>Jupe</v>
      </c>
      <c r="K131" s="13">
        <f>VLOOKUP('P2C3-Fichier_Europe_Est'!I131,'Table correspondance'!H:N,5)</f>
        <v>43191</v>
      </c>
      <c r="L131" s="10">
        <v>131095.59</v>
      </c>
    </row>
    <row r="132" spans="1:12" x14ac:dyDescent="0.25">
      <c r="A132" t="s">
        <v>9</v>
      </c>
      <c r="B132" t="s">
        <v>144</v>
      </c>
      <c r="C132" t="str">
        <f t="shared" si="8"/>
        <v>RUS</v>
      </c>
      <c r="D132" t="s">
        <v>433</v>
      </c>
      <c r="E132" t="str">
        <f t="shared" si="9"/>
        <v>19%</v>
      </c>
      <c r="F132">
        <f t="shared" si="10"/>
        <v>158514.70799999998</v>
      </c>
      <c r="G132" t="str">
        <f t="shared" si="11"/>
        <v>_Bas</v>
      </c>
      <c r="H132" t="s">
        <v>87</v>
      </c>
      <c r="I132" t="s">
        <v>265</v>
      </c>
      <c r="J132" t="str">
        <f>VLOOKUP(I132,'Table correspondance'!H:N,2)</f>
        <v>Jupe</v>
      </c>
      <c r="K132" s="13">
        <f>VLOOKUP('P2C3-Fichier_Europe_Est'!I132,'Table correspondance'!H:N,5)</f>
        <v>42948</v>
      </c>
      <c r="L132" s="10">
        <v>132095.59</v>
      </c>
    </row>
    <row r="133" spans="1:12" x14ac:dyDescent="0.25">
      <c r="A133" t="s">
        <v>9</v>
      </c>
      <c r="B133" t="s">
        <v>70</v>
      </c>
      <c r="C133" t="str">
        <f t="shared" si="8"/>
        <v>HUN</v>
      </c>
      <c r="D133" t="s">
        <v>433</v>
      </c>
      <c r="E133" t="str">
        <f t="shared" si="9"/>
        <v>19%</v>
      </c>
      <c r="F133">
        <f t="shared" si="10"/>
        <v>159714.70799999998</v>
      </c>
      <c r="G133" t="str">
        <f t="shared" si="11"/>
        <v>_Bas</v>
      </c>
      <c r="H133" t="s">
        <v>13</v>
      </c>
      <c r="I133" t="s">
        <v>80</v>
      </c>
      <c r="J133" t="str">
        <f>VLOOKUP(I133,'Table correspondance'!H:N,2)</f>
        <v>Chaussette</v>
      </c>
      <c r="K133" s="13">
        <f>VLOOKUP('P2C3-Fichier_Europe_Est'!I133,'Table correspondance'!H:N,5)</f>
        <v>43221</v>
      </c>
      <c r="L133" s="10">
        <v>133095.59</v>
      </c>
    </row>
    <row r="134" spans="1:12" x14ac:dyDescent="0.25">
      <c r="A134" t="s">
        <v>9</v>
      </c>
      <c r="B134" t="s">
        <v>26</v>
      </c>
      <c r="C134" t="str">
        <f t="shared" si="8"/>
        <v>ROU</v>
      </c>
      <c r="D134" t="s">
        <v>433</v>
      </c>
      <c r="E134" t="str">
        <f t="shared" si="9"/>
        <v>19%</v>
      </c>
      <c r="F134">
        <f t="shared" si="10"/>
        <v>160914.70799999998</v>
      </c>
      <c r="G134" t="str">
        <f t="shared" si="11"/>
        <v>_Bas</v>
      </c>
      <c r="H134" t="s">
        <v>61</v>
      </c>
      <c r="I134" t="s">
        <v>316</v>
      </c>
      <c r="J134" t="str">
        <f>VLOOKUP(I134,'Table correspondance'!H:N,2)</f>
        <v>Jupe</v>
      </c>
      <c r="K134" s="13">
        <f>VLOOKUP('P2C3-Fichier_Europe_Est'!I134,'Table correspondance'!H:N,5)</f>
        <v>43160</v>
      </c>
      <c r="L134" s="10">
        <v>134095.59</v>
      </c>
    </row>
    <row r="135" spans="1:12" x14ac:dyDescent="0.25">
      <c r="A135" t="s">
        <v>9</v>
      </c>
      <c r="B135" t="s">
        <v>59</v>
      </c>
      <c r="C135" t="str">
        <f t="shared" si="8"/>
        <v>BGR</v>
      </c>
      <c r="D135" t="s">
        <v>432</v>
      </c>
      <c r="E135" t="str">
        <f t="shared" si="9"/>
        <v>20%</v>
      </c>
      <c r="F135">
        <f t="shared" si="10"/>
        <v>162114.70799999998</v>
      </c>
      <c r="G135" t="str">
        <f t="shared" si="11"/>
        <v>_Haut</v>
      </c>
      <c r="H135" t="s">
        <v>76</v>
      </c>
      <c r="I135" t="s">
        <v>202</v>
      </c>
      <c r="J135" t="str">
        <f>VLOOKUP(I135,'Table correspondance'!H:N,2)</f>
        <v>Sweatshirt</v>
      </c>
      <c r="K135" s="13">
        <f>VLOOKUP('P2C3-Fichier_Europe_Est'!I135,'Table correspondance'!H:N,5)</f>
        <v>42767</v>
      </c>
      <c r="L135" s="10">
        <v>135095.59</v>
      </c>
    </row>
    <row r="136" spans="1:12" x14ac:dyDescent="0.25">
      <c r="A136" t="s">
        <v>9</v>
      </c>
      <c r="B136" t="s">
        <v>70</v>
      </c>
      <c r="C136" t="str">
        <f t="shared" si="8"/>
        <v>HUN</v>
      </c>
      <c r="D136" t="s">
        <v>433</v>
      </c>
      <c r="E136" t="str">
        <f t="shared" si="9"/>
        <v>19%</v>
      </c>
      <c r="F136">
        <f t="shared" si="10"/>
        <v>163314.70799999998</v>
      </c>
      <c r="G136" t="str">
        <f t="shared" si="11"/>
        <v>_Bas</v>
      </c>
      <c r="H136" t="s">
        <v>19</v>
      </c>
      <c r="I136" t="s">
        <v>317</v>
      </c>
      <c r="J136" t="str">
        <f>VLOOKUP(I136,'Table correspondance'!H:N,2)</f>
        <v>Culotte</v>
      </c>
      <c r="K136" s="13">
        <f>VLOOKUP('P2C3-Fichier_Europe_Est'!I136,'Table correspondance'!H:N,5)</f>
        <v>42826</v>
      </c>
      <c r="L136" s="10">
        <v>136095.59</v>
      </c>
    </row>
    <row r="137" spans="1:12" x14ac:dyDescent="0.25">
      <c r="A137" t="s">
        <v>9</v>
      </c>
      <c r="B137" t="s">
        <v>10</v>
      </c>
      <c r="C137" t="str">
        <f t="shared" si="8"/>
        <v>RUS</v>
      </c>
      <c r="D137" t="s">
        <v>432</v>
      </c>
      <c r="E137" t="str">
        <f t="shared" si="9"/>
        <v>20%</v>
      </c>
      <c r="F137">
        <f t="shared" si="10"/>
        <v>164514.70799999998</v>
      </c>
      <c r="G137" t="str">
        <f t="shared" si="11"/>
        <v>_Haut</v>
      </c>
      <c r="H137" t="s">
        <v>11</v>
      </c>
      <c r="I137" t="s">
        <v>241</v>
      </c>
      <c r="J137" t="str">
        <f>VLOOKUP(I137,'Table correspondance'!H:N,2)</f>
        <v>Chemisier</v>
      </c>
      <c r="K137" s="13">
        <f>VLOOKUP('P2C3-Fichier_Europe_Est'!I137,'Table correspondance'!H:N,5)</f>
        <v>43405</v>
      </c>
      <c r="L137" s="10">
        <v>137095.59</v>
      </c>
    </row>
    <row r="138" spans="1:12" x14ac:dyDescent="0.25">
      <c r="A138" t="s">
        <v>9</v>
      </c>
      <c r="B138" t="s">
        <v>10</v>
      </c>
      <c r="C138" t="str">
        <f t="shared" si="8"/>
        <v>RUS</v>
      </c>
      <c r="D138" t="s">
        <v>432</v>
      </c>
      <c r="E138" t="str">
        <f t="shared" si="9"/>
        <v>20%</v>
      </c>
      <c r="F138">
        <f t="shared" si="10"/>
        <v>165714.70799999998</v>
      </c>
      <c r="G138" t="str">
        <f t="shared" si="11"/>
        <v>_Haut</v>
      </c>
      <c r="H138" t="s">
        <v>35</v>
      </c>
      <c r="I138" t="s">
        <v>42</v>
      </c>
      <c r="J138" t="str">
        <f>VLOOKUP(I138,'Table correspondance'!H:N,2)</f>
        <v>Sweatshirt</v>
      </c>
      <c r="K138" s="13">
        <f>VLOOKUP('P2C3-Fichier_Europe_Est'!I138,'Table correspondance'!H:N,5)</f>
        <v>43101</v>
      </c>
      <c r="L138" s="10">
        <v>138095.59</v>
      </c>
    </row>
    <row r="139" spans="1:12" x14ac:dyDescent="0.25">
      <c r="A139" t="s">
        <v>9</v>
      </c>
      <c r="B139" t="s">
        <v>29</v>
      </c>
      <c r="C139" t="str">
        <f t="shared" si="8"/>
        <v>MDA</v>
      </c>
      <c r="D139" t="s">
        <v>433</v>
      </c>
      <c r="E139" t="str">
        <f t="shared" si="9"/>
        <v>19%</v>
      </c>
      <c r="F139">
        <f t="shared" si="10"/>
        <v>166914.70799999998</v>
      </c>
      <c r="G139" t="str">
        <f t="shared" si="11"/>
        <v>_Bas</v>
      </c>
      <c r="H139" t="s">
        <v>27</v>
      </c>
      <c r="I139" t="s">
        <v>147</v>
      </c>
      <c r="J139" t="str">
        <f>VLOOKUP(I139,'Table correspondance'!H:N,2)</f>
        <v>Jupe</v>
      </c>
      <c r="K139" s="13">
        <f>VLOOKUP('P2C3-Fichier_Europe_Est'!I139,'Table correspondance'!H:N,5)</f>
        <v>43101</v>
      </c>
      <c r="L139" s="10">
        <v>139095.59</v>
      </c>
    </row>
    <row r="140" spans="1:12" x14ac:dyDescent="0.25">
      <c r="A140" t="s">
        <v>9</v>
      </c>
      <c r="B140" t="s">
        <v>120</v>
      </c>
      <c r="C140" t="str">
        <f t="shared" si="8"/>
        <v>SVK</v>
      </c>
      <c r="D140" t="s">
        <v>433</v>
      </c>
      <c r="E140" t="str">
        <f t="shared" si="9"/>
        <v>19%</v>
      </c>
      <c r="F140">
        <f t="shared" si="10"/>
        <v>168114.70799999998</v>
      </c>
      <c r="G140" t="str">
        <f t="shared" si="11"/>
        <v>_Bas</v>
      </c>
      <c r="H140" t="s">
        <v>74</v>
      </c>
      <c r="I140" t="s">
        <v>278</v>
      </c>
      <c r="J140" t="str">
        <f>VLOOKUP(I140,'Table correspondance'!H:N,2)</f>
        <v>Pantacourt</v>
      </c>
      <c r="K140" s="13">
        <f>VLOOKUP('P2C3-Fichier_Europe_Est'!I140,'Table correspondance'!H:N,5)</f>
        <v>43252</v>
      </c>
      <c r="L140" s="10">
        <v>140095.59</v>
      </c>
    </row>
    <row r="141" spans="1:12" x14ac:dyDescent="0.25">
      <c r="A141" t="s">
        <v>9</v>
      </c>
      <c r="B141" t="s">
        <v>70</v>
      </c>
      <c r="C141" t="str">
        <f t="shared" si="8"/>
        <v>HUN</v>
      </c>
      <c r="D141" t="s">
        <v>432</v>
      </c>
      <c r="E141" t="str">
        <f t="shared" si="9"/>
        <v>20%</v>
      </c>
      <c r="F141">
        <f t="shared" si="10"/>
        <v>169314.70799999998</v>
      </c>
      <c r="G141" t="str">
        <f t="shared" si="11"/>
        <v>_Haut</v>
      </c>
      <c r="H141" t="s">
        <v>87</v>
      </c>
      <c r="I141" t="s">
        <v>228</v>
      </c>
      <c r="J141" t="str">
        <f>VLOOKUP(I141,'Table correspondance'!H:N,2)</f>
        <v>Chemise</v>
      </c>
      <c r="K141" s="13">
        <f>VLOOKUP('P2C3-Fichier_Europe_Est'!I141,'Table correspondance'!H:N,5)</f>
        <v>42736</v>
      </c>
      <c r="L141" s="10">
        <v>141095.59</v>
      </c>
    </row>
    <row r="142" spans="1:12" x14ac:dyDescent="0.25">
      <c r="A142" t="s">
        <v>9</v>
      </c>
      <c r="B142" t="s">
        <v>103</v>
      </c>
      <c r="C142" t="str">
        <f t="shared" si="8"/>
        <v>POL</v>
      </c>
      <c r="D142" t="s">
        <v>432</v>
      </c>
      <c r="E142" t="str">
        <f t="shared" si="9"/>
        <v>20%</v>
      </c>
      <c r="F142">
        <f t="shared" si="10"/>
        <v>170514.70799999998</v>
      </c>
      <c r="G142" t="str">
        <f t="shared" si="11"/>
        <v>_Haut</v>
      </c>
      <c r="H142" t="s">
        <v>7</v>
      </c>
      <c r="I142" t="s">
        <v>328</v>
      </c>
      <c r="J142" t="str">
        <f>VLOOKUP(I142,'Table correspondance'!H:N,2)</f>
        <v>T-shirt</v>
      </c>
      <c r="K142" s="13">
        <f>VLOOKUP('P2C3-Fichier_Europe_Est'!I142,'Table correspondance'!H:N,5)</f>
        <v>42736</v>
      </c>
      <c r="L142" s="10">
        <v>142095.59</v>
      </c>
    </row>
    <row r="143" spans="1:12" x14ac:dyDescent="0.25">
      <c r="A143" t="s">
        <v>9</v>
      </c>
      <c r="B143" t="s">
        <v>107</v>
      </c>
      <c r="C143" t="str">
        <f t="shared" si="8"/>
        <v>CZE</v>
      </c>
      <c r="D143" t="s">
        <v>432</v>
      </c>
      <c r="E143" t="str">
        <f t="shared" si="9"/>
        <v>20%</v>
      </c>
      <c r="F143">
        <f t="shared" si="10"/>
        <v>171714.70799999998</v>
      </c>
      <c r="G143" t="str">
        <f t="shared" si="11"/>
        <v>_Haut</v>
      </c>
      <c r="H143" t="s">
        <v>5</v>
      </c>
      <c r="I143" t="s">
        <v>95</v>
      </c>
      <c r="J143" t="str">
        <f>VLOOKUP(I143,'Table correspondance'!H:N,2)</f>
        <v>Sweatshirt</v>
      </c>
      <c r="K143" s="13">
        <f>VLOOKUP('P2C3-Fichier_Europe_Est'!I143,'Table correspondance'!H:N,5)</f>
        <v>42887</v>
      </c>
      <c r="L143" s="10">
        <v>143095.59</v>
      </c>
    </row>
    <row r="144" spans="1:12" x14ac:dyDescent="0.25">
      <c r="A144" t="s">
        <v>9</v>
      </c>
      <c r="B144" t="s">
        <v>10</v>
      </c>
      <c r="C144" t="str">
        <f t="shared" si="8"/>
        <v>RUS</v>
      </c>
      <c r="D144" t="s">
        <v>433</v>
      </c>
      <c r="E144" t="str">
        <f t="shared" si="9"/>
        <v>19%</v>
      </c>
      <c r="F144">
        <f t="shared" si="10"/>
        <v>172914.70799999998</v>
      </c>
      <c r="G144" t="str">
        <f t="shared" si="11"/>
        <v>_Bas</v>
      </c>
      <c r="H144" t="s">
        <v>5</v>
      </c>
      <c r="I144" t="s">
        <v>311</v>
      </c>
      <c r="J144" t="str">
        <f>VLOOKUP(I144,'Table correspondance'!H:N,2)</f>
        <v>Pantalon</v>
      </c>
      <c r="K144" s="13">
        <f>VLOOKUP('P2C3-Fichier_Europe_Est'!I144,'Table correspondance'!H:N,5)</f>
        <v>43132</v>
      </c>
      <c r="L144" s="10">
        <v>144095.59</v>
      </c>
    </row>
    <row r="145" spans="1:12" x14ac:dyDescent="0.25">
      <c r="A145" t="s">
        <v>9</v>
      </c>
      <c r="B145" t="s">
        <v>91</v>
      </c>
      <c r="C145" t="str">
        <f t="shared" si="8"/>
        <v>ROU</v>
      </c>
      <c r="D145" t="s">
        <v>433</v>
      </c>
      <c r="E145" t="str">
        <f t="shared" si="9"/>
        <v>19%</v>
      </c>
      <c r="F145">
        <f t="shared" si="10"/>
        <v>174114.70799999998</v>
      </c>
      <c r="G145" t="str">
        <f t="shared" si="11"/>
        <v>_Bas</v>
      </c>
      <c r="H145" t="s">
        <v>65</v>
      </c>
      <c r="I145" t="s">
        <v>335</v>
      </c>
      <c r="J145" t="str">
        <f>VLOOKUP(I145,'Table correspondance'!H:N,2)</f>
        <v>Pantalon</v>
      </c>
      <c r="K145" s="13">
        <f>VLOOKUP('P2C3-Fichier_Europe_Est'!I145,'Table correspondance'!H:N,5)</f>
        <v>42736</v>
      </c>
      <c r="L145" s="10">
        <v>145095.59</v>
      </c>
    </row>
    <row r="146" spans="1:12" x14ac:dyDescent="0.25">
      <c r="A146" t="s">
        <v>9</v>
      </c>
      <c r="B146" t="s">
        <v>41</v>
      </c>
      <c r="C146" t="str">
        <f t="shared" si="8"/>
        <v>MDA</v>
      </c>
      <c r="D146" t="s">
        <v>431</v>
      </c>
      <c r="E146" t="str">
        <f t="shared" si="9"/>
        <v>19%</v>
      </c>
      <c r="F146">
        <f t="shared" si="10"/>
        <v>175314.70799999998</v>
      </c>
      <c r="G146" t="str">
        <f t="shared" si="11"/>
        <v>_Haut-Et-Bas</v>
      </c>
      <c r="H146" t="s">
        <v>23</v>
      </c>
      <c r="I146" t="s">
        <v>336</v>
      </c>
      <c r="J146" t="str">
        <f>VLOOKUP(I146,'Table correspondance'!H:N,2)</f>
        <v>Pyjama</v>
      </c>
      <c r="K146" s="13">
        <f>VLOOKUP('P2C3-Fichier_Europe_Est'!I146,'Table correspondance'!H:N,5)</f>
        <v>43313</v>
      </c>
      <c r="L146" s="10">
        <v>146095.59</v>
      </c>
    </row>
    <row r="147" spans="1:12" x14ac:dyDescent="0.25">
      <c r="A147" t="s">
        <v>9</v>
      </c>
      <c r="B147" t="s">
        <v>51</v>
      </c>
      <c r="C147" t="str">
        <f t="shared" si="8"/>
        <v>SVK</v>
      </c>
      <c r="D147" t="s">
        <v>433</v>
      </c>
      <c r="E147" t="str">
        <f t="shared" si="9"/>
        <v>19%</v>
      </c>
      <c r="F147">
        <f t="shared" si="10"/>
        <v>176514.70799999998</v>
      </c>
      <c r="G147" t="str">
        <f t="shared" si="11"/>
        <v>_Bas</v>
      </c>
      <c r="H147" t="s">
        <v>46</v>
      </c>
      <c r="I147" t="s">
        <v>338</v>
      </c>
      <c r="J147" t="str">
        <f>VLOOKUP(I147,'Table correspondance'!H:N,2)</f>
        <v>Collant</v>
      </c>
      <c r="K147" s="13">
        <f>VLOOKUP('P2C3-Fichier_Europe_Est'!I147,'Table correspondance'!H:N,5)</f>
        <v>43191</v>
      </c>
      <c r="L147" s="10">
        <v>147095.59</v>
      </c>
    </row>
    <row r="148" spans="1:12" x14ac:dyDescent="0.25">
      <c r="A148" t="s">
        <v>9</v>
      </c>
      <c r="B148" t="s">
        <v>107</v>
      </c>
      <c r="C148" t="str">
        <f t="shared" si="8"/>
        <v>CZE</v>
      </c>
      <c r="D148" t="s">
        <v>431</v>
      </c>
      <c r="E148" t="str">
        <f t="shared" si="9"/>
        <v>19%</v>
      </c>
      <c r="F148">
        <f t="shared" si="10"/>
        <v>177714.70799999998</v>
      </c>
      <c r="G148" t="str">
        <f t="shared" si="11"/>
        <v>_Haut-Et-Bas</v>
      </c>
      <c r="H148" t="s">
        <v>32</v>
      </c>
      <c r="I148" t="s">
        <v>225</v>
      </c>
      <c r="J148" t="str">
        <f>VLOOKUP(I148,'Table correspondance'!H:N,2)</f>
        <v>Pyjama</v>
      </c>
      <c r="K148" s="13">
        <f>VLOOKUP('P2C3-Fichier_Europe_Est'!I148,'Table correspondance'!H:N,5)</f>
        <v>43405</v>
      </c>
      <c r="L148" s="10">
        <v>148095.59</v>
      </c>
    </row>
    <row r="149" spans="1:12" x14ac:dyDescent="0.25">
      <c r="A149" t="s">
        <v>9</v>
      </c>
      <c r="B149" t="s">
        <v>41</v>
      </c>
      <c r="C149" t="str">
        <f t="shared" si="8"/>
        <v>MDA</v>
      </c>
      <c r="D149" t="s">
        <v>432</v>
      </c>
      <c r="E149" t="str">
        <f t="shared" si="9"/>
        <v>20%</v>
      </c>
      <c r="F149">
        <f t="shared" si="10"/>
        <v>178914.70799999998</v>
      </c>
      <c r="G149" t="str">
        <f t="shared" si="11"/>
        <v>_Haut</v>
      </c>
      <c r="H149" t="s">
        <v>49</v>
      </c>
      <c r="I149" t="s">
        <v>266</v>
      </c>
      <c r="J149" t="str">
        <f>VLOOKUP(I149,'Table correspondance'!H:N,2)</f>
        <v>Chemise</v>
      </c>
      <c r="K149" s="13">
        <f>VLOOKUP('P2C3-Fichier_Europe_Est'!I149,'Table correspondance'!H:N,5)</f>
        <v>42767</v>
      </c>
      <c r="L149" s="10">
        <v>149095.59</v>
      </c>
    </row>
    <row r="150" spans="1:12" x14ac:dyDescent="0.25">
      <c r="A150" t="s">
        <v>9</v>
      </c>
      <c r="B150" t="s">
        <v>175</v>
      </c>
      <c r="C150" t="str">
        <f t="shared" si="8"/>
        <v>UKR</v>
      </c>
      <c r="D150" t="s">
        <v>432</v>
      </c>
      <c r="E150" t="str">
        <f t="shared" si="9"/>
        <v>20%</v>
      </c>
      <c r="F150">
        <f t="shared" si="10"/>
        <v>180114.70799999998</v>
      </c>
      <c r="G150" t="str">
        <f t="shared" si="11"/>
        <v>_Haut</v>
      </c>
      <c r="H150" t="s">
        <v>15</v>
      </c>
      <c r="I150" t="s">
        <v>210</v>
      </c>
      <c r="J150" t="str">
        <f>VLOOKUP(I150,'Table correspondance'!H:N,2)</f>
        <v>Pull</v>
      </c>
      <c r="K150" s="13">
        <f>VLOOKUP('P2C3-Fichier_Europe_Est'!I150,'Table correspondance'!H:N,5)</f>
        <v>43221</v>
      </c>
      <c r="L150" s="10">
        <v>150095.59</v>
      </c>
    </row>
    <row r="151" spans="1:12" x14ac:dyDescent="0.25">
      <c r="A151" t="s">
        <v>9</v>
      </c>
      <c r="B151" t="s">
        <v>120</v>
      </c>
      <c r="C151" t="str">
        <f t="shared" si="8"/>
        <v>SVK</v>
      </c>
      <c r="D151" t="s">
        <v>433</v>
      </c>
      <c r="E151" t="str">
        <f t="shared" si="9"/>
        <v>19%</v>
      </c>
      <c r="F151">
        <f t="shared" si="10"/>
        <v>181314.70799999998</v>
      </c>
      <c r="G151" t="str">
        <f t="shared" si="11"/>
        <v>_Bas</v>
      </c>
      <c r="H151" t="s">
        <v>30</v>
      </c>
      <c r="I151" t="s">
        <v>342</v>
      </c>
      <c r="J151" t="str">
        <f>VLOOKUP(I151,'Table correspondance'!H:N,2)</f>
        <v>Pantacourt</v>
      </c>
      <c r="K151" s="13">
        <f>VLOOKUP('P2C3-Fichier_Europe_Est'!I151,'Table correspondance'!H:N,5)</f>
        <v>43435</v>
      </c>
      <c r="L151" s="10">
        <v>151095.59</v>
      </c>
    </row>
    <row r="152" spans="1:12" x14ac:dyDescent="0.25">
      <c r="A152" t="s">
        <v>9</v>
      </c>
      <c r="B152" t="s">
        <v>73</v>
      </c>
      <c r="C152" t="str">
        <f t="shared" si="8"/>
        <v>HUN</v>
      </c>
      <c r="D152" t="s">
        <v>431</v>
      </c>
      <c r="E152" t="str">
        <f t="shared" si="9"/>
        <v>19%</v>
      </c>
      <c r="F152">
        <f t="shared" si="10"/>
        <v>182514.70799999998</v>
      </c>
      <c r="G152" t="str">
        <f t="shared" si="11"/>
        <v>_Haut-Et-Bas</v>
      </c>
      <c r="H152" t="s">
        <v>7</v>
      </c>
      <c r="I152" t="s">
        <v>343</v>
      </c>
      <c r="J152" t="str">
        <f>VLOOKUP(I152,'Table correspondance'!H:N,2)</f>
        <v>Robe</v>
      </c>
      <c r="K152" s="13">
        <f>VLOOKUP('P2C3-Fichier_Europe_Est'!I152,'Table correspondance'!H:N,5)</f>
        <v>42826</v>
      </c>
      <c r="L152" s="10">
        <v>152095.59</v>
      </c>
    </row>
    <row r="153" spans="1:12" x14ac:dyDescent="0.25">
      <c r="A153" t="s">
        <v>9</v>
      </c>
      <c r="B153" t="s">
        <v>22</v>
      </c>
      <c r="C153" t="str">
        <f t="shared" si="8"/>
        <v>BLR</v>
      </c>
      <c r="D153" t="s">
        <v>433</v>
      </c>
      <c r="E153" t="str">
        <f t="shared" si="9"/>
        <v>19%</v>
      </c>
      <c r="F153">
        <f t="shared" si="10"/>
        <v>183714.70799999998</v>
      </c>
      <c r="G153" t="str">
        <f t="shared" si="11"/>
        <v>_Bas</v>
      </c>
      <c r="H153" t="s">
        <v>15</v>
      </c>
      <c r="I153" t="s">
        <v>344</v>
      </c>
      <c r="J153" t="str">
        <f>VLOOKUP(I153,'Table correspondance'!H:N,2)</f>
        <v>Jupe</v>
      </c>
      <c r="K153" s="13">
        <f>VLOOKUP('P2C3-Fichier_Europe_Est'!I153,'Table correspondance'!H:N,5)</f>
        <v>43009</v>
      </c>
      <c r="L153" s="10">
        <v>153095.59</v>
      </c>
    </row>
    <row r="154" spans="1:12" x14ac:dyDescent="0.25">
      <c r="A154" t="s">
        <v>9</v>
      </c>
      <c r="B154" t="s">
        <v>26</v>
      </c>
      <c r="C154" t="str">
        <f t="shared" si="8"/>
        <v>ROU</v>
      </c>
      <c r="D154" t="s">
        <v>433</v>
      </c>
      <c r="E154" t="str">
        <f t="shared" si="9"/>
        <v>19%</v>
      </c>
      <c r="F154">
        <f t="shared" si="10"/>
        <v>184914.70799999998</v>
      </c>
      <c r="G154" t="str">
        <f t="shared" si="11"/>
        <v>_Bas</v>
      </c>
      <c r="H154" t="s">
        <v>52</v>
      </c>
      <c r="I154" t="s">
        <v>345</v>
      </c>
      <c r="J154" t="str">
        <f>VLOOKUP(I154,'Table correspondance'!H:N,2)</f>
        <v>Pantacourt</v>
      </c>
      <c r="K154" s="13">
        <f>VLOOKUP('P2C3-Fichier_Europe_Est'!I154,'Table correspondance'!H:N,5)</f>
        <v>43040</v>
      </c>
      <c r="L154" s="10">
        <v>154095.59</v>
      </c>
    </row>
    <row r="155" spans="1:12" x14ac:dyDescent="0.25">
      <c r="A155" t="s">
        <v>9</v>
      </c>
      <c r="B155" t="s">
        <v>22</v>
      </c>
      <c r="C155" t="str">
        <f t="shared" si="8"/>
        <v>BLR</v>
      </c>
      <c r="D155" t="s">
        <v>431</v>
      </c>
      <c r="E155" t="str">
        <f t="shared" si="9"/>
        <v>19%</v>
      </c>
      <c r="F155">
        <f t="shared" si="10"/>
        <v>186114.70799999998</v>
      </c>
      <c r="G155" t="str">
        <f t="shared" si="11"/>
        <v>_Haut-Et-Bas</v>
      </c>
      <c r="H155" t="s">
        <v>76</v>
      </c>
      <c r="I155" t="s">
        <v>110</v>
      </c>
      <c r="J155" t="str">
        <f>VLOOKUP(I155,'Table correspondance'!H:N,2)</f>
        <v>Robe</v>
      </c>
      <c r="K155" s="13">
        <f>VLOOKUP('P2C3-Fichier_Europe_Est'!I155,'Table correspondance'!H:N,5)</f>
        <v>42736</v>
      </c>
      <c r="L155" s="10">
        <v>155095.59</v>
      </c>
    </row>
    <row r="156" spans="1:12" x14ac:dyDescent="0.25">
      <c r="A156" t="s">
        <v>9</v>
      </c>
      <c r="B156" t="s">
        <v>73</v>
      </c>
      <c r="C156" t="str">
        <f t="shared" si="8"/>
        <v>HUN</v>
      </c>
      <c r="D156" t="s">
        <v>432</v>
      </c>
      <c r="E156" t="str">
        <f t="shared" si="9"/>
        <v>20%</v>
      </c>
      <c r="F156">
        <f t="shared" si="10"/>
        <v>187314.70799999998</v>
      </c>
      <c r="G156" t="str">
        <f t="shared" si="11"/>
        <v>_Haut</v>
      </c>
      <c r="H156" t="s">
        <v>61</v>
      </c>
      <c r="I156" t="s">
        <v>346</v>
      </c>
      <c r="J156" t="str">
        <f>VLOOKUP(I156,'Table correspondance'!H:N,2)</f>
        <v>Sweatshirt</v>
      </c>
      <c r="K156" s="13">
        <f>VLOOKUP('P2C3-Fichier_Europe_Est'!I156,'Table correspondance'!H:N,5)</f>
        <v>43252</v>
      </c>
      <c r="L156" s="10">
        <v>156095.59</v>
      </c>
    </row>
    <row r="157" spans="1:12" x14ac:dyDescent="0.25">
      <c r="A157" t="s">
        <v>9</v>
      </c>
      <c r="B157" t="s">
        <v>73</v>
      </c>
      <c r="C157" t="str">
        <f t="shared" si="8"/>
        <v>HUN</v>
      </c>
      <c r="D157" t="s">
        <v>432</v>
      </c>
      <c r="E157" t="str">
        <f t="shared" si="9"/>
        <v>20%</v>
      </c>
      <c r="F157">
        <f t="shared" si="10"/>
        <v>188514.70799999998</v>
      </c>
      <c r="G157" t="str">
        <f t="shared" si="11"/>
        <v>_Haut</v>
      </c>
      <c r="H157" t="s">
        <v>46</v>
      </c>
      <c r="I157" t="s">
        <v>251</v>
      </c>
      <c r="J157" t="str">
        <f>VLOOKUP(I157,'Table correspondance'!H:N,2)</f>
        <v>Sweatshirt</v>
      </c>
      <c r="K157" s="13">
        <f>VLOOKUP('P2C3-Fichier_Europe_Est'!I157,'Table correspondance'!H:N,5)</f>
        <v>43282</v>
      </c>
      <c r="L157" s="10">
        <v>157095.59</v>
      </c>
    </row>
    <row r="158" spans="1:12" x14ac:dyDescent="0.25">
      <c r="A158" t="s">
        <v>9</v>
      </c>
      <c r="B158" t="s">
        <v>122</v>
      </c>
      <c r="C158" t="str">
        <f t="shared" si="8"/>
        <v>BGR</v>
      </c>
      <c r="D158" t="s">
        <v>432</v>
      </c>
      <c r="E158" t="str">
        <f t="shared" si="9"/>
        <v>20%</v>
      </c>
      <c r="F158">
        <f t="shared" si="10"/>
        <v>189714.70799999998</v>
      </c>
      <c r="G158" t="str">
        <f t="shared" si="11"/>
        <v>_Haut</v>
      </c>
      <c r="H158" t="s">
        <v>74</v>
      </c>
      <c r="I158" t="s">
        <v>100</v>
      </c>
      <c r="J158" t="str">
        <f>VLOOKUP(I158,'Table correspondance'!H:N,2)</f>
        <v>T-shirt</v>
      </c>
      <c r="K158" s="13">
        <f>VLOOKUP('P2C3-Fichier_Europe_Est'!I158,'Table correspondance'!H:N,5)</f>
        <v>43132</v>
      </c>
      <c r="L158" s="10">
        <v>158095.59</v>
      </c>
    </row>
    <row r="159" spans="1:12" x14ac:dyDescent="0.25">
      <c r="A159" t="s">
        <v>9</v>
      </c>
      <c r="B159" t="s">
        <v>120</v>
      </c>
      <c r="C159" t="str">
        <f t="shared" si="8"/>
        <v>SVK</v>
      </c>
      <c r="D159" t="s">
        <v>433</v>
      </c>
      <c r="E159" t="str">
        <f t="shared" si="9"/>
        <v>19%</v>
      </c>
      <c r="F159">
        <f t="shared" si="10"/>
        <v>190914.70799999998</v>
      </c>
      <c r="G159" t="str">
        <f t="shared" si="11"/>
        <v>_Bas</v>
      </c>
      <c r="H159" t="s">
        <v>23</v>
      </c>
      <c r="I159" t="s">
        <v>324</v>
      </c>
      <c r="J159" t="str">
        <f>VLOOKUP(I159,'Table correspondance'!H:N,2)</f>
        <v>Pantalon</v>
      </c>
      <c r="K159" s="13">
        <f>VLOOKUP('P2C3-Fichier_Europe_Est'!I159,'Table correspondance'!H:N,5)</f>
        <v>43191</v>
      </c>
      <c r="L159" s="10">
        <v>159095.59</v>
      </c>
    </row>
    <row r="160" spans="1:12" x14ac:dyDescent="0.25">
      <c r="A160" t="s">
        <v>9</v>
      </c>
      <c r="B160" t="s">
        <v>122</v>
      </c>
      <c r="C160" t="str">
        <f t="shared" si="8"/>
        <v>BGR</v>
      </c>
      <c r="D160" t="s">
        <v>433</v>
      </c>
      <c r="E160" t="str">
        <f t="shared" si="9"/>
        <v>19%</v>
      </c>
      <c r="F160">
        <f t="shared" si="10"/>
        <v>192114.70799999998</v>
      </c>
      <c r="G160" t="str">
        <f t="shared" si="11"/>
        <v>_Bas</v>
      </c>
      <c r="H160" t="s">
        <v>27</v>
      </c>
      <c r="I160" t="s">
        <v>246</v>
      </c>
      <c r="J160" t="str">
        <f>VLOOKUP(I160,'Table correspondance'!H:N,2)</f>
        <v>Pantacourt</v>
      </c>
      <c r="K160" s="13">
        <f>VLOOKUP('P2C3-Fichier_Europe_Est'!I160,'Table correspondance'!H:N,5)</f>
        <v>42856</v>
      </c>
      <c r="L160" s="10">
        <v>160095.59</v>
      </c>
    </row>
    <row r="161" spans="1:12" x14ac:dyDescent="0.25">
      <c r="A161" t="s">
        <v>9</v>
      </c>
      <c r="B161" t="s">
        <v>107</v>
      </c>
      <c r="C161" t="str">
        <f t="shared" si="8"/>
        <v>CZE</v>
      </c>
      <c r="D161" t="s">
        <v>432</v>
      </c>
      <c r="E161" t="str">
        <f t="shared" si="9"/>
        <v>20%</v>
      </c>
      <c r="F161">
        <f t="shared" si="10"/>
        <v>193314.70799999998</v>
      </c>
      <c r="G161" t="str">
        <f t="shared" si="11"/>
        <v>_Haut</v>
      </c>
      <c r="H161" t="s">
        <v>5</v>
      </c>
      <c r="I161" t="s">
        <v>349</v>
      </c>
      <c r="J161" t="str">
        <f>VLOOKUP(I161,'Table correspondance'!H:N,2)</f>
        <v>Chemise</v>
      </c>
      <c r="K161" s="13">
        <f>VLOOKUP('P2C3-Fichier_Europe_Est'!I161,'Table correspondance'!H:N,5)</f>
        <v>42736</v>
      </c>
      <c r="L161" s="10">
        <v>161095.59</v>
      </c>
    </row>
    <row r="162" spans="1:12" x14ac:dyDescent="0.25">
      <c r="A162" t="s">
        <v>9</v>
      </c>
      <c r="B162" t="s">
        <v>91</v>
      </c>
      <c r="C162" t="str">
        <f t="shared" si="8"/>
        <v>ROU</v>
      </c>
      <c r="D162" t="s">
        <v>431</v>
      </c>
      <c r="E162" t="str">
        <f t="shared" si="9"/>
        <v>19%</v>
      </c>
      <c r="F162">
        <f t="shared" si="10"/>
        <v>194514.70799999998</v>
      </c>
      <c r="G162" t="str">
        <f t="shared" si="11"/>
        <v>_Haut-Et-Bas</v>
      </c>
      <c r="H162" t="s">
        <v>17</v>
      </c>
      <c r="I162" t="s">
        <v>255</v>
      </c>
      <c r="J162" t="str">
        <f>VLOOKUP(I162,'Table correspondance'!H:N,2)</f>
        <v>Robe</v>
      </c>
      <c r="K162" s="13">
        <f>VLOOKUP('P2C3-Fichier_Europe_Est'!I162,'Table correspondance'!H:N,5)</f>
        <v>43009</v>
      </c>
      <c r="L162" s="10">
        <v>162095.59</v>
      </c>
    </row>
    <row r="163" spans="1:12" x14ac:dyDescent="0.25">
      <c r="A163" t="s">
        <v>9</v>
      </c>
      <c r="B163" t="s">
        <v>26</v>
      </c>
      <c r="C163" t="str">
        <f t="shared" si="8"/>
        <v>ROU</v>
      </c>
      <c r="D163" t="s">
        <v>431</v>
      </c>
      <c r="E163" t="str">
        <f t="shared" si="9"/>
        <v>19%</v>
      </c>
      <c r="F163">
        <f t="shared" si="10"/>
        <v>195714.70799999998</v>
      </c>
      <c r="G163" t="str">
        <f t="shared" si="11"/>
        <v>_Haut-Et-Bas</v>
      </c>
      <c r="H163" t="s">
        <v>11</v>
      </c>
      <c r="I163" t="s">
        <v>131</v>
      </c>
      <c r="J163" t="str">
        <f>VLOOKUP(I163,'Table correspondance'!H:N,2)</f>
        <v>Pyjama</v>
      </c>
      <c r="K163" s="13">
        <f>VLOOKUP('P2C3-Fichier_Europe_Est'!I163,'Table correspondance'!H:N,5)</f>
        <v>43132</v>
      </c>
      <c r="L163" s="10">
        <v>163095.59</v>
      </c>
    </row>
    <row r="164" spans="1:12" x14ac:dyDescent="0.25">
      <c r="A164" t="s">
        <v>9</v>
      </c>
      <c r="B164" t="s">
        <v>175</v>
      </c>
      <c r="C164" t="str">
        <f t="shared" si="8"/>
        <v>UKR</v>
      </c>
      <c r="D164" t="s">
        <v>433</v>
      </c>
      <c r="E164" t="str">
        <f t="shared" si="9"/>
        <v>19%</v>
      </c>
      <c r="F164">
        <f t="shared" si="10"/>
        <v>196914.70799999998</v>
      </c>
      <c r="G164" t="str">
        <f t="shared" si="11"/>
        <v>_Bas</v>
      </c>
      <c r="H164" t="s">
        <v>76</v>
      </c>
      <c r="I164" t="s">
        <v>278</v>
      </c>
      <c r="J164" t="str">
        <f>VLOOKUP(I164,'Table correspondance'!H:N,2)</f>
        <v>Pantacourt</v>
      </c>
      <c r="K164" s="13">
        <f>VLOOKUP('P2C3-Fichier_Europe_Est'!I164,'Table correspondance'!H:N,5)</f>
        <v>43252</v>
      </c>
      <c r="L164" s="10">
        <v>164095.59</v>
      </c>
    </row>
    <row r="165" spans="1:12" x14ac:dyDescent="0.25">
      <c r="A165" t="s">
        <v>9</v>
      </c>
      <c r="B165" t="s">
        <v>205</v>
      </c>
      <c r="C165" t="str">
        <f t="shared" si="8"/>
        <v>CZE</v>
      </c>
      <c r="D165" t="s">
        <v>433</v>
      </c>
      <c r="E165" t="str">
        <f t="shared" si="9"/>
        <v>19%</v>
      </c>
      <c r="F165">
        <f t="shared" si="10"/>
        <v>198114.70799999998</v>
      </c>
      <c r="G165" t="str">
        <f t="shared" si="11"/>
        <v>_Bas</v>
      </c>
      <c r="H165" t="s">
        <v>87</v>
      </c>
      <c r="I165" t="s">
        <v>161</v>
      </c>
      <c r="J165" t="str">
        <f>VLOOKUP(I165,'Table correspondance'!H:N,2)</f>
        <v>Pantacourt</v>
      </c>
      <c r="K165" s="13">
        <f>VLOOKUP('P2C3-Fichier_Europe_Est'!I165,'Table correspondance'!H:N,5)</f>
        <v>43252</v>
      </c>
      <c r="L165" s="10">
        <v>165095.59</v>
      </c>
    </row>
    <row r="166" spans="1:12" x14ac:dyDescent="0.25">
      <c r="A166" t="s">
        <v>9</v>
      </c>
      <c r="B166" t="s">
        <v>122</v>
      </c>
      <c r="C166" t="str">
        <f t="shared" si="8"/>
        <v>BGR</v>
      </c>
      <c r="D166" t="s">
        <v>433</v>
      </c>
      <c r="E166" t="str">
        <f t="shared" si="9"/>
        <v>19%</v>
      </c>
      <c r="F166">
        <f t="shared" si="10"/>
        <v>199314.70799999998</v>
      </c>
      <c r="G166" t="str">
        <f t="shared" si="11"/>
        <v>_Bas</v>
      </c>
      <c r="H166" t="s">
        <v>63</v>
      </c>
      <c r="I166" t="s">
        <v>291</v>
      </c>
      <c r="J166" t="str">
        <f>VLOOKUP(I166,'Table correspondance'!H:N,2)</f>
        <v>Jupe</v>
      </c>
      <c r="K166" s="13">
        <f>VLOOKUP('P2C3-Fichier_Europe_Est'!I166,'Table correspondance'!H:N,5)</f>
        <v>43344</v>
      </c>
      <c r="L166" s="10">
        <v>166095.59</v>
      </c>
    </row>
    <row r="167" spans="1:12" x14ac:dyDescent="0.25">
      <c r="A167" t="s">
        <v>9</v>
      </c>
      <c r="B167" t="s">
        <v>70</v>
      </c>
      <c r="C167" t="str">
        <f t="shared" si="8"/>
        <v>HUN</v>
      </c>
      <c r="D167" t="s">
        <v>432</v>
      </c>
      <c r="E167" t="str">
        <f t="shared" si="9"/>
        <v>20%</v>
      </c>
      <c r="F167">
        <f t="shared" si="10"/>
        <v>200514.70799999998</v>
      </c>
      <c r="G167" t="str">
        <f t="shared" si="11"/>
        <v>_Haut</v>
      </c>
      <c r="H167" t="s">
        <v>46</v>
      </c>
      <c r="I167" t="s">
        <v>165</v>
      </c>
      <c r="J167" t="str">
        <f>VLOOKUP(I167,'Table correspondance'!H:N,2)</f>
        <v>T-shirt</v>
      </c>
      <c r="K167" s="13">
        <f>VLOOKUP('P2C3-Fichier_Europe_Est'!I167,'Table correspondance'!H:N,5)</f>
        <v>42795</v>
      </c>
      <c r="L167" s="10">
        <v>167095.59</v>
      </c>
    </row>
    <row r="168" spans="1:12" x14ac:dyDescent="0.25">
      <c r="A168" t="s">
        <v>9</v>
      </c>
      <c r="B168" t="s">
        <v>103</v>
      </c>
      <c r="C168" t="str">
        <f t="shared" si="8"/>
        <v>POL</v>
      </c>
      <c r="D168" t="s">
        <v>433</v>
      </c>
      <c r="E168" t="str">
        <f t="shared" si="9"/>
        <v>19%</v>
      </c>
      <c r="F168">
        <f t="shared" si="10"/>
        <v>201714.70799999998</v>
      </c>
      <c r="G168" t="str">
        <f t="shared" si="11"/>
        <v>_Bas</v>
      </c>
      <c r="H168" t="s">
        <v>46</v>
      </c>
      <c r="I168" t="s">
        <v>218</v>
      </c>
      <c r="J168" t="str">
        <f>VLOOKUP(I168,'Table correspondance'!H:N,2)</f>
        <v>Culotte</v>
      </c>
      <c r="K168" s="13">
        <f>VLOOKUP('P2C3-Fichier_Europe_Est'!I168,'Table correspondance'!H:N,5)</f>
        <v>42856</v>
      </c>
      <c r="L168" s="10">
        <v>168095.59</v>
      </c>
    </row>
    <row r="169" spans="1:12" x14ac:dyDescent="0.25">
      <c r="A169" t="s">
        <v>9</v>
      </c>
      <c r="B169" t="s">
        <v>205</v>
      </c>
      <c r="C169" t="str">
        <f t="shared" si="8"/>
        <v>CZE</v>
      </c>
      <c r="D169" t="s">
        <v>431</v>
      </c>
      <c r="E169" t="str">
        <f t="shared" si="9"/>
        <v>19%</v>
      </c>
      <c r="F169">
        <f t="shared" si="10"/>
        <v>202914.70799999998</v>
      </c>
      <c r="G169" t="str">
        <f t="shared" si="11"/>
        <v>_Haut-Et-Bas</v>
      </c>
      <c r="H169" t="s">
        <v>32</v>
      </c>
      <c r="I169" t="s">
        <v>358</v>
      </c>
      <c r="J169" t="str">
        <f>VLOOKUP(I169,'Table correspondance'!H:N,2)</f>
        <v>Pyjama</v>
      </c>
      <c r="K169" s="13">
        <f>VLOOKUP('P2C3-Fichier_Europe_Est'!I169,'Table correspondance'!H:N,5)</f>
        <v>42887</v>
      </c>
      <c r="L169" s="10">
        <v>169095.59</v>
      </c>
    </row>
    <row r="170" spans="1:12" x14ac:dyDescent="0.25">
      <c r="A170" t="s">
        <v>9</v>
      </c>
      <c r="B170" t="s">
        <v>83</v>
      </c>
      <c r="C170" t="str">
        <f t="shared" si="8"/>
        <v>ARM</v>
      </c>
      <c r="D170" t="s">
        <v>432</v>
      </c>
      <c r="E170" t="str">
        <f t="shared" si="9"/>
        <v>20%</v>
      </c>
      <c r="F170">
        <f t="shared" si="10"/>
        <v>204114.70799999998</v>
      </c>
      <c r="G170" t="str">
        <f t="shared" si="11"/>
        <v>_Haut</v>
      </c>
      <c r="H170" t="s">
        <v>15</v>
      </c>
      <c r="I170" t="s">
        <v>233</v>
      </c>
      <c r="J170" t="str">
        <f>VLOOKUP(I170,'Table correspondance'!H:N,2)</f>
        <v>Débardeur</v>
      </c>
      <c r="K170" s="13">
        <f>VLOOKUP('P2C3-Fichier_Europe_Est'!I170,'Table correspondance'!H:N,5)</f>
        <v>42917</v>
      </c>
      <c r="L170" s="10">
        <v>170095.59</v>
      </c>
    </row>
    <row r="171" spans="1:12" x14ac:dyDescent="0.25">
      <c r="A171" t="s">
        <v>9</v>
      </c>
      <c r="B171" t="s">
        <v>175</v>
      </c>
      <c r="C171" t="str">
        <f t="shared" si="8"/>
        <v>UKR</v>
      </c>
      <c r="D171" t="s">
        <v>433</v>
      </c>
      <c r="E171" t="str">
        <f t="shared" si="9"/>
        <v>19%</v>
      </c>
      <c r="F171">
        <f t="shared" si="10"/>
        <v>205314.70799999998</v>
      </c>
      <c r="G171" t="str">
        <f t="shared" si="11"/>
        <v>_Bas</v>
      </c>
      <c r="H171" t="s">
        <v>87</v>
      </c>
      <c r="I171" t="s">
        <v>157</v>
      </c>
      <c r="J171" t="str">
        <f>VLOOKUP(I171,'Table correspondance'!H:N,2)</f>
        <v>Chaussette</v>
      </c>
      <c r="K171" s="13">
        <f>VLOOKUP('P2C3-Fichier_Europe_Est'!I171,'Table correspondance'!H:N,5)</f>
        <v>42979</v>
      </c>
      <c r="L171" s="10">
        <v>171095.59</v>
      </c>
    </row>
    <row r="172" spans="1:12" x14ac:dyDescent="0.25">
      <c r="A172" t="s">
        <v>9</v>
      </c>
      <c r="B172" t="s">
        <v>144</v>
      </c>
      <c r="C172" t="str">
        <f t="shared" si="8"/>
        <v>RUS</v>
      </c>
      <c r="D172" t="s">
        <v>432</v>
      </c>
      <c r="E172" t="str">
        <f t="shared" si="9"/>
        <v>20%</v>
      </c>
      <c r="F172">
        <f t="shared" si="10"/>
        <v>206514.70799999998</v>
      </c>
      <c r="G172" t="str">
        <f t="shared" si="11"/>
        <v>_Haut</v>
      </c>
      <c r="H172" t="s">
        <v>15</v>
      </c>
      <c r="I172" t="s">
        <v>302</v>
      </c>
      <c r="J172" t="str">
        <f>VLOOKUP(I172,'Table correspondance'!H:N,2)</f>
        <v>Chemise</v>
      </c>
      <c r="K172" s="13">
        <f>VLOOKUP('P2C3-Fichier_Europe_Est'!I172,'Table correspondance'!H:N,5)</f>
        <v>43435</v>
      </c>
      <c r="L172" s="10">
        <v>172095.59</v>
      </c>
    </row>
    <row r="173" spans="1:12" x14ac:dyDescent="0.25">
      <c r="A173" t="s">
        <v>9</v>
      </c>
      <c r="B173" t="s">
        <v>103</v>
      </c>
      <c r="C173" t="str">
        <f t="shared" si="8"/>
        <v>POL</v>
      </c>
      <c r="D173" t="s">
        <v>432</v>
      </c>
      <c r="E173" t="str">
        <f t="shared" si="9"/>
        <v>20%</v>
      </c>
      <c r="F173">
        <f t="shared" si="10"/>
        <v>207714.70799999998</v>
      </c>
      <c r="G173" t="str">
        <f t="shared" si="11"/>
        <v>_Haut</v>
      </c>
      <c r="H173" t="s">
        <v>30</v>
      </c>
      <c r="I173" t="s">
        <v>334</v>
      </c>
      <c r="J173" t="str">
        <f>VLOOKUP(I173,'Table correspondance'!H:N,2)</f>
        <v>Sweatshirt</v>
      </c>
      <c r="K173" s="13">
        <f>VLOOKUP('P2C3-Fichier_Europe_Est'!I173,'Table correspondance'!H:N,5)</f>
        <v>43221</v>
      </c>
      <c r="L173" s="10">
        <v>173095.59</v>
      </c>
    </row>
    <row r="174" spans="1:12" x14ac:dyDescent="0.25">
      <c r="A174" t="s">
        <v>9</v>
      </c>
      <c r="B174" t="s">
        <v>122</v>
      </c>
      <c r="C174" t="str">
        <f t="shared" si="8"/>
        <v>BGR</v>
      </c>
      <c r="D174" t="s">
        <v>432</v>
      </c>
      <c r="E174" t="str">
        <f t="shared" si="9"/>
        <v>20%</v>
      </c>
      <c r="F174">
        <f t="shared" si="10"/>
        <v>208914.70799999998</v>
      </c>
      <c r="G174" t="str">
        <f t="shared" si="11"/>
        <v>_Haut</v>
      </c>
      <c r="H174" t="s">
        <v>11</v>
      </c>
      <c r="I174" t="s">
        <v>248</v>
      </c>
      <c r="J174" t="str">
        <f>VLOOKUP(I174,'Table correspondance'!H:N,2)</f>
        <v>T-shirt</v>
      </c>
      <c r="K174" s="13">
        <f>VLOOKUP('P2C3-Fichier_Europe_Est'!I174,'Table correspondance'!H:N,5)</f>
        <v>43252</v>
      </c>
      <c r="L174" s="10">
        <v>174095.59</v>
      </c>
    </row>
    <row r="175" spans="1:12" x14ac:dyDescent="0.25">
      <c r="A175" t="s">
        <v>9</v>
      </c>
      <c r="B175" t="s">
        <v>205</v>
      </c>
      <c r="C175" t="str">
        <f t="shared" si="8"/>
        <v>CZE</v>
      </c>
      <c r="D175" t="s">
        <v>432</v>
      </c>
      <c r="E175" t="str">
        <f t="shared" si="9"/>
        <v>20%</v>
      </c>
      <c r="F175">
        <f t="shared" si="10"/>
        <v>210114.70799999998</v>
      </c>
      <c r="G175" t="str">
        <f t="shared" si="11"/>
        <v>_Haut</v>
      </c>
      <c r="H175" t="s">
        <v>5</v>
      </c>
      <c r="I175" t="s">
        <v>347</v>
      </c>
      <c r="J175" t="str">
        <f>VLOOKUP(I175,'Table correspondance'!H:N,2)</f>
        <v>Sweatshirt</v>
      </c>
      <c r="K175" s="13">
        <f>VLOOKUP('P2C3-Fichier_Europe_Est'!I175,'Table correspondance'!H:N,5)</f>
        <v>42856</v>
      </c>
      <c r="L175" s="10">
        <v>175095.59</v>
      </c>
    </row>
    <row r="176" spans="1:12" x14ac:dyDescent="0.25">
      <c r="A176" t="s">
        <v>9</v>
      </c>
      <c r="B176" t="s">
        <v>107</v>
      </c>
      <c r="C176" t="str">
        <f t="shared" si="8"/>
        <v>CZE</v>
      </c>
      <c r="D176" t="s">
        <v>433</v>
      </c>
      <c r="E176" t="str">
        <f t="shared" si="9"/>
        <v>19%</v>
      </c>
      <c r="F176">
        <f t="shared" si="10"/>
        <v>211314.70799999998</v>
      </c>
      <c r="G176" t="str">
        <f t="shared" si="11"/>
        <v>_Bas</v>
      </c>
      <c r="H176" t="s">
        <v>30</v>
      </c>
      <c r="I176" t="s">
        <v>133</v>
      </c>
      <c r="J176" t="str">
        <f>VLOOKUP(I176,'Table correspondance'!H:N,2)</f>
        <v>Culotte</v>
      </c>
      <c r="K176" s="13">
        <f>VLOOKUP('P2C3-Fichier_Europe_Est'!I176,'Table correspondance'!H:N,5)</f>
        <v>43009</v>
      </c>
      <c r="L176" s="10">
        <v>176095.59</v>
      </c>
    </row>
    <row r="177" spans="1:12" x14ac:dyDescent="0.25">
      <c r="A177" t="s">
        <v>9</v>
      </c>
      <c r="B177" t="s">
        <v>205</v>
      </c>
      <c r="C177" t="str">
        <f t="shared" si="8"/>
        <v>CZE</v>
      </c>
      <c r="D177" t="s">
        <v>433</v>
      </c>
      <c r="E177" t="str">
        <f t="shared" si="9"/>
        <v>19%</v>
      </c>
      <c r="F177">
        <f t="shared" si="10"/>
        <v>212514.70799999998</v>
      </c>
      <c r="G177" t="str">
        <f t="shared" si="11"/>
        <v>_Bas</v>
      </c>
      <c r="H177" t="s">
        <v>27</v>
      </c>
      <c r="I177" t="s">
        <v>341</v>
      </c>
      <c r="J177" t="str">
        <f>VLOOKUP(I177,'Table correspondance'!H:N,2)</f>
        <v>Pantalon</v>
      </c>
      <c r="K177" s="13">
        <f>VLOOKUP('P2C3-Fichier_Europe_Est'!I177,'Table correspondance'!H:N,5)</f>
        <v>42979</v>
      </c>
      <c r="L177" s="10">
        <v>177095.59</v>
      </c>
    </row>
    <row r="178" spans="1:12" x14ac:dyDescent="0.25">
      <c r="A178" t="s">
        <v>9</v>
      </c>
      <c r="B178" t="s">
        <v>144</v>
      </c>
      <c r="C178" t="str">
        <f t="shared" si="8"/>
        <v>RUS</v>
      </c>
      <c r="D178" t="s">
        <v>432</v>
      </c>
      <c r="E178" t="str">
        <f t="shared" si="9"/>
        <v>20%</v>
      </c>
      <c r="F178">
        <f t="shared" si="10"/>
        <v>213714.70799999998</v>
      </c>
      <c r="G178" t="str">
        <f t="shared" si="11"/>
        <v>_Haut</v>
      </c>
      <c r="H178" t="s">
        <v>13</v>
      </c>
      <c r="I178" t="s">
        <v>21</v>
      </c>
      <c r="J178" t="str">
        <f>VLOOKUP(I178,'Table correspondance'!H:N,2)</f>
        <v>Chemise</v>
      </c>
      <c r="K178" s="13">
        <f>VLOOKUP('P2C3-Fichier_Europe_Est'!I178,'Table correspondance'!H:N,5)</f>
        <v>43374</v>
      </c>
      <c r="L178" s="10">
        <v>178095.59</v>
      </c>
    </row>
    <row r="179" spans="1:12" x14ac:dyDescent="0.25">
      <c r="A179" t="s">
        <v>9</v>
      </c>
      <c r="B179" t="s">
        <v>73</v>
      </c>
      <c r="C179" t="str">
        <f t="shared" si="8"/>
        <v>HUN</v>
      </c>
      <c r="D179" t="s">
        <v>433</v>
      </c>
      <c r="E179" t="str">
        <f t="shared" si="9"/>
        <v>19%</v>
      </c>
      <c r="F179">
        <f t="shared" si="10"/>
        <v>214914.70799999998</v>
      </c>
      <c r="G179" t="str">
        <f t="shared" si="11"/>
        <v>_Bas</v>
      </c>
      <c r="H179" t="s">
        <v>76</v>
      </c>
      <c r="I179" t="s">
        <v>335</v>
      </c>
      <c r="J179" t="str">
        <f>VLOOKUP(I179,'Table correspondance'!H:N,2)</f>
        <v>Pantalon</v>
      </c>
      <c r="K179" s="13">
        <f>VLOOKUP('P2C3-Fichier_Europe_Est'!I179,'Table correspondance'!H:N,5)</f>
        <v>42736</v>
      </c>
      <c r="L179" s="10">
        <v>179095.59</v>
      </c>
    </row>
    <row r="180" spans="1:12" x14ac:dyDescent="0.25">
      <c r="A180" t="s">
        <v>9</v>
      </c>
      <c r="B180" t="s">
        <v>107</v>
      </c>
      <c r="C180" t="str">
        <f t="shared" si="8"/>
        <v>CZE</v>
      </c>
      <c r="D180" t="s">
        <v>432</v>
      </c>
      <c r="E180" t="str">
        <f t="shared" si="9"/>
        <v>20%</v>
      </c>
      <c r="F180">
        <f t="shared" si="10"/>
        <v>216114.70799999998</v>
      </c>
      <c r="G180" t="str">
        <f t="shared" si="11"/>
        <v>_Haut</v>
      </c>
      <c r="H180" t="s">
        <v>7</v>
      </c>
      <c r="I180" t="s">
        <v>135</v>
      </c>
      <c r="J180" t="str">
        <f>VLOOKUP(I180,'Table correspondance'!H:N,2)</f>
        <v>Soutien gorge</v>
      </c>
      <c r="K180" s="13">
        <f>VLOOKUP('P2C3-Fichier_Europe_Est'!I180,'Table correspondance'!H:N,5)</f>
        <v>42767</v>
      </c>
      <c r="L180" s="10">
        <v>180095.59</v>
      </c>
    </row>
    <row r="181" spans="1:12" x14ac:dyDescent="0.25">
      <c r="A181" t="s">
        <v>9</v>
      </c>
      <c r="B181" t="s">
        <v>51</v>
      </c>
      <c r="C181" t="str">
        <f t="shared" si="8"/>
        <v>SVK</v>
      </c>
      <c r="D181" t="s">
        <v>433</v>
      </c>
      <c r="E181" t="str">
        <f t="shared" si="9"/>
        <v>19%</v>
      </c>
      <c r="F181">
        <f t="shared" si="10"/>
        <v>217314.70799999998</v>
      </c>
      <c r="G181" t="str">
        <f t="shared" si="11"/>
        <v>_Bas</v>
      </c>
      <c r="H181" t="s">
        <v>30</v>
      </c>
      <c r="I181" t="s">
        <v>134</v>
      </c>
      <c r="J181" t="str">
        <f>VLOOKUP(I181,'Table correspondance'!H:N,2)</f>
        <v>Collant</v>
      </c>
      <c r="K181" s="13">
        <f>VLOOKUP('P2C3-Fichier_Europe_Est'!I181,'Table correspondance'!H:N,5)</f>
        <v>43132</v>
      </c>
      <c r="L181" s="10">
        <v>181095.59</v>
      </c>
    </row>
    <row r="182" spans="1:12" x14ac:dyDescent="0.25">
      <c r="A182" t="s">
        <v>9</v>
      </c>
      <c r="B182" t="s">
        <v>48</v>
      </c>
      <c r="C182" t="str">
        <f t="shared" si="8"/>
        <v>UKR</v>
      </c>
      <c r="D182" t="s">
        <v>432</v>
      </c>
      <c r="E182" t="str">
        <f t="shared" si="9"/>
        <v>20%</v>
      </c>
      <c r="F182">
        <f t="shared" si="10"/>
        <v>218514.70799999998</v>
      </c>
      <c r="G182" t="str">
        <f t="shared" si="11"/>
        <v>_Haut</v>
      </c>
      <c r="H182" t="s">
        <v>65</v>
      </c>
      <c r="I182" t="s">
        <v>64</v>
      </c>
      <c r="J182" t="str">
        <f>VLOOKUP(I182,'Table correspondance'!H:N,2)</f>
        <v>Débardeur</v>
      </c>
      <c r="K182" s="13">
        <f>VLOOKUP('P2C3-Fichier_Europe_Est'!I182,'Table correspondance'!H:N,5)</f>
        <v>43435</v>
      </c>
      <c r="L182" s="10">
        <v>182095.59</v>
      </c>
    </row>
    <row r="183" spans="1:12" x14ac:dyDescent="0.25">
      <c r="A183" t="s">
        <v>9</v>
      </c>
      <c r="B183" t="s">
        <v>107</v>
      </c>
      <c r="C183" t="str">
        <f t="shared" si="8"/>
        <v>CZE</v>
      </c>
      <c r="D183" t="s">
        <v>432</v>
      </c>
      <c r="E183" t="str">
        <f t="shared" si="9"/>
        <v>20%</v>
      </c>
      <c r="F183">
        <f t="shared" si="10"/>
        <v>219714.70799999998</v>
      </c>
      <c r="G183" t="str">
        <f t="shared" si="11"/>
        <v>_Haut</v>
      </c>
      <c r="H183" t="s">
        <v>32</v>
      </c>
      <c r="I183" t="s">
        <v>287</v>
      </c>
      <c r="J183" t="str">
        <f>VLOOKUP(I183,'Table correspondance'!H:N,2)</f>
        <v>T-shirt</v>
      </c>
      <c r="K183" s="13">
        <f>VLOOKUP('P2C3-Fichier_Europe_Est'!I183,'Table correspondance'!H:N,5)</f>
        <v>43252</v>
      </c>
      <c r="L183" s="10">
        <v>183095.59</v>
      </c>
    </row>
    <row r="184" spans="1:12" x14ac:dyDescent="0.25">
      <c r="A184" t="s">
        <v>9</v>
      </c>
      <c r="B184" t="s">
        <v>41</v>
      </c>
      <c r="C184" t="str">
        <f t="shared" si="8"/>
        <v>MDA</v>
      </c>
      <c r="D184" t="s">
        <v>432</v>
      </c>
      <c r="E184" t="str">
        <f t="shared" si="9"/>
        <v>20%</v>
      </c>
      <c r="F184">
        <f t="shared" si="10"/>
        <v>220914.70799999998</v>
      </c>
      <c r="G184" t="str">
        <f t="shared" si="11"/>
        <v>_Haut</v>
      </c>
      <c r="H184" t="s">
        <v>15</v>
      </c>
      <c r="I184" t="s">
        <v>112</v>
      </c>
      <c r="J184" t="str">
        <f>VLOOKUP(I184,'Table correspondance'!H:N,2)</f>
        <v>Soutien gorge</v>
      </c>
      <c r="K184" s="13">
        <f>VLOOKUP('P2C3-Fichier_Europe_Est'!I184,'Table correspondance'!H:N,5)</f>
        <v>43009</v>
      </c>
      <c r="L184" s="10">
        <v>184095.59</v>
      </c>
    </row>
    <row r="185" spans="1:12" x14ac:dyDescent="0.25">
      <c r="A185" t="s">
        <v>9</v>
      </c>
      <c r="B185" t="s">
        <v>89</v>
      </c>
      <c r="C185" t="str">
        <f t="shared" si="8"/>
        <v>POL</v>
      </c>
      <c r="D185" t="s">
        <v>432</v>
      </c>
      <c r="E185" t="str">
        <f t="shared" si="9"/>
        <v>20%</v>
      </c>
      <c r="F185">
        <f t="shared" si="10"/>
        <v>222114.70799999998</v>
      </c>
      <c r="G185" t="str">
        <f t="shared" si="11"/>
        <v>_Haut</v>
      </c>
      <c r="H185" t="s">
        <v>74</v>
      </c>
      <c r="I185" t="s">
        <v>373</v>
      </c>
      <c r="J185" t="str">
        <f>VLOOKUP(I185,'Table correspondance'!H:N,2)</f>
        <v>Sweatshirt</v>
      </c>
      <c r="K185" s="13">
        <f>VLOOKUP('P2C3-Fichier_Europe_Est'!I185,'Table correspondance'!H:N,5)</f>
        <v>43374</v>
      </c>
      <c r="L185" s="10">
        <v>185095.59</v>
      </c>
    </row>
    <row r="186" spans="1:12" x14ac:dyDescent="0.25">
      <c r="A186" t="s">
        <v>9</v>
      </c>
      <c r="B186" t="s">
        <v>10</v>
      </c>
      <c r="C186" t="str">
        <f t="shared" si="8"/>
        <v>RUS</v>
      </c>
      <c r="D186" t="s">
        <v>433</v>
      </c>
      <c r="E186" t="str">
        <f t="shared" si="9"/>
        <v>19%</v>
      </c>
      <c r="F186">
        <f t="shared" si="10"/>
        <v>223314.70799999998</v>
      </c>
      <c r="G186" t="str">
        <f t="shared" si="11"/>
        <v>_Bas</v>
      </c>
      <c r="H186" t="s">
        <v>61</v>
      </c>
      <c r="I186" t="s">
        <v>374</v>
      </c>
      <c r="J186" t="str">
        <f>VLOOKUP(I186,'Table correspondance'!H:N,2)</f>
        <v>Collant</v>
      </c>
      <c r="K186" s="13">
        <f>VLOOKUP('P2C3-Fichier_Europe_Est'!I186,'Table correspondance'!H:N,5)</f>
        <v>43344</v>
      </c>
      <c r="L186" s="10">
        <v>186095.59</v>
      </c>
    </row>
    <row r="187" spans="1:12" x14ac:dyDescent="0.25">
      <c r="A187" t="s">
        <v>9</v>
      </c>
      <c r="B187" t="s">
        <v>83</v>
      </c>
      <c r="C187" t="str">
        <f t="shared" si="8"/>
        <v>ARM</v>
      </c>
      <c r="D187" t="s">
        <v>432</v>
      </c>
      <c r="E187" t="str">
        <f t="shared" si="9"/>
        <v>20%</v>
      </c>
      <c r="F187">
        <f t="shared" si="10"/>
        <v>224514.70799999998</v>
      </c>
      <c r="G187" t="str">
        <f t="shared" si="11"/>
        <v>_Haut</v>
      </c>
      <c r="H187" t="s">
        <v>30</v>
      </c>
      <c r="I187" t="s">
        <v>375</v>
      </c>
      <c r="J187" t="str">
        <f>VLOOKUP(I187,'Table correspondance'!H:N,2)</f>
        <v>Chemise</v>
      </c>
      <c r="K187" s="13">
        <f>VLOOKUP('P2C3-Fichier_Europe_Est'!I187,'Table correspondance'!H:N,5)</f>
        <v>42917</v>
      </c>
      <c r="L187" s="10">
        <v>187095.59</v>
      </c>
    </row>
    <row r="188" spans="1:12" x14ac:dyDescent="0.25">
      <c r="A188" t="s">
        <v>9</v>
      </c>
      <c r="B188" t="s">
        <v>144</v>
      </c>
      <c r="C188" t="str">
        <f t="shared" si="8"/>
        <v>RUS</v>
      </c>
      <c r="D188" t="s">
        <v>432</v>
      </c>
      <c r="E188" t="str">
        <f t="shared" si="9"/>
        <v>20%</v>
      </c>
      <c r="F188">
        <f t="shared" si="10"/>
        <v>225714.70799999998</v>
      </c>
      <c r="G188" t="str">
        <f t="shared" si="11"/>
        <v>_Haut</v>
      </c>
      <c r="H188" t="s">
        <v>49</v>
      </c>
      <c r="I188" t="s">
        <v>269</v>
      </c>
      <c r="J188" t="str">
        <f>VLOOKUP(I188,'Table correspondance'!H:N,2)</f>
        <v>Sweatshirt</v>
      </c>
      <c r="K188" s="13">
        <f>VLOOKUP('P2C3-Fichier_Europe_Est'!I188,'Table correspondance'!H:N,5)</f>
        <v>43009</v>
      </c>
      <c r="L188" s="10">
        <v>188095.59</v>
      </c>
    </row>
    <row r="189" spans="1:12" x14ac:dyDescent="0.25">
      <c r="A189" t="s">
        <v>9</v>
      </c>
      <c r="B189" t="s">
        <v>175</v>
      </c>
      <c r="C189" t="str">
        <f t="shared" si="8"/>
        <v>UKR</v>
      </c>
      <c r="D189" t="s">
        <v>433</v>
      </c>
      <c r="E189" t="str">
        <f t="shared" si="9"/>
        <v>19%</v>
      </c>
      <c r="F189">
        <f t="shared" si="10"/>
        <v>226914.70799999998</v>
      </c>
      <c r="G189" t="str">
        <f t="shared" si="11"/>
        <v>_Bas</v>
      </c>
      <c r="H189" t="s">
        <v>7</v>
      </c>
      <c r="I189" t="s">
        <v>311</v>
      </c>
      <c r="J189" t="str">
        <f>VLOOKUP(I189,'Table correspondance'!H:N,2)</f>
        <v>Pantalon</v>
      </c>
      <c r="K189" s="13">
        <f>VLOOKUP('P2C3-Fichier_Europe_Est'!I189,'Table correspondance'!H:N,5)</f>
        <v>43132</v>
      </c>
      <c r="L189" s="10">
        <v>189095.59</v>
      </c>
    </row>
    <row r="190" spans="1:12" x14ac:dyDescent="0.25">
      <c r="A190" t="s">
        <v>9</v>
      </c>
      <c r="B190" t="s">
        <v>70</v>
      </c>
      <c r="C190" t="str">
        <f t="shared" si="8"/>
        <v>HUN</v>
      </c>
      <c r="D190" t="s">
        <v>432</v>
      </c>
      <c r="E190" t="str">
        <f t="shared" si="9"/>
        <v>20%</v>
      </c>
      <c r="F190">
        <f t="shared" si="10"/>
        <v>228114.70799999998</v>
      </c>
      <c r="G190" t="str">
        <f t="shared" si="11"/>
        <v>_Haut</v>
      </c>
      <c r="H190" t="s">
        <v>76</v>
      </c>
      <c r="I190" t="s">
        <v>319</v>
      </c>
      <c r="J190" t="str">
        <f>VLOOKUP(I190,'Table correspondance'!H:N,2)</f>
        <v>Débardeur</v>
      </c>
      <c r="K190" s="13">
        <f>VLOOKUP('P2C3-Fichier_Europe_Est'!I190,'Table correspondance'!H:N,5)</f>
        <v>43282</v>
      </c>
      <c r="L190" s="10">
        <v>190095.59</v>
      </c>
    </row>
    <row r="191" spans="1:12" x14ac:dyDescent="0.25">
      <c r="A191" t="s">
        <v>9</v>
      </c>
      <c r="B191" t="s">
        <v>151</v>
      </c>
      <c r="C191" t="str">
        <f t="shared" si="8"/>
        <v>BLR</v>
      </c>
      <c r="D191" t="s">
        <v>433</v>
      </c>
      <c r="E191" t="str">
        <f t="shared" si="9"/>
        <v>19%</v>
      </c>
      <c r="F191">
        <f t="shared" si="10"/>
        <v>229314.70799999998</v>
      </c>
      <c r="G191" t="str">
        <f t="shared" si="11"/>
        <v>_Bas</v>
      </c>
      <c r="H191" t="s">
        <v>49</v>
      </c>
      <c r="I191" t="s">
        <v>57</v>
      </c>
      <c r="J191" t="str">
        <f>VLOOKUP(I191,'Table correspondance'!H:N,2)</f>
        <v>Pantacourt</v>
      </c>
      <c r="K191" s="13">
        <f>VLOOKUP('P2C3-Fichier_Europe_Est'!I191,'Table correspondance'!H:N,5)</f>
        <v>42767</v>
      </c>
      <c r="L191" s="10">
        <v>191095.59</v>
      </c>
    </row>
    <row r="192" spans="1:12" x14ac:dyDescent="0.25">
      <c r="A192" t="s">
        <v>9</v>
      </c>
      <c r="B192" t="s">
        <v>107</v>
      </c>
      <c r="C192" t="str">
        <f t="shared" si="8"/>
        <v>CZE</v>
      </c>
      <c r="D192" t="s">
        <v>432</v>
      </c>
      <c r="E192" t="str">
        <f t="shared" si="9"/>
        <v>20%</v>
      </c>
      <c r="F192">
        <f t="shared" si="10"/>
        <v>230514.70799999998</v>
      </c>
      <c r="G192" t="str">
        <f t="shared" si="11"/>
        <v>_Haut</v>
      </c>
      <c r="H192" t="s">
        <v>30</v>
      </c>
      <c r="I192" t="s">
        <v>258</v>
      </c>
      <c r="J192" t="str">
        <f>VLOOKUP(I192,'Table correspondance'!H:N,2)</f>
        <v>Chemisier</v>
      </c>
      <c r="K192" s="13">
        <f>VLOOKUP('P2C3-Fichier_Europe_Est'!I192,'Table correspondance'!H:N,5)</f>
        <v>42917</v>
      </c>
      <c r="L192" s="10">
        <v>192095.59</v>
      </c>
    </row>
    <row r="193" spans="1:12" x14ac:dyDescent="0.25">
      <c r="A193" t="s">
        <v>9</v>
      </c>
      <c r="B193" t="s">
        <v>70</v>
      </c>
      <c r="C193" t="str">
        <f t="shared" si="8"/>
        <v>HUN</v>
      </c>
      <c r="D193" t="s">
        <v>432</v>
      </c>
      <c r="E193" t="str">
        <f t="shared" si="9"/>
        <v>20%</v>
      </c>
      <c r="F193">
        <f t="shared" si="10"/>
        <v>231714.70799999998</v>
      </c>
      <c r="G193" t="str">
        <f t="shared" si="11"/>
        <v>_Haut</v>
      </c>
      <c r="H193" t="s">
        <v>27</v>
      </c>
      <c r="I193" t="s">
        <v>138</v>
      </c>
      <c r="J193" t="str">
        <f>VLOOKUP(I193,'Table correspondance'!H:N,2)</f>
        <v>Soutien gorge</v>
      </c>
      <c r="K193" s="13">
        <f>VLOOKUP('P2C3-Fichier_Europe_Est'!I193,'Table correspondance'!H:N,5)</f>
        <v>43252</v>
      </c>
      <c r="L193" s="10">
        <v>193095.59</v>
      </c>
    </row>
    <row r="194" spans="1:12" x14ac:dyDescent="0.25">
      <c r="A194" t="s">
        <v>9</v>
      </c>
      <c r="B194" t="s">
        <v>122</v>
      </c>
      <c r="C194" t="str">
        <f t="shared" si="8"/>
        <v>BGR</v>
      </c>
      <c r="D194" t="s">
        <v>431</v>
      </c>
      <c r="E194" t="str">
        <f t="shared" si="9"/>
        <v>19%</v>
      </c>
      <c r="F194">
        <f t="shared" si="10"/>
        <v>232914.70799999998</v>
      </c>
      <c r="G194" t="str">
        <f t="shared" si="11"/>
        <v>_Haut-Et-Bas</v>
      </c>
      <c r="H194" t="s">
        <v>35</v>
      </c>
      <c r="I194" t="s">
        <v>6</v>
      </c>
      <c r="J194" t="str">
        <f>VLOOKUP(I194,'Table correspondance'!H:N,2)</f>
        <v>Robe</v>
      </c>
      <c r="K194" s="13">
        <f>VLOOKUP('P2C3-Fichier_Europe_Est'!I194,'Table correspondance'!H:N,5)</f>
        <v>43221</v>
      </c>
      <c r="L194" s="10">
        <v>194095.59</v>
      </c>
    </row>
    <row r="195" spans="1:12" x14ac:dyDescent="0.25">
      <c r="A195" t="s">
        <v>9</v>
      </c>
      <c r="B195" t="s">
        <v>205</v>
      </c>
      <c r="C195" t="str">
        <f t="shared" ref="C195:C258" si="12">TRIM(B195:B1320)</f>
        <v>CZE</v>
      </c>
      <c r="D195" t="s">
        <v>432</v>
      </c>
      <c r="E195" t="str">
        <f t="shared" ref="E195:E258" si="13">IF(D195="CAT_HAUT","20%","19%")</f>
        <v>20%</v>
      </c>
      <c r="F195">
        <f t="shared" ref="F195:F258" si="14">L195*(1+0.2)</f>
        <v>234114.70799999998</v>
      </c>
      <c r="G195" t="str">
        <f t="shared" ref="G195:G258" si="15">MID(D195,4,100)</f>
        <v>_Haut</v>
      </c>
      <c r="H195" t="s">
        <v>76</v>
      </c>
      <c r="I195" t="s">
        <v>383</v>
      </c>
      <c r="J195" t="str">
        <f>VLOOKUP(I195,'Table correspondance'!H:N,2)</f>
        <v>Débardeur</v>
      </c>
      <c r="K195" s="13">
        <f>VLOOKUP('P2C3-Fichier_Europe_Est'!I195,'Table correspondance'!H:N,5)</f>
        <v>42887</v>
      </c>
      <c r="L195" s="10">
        <v>195095.59</v>
      </c>
    </row>
    <row r="196" spans="1:12" x14ac:dyDescent="0.25">
      <c r="A196" t="s">
        <v>9</v>
      </c>
      <c r="B196" t="s">
        <v>120</v>
      </c>
      <c r="C196" t="str">
        <f t="shared" si="12"/>
        <v>SVK</v>
      </c>
      <c r="D196" t="s">
        <v>433</v>
      </c>
      <c r="E196" t="str">
        <f t="shared" si="13"/>
        <v>19%</v>
      </c>
      <c r="F196">
        <f t="shared" si="14"/>
        <v>235314.70799999998</v>
      </c>
      <c r="G196" t="str">
        <f t="shared" si="15"/>
        <v>_Bas</v>
      </c>
      <c r="H196" t="s">
        <v>30</v>
      </c>
      <c r="I196" t="s">
        <v>47</v>
      </c>
      <c r="J196" t="str">
        <f>VLOOKUP(I196,'Table correspondance'!H:N,2)</f>
        <v>Collant</v>
      </c>
      <c r="K196" s="13">
        <f>VLOOKUP('P2C3-Fichier_Europe_Est'!I196,'Table correspondance'!H:N,5)</f>
        <v>43132</v>
      </c>
      <c r="L196" s="10">
        <v>196095.59</v>
      </c>
    </row>
    <row r="197" spans="1:12" x14ac:dyDescent="0.25">
      <c r="A197" t="s">
        <v>9</v>
      </c>
      <c r="B197" t="s">
        <v>26</v>
      </c>
      <c r="C197" t="str">
        <f t="shared" si="12"/>
        <v>ROU</v>
      </c>
      <c r="D197" t="s">
        <v>432</v>
      </c>
      <c r="E197" t="str">
        <f t="shared" si="13"/>
        <v>20%</v>
      </c>
      <c r="F197">
        <f t="shared" si="14"/>
        <v>236514.70799999998</v>
      </c>
      <c r="G197" t="str">
        <f t="shared" si="15"/>
        <v>_Haut</v>
      </c>
      <c r="H197" t="s">
        <v>76</v>
      </c>
      <c r="I197" t="s">
        <v>62</v>
      </c>
      <c r="J197" t="str">
        <f>VLOOKUP(I197,'Table correspondance'!H:N,2)</f>
        <v>Chemise</v>
      </c>
      <c r="K197" s="13">
        <f>VLOOKUP('P2C3-Fichier_Europe_Est'!I197,'Table correspondance'!H:N,5)</f>
        <v>43070</v>
      </c>
      <c r="L197" s="10">
        <v>197095.59</v>
      </c>
    </row>
    <row r="198" spans="1:12" x14ac:dyDescent="0.25">
      <c r="A198" t="s">
        <v>9</v>
      </c>
      <c r="B198" t="s">
        <v>73</v>
      </c>
      <c r="C198" t="str">
        <f t="shared" si="12"/>
        <v>HUN</v>
      </c>
      <c r="D198" t="s">
        <v>431</v>
      </c>
      <c r="E198" t="str">
        <f t="shared" si="13"/>
        <v>19%</v>
      </c>
      <c r="F198">
        <f t="shared" si="14"/>
        <v>237714.70799999998</v>
      </c>
      <c r="G198" t="str">
        <f t="shared" si="15"/>
        <v>_Haut-Et-Bas</v>
      </c>
      <c r="H198" t="s">
        <v>76</v>
      </c>
      <c r="I198" t="s">
        <v>336</v>
      </c>
      <c r="J198" t="str">
        <f>VLOOKUP(I198,'Table correspondance'!H:N,2)</f>
        <v>Pyjama</v>
      </c>
      <c r="K198" s="13">
        <f>VLOOKUP('P2C3-Fichier_Europe_Est'!I198,'Table correspondance'!H:N,5)</f>
        <v>43313</v>
      </c>
      <c r="L198" s="10">
        <v>198095.59</v>
      </c>
    </row>
    <row r="199" spans="1:12" x14ac:dyDescent="0.25">
      <c r="A199" t="s">
        <v>9</v>
      </c>
      <c r="B199" t="s">
        <v>120</v>
      </c>
      <c r="C199" t="str">
        <f t="shared" si="12"/>
        <v>SVK</v>
      </c>
      <c r="D199" t="s">
        <v>433</v>
      </c>
      <c r="E199" t="str">
        <f t="shared" si="13"/>
        <v>19%</v>
      </c>
      <c r="F199">
        <f t="shared" si="14"/>
        <v>238914.70799999998</v>
      </c>
      <c r="G199" t="str">
        <f t="shared" si="15"/>
        <v>_Bas</v>
      </c>
      <c r="H199" t="s">
        <v>23</v>
      </c>
      <c r="I199" t="s">
        <v>208</v>
      </c>
      <c r="J199" t="str">
        <f>VLOOKUP(I199,'Table correspondance'!H:N,2)</f>
        <v>Culotte</v>
      </c>
      <c r="K199" s="13">
        <f>VLOOKUP('P2C3-Fichier_Europe_Est'!I199,'Table correspondance'!H:N,5)</f>
        <v>43221</v>
      </c>
      <c r="L199" s="10">
        <v>199095.59</v>
      </c>
    </row>
    <row r="200" spans="1:12" x14ac:dyDescent="0.25">
      <c r="A200" t="s">
        <v>9</v>
      </c>
      <c r="B200" t="s">
        <v>122</v>
      </c>
      <c r="C200" t="str">
        <f t="shared" si="12"/>
        <v>BGR</v>
      </c>
      <c r="D200" t="s">
        <v>433</v>
      </c>
      <c r="E200" t="str">
        <f t="shared" si="13"/>
        <v>19%</v>
      </c>
      <c r="F200">
        <f t="shared" si="14"/>
        <v>240114.70799999998</v>
      </c>
      <c r="G200" t="str">
        <f t="shared" si="15"/>
        <v>_Bas</v>
      </c>
      <c r="H200" t="s">
        <v>56</v>
      </c>
      <c r="I200" t="s">
        <v>324</v>
      </c>
      <c r="J200" t="str">
        <f>VLOOKUP(I200,'Table correspondance'!H:N,2)</f>
        <v>Pantalon</v>
      </c>
      <c r="K200" s="13">
        <f>VLOOKUP('P2C3-Fichier_Europe_Est'!I200,'Table correspondance'!H:N,5)</f>
        <v>43191</v>
      </c>
      <c r="L200" s="10">
        <v>200095.59</v>
      </c>
    </row>
    <row r="201" spans="1:12" x14ac:dyDescent="0.25">
      <c r="A201" t="s">
        <v>9</v>
      </c>
      <c r="B201" t="s">
        <v>103</v>
      </c>
      <c r="C201" t="str">
        <f t="shared" si="12"/>
        <v>POL</v>
      </c>
      <c r="D201" t="s">
        <v>432</v>
      </c>
      <c r="E201" t="str">
        <f t="shared" si="13"/>
        <v>20%</v>
      </c>
      <c r="F201">
        <f t="shared" si="14"/>
        <v>241314.70799999998</v>
      </c>
      <c r="G201" t="str">
        <f t="shared" si="15"/>
        <v>_Haut</v>
      </c>
      <c r="H201" t="s">
        <v>56</v>
      </c>
      <c r="I201" t="s">
        <v>153</v>
      </c>
      <c r="J201" t="str">
        <f>VLOOKUP(I201,'Table correspondance'!H:N,2)</f>
        <v>Soutien gorge</v>
      </c>
      <c r="K201" s="13">
        <f>VLOOKUP('P2C3-Fichier_Europe_Est'!I201,'Table correspondance'!H:N,5)</f>
        <v>42826</v>
      </c>
      <c r="L201" s="10">
        <v>201095.59</v>
      </c>
    </row>
    <row r="202" spans="1:12" x14ac:dyDescent="0.25">
      <c r="A202" t="s">
        <v>9</v>
      </c>
      <c r="B202" t="s">
        <v>120</v>
      </c>
      <c r="C202" t="str">
        <f t="shared" si="12"/>
        <v>SVK</v>
      </c>
      <c r="D202" t="s">
        <v>433</v>
      </c>
      <c r="E202" t="str">
        <f t="shared" si="13"/>
        <v>19%</v>
      </c>
      <c r="F202">
        <f t="shared" si="14"/>
        <v>242514.70799999998</v>
      </c>
      <c r="G202" t="str">
        <f t="shared" si="15"/>
        <v>_Bas</v>
      </c>
      <c r="H202" t="s">
        <v>65</v>
      </c>
      <c r="I202" t="s">
        <v>164</v>
      </c>
      <c r="J202" t="str">
        <f>VLOOKUP(I202,'Table correspondance'!H:N,2)</f>
        <v>Pantacourt</v>
      </c>
      <c r="K202" s="13">
        <f>VLOOKUP('P2C3-Fichier_Europe_Est'!I202,'Table correspondance'!H:N,5)</f>
        <v>42736</v>
      </c>
      <c r="L202" s="10">
        <v>202095.59</v>
      </c>
    </row>
    <row r="203" spans="1:12" x14ac:dyDescent="0.25">
      <c r="A203" t="s">
        <v>9</v>
      </c>
      <c r="B203" t="s">
        <v>175</v>
      </c>
      <c r="C203" t="str">
        <f t="shared" si="12"/>
        <v>UKR</v>
      </c>
      <c r="D203" t="s">
        <v>432</v>
      </c>
      <c r="E203" t="str">
        <f t="shared" si="13"/>
        <v>20%</v>
      </c>
      <c r="F203">
        <f t="shared" si="14"/>
        <v>243714.70799999998</v>
      </c>
      <c r="G203" t="str">
        <f t="shared" si="15"/>
        <v>_Haut</v>
      </c>
      <c r="H203" t="s">
        <v>49</v>
      </c>
      <c r="I203" t="s">
        <v>391</v>
      </c>
      <c r="J203" t="str">
        <f>VLOOKUP(I203,'Table correspondance'!H:N,2)</f>
        <v>Chemisier</v>
      </c>
      <c r="K203" s="13">
        <f>VLOOKUP('P2C3-Fichier_Europe_Est'!I203,'Table correspondance'!H:N,5)</f>
        <v>42979</v>
      </c>
      <c r="L203" s="10">
        <v>203095.59</v>
      </c>
    </row>
    <row r="204" spans="1:12" x14ac:dyDescent="0.25">
      <c r="A204" t="s">
        <v>9</v>
      </c>
      <c r="B204" t="s">
        <v>83</v>
      </c>
      <c r="C204" t="str">
        <f t="shared" si="12"/>
        <v>ARM</v>
      </c>
      <c r="D204" t="s">
        <v>432</v>
      </c>
      <c r="E204" t="str">
        <f t="shared" si="13"/>
        <v>20%</v>
      </c>
      <c r="F204">
        <f t="shared" si="14"/>
        <v>244914.70799999998</v>
      </c>
      <c r="G204" t="str">
        <f t="shared" si="15"/>
        <v>_Haut</v>
      </c>
      <c r="H204" t="s">
        <v>74</v>
      </c>
      <c r="I204" t="s">
        <v>156</v>
      </c>
      <c r="J204" t="str">
        <f>VLOOKUP(I204,'Table correspondance'!H:N,2)</f>
        <v>Sweatshirt</v>
      </c>
      <c r="K204" s="13">
        <f>VLOOKUP('P2C3-Fichier_Europe_Est'!I204,'Table correspondance'!H:N,5)</f>
        <v>42948</v>
      </c>
      <c r="L204" s="10">
        <v>204095.59</v>
      </c>
    </row>
    <row r="205" spans="1:12" x14ac:dyDescent="0.25">
      <c r="A205" t="s">
        <v>9</v>
      </c>
      <c r="B205" t="s">
        <v>107</v>
      </c>
      <c r="C205" t="str">
        <f t="shared" si="12"/>
        <v>CZE</v>
      </c>
      <c r="D205" t="s">
        <v>433</v>
      </c>
      <c r="E205" t="str">
        <f t="shared" si="13"/>
        <v>19%</v>
      </c>
      <c r="F205">
        <f t="shared" si="14"/>
        <v>246114.70799999998</v>
      </c>
      <c r="G205" t="str">
        <f t="shared" si="15"/>
        <v>_Bas</v>
      </c>
      <c r="H205" t="s">
        <v>49</v>
      </c>
      <c r="I205" t="s">
        <v>362</v>
      </c>
      <c r="J205" t="str">
        <f>VLOOKUP(I205,'Table correspondance'!H:N,2)</f>
        <v>Pantacourt</v>
      </c>
      <c r="K205" s="13">
        <f>VLOOKUP('P2C3-Fichier_Europe_Est'!I205,'Table correspondance'!H:N,5)</f>
        <v>43252</v>
      </c>
      <c r="L205" s="10">
        <v>205095.59</v>
      </c>
    </row>
    <row r="206" spans="1:12" x14ac:dyDescent="0.25">
      <c r="A206" t="s">
        <v>9</v>
      </c>
      <c r="B206" t="s">
        <v>91</v>
      </c>
      <c r="C206" t="str">
        <f t="shared" si="12"/>
        <v>ROU</v>
      </c>
      <c r="D206" t="s">
        <v>431</v>
      </c>
      <c r="E206" t="str">
        <f t="shared" si="13"/>
        <v>19%</v>
      </c>
      <c r="F206">
        <f t="shared" si="14"/>
        <v>247314.70799999998</v>
      </c>
      <c r="G206" t="str">
        <f t="shared" si="15"/>
        <v>_Haut-Et-Bas</v>
      </c>
      <c r="H206" t="s">
        <v>23</v>
      </c>
      <c r="I206" t="s">
        <v>225</v>
      </c>
      <c r="J206" t="str">
        <f>VLOOKUP(I206,'Table correspondance'!H:N,2)</f>
        <v>Pyjama</v>
      </c>
      <c r="K206" s="13">
        <f>VLOOKUP('P2C3-Fichier_Europe_Est'!I206,'Table correspondance'!H:N,5)</f>
        <v>43405</v>
      </c>
      <c r="L206" s="10">
        <v>206095.59</v>
      </c>
    </row>
    <row r="207" spans="1:12" x14ac:dyDescent="0.25">
      <c r="A207" t="s">
        <v>9</v>
      </c>
      <c r="B207" t="s">
        <v>22</v>
      </c>
      <c r="C207" t="str">
        <f t="shared" si="12"/>
        <v>BLR</v>
      </c>
      <c r="D207" t="s">
        <v>432</v>
      </c>
      <c r="E207" t="str">
        <f t="shared" si="13"/>
        <v>20%</v>
      </c>
      <c r="F207">
        <f t="shared" si="14"/>
        <v>248514.70799999998</v>
      </c>
      <c r="G207" t="str">
        <f t="shared" si="15"/>
        <v>_Haut</v>
      </c>
      <c r="H207" t="s">
        <v>76</v>
      </c>
      <c r="I207" t="s">
        <v>393</v>
      </c>
      <c r="J207" t="str">
        <f>VLOOKUP(I207,'Table correspondance'!H:N,2)</f>
        <v>Sweatshirt</v>
      </c>
      <c r="K207" s="13">
        <f>VLOOKUP('P2C3-Fichier_Europe_Est'!I207,'Table correspondance'!H:N,5)</f>
        <v>42795</v>
      </c>
      <c r="L207" s="10">
        <v>207095.59</v>
      </c>
    </row>
    <row r="208" spans="1:12" x14ac:dyDescent="0.25">
      <c r="A208" t="s">
        <v>9</v>
      </c>
      <c r="B208" t="s">
        <v>51</v>
      </c>
      <c r="C208" t="str">
        <f t="shared" si="12"/>
        <v>SVK</v>
      </c>
      <c r="D208" t="s">
        <v>432</v>
      </c>
      <c r="E208" t="str">
        <f t="shared" si="13"/>
        <v>20%</v>
      </c>
      <c r="F208">
        <f t="shared" si="14"/>
        <v>249714.70799999998</v>
      </c>
      <c r="G208" t="str">
        <f t="shared" si="15"/>
        <v>_Haut</v>
      </c>
      <c r="H208" t="s">
        <v>13</v>
      </c>
      <c r="I208" t="s">
        <v>394</v>
      </c>
      <c r="J208" t="str">
        <f>VLOOKUP(I208,'Table correspondance'!H:N,2)</f>
        <v>Chemise</v>
      </c>
      <c r="K208" s="13">
        <f>VLOOKUP('P2C3-Fichier_Europe_Est'!I208,'Table correspondance'!H:N,5)</f>
        <v>42826</v>
      </c>
      <c r="L208" s="10">
        <v>208095.59</v>
      </c>
    </row>
    <row r="209" spans="1:12" x14ac:dyDescent="0.25">
      <c r="A209" t="s">
        <v>9</v>
      </c>
      <c r="B209" t="s">
        <v>205</v>
      </c>
      <c r="C209" t="str">
        <f t="shared" si="12"/>
        <v>CZE</v>
      </c>
      <c r="D209" t="s">
        <v>432</v>
      </c>
      <c r="E209" t="str">
        <f t="shared" si="13"/>
        <v>20%</v>
      </c>
      <c r="F209">
        <f t="shared" si="14"/>
        <v>250914.70799999998</v>
      </c>
      <c r="G209" t="str">
        <f t="shared" si="15"/>
        <v>_Haut</v>
      </c>
      <c r="H209" t="s">
        <v>56</v>
      </c>
      <c r="I209" t="s">
        <v>305</v>
      </c>
      <c r="J209" t="str">
        <f>VLOOKUP(I209,'Table correspondance'!H:N,2)</f>
        <v>Soutien gorge</v>
      </c>
      <c r="K209" s="13">
        <f>VLOOKUP('P2C3-Fichier_Europe_Est'!I209,'Table correspondance'!H:N,5)</f>
        <v>42856</v>
      </c>
      <c r="L209" s="10">
        <v>209095.59</v>
      </c>
    </row>
    <row r="210" spans="1:12" x14ac:dyDescent="0.25">
      <c r="A210" t="s">
        <v>9</v>
      </c>
      <c r="B210" t="s">
        <v>144</v>
      </c>
      <c r="C210" t="str">
        <f t="shared" si="12"/>
        <v>RUS</v>
      </c>
      <c r="D210" t="s">
        <v>432</v>
      </c>
      <c r="E210" t="str">
        <f t="shared" si="13"/>
        <v>20%</v>
      </c>
      <c r="F210">
        <f t="shared" si="14"/>
        <v>252114.70799999998</v>
      </c>
      <c r="G210" t="str">
        <f t="shared" si="15"/>
        <v>_Haut</v>
      </c>
      <c r="H210" t="s">
        <v>87</v>
      </c>
      <c r="I210" t="s">
        <v>395</v>
      </c>
      <c r="J210" t="str">
        <f>VLOOKUP(I210,'Table correspondance'!H:N,2)</f>
        <v>Débardeur</v>
      </c>
      <c r="K210" s="13">
        <f>VLOOKUP('P2C3-Fichier_Europe_Est'!I210,'Table correspondance'!H:N,5)</f>
        <v>42826</v>
      </c>
      <c r="L210" s="10">
        <v>210095.59</v>
      </c>
    </row>
    <row r="211" spans="1:12" x14ac:dyDescent="0.25">
      <c r="A211" t="s">
        <v>9</v>
      </c>
      <c r="B211" t="s">
        <v>122</v>
      </c>
      <c r="C211" t="str">
        <f t="shared" si="12"/>
        <v>BGR</v>
      </c>
      <c r="D211" t="s">
        <v>431</v>
      </c>
      <c r="E211" t="str">
        <f t="shared" si="13"/>
        <v>19%</v>
      </c>
      <c r="F211">
        <f t="shared" si="14"/>
        <v>253314.70799999998</v>
      </c>
      <c r="G211" t="str">
        <f t="shared" si="15"/>
        <v>_Haut-Et-Bas</v>
      </c>
      <c r="H211" t="s">
        <v>23</v>
      </c>
      <c r="I211" t="s">
        <v>392</v>
      </c>
      <c r="J211" t="str">
        <f>VLOOKUP(I211,'Table correspondance'!H:N,2)</f>
        <v>Robe</v>
      </c>
      <c r="K211" s="13">
        <f>VLOOKUP('P2C3-Fichier_Europe_Est'!I211,'Table correspondance'!H:N,5)</f>
        <v>43009</v>
      </c>
      <c r="L211" s="10">
        <v>211095.59</v>
      </c>
    </row>
    <row r="212" spans="1:12" x14ac:dyDescent="0.25">
      <c r="A212" t="s">
        <v>9</v>
      </c>
      <c r="B212" t="s">
        <v>48</v>
      </c>
      <c r="C212" t="str">
        <f t="shared" si="12"/>
        <v>UKR</v>
      </c>
      <c r="D212" t="s">
        <v>433</v>
      </c>
      <c r="E212" t="str">
        <f t="shared" si="13"/>
        <v>19%</v>
      </c>
      <c r="F212">
        <f t="shared" si="14"/>
        <v>254514.70799999998</v>
      </c>
      <c r="G212" t="str">
        <f t="shared" si="15"/>
        <v>_Bas</v>
      </c>
      <c r="H212" t="s">
        <v>13</v>
      </c>
      <c r="I212" t="s">
        <v>309</v>
      </c>
      <c r="J212" t="str">
        <f>VLOOKUP(I212,'Table correspondance'!H:N,2)</f>
        <v>Pantacourt</v>
      </c>
      <c r="K212" s="13">
        <f>VLOOKUP('P2C3-Fichier_Europe_Est'!I212,'Table correspondance'!H:N,5)</f>
        <v>43405</v>
      </c>
      <c r="L212" s="10">
        <v>212095.59</v>
      </c>
    </row>
    <row r="213" spans="1:12" x14ac:dyDescent="0.25">
      <c r="A213" t="s">
        <v>9</v>
      </c>
      <c r="B213" t="s">
        <v>151</v>
      </c>
      <c r="C213" t="str">
        <f t="shared" si="12"/>
        <v>BLR</v>
      </c>
      <c r="D213" t="s">
        <v>431</v>
      </c>
      <c r="E213" t="str">
        <f t="shared" si="13"/>
        <v>19%</v>
      </c>
      <c r="F213">
        <f t="shared" si="14"/>
        <v>255714.70799999998</v>
      </c>
      <c r="G213" t="str">
        <f t="shared" si="15"/>
        <v>_Haut-Et-Bas</v>
      </c>
      <c r="H213" t="s">
        <v>46</v>
      </c>
      <c r="I213" t="s">
        <v>318</v>
      </c>
      <c r="J213" t="str">
        <f>VLOOKUP(I213,'Table correspondance'!H:N,2)</f>
        <v>Robe</v>
      </c>
      <c r="K213" s="13">
        <f>VLOOKUP('P2C3-Fichier_Europe_Est'!I213,'Table correspondance'!H:N,5)</f>
        <v>42736</v>
      </c>
      <c r="L213" s="10">
        <v>213095.59</v>
      </c>
    </row>
    <row r="214" spans="1:12" x14ac:dyDescent="0.25">
      <c r="A214" t="s">
        <v>9</v>
      </c>
      <c r="B214" t="s">
        <v>70</v>
      </c>
      <c r="C214" t="str">
        <f t="shared" si="12"/>
        <v>HUN</v>
      </c>
      <c r="D214" t="s">
        <v>432</v>
      </c>
      <c r="E214" t="str">
        <f t="shared" si="13"/>
        <v>20%</v>
      </c>
      <c r="F214">
        <f t="shared" si="14"/>
        <v>256914.70799999998</v>
      </c>
      <c r="G214" t="str">
        <f t="shared" si="15"/>
        <v>_Haut</v>
      </c>
      <c r="H214" t="s">
        <v>87</v>
      </c>
      <c r="I214" t="s">
        <v>355</v>
      </c>
      <c r="J214" t="str">
        <f>VLOOKUP(I214,'Table correspondance'!H:N,2)</f>
        <v>Sweatshirt</v>
      </c>
      <c r="K214" s="13">
        <f>VLOOKUP('P2C3-Fichier_Europe_Est'!I214,'Table correspondance'!H:N,5)</f>
        <v>43132</v>
      </c>
      <c r="L214" s="10">
        <v>214095.59</v>
      </c>
    </row>
    <row r="215" spans="1:12" x14ac:dyDescent="0.25">
      <c r="A215" t="s">
        <v>9</v>
      </c>
      <c r="B215" t="s">
        <v>205</v>
      </c>
      <c r="C215" t="str">
        <f t="shared" si="12"/>
        <v>CZE</v>
      </c>
      <c r="D215" t="s">
        <v>433</v>
      </c>
      <c r="E215" t="str">
        <f t="shared" si="13"/>
        <v>19%</v>
      </c>
      <c r="F215">
        <f t="shared" si="14"/>
        <v>258114.70799999998</v>
      </c>
      <c r="G215" t="str">
        <f t="shared" si="15"/>
        <v>_Bas</v>
      </c>
      <c r="H215" t="s">
        <v>5</v>
      </c>
      <c r="I215" t="s">
        <v>398</v>
      </c>
      <c r="J215" t="str">
        <f>VLOOKUP(I215,'Table correspondance'!H:N,2)</f>
        <v>Chaussette</v>
      </c>
      <c r="K215" s="13">
        <f>VLOOKUP('P2C3-Fichier_Europe_Est'!I215,'Table correspondance'!H:N,5)</f>
        <v>43252</v>
      </c>
      <c r="L215" s="10">
        <v>215095.59</v>
      </c>
    </row>
    <row r="216" spans="1:12" x14ac:dyDescent="0.25">
      <c r="A216" t="s">
        <v>9</v>
      </c>
      <c r="B216" t="s">
        <v>205</v>
      </c>
      <c r="C216" t="str">
        <f t="shared" si="12"/>
        <v>CZE</v>
      </c>
      <c r="D216" t="s">
        <v>433</v>
      </c>
      <c r="E216" t="str">
        <f t="shared" si="13"/>
        <v>19%</v>
      </c>
      <c r="F216">
        <f t="shared" si="14"/>
        <v>259314.70799999998</v>
      </c>
      <c r="G216" t="str">
        <f t="shared" si="15"/>
        <v>_Bas</v>
      </c>
      <c r="H216" t="s">
        <v>23</v>
      </c>
      <c r="I216" t="s">
        <v>81</v>
      </c>
      <c r="J216" t="str">
        <f>VLOOKUP(I216,'Table correspondance'!H:N,2)</f>
        <v>Jupe</v>
      </c>
      <c r="K216" s="13">
        <f>VLOOKUP('P2C3-Fichier_Europe_Est'!I216,'Table correspondance'!H:N,5)</f>
        <v>43101</v>
      </c>
      <c r="L216" s="10">
        <v>216095.59</v>
      </c>
    </row>
    <row r="217" spans="1:12" x14ac:dyDescent="0.25">
      <c r="A217" t="s">
        <v>9</v>
      </c>
      <c r="B217" t="s">
        <v>26</v>
      </c>
      <c r="C217" t="str">
        <f t="shared" si="12"/>
        <v>ROU</v>
      </c>
      <c r="D217" t="s">
        <v>432</v>
      </c>
      <c r="E217" t="str">
        <f t="shared" si="13"/>
        <v>20%</v>
      </c>
      <c r="F217">
        <f t="shared" si="14"/>
        <v>260514.70799999998</v>
      </c>
      <c r="G217" t="str">
        <f t="shared" si="15"/>
        <v>_Haut</v>
      </c>
      <c r="H217" t="s">
        <v>5</v>
      </c>
      <c r="I217" t="s">
        <v>45</v>
      </c>
      <c r="J217" t="str">
        <f>VLOOKUP(I217,'Table correspondance'!H:N,2)</f>
        <v>Débardeur</v>
      </c>
      <c r="K217" s="13">
        <f>VLOOKUP('P2C3-Fichier_Europe_Est'!I217,'Table correspondance'!H:N,5)</f>
        <v>43405</v>
      </c>
      <c r="L217" s="10">
        <v>217095.59</v>
      </c>
    </row>
    <row r="218" spans="1:12" x14ac:dyDescent="0.25">
      <c r="A218" t="s">
        <v>9</v>
      </c>
      <c r="B218" t="s">
        <v>151</v>
      </c>
      <c r="C218" t="str">
        <f t="shared" si="12"/>
        <v>BLR</v>
      </c>
      <c r="D218" t="s">
        <v>433</v>
      </c>
      <c r="E218" t="str">
        <f t="shared" si="13"/>
        <v>19%</v>
      </c>
      <c r="F218">
        <f t="shared" si="14"/>
        <v>261714.70799999998</v>
      </c>
      <c r="G218" t="str">
        <f t="shared" si="15"/>
        <v>_Bas</v>
      </c>
      <c r="H218" t="s">
        <v>52</v>
      </c>
      <c r="I218" t="s">
        <v>133</v>
      </c>
      <c r="J218" t="str">
        <f>VLOOKUP(I218,'Table correspondance'!H:N,2)</f>
        <v>Culotte</v>
      </c>
      <c r="K218" s="13">
        <f>VLOOKUP('P2C3-Fichier_Europe_Est'!I218,'Table correspondance'!H:N,5)</f>
        <v>43009</v>
      </c>
      <c r="L218" s="10">
        <v>218095.59</v>
      </c>
    </row>
    <row r="219" spans="1:12" x14ac:dyDescent="0.25">
      <c r="A219" t="s">
        <v>9</v>
      </c>
      <c r="B219" t="s">
        <v>22</v>
      </c>
      <c r="C219" t="str">
        <f t="shared" si="12"/>
        <v>BLR</v>
      </c>
      <c r="D219" t="s">
        <v>432</v>
      </c>
      <c r="E219" t="str">
        <f t="shared" si="13"/>
        <v>20%</v>
      </c>
      <c r="F219">
        <f t="shared" si="14"/>
        <v>262914.70799999998</v>
      </c>
      <c r="G219" t="str">
        <f t="shared" si="15"/>
        <v>_Haut</v>
      </c>
      <c r="H219" t="s">
        <v>13</v>
      </c>
      <c r="I219" t="s">
        <v>55</v>
      </c>
      <c r="J219" t="str">
        <f>VLOOKUP(I219,'Table correspondance'!H:N,2)</f>
        <v>Sweatshirt</v>
      </c>
      <c r="K219" s="13">
        <f>VLOOKUP('P2C3-Fichier_Europe_Est'!I219,'Table correspondance'!H:N,5)</f>
        <v>43344</v>
      </c>
      <c r="L219" s="10">
        <v>219095.59</v>
      </c>
    </row>
    <row r="220" spans="1:12" x14ac:dyDescent="0.25">
      <c r="A220" t="s">
        <v>9</v>
      </c>
      <c r="B220" t="s">
        <v>48</v>
      </c>
      <c r="C220" t="str">
        <f t="shared" si="12"/>
        <v>UKR</v>
      </c>
      <c r="D220" t="s">
        <v>432</v>
      </c>
      <c r="E220" t="str">
        <f t="shared" si="13"/>
        <v>20%</v>
      </c>
      <c r="F220">
        <f t="shared" si="14"/>
        <v>264114.70799999998</v>
      </c>
      <c r="G220" t="str">
        <f t="shared" si="15"/>
        <v>_Haut</v>
      </c>
      <c r="H220" t="s">
        <v>32</v>
      </c>
      <c r="I220" t="s">
        <v>308</v>
      </c>
      <c r="J220" t="str">
        <f>VLOOKUP(I220,'Table correspondance'!H:N,2)</f>
        <v>Débardeur</v>
      </c>
      <c r="K220" s="13">
        <f>VLOOKUP('P2C3-Fichier_Europe_Est'!I220,'Table correspondance'!H:N,5)</f>
        <v>42767</v>
      </c>
      <c r="L220" s="10">
        <v>220095.59</v>
      </c>
    </row>
    <row r="221" spans="1:12" x14ac:dyDescent="0.25">
      <c r="A221" t="s">
        <v>9</v>
      </c>
      <c r="B221" t="s">
        <v>83</v>
      </c>
      <c r="C221" t="str">
        <f t="shared" si="12"/>
        <v>ARM</v>
      </c>
      <c r="D221" t="s">
        <v>432</v>
      </c>
      <c r="E221" t="str">
        <f t="shared" si="13"/>
        <v>20%</v>
      </c>
      <c r="F221">
        <f t="shared" si="14"/>
        <v>265314.70799999998</v>
      </c>
      <c r="G221" t="str">
        <f t="shared" si="15"/>
        <v>_Haut</v>
      </c>
      <c r="H221" t="s">
        <v>44</v>
      </c>
      <c r="I221" t="s">
        <v>143</v>
      </c>
      <c r="J221" t="str">
        <f>VLOOKUP(I221,'Table correspondance'!H:N,2)</f>
        <v>Chemise</v>
      </c>
      <c r="K221" s="13">
        <f>VLOOKUP('P2C3-Fichier_Europe_Est'!I221,'Table correspondance'!H:N,5)</f>
        <v>43282</v>
      </c>
      <c r="L221" s="10">
        <v>221095.59</v>
      </c>
    </row>
    <row r="222" spans="1:12" x14ac:dyDescent="0.25">
      <c r="A222" t="s">
        <v>9</v>
      </c>
      <c r="B222" t="s">
        <v>51</v>
      </c>
      <c r="C222" t="str">
        <f t="shared" si="12"/>
        <v>SVK</v>
      </c>
      <c r="D222" t="s">
        <v>432</v>
      </c>
      <c r="E222" t="str">
        <f t="shared" si="13"/>
        <v>20%</v>
      </c>
      <c r="F222">
        <f t="shared" si="14"/>
        <v>266514.70799999998</v>
      </c>
      <c r="G222" t="str">
        <f t="shared" si="15"/>
        <v>_Haut</v>
      </c>
      <c r="H222" t="s">
        <v>11</v>
      </c>
      <c r="I222" t="s">
        <v>364</v>
      </c>
      <c r="J222" t="str">
        <f>VLOOKUP(I222,'Table correspondance'!H:N,2)</f>
        <v>Sweatshirt</v>
      </c>
      <c r="K222" s="13">
        <f>VLOOKUP('P2C3-Fichier_Europe_Est'!I222,'Table correspondance'!H:N,5)</f>
        <v>42736</v>
      </c>
      <c r="L222" s="10">
        <v>222095.59</v>
      </c>
    </row>
    <row r="223" spans="1:12" x14ac:dyDescent="0.25">
      <c r="A223" t="s">
        <v>9</v>
      </c>
      <c r="B223" t="s">
        <v>70</v>
      </c>
      <c r="C223" t="str">
        <f t="shared" si="12"/>
        <v>HUN</v>
      </c>
      <c r="D223" t="s">
        <v>432</v>
      </c>
      <c r="E223" t="str">
        <f t="shared" si="13"/>
        <v>20%</v>
      </c>
      <c r="F223">
        <f t="shared" si="14"/>
        <v>267714.70799999998</v>
      </c>
      <c r="G223" t="str">
        <f t="shared" si="15"/>
        <v>_Haut</v>
      </c>
      <c r="H223" t="s">
        <v>27</v>
      </c>
      <c r="I223" t="s">
        <v>67</v>
      </c>
      <c r="J223" t="str">
        <f>VLOOKUP(I223,'Table correspondance'!H:N,2)</f>
        <v>T-shirt</v>
      </c>
      <c r="K223" s="13">
        <f>VLOOKUP('P2C3-Fichier_Europe_Est'!I223,'Table correspondance'!H:N,5)</f>
        <v>42917</v>
      </c>
      <c r="L223" s="10">
        <v>223095.59</v>
      </c>
    </row>
    <row r="224" spans="1:12" x14ac:dyDescent="0.25">
      <c r="A224" t="s">
        <v>9</v>
      </c>
      <c r="B224" t="s">
        <v>59</v>
      </c>
      <c r="C224" t="str">
        <f t="shared" si="12"/>
        <v>BGR</v>
      </c>
      <c r="D224" t="s">
        <v>432</v>
      </c>
      <c r="E224" t="str">
        <f t="shared" si="13"/>
        <v>20%</v>
      </c>
      <c r="F224">
        <f t="shared" si="14"/>
        <v>268914.70799999998</v>
      </c>
      <c r="G224" t="str">
        <f t="shared" si="15"/>
        <v>_Haut</v>
      </c>
      <c r="H224" t="s">
        <v>11</v>
      </c>
      <c r="I224" t="s">
        <v>290</v>
      </c>
      <c r="J224" t="str">
        <f>VLOOKUP(I224,'Table correspondance'!H:N,2)</f>
        <v>Débardeur</v>
      </c>
      <c r="K224" s="13">
        <f>VLOOKUP('P2C3-Fichier_Europe_Est'!I224,'Table correspondance'!H:N,5)</f>
        <v>42948</v>
      </c>
      <c r="L224" s="10">
        <v>224095.59</v>
      </c>
    </row>
    <row r="225" spans="1:12" x14ac:dyDescent="0.25">
      <c r="A225" t="s">
        <v>9</v>
      </c>
      <c r="B225" t="s">
        <v>205</v>
      </c>
      <c r="C225" t="str">
        <f t="shared" si="12"/>
        <v>CZE</v>
      </c>
      <c r="D225" t="s">
        <v>433</v>
      </c>
      <c r="E225" t="str">
        <f t="shared" si="13"/>
        <v>19%</v>
      </c>
      <c r="F225">
        <f t="shared" si="14"/>
        <v>270114.70799999998</v>
      </c>
      <c r="G225" t="str">
        <f t="shared" si="15"/>
        <v>_Bas</v>
      </c>
      <c r="H225" t="s">
        <v>46</v>
      </c>
      <c r="I225" t="s">
        <v>370</v>
      </c>
      <c r="J225" t="str">
        <f>VLOOKUP(I225,'Table correspondance'!H:N,2)</f>
        <v>Pantacourt</v>
      </c>
      <c r="K225" s="13">
        <f>VLOOKUP('P2C3-Fichier_Europe_Est'!I225,'Table correspondance'!H:N,5)</f>
        <v>43040</v>
      </c>
      <c r="L225" s="10">
        <v>225095.59</v>
      </c>
    </row>
    <row r="226" spans="1:12" x14ac:dyDescent="0.25">
      <c r="A226" t="s">
        <v>9</v>
      </c>
      <c r="B226" t="s">
        <v>22</v>
      </c>
      <c r="C226" t="str">
        <f t="shared" si="12"/>
        <v>BLR</v>
      </c>
      <c r="D226" t="s">
        <v>433</v>
      </c>
      <c r="E226" t="str">
        <f t="shared" si="13"/>
        <v>19%</v>
      </c>
      <c r="F226">
        <f t="shared" si="14"/>
        <v>271314.70799999998</v>
      </c>
      <c r="G226" t="str">
        <f t="shared" si="15"/>
        <v>_Bas</v>
      </c>
      <c r="H226" t="s">
        <v>56</v>
      </c>
      <c r="I226" t="s">
        <v>338</v>
      </c>
      <c r="J226" t="str">
        <f>VLOOKUP(I226,'Table correspondance'!H:N,2)</f>
        <v>Collant</v>
      </c>
      <c r="K226" s="13">
        <f>VLOOKUP('P2C3-Fichier_Europe_Est'!I226,'Table correspondance'!H:N,5)</f>
        <v>43191</v>
      </c>
      <c r="L226" s="10">
        <v>226095.59</v>
      </c>
    </row>
    <row r="227" spans="1:12" x14ac:dyDescent="0.25">
      <c r="A227" t="s">
        <v>9</v>
      </c>
      <c r="B227" t="s">
        <v>29</v>
      </c>
      <c r="C227" t="str">
        <f t="shared" si="12"/>
        <v>MDA</v>
      </c>
      <c r="D227" t="s">
        <v>432</v>
      </c>
      <c r="E227" t="str">
        <f t="shared" si="13"/>
        <v>20%</v>
      </c>
      <c r="F227">
        <f t="shared" si="14"/>
        <v>272514.70799999998</v>
      </c>
      <c r="G227" t="str">
        <f t="shared" si="15"/>
        <v>_Haut</v>
      </c>
      <c r="H227" t="s">
        <v>30</v>
      </c>
      <c r="I227" t="s">
        <v>172</v>
      </c>
      <c r="J227" t="str">
        <f>VLOOKUP(I227,'Table correspondance'!H:N,2)</f>
        <v>Débardeur</v>
      </c>
      <c r="K227" s="13">
        <f>VLOOKUP('P2C3-Fichier_Europe_Est'!I227,'Table correspondance'!H:N,5)</f>
        <v>43374</v>
      </c>
      <c r="L227" s="10">
        <v>227095.59</v>
      </c>
    </row>
    <row r="228" spans="1:12" x14ac:dyDescent="0.25">
      <c r="A228" t="s">
        <v>9</v>
      </c>
      <c r="B228" t="s">
        <v>107</v>
      </c>
      <c r="C228" t="str">
        <f t="shared" si="12"/>
        <v>CZE</v>
      </c>
      <c r="D228" t="s">
        <v>433</v>
      </c>
      <c r="E228" t="str">
        <f t="shared" si="13"/>
        <v>19%</v>
      </c>
      <c r="F228">
        <f t="shared" si="14"/>
        <v>273714.70799999998</v>
      </c>
      <c r="G228" t="str">
        <f t="shared" si="15"/>
        <v>_Bas</v>
      </c>
      <c r="H228" t="s">
        <v>23</v>
      </c>
      <c r="I228" t="s">
        <v>125</v>
      </c>
      <c r="J228" t="str">
        <f>VLOOKUP(I228,'Table correspondance'!H:N,2)</f>
        <v>Chaussette</v>
      </c>
      <c r="K228" s="13">
        <f>VLOOKUP('P2C3-Fichier_Europe_Est'!I228,'Table correspondance'!H:N,5)</f>
        <v>43282</v>
      </c>
      <c r="L228" s="10">
        <v>228095.59</v>
      </c>
    </row>
    <row r="229" spans="1:12" x14ac:dyDescent="0.25">
      <c r="A229" t="s">
        <v>9</v>
      </c>
      <c r="B229" t="s">
        <v>205</v>
      </c>
      <c r="C229" t="str">
        <f t="shared" si="12"/>
        <v>CZE</v>
      </c>
      <c r="D229" t="s">
        <v>432</v>
      </c>
      <c r="E229" t="str">
        <f t="shared" si="13"/>
        <v>20%</v>
      </c>
      <c r="F229">
        <f t="shared" si="14"/>
        <v>274914.70799999998</v>
      </c>
      <c r="G229" t="str">
        <f t="shared" si="15"/>
        <v>_Haut</v>
      </c>
      <c r="H229" t="s">
        <v>7</v>
      </c>
      <c r="I229" t="s">
        <v>368</v>
      </c>
      <c r="J229" t="str">
        <f>VLOOKUP(I229,'Table correspondance'!H:N,2)</f>
        <v>Soutien gorge</v>
      </c>
      <c r="K229" s="13">
        <f>VLOOKUP('P2C3-Fichier_Europe_Est'!I229,'Table correspondance'!H:N,5)</f>
        <v>43374</v>
      </c>
      <c r="L229" s="10">
        <v>229095.59</v>
      </c>
    </row>
    <row r="230" spans="1:12" x14ac:dyDescent="0.25">
      <c r="A230" t="s">
        <v>9</v>
      </c>
      <c r="B230" t="s">
        <v>122</v>
      </c>
      <c r="C230" t="str">
        <f t="shared" si="12"/>
        <v>BGR</v>
      </c>
      <c r="D230" t="s">
        <v>431</v>
      </c>
      <c r="E230" t="str">
        <f t="shared" si="13"/>
        <v>19%</v>
      </c>
      <c r="F230">
        <f t="shared" si="14"/>
        <v>276114.70799999998</v>
      </c>
      <c r="G230" t="str">
        <f t="shared" si="15"/>
        <v>_Haut-Et-Bas</v>
      </c>
      <c r="H230" t="s">
        <v>49</v>
      </c>
      <c r="I230" t="s">
        <v>357</v>
      </c>
      <c r="J230" t="str">
        <f>VLOOKUP(I230,'Table correspondance'!H:N,2)</f>
        <v>Robe</v>
      </c>
      <c r="K230" s="13">
        <f>VLOOKUP('P2C3-Fichier_Europe_Est'!I230,'Table correspondance'!H:N,5)</f>
        <v>43009</v>
      </c>
      <c r="L230" s="10">
        <v>230095.59</v>
      </c>
    </row>
    <row r="231" spans="1:12" x14ac:dyDescent="0.25">
      <c r="A231" t="s">
        <v>9</v>
      </c>
      <c r="B231" t="s">
        <v>175</v>
      </c>
      <c r="C231" t="str">
        <f t="shared" si="12"/>
        <v>UKR</v>
      </c>
      <c r="D231" t="s">
        <v>433</v>
      </c>
      <c r="E231" t="str">
        <f t="shared" si="13"/>
        <v>19%</v>
      </c>
      <c r="F231">
        <f t="shared" si="14"/>
        <v>277314.70799999998</v>
      </c>
      <c r="G231" t="str">
        <f t="shared" si="15"/>
        <v>_Bas</v>
      </c>
      <c r="H231" t="s">
        <v>11</v>
      </c>
      <c r="I231" t="s">
        <v>71</v>
      </c>
      <c r="J231" t="str">
        <f>VLOOKUP(I231,'Table correspondance'!H:N,2)</f>
        <v>Culotte</v>
      </c>
      <c r="K231" s="13">
        <f>VLOOKUP('P2C3-Fichier_Europe_Est'!I231,'Table correspondance'!H:N,5)</f>
        <v>43160</v>
      </c>
      <c r="L231" s="10">
        <v>231095.59</v>
      </c>
    </row>
    <row r="232" spans="1:12" x14ac:dyDescent="0.25">
      <c r="A232" t="s">
        <v>9</v>
      </c>
      <c r="B232" t="s">
        <v>41</v>
      </c>
      <c r="C232" t="str">
        <f t="shared" si="12"/>
        <v>MDA</v>
      </c>
      <c r="D232" t="s">
        <v>432</v>
      </c>
      <c r="E232" t="str">
        <f t="shared" si="13"/>
        <v>20%</v>
      </c>
      <c r="F232">
        <f t="shared" si="14"/>
        <v>278514.70799999998</v>
      </c>
      <c r="G232" t="str">
        <f t="shared" si="15"/>
        <v>_Haut</v>
      </c>
      <c r="H232" t="s">
        <v>74</v>
      </c>
      <c r="I232" t="s">
        <v>98</v>
      </c>
      <c r="J232" t="str">
        <f>VLOOKUP(I232,'Table correspondance'!H:N,2)</f>
        <v>Sweatshirt</v>
      </c>
      <c r="K232" s="13">
        <f>VLOOKUP('P2C3-Fichier_Europe_Est'!I232,'Table correspondance'!H:N,5)</f>
        <v>42795</v>
      </c>
      <c r="L232" s="10">
        <v>232095.59</v>
      </c>
    </row>
    <row r="233" spans="1:12" x14ac:dyDescent="0.25">
      <c r="A233" t="s">
        <v>9</v>
      </c>
      <c r="B233" t="s">
        <v>10</v>
      </c>
      <c r="C233" t="str">
        <f t="shared" si="12"/>
        <v>RUS</v>
      </c>
      <c r="D233" t="s">
        <v>432</v>
      </c>
      <c r="E233" t="str">
        <f t="shared" si="13"/>
        <v>20%</v>
      </c>
      <c r="F233">
        <f t="shared" si="14"/>
        <v>279714.70799999998</v>
      </c>
      <c r="G233" t="str">
        <f t="shared" si="15"/>
        <v>_Haut</v>
      </c>
      <c r="H233" t="s">
        <v>23</v>
      </c>
      <c r="I233" t="s">
        <v>403</v>
      </c>
      <c r="J233" t="str">
        <f>VLOOKUP(I233,'Table correspondance'!H:N,2)</f>
        <v>Sweatshirt</v>
      </c>
      <c r="K233" s="13">
        <f>VLOOKUP('P2C3-Fichier_Europe_Est'!I233,'Table correspondance'!H:N,5)</f>
        <v>43282</v>
      </c>
      <c r="L233" s="10">
        <v>233095.59</v>
      </c>
    </row>
    <row r="234" spans="1:12" x14ac:dyDescent="0.25">
      <c r="A234" t="s">
        <v>9</v>
      </c>
      <c r="B234" t="s">
        <v>48</v>
      </c>
      <c r="C234" t="str">
        <f t="shared" si="12"/>
        <v>UKR</v>
      </c>
      <c r="D234" t="s">
        <v>433</v>
      </c>
      <c r="E234" t="str">
        <f t="shared" si="13"/>
        <v>19%</v>
      </c>
      <c r="F234">
        <f t="shared" si="14"/>
        <v>280914.70799999998</v>
      </c>
      <c r="G234" t="str">
        <f t="shared" si="15"/>
        <v>_Bas</v>
      </c>
      <c r="H234" t="s">
        <v>15</v>
      </c>
      <c r="I234" t="s">
        <v>322</v>
      </c>
      <c r="J234" t="str">
        <f>VLOOKUP(I234,'Table correspondance'!H:N,2)</f>
        <v>Culotte</v>
      </c>
      <c r="K234" s="13">
        <f>VLOOKUP('P2C3-Fichier_Europe_Est'!I234,'Table correspondance'!H:N,5)</f>
        <v>43252</v>
      </c>
      <c r="L234" s="10">
        <v>234095.59</v>
      </c>
    </row>
    <row r="235" spans="1:12" x14ac:dyDescent="0.25">
      <c r="A235" t="s">
        <v>9</v>
      </c>
      <c r="B235" t="s">
        <v>224</v>
      </c>
      <c r="C235" t="str">
        <f t="shared" si="12"/>
        <v>ARM</v>
      </c>
      <c r="D235" t="s">
        <v>433</v>
      </c>
      <c r="E235" t="str">
        <f t="shared" si="13"/>
        <v>19%</v>
      </c>
      <c r="F235">
        <f t="shared" si="14"/>
        <v>282114.70799999998</v>
      </c>
      <c r="G235" t="str">
        <f t="shared" si="15"/>
        <v>_Bas</v>
      </c>
      <c r="H235" t="s">
        <v>15</v>
      </c>
      <c r="I235" t="s">
        <v>69</v>
      </c>
      <c r="J235" t="str">
        <f>VLOOKUP(I235,'Table correspondance'!H:N,2)</f>
        <v>Chaussette</v>
      </c>
      <c r="K235" s="13">
        <f>VLOOKUP('P2C3-Fichier_Europe_Est'!I235,'Table correspondance'!H:N,5)</f>
        <v>43132</v>
      </c>
      <c r="L235" s="10">
        <v>235095.59</v>
      </c>
    </row>
    <row r="236" spans="1:12" x14ac:dyDescent="0.25">
      <c r="A236" t="s">
        <v>9</v>
      </c>
      <c r="B236" t="s">
        <v>91</v>
      </c>
      <c r="C236" t="str">
        <f t="shared" si="12"/>
        <v>ROU</v>
      </c>
      <c r="D236" t="s">
        <v>432</v>
      </c>
      <c r="E236" t="str">
        <f t="shared" si="13"/>
        <v>20%</v>
      </c>
      <c r="F236">
        <f t="shared" si="14"/>
        <v>283314.70799999998</v>
      </c>
      <c r="G236" t="str">
        <f t="shared" si="15"/>
        <v>_Haut</v>
      </c>
      <c r="H236" t="s">
        <v>13</v>
      </c>
      <c r="I236" t="s">
        <v>319</v>
      </c>
      <c r="J236" t="str">
        <f>VLOOKUP(I236,'Table correspondance'!H:N,2)</f>
        <v>Débardeur</v>
      </c>
      <c r="K236" s="13">
        <f>VLOOKUP('P2C3-Fichier_Europe_Est'!I236,'Table correspondance'!H:N,5)</f>
        <v>43282</v>
      </c>
      <c r="L236" s="10">
        <v>236095.59</v>
      </c>
    </row>
    <row r="237" spans="1:12" x14ac:dyDescent="0.25">
      <c r="A237" t="s">
        <v>9</v>
      </c>
      <c r="B237" t="s">
        <v>59</v>
      </c>
      <c r="C237" t="str">
        <f t="shared" si="12"/>
        <v>BGR</v>
      </c>
      <c r="D237" t="s">
        <v>432</v>
      </c>
      <c r="E237" t="str">
        <f t="shared" si="13"/>
        <v>20%</v>
      </c>
      <c r="F237">
        <f t="shared" si="14"/>
        <v>284514.70799999998</v>
      </c>
      <c r="G237" t="str">
        <f t="shared" si="15"/>
        <v>_Haut</v>
      </c>
      <c r="H237" t="s">
        <v>49</v>
      </c>
      <c r="I237" t="s">
        <v>275</v>
      </c>
      <c r="J237" t="str">
        <f>VLOOKUP(I237,'Table correspondance'!H:N,2)</f>
        <v>Débardeur</v>
      </c>
      <c r="K237" s="13">
        <f>VLOOKUP('P2C3-Fichier_Europe_Est'!I237,'Table correspondance'!H:N,5)</f>
        <v>42917</v>
      </c>
      <c r="L237" s="10">
        <v>237095.59</v>
      </c>
    </row>
    <row r="238" spans="1:12" x14ac:dyDescent="0.25">
      <c r="A238" t="s">
        <v>9</v>
      </c>
      <c r="B238" t="s">
        <v>107</v>
      </c>
      <c r="C238" t="str">
        <f t="shared" si="12"/>
        <v>CZE</v>
      </c>
      <c r="D238" t="s">
        <v>433</v>
      </c>
      <c r="E238" t="str">
        <f t="shared" si="13"/>
        <v>19%</v>
      </c>
      <c r="F238">
        <f t="shared" si="14"/>
        <v>285714.70799999998</v>
      </c>
      <c r="G238" t="str">
        <f t="shared" si="15"/>
        <v>_Bas</v>
      </c>
      <c r="H238" t="s">
        <v>35</v>
      </c>
      <c r="I238" t="s">
        <v>303</v>
      </c>
      <c r="J238" t="str">
        <f>VLOOKUP(I238,'Table correspondance'!H:N,2)</f>
        <v>Culotte</v>
      </c>
      <c r="K238" s="13">
        <f>VLOOKUP('P2C3-Fichier_Europe_Est'!I238,'Table correspondance'!H:N,5)</f>
        <v>43070</v>
      </c>
      <c r="L238" s="10">
        <v>238095.59</v>
      </c>
    </row>
    <row r="239" spans="1:12" x14ac:dyDescent="0.25">
      <c r="A239" t="s">
        <v>9</v>
      </c>
      <c r="B239" t="s">
        <v>41</v>
      </c>
      <c r="C239" t="str">
        <f t="shared" si="12"/>
        <v>MDA</v>
      </c>
      <c r="D239" t="s">
        <v>431</v>
      </c>
      <c r="E239" t="str">
        <f t="shared" si="13"/>
        <v>19%</v>
      </c>
      <c r="F239">
        <f t="shared" si="14"/>
        <v>286914.70799999998</v>
      </c>
      <c r="G239" t="str">
        <f t="shared" si="15"/>
        <v>_Haut-Et-Bas</v>
      </c>
      <c r="H239" t="s">
        <v>11</v>
      </c>
      <c r="I239" t="s">
        <v>231</v>
      </c>
      <c r="J239" t="str">
        <f>VLOOKUP(I239,'Table correspondance'!H:N,2)</f>
        <v>Robe</v>
      </c>
      <c r="K239" s="13">
        <f>VLOOKUP('P2C3-Fichier_Europe_Est'!I239,'Table correspondance'!H:N,5)</f>
        <v>43435</v>
      </c>
      <c r="L239" s="10">
        <v>239095.59</v>
      </c>
    </row>
    <row r="240" spans="1:12" x14ac:dyDescent="0.25">
      <c r="A240" t="s">
        <v>9</v>
      </c>
      <c r="B240" t="s">
        <v>175</v>
      </c>
      <c r="C240" t="str">
        <f t="shared" si="12"/>
        <v>UKR</v>
      </c>
      <c r="D240" t="s">
        <v>432</v>
      </c>
      <c r="E240" t="str">
        <f t="shared" si="13"/>
        <v>20%</v>
      </c>
      <c r="F240">
        <f t="shared" si="14"/>
        <v>288114.70799999998</v>
      </c>
      <c r="G240" t="str">
        <f t="shared" si="15"/>
        <v>_Haut</v>
      </c>
      <c r="H240" t="s">
        <v>44</v>
      </c>
      <c r="I240" t="s">
        <v>202</v>
      </c>
      <c r="J240" t="str">
        <f>VLOOKUP(I240,'Table correspondance'!H:N,2)</f>
        <v>Sweatshirt</v>
      </c>
      <c r="K240" s="13">
        <f>VLOOKUP('P2C3-Fichier_Europe_Est'!I240,'Table correspondance'!H:N,5)</f>
        <v>42767</v>
      </c>
      <c r="L240" s="10">
        <v>240095.59</v>
      </c>
    </row>
    <row r="241" spans="1:12" x14ac:dyDescent="0.25">
      <c r="A241" t="s">
        <v>9</v>
      </c>
      <c r="B241" t="s">
        <v>70</v>
      </c>
      <c r="C241" t="str">
        <f t="shared" si="12"/>
        <v>HUN</v>
      </c>
      <c r="D241" t="s">
        <v>432</v>
      </c>
      <c r="E241" t="str">
        <f t="shared" si="13"/>
        <v>20%</v>
      </c>
      <c r="F241">
        <f t="shared" si="14"/>
        <v>289314.70799999998</v>
      </c>
      <c r="G241" t="str">
        <f t="shared" si="15"/>
        <v>_Haut</v>
      </c>
      <c r="H241" t="s">
        <v>74</v>
      </c>
      <c r="I241" t="s">
        <v>248</v>
      </c>
      <c r="J241" t="str">
        <f>VLOOKUP(I241,'Table correspondance'!H:N,2)</f>
        <v>T-shirt</v>
      </c>
      <c r="K241" s="13">
        <f>VLOOKUP('P2C3-Fichier_Europe_Est'!I241,'Table correspondance'!H:N,5)</f>
        <v>43252</v>
      </c>
      <c r="L241" s="10">
        <v>241095.59</v>
      </c>
    </row>
    <row r="242" spans="1:12" x14ac:dyDescent="0.25">
      <c r="A242" t="s">
        <v>9</v>
      </c>
      <c r="B242" t="s">
        <v>41</v>
      </c>
      <c r="C242" t="str">
        <f t="shared" si="12"/>
        <v>MDA</v>
      </c>
      <c r="D242" t="s">
        <v>433</v>
      </c>
      <c r="E242" t="str">
        <f t="shared" si="13"/>
        <v>19%</v>
      </c>
      <c r="F242">
        <f t="shared" si="14"/>
        <v>290514.70799999998</v>
      </c>
      <c r="G242" t="str">
        <f t="shared" si="15"/>
        <v>_Bas</v>
      </c>
      <c r="H242" t="s">
        <v>87</v>
      </c>
      <c r="I242" t="s">
        <v>400</v>
      </c>
      <c r="J242" t="str">
        <f>VLOOKUP(I242,'Table correspondance'!H:N,2)</f>
        <v>Pantalon</v>
      </c>
      <c r="K242" s="13">
        <f>VLOOKUP('P2C3-Fichier_Europe_Est'!I242,'Table correspondance'!H:N,5)</f>
        <v>43191</v>
      </c>
      <c r="L242" s="10">
        <v>242095.59</v>
      </c>
    </row>
    <row r="243" spans="1:12" x14ac:dyDescent="0.25">
      <c r="A243" t="s">
        <v>9</v>
      </c>
      <c r="B243" t="s">
        <v>89</v>
      </c>
      <c r="C243" t="str">
        <f t="shared" si="12"/>
        <v>POL</v>
      </c>
      <c r="D243" t="s">
        <v>432</v>
      </c>
      <c r="E243" t="str">
        <f t="shared" si="13"/>
        <v>20%</v>
      </c>
      <c r="F243">
        <f t="shared" si="14"/>
        <v>291714.70799999998</v>
      </c>
      <c r="G243" t="str">
        <f t="shared" si="15"/>
        <v>_Haut</v>
      </c>
      <c r="H243" t="s">
        <v>65</v>
      </c>
      <c r="I243" t="s">
        <v>351</v>
      </c>
      <c r="J243" t="str">
        <f>VLOOKUP(I243,'Table correspondance'!H:N,2)</f>
        <v>Soutien gorge</v>
      </c>
      <c r="K243" s="13">
        <f>VLOOKUP('P2C3-Fichier_Europe_Est'!I243,'Table correspondance'!H:N,5)</f>
        <v>43221</v>
      </c>
      <c r="L243" s="10">
        <v>243095.59</v>
      </c>
    </row>
    <row r="244" spans="1:12" x14ac:dyDescent="0.25">
      <c r="A244" t="s">
        <v>9</v>
      </c>
      <c r="B244" t="s">
        <v>120</v>
      </c>
      <c r="C244" t="str">
        <f t="shared" si="12"/>
        <v>SVK</v>
      </c>
      <c r="D244" t="s">
        <v>433</v>
      </c>
      <c r="E244" t="str">
        <f t="shared" si="13"/>
        <v>19%</v>
      </c>
      <c r="F244">
        <f t="shared" si="14"/>
        <v>292914.70799999998</v>
      </c>
      <c r="G244" t="str">
        <f t="shared" si="15"/>
        <v>_Bas</v>
      </c>
      <c r="H244" t="s">
        <v>49</v>
      </c>
      <c r="I244" t="s">
        <v>187</v>
      </c>
      <c r="J244" t="str">
        <f>VLOOKUP(I244,'Table correspondance'!H:N,2)</f>
        <v>Culotte</v>
      </c>
      <c r="K244" s="13">
        <f>VLOOKUP('P2C3-Fichier_Europe_Est'!I244,'Table correspondance'!H:N,5)</f>
        <v>43252</v>
      </c>
      <c r="L244" s="10">
        <v>244095.59</v>
      </c>
    </row>
    <row r="245" spans="1:12" x14ac:dyDescent="0.25">
      <c r="A245" t="s">
        <v>9</v>
      </c>
      <c r="B245" t="s">
        <v>224</v>
      </c>
      <c r="C245" t="str">
        <f t="shared" si="12"/>
        <v>ARM</v>
      </c>
      <c r="D245" t="s">
        <v>432</v>
      </c>
      <c r="E245" t="str">
        <f t="shared" si="13"/>
        <v>20%</v>
      </c>
      <c r="F245">
        <f t="shared" si="14"/>
        <v>294114.70799999998</v>
      </c>
      <c r="G245" t="str">
        <f t="shared" si="15"/>
        <v>_Haut</v>
      </c>
      <c r="H245" t="s">
        <v>76</v>
      </c>
      <c r="I245" t="s">
        <v>249</v>
      </c>
      <c r="J245" t="str">
        <f>VLOOKUP(I245,'Table correspondance'!H:N,2)</f>
        <v>Soutien gorge</v>
      </c>
      <c r="K245" s="13">
        <f>VLOOKUP('P2C3-Fichier_Europe_Est'!I245,'Table correspondance'!H:N,5)</f>
        <v>43405</v>
      </c>
      <c r="L245" s="10">
        <v>245095.59</v>
      </c>
    </row>
    <row r="246" spans="1:12" x14ac:dyDescent="0.25">
      <c r="A246" t="s">
        <v>9</v>
      </c>
      <c r="B246" t="s">
        <v>91</v>
      </c>
      <c r="C246" t="str">
        <f t="shared" si="12"/>
        <v>ROU</v>
      </c>
      <c r="D246" t="s">
        <v>432</v>
      </c>
      <c r="E246" t="str">
        <f t="shared" si="13"/>
        <v>20%</v>
      </c>
      <c r="F246">
        <f t="shared" si="14"/>
        <v>295314.70799999998</v>
      </c>
      <c r="G246" t="str">
        <f t="shared" si="15"/>
        <v>_Haut</v>
      </c>
      <c r="H246" t="s">
        <v>5</v>
      </c>
      <c r="I246" t="s">
        <v>211</v>
      </c>
      <c r="J246" t="str">
        <f>VLOOKUP(I246,'Table correspondance'!H:N,2)</f>
        <v>Sweatshirt</v>
      </c>
      <c r="K246" s="13">
        <f>VLOOKUP('P2C3-Fichier_Europe_Est'!I246,'Table correspondance'!H:N,5)</f>
        <v>42948</v>
      </c>
      <c r="L246" s="10">
        <v>246095.59</v>
      </c>
    </row>
    <row r="247" spans="1:12" x14ac:dyDescent="0.25">
      <c r="A247" t="s">
        <v>9</v>
      </c>
      <c r="B247" t="s">
        <v>10</v>
      </c>
      <c r="C247" t="str">
        <f t="shared" si="12"/>
        <v>RUS</v>
      </c>
      <c r="D247" t="s">
        <v>433</v>
      </c>
      <c r="E247" t="str">
        <f t="shared" si="13"/>
        <v>19%</v>
      </c>
      <c r="F247">
        <f t="shared" si="14"/>
        <v>296514.70799999998</v>
      </c>
      <c r="G247" t="str">
        <f t="shared" si="15"/>
        <v>_Bas</v>
      </c>
      <c r="H247" t="s">
        <v>30</v>
      </c>
      <c r="I247" t="s">
        <v>246</v>
      </c>
      <c r="J247" t="str">
        <f>VLOOKUP(I247,'Table correspondance'!H:N,2)</f>
        <v>Pantacourt</v>
      </c>
      <c r="K247" s="13">
        <f>VLOOKUP('P2C3-Fichier_Europe_Est'!I247,'Table correspondance'!H:N,5)</f>
        <v>42856</v>
      </c>
      <c r="L247" s="10">
        <v>247095.59</v>
      </c>
    </row>
    <row r="248" spans="1:12" x14ac:dyDescent="0.25">
      <c r="A248" t="s">
        <v>9</v>
      </c>
      <c r="B248" t="s">
        <v>51</v>
      </c>
      <c r="C248" t="str">
        <f t="shared" si="12"/>
        <v>SVK</v>
      </c>
      <c r="D248" t="s">
        <v>432</v>
      </c>
      <c r="E248" t="str">
        <f t="shared" si="13"/>
        <v>20%</v>
      </c>
      <c r="F248">
        <f t="shared" si="14"/>
        <v>297714.70799999998</v>
      </c>
      <c r="G248" t="str">
        <f t="shared" si="15"/>
        <v>_Haut</v>
      </c>
      <c r="H248" t="s">
        <v>44</v>
      </c>
      <c r="I248" t="s">
        <v>269</v>
      </c>
      <c r="J248" t="str">
        <f>VLOOKUP(I248,'Table correspondance'!H:N,2)</f>
        <v>Sweatshirt</v>
      </c>
      <c r="K248" s="13">
        <f>VLOOKUP('P2C3-Fichier_Europe_Est'!I248,'Table correspondance'!H:N,5)</f>
        <v>43009</v>
      </c>
      <c r="L248" s="10">
        <v>248095.59</v>
      </c>
    </row>
    <row r="249" spans="1:12" x14ac:dyDescent="0.25">
      <c r="A249" t="s">
        <v>9</v>
      </c>
      <c r="B249" t="s">
        <v>22</v>
      </c>
      <c r="C249" t="str">
        <f t="shared" si="12"/>
        <v>BLR</v>
      </c>
      <c r="D249" t="s">
        <v>432</v>
      </c>
      <c r="E249" t="str">
        <f t="shared" si="13"/>
        <v>20%</v>
      </c>
      <c r="F249">
        <f t="shared" si="14"/>
        <v>298914.70799999998</v>
      </c>
      <c r="G249" t="str">
        <f t="shared" si="15"/>
        <v>_Haut</v>
      </c>
      <c r="H249" t="s">
        <v>52</v>
      </c>
      <c r="I249" t="s">
        <v>93</v>
      </c>
      <c r="J249" t="str">
        <f>VLOOKUP(I249,'Table correspondance'!H:N,2)</f>
        <v>Sweatshirt</v>
      </c>
      <c r="K249" s="13">
        <f>VLOOKUP('P2C3-Fichier_Europe_Est'!I249,'Table correspondance'!H:N,5)</f>
        <v>43374</v>
      </c>
      <c r="L249" s="10">
        <v>249095.59</v>
      </c>
    </row>
    <row r="250" spans="1:12" x14ac:dyDescent="0.25">
      <c r="A250" t="s">
        <v>9</v>
      </c>
      <c r="B250" t="s">
        <v>59</v>
      </c>
      <c r="C250" t="str">
        <f t="shared" si="12"/>
        <v>BGR</v>
      </c>
      <c r="D250" t="s">
        <v>432</v>
      </c>
      <c r="E250" t="str">
        <f t="shared" si="13"/>
        <v>20%</v>
      </c>
      <c r="F250">
        <f t="shared" si="14"/>
        <v>300114.70799999998</v>
      </c>
      <c r="G250" t="str">
        <f t="shared" si="15"/>
        <v>_Haut</v>
      </c>
      <c r="H250" t="s">
        <v>32</v>
      </c>
      <c r="I250" t="s">
        <v>242</v>
      </c>
      <c r="J250" t="str">
        <f>VLOOKUP(I250,'Table correspondance'!H:N,2)</f>
        <v>Soutien gorge</v>
      </c>
      <c r="K250" s="13">
        <f>VLOOKUP('P2C3-Fichier_Europe_Est'!I250,'Table correspondance'!H:N,5)</f>
        <v>42948</v>
      </c>
      <c r="L250" s="10">
        <v>250095.59</v>
      </c>
    </row>
    <row r="251" spans="1:12" x14ac:dyDescent="0.25">
      <c r="A251" t="s">
        <v>9</v>
      </c>
      <c r="B251" t="s">
        <v>89</v>
      </c>
      <c r="C251" t="str">
        <f t="shared" si="12"/>
        <v>POL</v>
      </c>
      <c r="D251" t="s">
        <v>431</v>
      </c>
      <c r="E251" t="str">
        <f t="shared" si="13"/>
        <v>19%</v>
      </c>
      <c r="F251">
        <f t="shared" si="14"/>
        <v>301314.70799999998</v>
      </c>
      <c r="G251" t="str">
        <f t="shared" si="15"/>
        <v>_Haut-Et-Bas</v>
      </c>
      <c r="H251" t="s">
        <v>27</v>
      </c>
      <c r="I251" t="s">
        <v>292</v>
      </c>
      <c r="J251" t="str">
        <f>VLOOKUP(I251,'Table correspondance'!H:N,2)</f>
        <v>Robe</v>
      </c>
      <c r="K251" s="13">
        <f>VLOOKUP('P2C3-Fichier_Europe_Est'!I251,'Table correspondance'!H:N,5)</f>
        <v>43040</v>
      </c>
      <c r="L251" s="10">
        <v>251095.59</v>
      </c>
    </row>
    <row r="252" spans="1:12" x14ac:dyDescent="0.25">
      <c r="A252" t="s">
        <v>9</v>
      </c>
      <c r="B252" t="s">
        <v>70</v>
      </c>
      <c r="C252" t="str">
        <f t="shared" si="12"/>
        <v>HUN</v>
      </c>
      <c r="D252" t="s">
        <v>433</v>
      </c>
      <c r="E252" t="str">
        <f t="shared" si="13"/>
        <v>19%</v>
      </c>
      <c r="F252">
        <f t="shared" si="14"/>
        <v>302514.70799999998</v>
      </c>
      <c r="G252" t="str">
        <f t="shared" si="15"/>
        <v>_Bas</v>
      </c>
      <c r="H252" t="s">
        <v>52</v>
      </c>
      <c r="I252" t="s">
        <v>68</v>
      </c>
      <c r="J252" t="str">
        <f>VLOOKUP(I252,'Table correspondance'!H:N,2)</f>
        <v>Culotte</v>
      </c>
      <c r="K252" s="13">
        <f>VLOOKUP('P2C3-Fichier_Europe_Est'!I252,'Table correspondance'!H:N,5)</f>
        <v>42795</v>
      </c>
      <c r="L252" s="10">
        <v>252095.59</v>
      </c>
    </row>
    <row r="253" spans="1:12" x14ac:dyDescent="0.25">
      <c r="A253" t="s">
        <v>9</v>
      </c>
      <c r="B253" t="s">
        <v>70</v>
      </c>
      <c r="C253" t="str">
        <f t="shared" si="12"/>
        <v>HUN</v>
      </c>
      <c r="D253" t="s">
        <v>432</v>
      </c>
      <c r="E253" t="str">
        <f t="shared" si="13"/>
        <v>20%</v>
      </c>
      <c r="F253">
        <f t="shared" si="14"/>
        <v>303714.70799999998</v>
      </c>
      <c r="G253" t="str">
        <f t="shared" si="15"/>
        <v>_Haut</v>
      </c>
      <c r="H253" t="s">
        <v>7</v>
      </c>
      <c r="I253" t="s">
        <v>340</v>
      </c>
      <c r="J253" t="str">
        <f>VLOOKUP(I253,'Table correspondance'!H:N,2)</f>
        <v>Pull</v>
      </c>
      <c r="K253" s="13">
        <f>VLOOKUP('P2C3-Fichier_Europe_Est'!I253,'Table correspondance'!H:N,5)</f>
        <v>42767</v>
      </c>
      <c r="L253" s="10">
        <v>253095.59</v>
      </c>
    </row>
    <row r="254" spans="1:12" x14ac:dyDescent="0.25">
      <c r="A254" t="s">
        <v>9</v>
      </c>
      <c r="B254" t="s">
        <v>107</v>
      </c>
      <c r="C254" t="str">
        <f t="shared" si="12"/>
        <v>CZE</v>
      </c>
      <c r="D254" t="s">
        <v>433</v>
      </c>
      <c r="E254" t="str">
        <f t="shared" si="13"/>
        <v>19%</v>
      </c>
      <c r="F254">
        <f t="shared" si="14"/>
        <v>304914.70799999998</v>
      </c>
      <c r="G254" t="str">
        <f t="shared" si="15"/>
        <v>_Bas</v>
      </c>
      <c r="H254" t="s">
        <v>65</v>
      </c>
      <c r="I254" t="s">
        <v>161</v>
      </c>
      <c r="J254" t="str">
        <f>VLOOKUP(I254,'Table correspondance'!H:N,2)</f>
        <v>Pantacourt</v>
      </c>
      <c r="K254" s="13">
        <f>VLOOKUP('P2C3-Fichier_Europe_Est'!I254,'Table correspondance'!H:N,5)</f>
        <v>43252</v>
      </c>
      <c r="L254" s="10">
        <v>254095.59</v>
      </c>
    </row>
    <row r="255" spans="1:12" x14ac:dyDescent="0.25">
      <c r="A255" t="s">
        <v>9</v>
      </c>
      <c r="B255" t="s">
        <v>26</v>
      </c>
      <c r="C255" t="str">
        <f t="shared" si="12"/>
        <v>ROU</v>
      </c>
      <c r="D255" t="s">
        <v>432</v>
      </c>
      <c r="E255" t="str">
        <f t="shared" si="13"/>
        <v>20%</v>
      </c>
      <c r="F255">
        <f t="shared" si="14"/>
        <v>306114.70799999998</v>
      </c>
      <c r="G255" t="str">
        <f t="shared" si="15"/>
        <v>_Haut</v>
      </c>
      <c r="H255" t="s">
        <v>7</v>
      </c>
      <c r="I255" t="s">
        <v>389</v>
      </c>
      <c r="J255" t="str">
        <f>VLOOKUP(I255,'Table correspondance'!H:N,2)</f>
        <v>Soutien gorge</v>
      </c>
      <c r="K255" s="13">
        <f>VLOOKUP('P2C3-Fichier_Europe_Est'!I255,'Table correspondance'!H:N,5)</f>
        <v>42948</v>
      </c>
      <c r="L255" s="10">
        <v>255095.59</v>
      </c>
    </row>
    <row r="256" spans="1:12" x14ac:dyDescent="0.25">
      <c r="A256" t="s">
        <v>9</v>
      </c>
      <c r="B256" t="s">
        <v>120</v>
      </c>
      <c r="C256" t="str">
        <f t="shared" si="12"/>
        <v>SVK</v>
      </c>
      <c r="D256" t="s">
        <v>433</v>
      </c>
      <c r="E256" t="str">
        <f t="shared" si="13"/>
        <v>19%</v>
      </c>
      <c r="F256">
        <f t="shared" si="14"/>
        <v>307314.70799999998</v>
      </c>
      <c r="G256" t="str">
        <f t="shared" si="15"/>
        <v>_Bas</v>
      </c>
      <c r="H256" t="s">
        <v>19</v>
      </c>
      <c r="I256" t="s">
        <v>188</v>
      </c>
      <c r="J256" t="str">
        <f>VLOOKUP(I256,'Table correspondance'!H:N,2)</f>
        <v>Culotte</v>
      </c>
      <c r="K256" s="13">
        <f>VLOOKUP('P2C3-Fichier_Europe_Est'!I256,'Table correspondance'!H:N,5)</f>
        <v>43344</v>
      </c>
      <c r="L256" s="10">
        <v>256095.59</v>
      </c>
    </row>
    <row r="257" spans="1:12" x14ac:dyDescent="0.25">
      <c r="A257" t="s">
        <v>9</v>
      </c>
      <c r="B257" t="s">
        <v>89</v>
      </c>
      <c r="C257" t="str">
        <f t="shared" si="12"/>
        <v>POL</v>
      </c>
      <c r="D257" t="s">
        <v>433</v>
      </c>
      <c r="E257" t="str">
        <f t="shared" si="13"/>
        <v>19%</v>
      </c>
      <c r="F257">
        <f t="shared" si="14"/>
        <v>308514.70799999998</v>
      </c>
      <c r="G257" t="str">
        <f t="shared" si="15"/>
        <v>_Bas</v>
      </c>
      <c r="H257" t="s">
        <v>30</v>
      </c>
      <c r="I257" t="s">
        <v>179</v>
      </c>
      <c r="J257" t="str">
        <f>VLOOKUP(I257,'Table correspondance'!H:N,2)</f>
        <v>Chaussette</v>
      </c>
      <c r="K257" s="13">
        <f>VLOOKUP('P2C3-Fichier_Europe_Est'!I257,'Table correspondance'!H:N,5)</f>
        <v>43435</v>
      </c>
      <c r="L257" s="10">
        <v>257095.59</v>
      </c>
    </row>
    <row r="258" spans="1:12" x14ac:dyDescent="0.25">
      <c r="A258" t="s">
        <v>9</v>
      </c>
      <c r="B258" t="s">
        <v>48</v>
      </c>
      <c r="C258" t="str">
        <f t="shared" si="12"/>
        <v>UKR</v>
      </c>
      <c r="D258" t="s">
        <v>432</v>
      </c>
      <c r="E258" t="str">
        <f t="shared" si="13"/>
        <v>20%</v>
      </c>
      <c r="F258">
        <f t="shared" si="14"/>
        <v>309714.70799999998</v>
      </c>
      <c r="G258" t="str">
        <f t="shared" si="15"/>
        <v>_Haut</v>
      </c>
      <c r="H258" t="s">
        <v>44</v>
      </c>
      <c r="I258" t="s">
        <v>163</v>
      </c>
      <c r="J258" t="str">
        <f>VLOOKUP(I258,'Table correspondance'!H:N,2)</f>
        <v>Chemise</v>
      </c>
      <c r="K258" s="13">
        <f>VLOOKUP('P2C3-Fichier_Europe_Est'!I258,'Table correspondance'!H:N,5)</f>
        <v>43101</v>
      </c>
      <c r="L258" s="10">
        <v>258095.59</v>
      </c>
    </row>
    <row r="259" spans="1:12" x14ac:dyDescent="0.25">
      <c r="A259" t="s">
        <v>9</v>
      </c>
      <c r="B259" t="s">
        <v>10</v>
      </c>
      <c r="C259" t="str">
        <f t="shared" ref="C259:C322" si="16">TRIM(B259:B1384)</f>
        <v>RUS</v>
      </c>
      <c r="D259" t="s">
        <v>433</v>
      </c>
      <c r="E259" t="str">
        <f t="shared" ref="E259:E322" si="17">IF(D259="CAT_HAUT","20%","19%")</f>
        <v>19%</v>
      </c>
      <c r="F259">
        <f t="shared" ref="F259:F322" si="18">L259*(1+0.2)</f>
        <v>310914.70799999998</v>
      </c>
      <c r="G259" t="str">
        <f t="shared" ref="G259:G322" si="19">MID(D259,4,100)</f>
        <v>_Bas</v>
      </c>
      <c r="H259" t="s">
        <v>61</v>
      </c>
      <c r="I259" t="s">
        <v>402</v>
      </c>
      <c r="J259" t="str">
        <f>VLOOKUP(I259,'Table correspondance'!H:N,2)</f>
        <v>Jupe</v>
      </c>
      <c r="K259" s="13">
        <f>VLOOKUP('P2C3-Fichier_Europe_Est'!I259,'Table correspondance'!H:N,5)</f>
        <v>43435</v>
      </c>
      <c r="L259" s="10">
        <v>259095.59</v>
      </c>
    </row>
    <row r="260" spans="1:12" x14ac:dyDescent="0.25">
      <c r="A260" t="s">
        <v>9</v>
      </c>
      <c r="B260" t="s">
        <v>22</v>
      </c>
      <c r="C260" t="str">
        <f t="shared" si="16"/>
        <v>BLR</v>
      </c>
      <c r="D260" t="s">
        <v>433</v>
      </c>
      <c r="E260" t="str">
        <f t="shared" si="17"/>
        <v>19%</v>
      </c>
      <c r="F260">
        <f t="shared" si="18"/>
        <v>312114.70799999998</v>
      </c>
      <c r="G260" t="str">
        <f t="shared" si="19"/>
        <v>_Bas</v>
      </c>
      <c r="H260" t="s">
        <v>61</v>
      </c>
      <c r="I260" t="s">
        <v>298</v>
      </c>
      <c r="J260" t="str">
        <f>VLOOKUP(I260,'Table correspondance'!H:N,2)</f>
        <v>Pantalon</v>
      </c>
      <c r="K260" s="13">
        <f>VLOOKUP('P2C3-Fichier_Europe_Est'!I260,'Table correspondance'!H:N,5)</f>
        <v>43313</v>
      </c>
      <c r="L260" s="10">
        <v>260095.59</v>
      </c>
    </row>
    <row r="261" spans="1:12" x14ac:dyDescent="0.25">
      <c r="A261" t="s">
        <v>9</v>
      </c>
      <c r="B261" t="s">
        <v>175</v>
      </c>
      <c r="C261" t="str">
        <f t="shared" si="16"/>
        <v>UKR</v>
      </c>
      <c r="D261" t="s">
        <v>432</v>
      </c>
      <c r="E261" t="str">
        <f t="shared" si="17"/>
        <v>20%</v>
      </c>
      <c r="F261">
        <f t="shared" si="18"/>
        <v>313314.70799999998</v>
      </c>
      <c r="G261" t="str">
        <f t="shared" si="19"/>
        <v>_Haut</v>
      </c>
      <c r="H261" t="s">
        <v>32</v>
      </c>
      <c r="I261" t="s">
        <v>243</v>
      </c>
      <c r="J261" t="str">
        <f>VLOOKUP(I261,'Table correspondance'!H:N,2)</f>
        <v>Pull</v>
      </c>
      <c r="K261" s="13">
        <f>VLOOKUP('P2C3-Fichier_Europe_Est'!I261,'Table correspondance'!H:N,5)</f>
        <v>43160</v>
      </c>
      <c r="L261" s="10">
        <v>261095.59</v>
      </c>
    </row>
    <row r="262" spans="1:12" x14ac:dyDescent="0.25">
      <c r="A262" t="s">
        <v>9</v>
      </c>
      <c r="B262" t="s">
        <v>29</v>
      </c>
      <c r="C262" t="str">
        <f t="shared" si="16"/>
        <v>MDA</v>
      </c>
      <c r="D262" t="s">
        <v>433</v>
      </c>
      <c r="E262" t="str">
        <f t="shared" si="17"/>
        <v>19%</v>
      </c>
      <c r="F262">
        <f t="shared" si="18"/>
        <v>314514.70799999998</v>
      </c>
      <c r="G262" t="str">
        <f t="shared" si="19"/>
        <v>_Bas</v>
      </c>
      <c r="H262" t="s">
        <v>35</v>
      </c>
      <c r="I262" t="s">
        <v>75</v>
      </c>
      <c r="J262" t="str">
        <f>VLOOKUP(I262,'Table correspondance'!H:N,2)</f>
        <v>Culotte</v>
      </c>
      <c r="K262" s="13">
        <f>VLOOKUP('P2C3-Fichier_Europe_Est'!I262,'Table correspondance'!H:N,5)</f>
        <v>42826</v>
      </c>
      <c r="L262" s="10">
        <v>262095.59</v>
      </c>
    </row>
    <row r="263" spans="1:12" x14ac:dyDescent="0.25">
      <c r="A263" t="s">
        <v>9</v>
      </c>
      <c r="B263" t="s">
        <v>144</v>
      </c>
      <c r="C263" t="str">
        <f t="shared" si="16"/>
        <v>RUS</v>
      </c>
      <c r="D263" t="s">
        <v>432</v>
      </c>
      <c r="E263" t="str">
        <f t="shared" si="17"/>
        <v>20%</v>
      </c>
      <c r="F263">
        <f t="shared" si="18"/>
        <v>315714.70800000004</v>
      </c>
      <c r="G263" t="str">
        <f t="shared" si="19"/>
        <v>_Haut</v>
      </c>
      <c r="H263" t="s">
        <v>5</v>
      </c>
      <c r="I263" t="s">
        <v>62</v>
      </c>
      <c r="J263" t="str">
        <f>VLOOKUP(I263,'Table correspondance'!H:N,2)</f>
        <v>Chemise</v>
      </c>
      <c r="K263" s="13">
        <f>VLOOKUP('P2C3-Fichier_Europe_Est'!I263,'Table correspondance'!H:N,5)</f>
        <v>43070</v>
      </c>
      <c r="L263" s="10">
        <v>263095.59000000003</v>
      </c>
    </row>
    <row r="264" spans="1:12" x14ac:dyDescent="0.25">
      <c r="A264" t="s">
        <v>9</v>
      </c>
      <c r="B264" t="s">
        <v>107</v>
      </c>
      <c r="C264" t="str">
        <f t="shared" si="16"/>
        <v>CZE</v>
      </c>
      <c r="D264" t="s">
        <v>431</v>
      </c>
      <c r="E264" t="str">
        <f t="shared" si="17"/>
        <v>19%</v>
      </c>
      <c r="F264">
        <f t="shared" si="18"/>
        <v>316914.70800000004</v>
      </c>
      <c r="G264" t="str">
        <f t="shared" si="19"/>
        <v>_Haut-Et-Bas</v>
      </c>
      <c r="H264" t="s">
        <v>27</v>
      </c>
      <c r="I264" t="s">
        <v>53</v>
      </c>
      <c r="J264" t="str">
        <f>VLOOKUP(I264,'Table correspondance'!H:N,2)</f>
        <v>Robe</v>
      </c>
      <c r="K264" s="13">
        <f>VLOOKUP('P2C3-Fichier_Europe_Est'!I264,'Table correspondance'!H:N,5)</f>
        <v>43344</v>
      </c>
      <c r="L264" s="10">
        <v>264095.59000000003</v>
      </c>
    </row>
    <row r="265" spans="1:12" x14ac:dyDescent="0.25">
      <c r="A265" t="s">
        <v>9</v>
      </c>
      <c r="B265" t="s">
        <v>26</v>
      </c>
      <c r="C265" t="str">
        <f t="shared" si="16"/>
        <v>ROU</v>
      </c>
      <c r="D265" t="s">
        <v>432</v>
      </c>
      <c r="E265" t="str">
        <f t="shared" si="17"/>
        <v>20%</v>
      </c>
      <c r="F265">
        <f t="shared" si="18"/>
        <v>318114.70800000004</v>
      </c>
      <c r="G265" t="str">
        <f t="shared" si="19"/>
        <v>_Haut</v>
      </c>
      <c r="H265" t="s">
        <v>19</v>
      </c>
      <c r="I265" t="s">
        <v>211</v>
      </c>
      <c r="J265" t="str">
        <f>VLOOKUP(I265,'Table correspondance'!H:N,2)</f>
        <v>Sweatshirt</v>
      </c>
      <c r="K265" s="13">
        <f>VLOOKUP('P2C3-Fichier_Europe_Est'!I265,'Table correspondance'!H:N,5)</f>
        <v>42948</v>
      </c>
      <c r="L265" s="10">
        <v>265095.59000000003</v>
      </c>
    </row>
    <row r="266" spans="1:12" x14ac:dyDescent="0.25">
      <c r="A266" t="s">
        <v>9</v>
      </c>
      <c r="B266" t="s">
        <v>83</v>
      </c>
      <c r="C266" t="str">
        <f t="shared" si="16"/>
        <v>ARM</v>
      </c>
      <c r="D266" t="s">
        <v>433</v>
      </c>
      <c r="E266" t="str">
        <f t="shared" si="17"/>
        <v>19%</v>
      </c>
      <c r="F266">
        <f t="shared" si="18"/>
        <v>319314.70800000004</v>
      </c>
      <c r="G266" t="str">
        <f t="shared" si="19"/>
        <v>_Bas</v>
      </c>
      <c r="H266" t="s">
        <v>7</v>
      </c>
      <c r="I266" t="s">
        <v>75</v>
      </c>
      <c r="J266" t="str">
        <f>VLOOKUP(I266,'Table correspondance'!H:N,2)</f>
        <v>Culotte</v>
      </c>
      <c r="K266" s="13">
        <f>VLOOKUP('P2C3-Fichier_Europe_Est'!I266,'Table correspondance'!H:N,5)</f>
        <v>42826</v>
      </c>
      <c r="L266" s="10">
        <v>266095.59000000003</v>
      </c>
    </row>
    <row r="267" spans="1:12" x14ac:dyDescent="0.25">
      <c r="A267" t="s">
        <v>9</v>
      </c>
      <c r="B267" t="s">
        <v>10</v>
      </c>
      <c r="C267" t="str">
        <f t="shared" si="16"/>
        <v>RUS</v>
      </c>
      <c r="D267" t="s">
        <v>432</v>
      </c>
      <c r="E267" t="str">
        <f t="shared" si="17"/>
        <v>20%</v>
      </c>
      <c r="F267">
        <f t="shared" si="18"/>
        <v>320514.70800000004</v>
      </c>
      <c r="G267" t="str">
        <f t="shared" si="19"/>
        <v>_Haut</v>
      </c>
      <c r="H267" t="s">
        <v>74</v>
      </c>
      <c r="I267" t="s">
        <v>123</v>
      </c>
      <c r="J267" t="str">
        <f>VLOOKUP(I267,'Table correspondance'!H:N,2)</f>
        <v>Soutien gorge</v>
      </c>
      <c r="K267" s="13">
        <f>VLOOKUP('P2C3-Fichier_Europe_Est'!I267,'Table correspondance'!H:N,5)</f>
        <v>43101</v>
      </c>
      <c r="L267" s="10">
        <v>267095.59000000003</v>
      </c>
    </row>
    <row r="268" spans="1:12" x14ac:dyDescent="0.25">
      <c r="A268" t="s">
        <v>9</v>
      </c>
      <c r="B268" t="s">
        <v>120</v>
      </c>
      <c r="C268" t="str">
        <f t="shared" si="16"/>
        <v>SVK</v>
      </c>
      <c r="D268" t="s">
        <v>433</v>
      </c>
      <c r="E268" t="str">
        <f t="shared" si="17"/>
        <v>19%</v>
      </c>
      <c r="F268">
        <f t="shared" si="18"/>
        <v>321714.70800000004</v>
      </c>
      <c r="G268" t="str">
        <f t="shared" si="19"/>
        <v>_Bas</v>
      </c>
      <c r="H268" t="s">
        <v>11</v>
      </c>
      <c r="I268" t="s">
        <v>150</v>
      </c>
      <c r="J268" t="str">
        <f>VLOOKUP(I268,'Table correspondance'!H:N,2)</f>
        <v>Pantacourt</v>
      </c>
      <c r="K268" s="13">
        <f>VLOOKUP('P2C3-Fichier_Europe_Est'!I268,'Table correspondance'!H:N,5)</f>
        <v>42795</v>
      </c>
      <c r="L268" s="10">
        <v>268095.59000000003</v>
      </c>
    </row>
    <row r="269" spans="1:12" x14ac:dyDescent="0.25">
      <c r="A269" t="s">
        <v>9</v>
      </c>
      <c r="B269" t="s">
        <v>151</v>
      </c>
      <c r="C269" t="str">
        <f t="shared" si="16"/>
        <v>BLR</v>
      </c>
      <c r="D269" t="s">
        <v>432</v>
      </c>
      <c r="E269" t="str">
        <f t="shared" si="17"/>
        <v>20%</v>
      </c>
      <c r="F269">
        <f t="shared" si="18"/>
        <v>322914.70800000004</v>
      </c>
      <c r="G269" t="str">
        <f t="shared" si="19"/>
        <v>_Haut</v>
      </c>
      <c r="H269" t="s">
        <v>11</v>
      </c>
      <c r="I269" t="s">
        <v>132</v>
      </c>
      <c r="J269" t="str">
        <f>VLOOKUP(I269,'Table correspondance'!H:N,2)</f>
        <v>T-shirt</v>
      </c>
      <c r="K269" s="13">
        <f>VLOOKUP('P2C3-Fichier_Europe_Est'!I269,'Table correspondance'!H:N,5)</f>
        <v>43313</v>
      </c>
      <c r="L269" s="10">
        <v>269095.59000000003</v>
      </c>
    </row>
    <row r="270" spans="1:12" x14ac:dyDescent="0.25">
      <c r="A270" t="s">
        <v>9</v>
      </c>
      <c r="B270" t="s">
        <v>83</v>
      </c>
      <c r="C270" t="str">
        <f t="shared" si="16"/>
        <v>ARM</v>
      </c>
      <c r="D270" t="s">
        <v>432</v>
      </c>
      <c r="E270" t="str">
        <f t="shared" si="17"/>
        <v>20%</v>
      </c>
      <c r="F270">
        <f t="shared" si="18"/>
        <v>324114.70800000004</v>
      </c>
      <c r="G270" t="str">
        <f t="shared" si="19"/>
        <v>_Haut</v>
      </c>
      <c r="H270" t="s">
        <v>23</v>
      </c>
      <c r="I270" t="s">
        <v>109</v>
      </c>
      <c r="J270" t="str">
        <f>VLOOKUP(I270,'Table correspondance'!H:N,2)</f>
        <v>Débardeur</v>
      </c>
      <c r="K270" s="13">
        <f>VLOOKUP('P2C3-Fichier_Europe_Est'!I270,'Table correspondance'!H:N,5)</f>
        <v>43070</v>
      </c>
      <c r="L270" s="10">
        <v>270095.59000000003</v>
      </c>
    </row>
    <row r="271" spans="1:12" x14ac:dyDescent="0.25">
      <c r="A271" t="s">
        <v>9</v>
      </c>
      <c r="B271" t="s">
        <v>151</v>
      </c>
      <c r="C271" t="str">
        <f t="shared" si="16"/>
        <v>BLR</v>
      </c>
      <c r="D271" t="s">
        <v>432</v>
      </c>
      <c r="E271" t="str">
        <f t="shared" si="17"/>
        <v>20%</v>
      </c>
      <c r="F271">
        <f t="shared" si="18"/>
        <v>325314.70800000004</v>
      </c>
      <c r="G271" t="str">
        <f t="shared" si="19"/>
        <v>_Haut</v>
      </c>
      <c r="H271" t="s">
        <v>85</v>
      </c>
      <c r="I271" t="s">
        <v>256</v>
      </c>
      <c r="J271" t="str">
        <f>VLOOKUP(I271,'Table correspondance'!H:N,2)</f>
        <v>Chemisier</v>
      </c>
      <c r="K271" s="13">
        <f>VLOOKUP('P2C3-Fichier_Europe_Est'!I271,'Table correspondance'!H:N,5)</f>
        <v>43132</v>
      </c>
      <c r="L271" s="10">
        <v>271095.59000000003</v>
      </c>
    </row>
    <row r="272" spans="1:12" x14ac:dyDescent="0.25">
      <c r="A272" t="s">
        <v>9</v>
      </c>
      <c r="B272" t="s">
        <v>224</v>
      </c>
      <c r="C272" t="str">
        <f t="shared" si="16"/>
        <v>ARM</v>
      </c>
      <c r="D272" t="s">
        <v>433</v>
      </c>
      <c r="E272" t="str">
        <f t="shared" si="17"/>
        <v>19%</v>
      </c>
      <c r="F272">
        <f t="shared" si="18"/>
        <v>326514.70800000004</v>
      </c>
      <c r="G272" t="str">
        <f t="shared" si="19"/>
        <v>_Bas</v>
      </c>
      <c r="H272" t="s">
        <v>19</v>
      </c>
      <c r="I272" t="s">
        <v>270</v>
      </c>
      <c r="J272" t="str">
        <f>VLOOKUP(I272,'Table correspondance'!H:N,2)</f>
        <v>Pantacourt</v>
      </c>
      <c r="K272" s="13">
        <f>VLOOKUP('P2C3-Fichier_Europe_Est'!I272,'Table correspondance'!H:N,5)</f>
        <v>43040</v>
      </c>
      <c r="L272" s="10">
        <v>272095.59000000003</v>
      </c>
    </row>
    <row r="273" spans="1:12" x14ac:dyDescent="0.25">
      <c r="A273" t="s">
        <v>9</v>
      </c>
      <c r="B273" t="s">
        <v>122</v>
      </c>
      <c r="C273" t="str">
        <f t="shared" si="16"/>
        <v>BGR</v>
      </c>
      <c r="D273" t="s">
        <v>432</v>
      </c>
      <c r="E273" t="str">
        <f t="shared" si="17"/>
        <v>20%</v>
      </c>
      <c r="F273">
        <f t="shared" si="18"/>
        <v>327714.70800000004</v>
      </c>
      <c r="G273" t="str">
        <f t="shared" si="19"/>
        <v>_Haut</v>
      </c>
      <c r="H273" t="s">
        <v>61</v>
      </c>
      <c r="I273" t="s">
        <v>233</v>
      </c>
      <c r="J273" t="str">
        <f>VLOOKUP(I273,'Table correspondance'!H:N,2)</f>
        <v>Débardeur</v>
      </c>
      <c r="K273" s="13">
        <f>VLOOKUP('P2C3-Fichier_Europe_Est'!I273,'Table correspondance'!H:N,5)</f>
        <v>42917</v>
      </c>
      <c r="L273" s="10">
        <v>273095.59000000003</v>
      </c>
    </row>
    <row r="274" spans="1:12" x14ac:dyDescent="0.25">
      <c r="A274" t="s">
        <v>9</v>
      </c>
      <c r="B274" t="s">
        <v>73</v>
      </c>
      <c r="C274" t="str">
        <f t="shared" si="16"/>
        <v>HUN</v>
      </c>
      <c r="D274" t="s">
        <v>432</v>
      </c>
      <c r="E274" t="str">
        <f t="shared" si="17"/>
        <v>20%</v>
      </c>
      <c r="F274">
        <f t="shared" si="18"/>
        <v>328914.70800000004</v>
      </c>
      <c r="G274" t="str">
        <f t="shared" si="19"/>
        <v>_Haut</v>
      </c>
      <c r="H274" t="s">
        <v>32</v>
      </c>
      <c r="I274" t="s">
        <v>372</v>
      </c>
      <c r="J274" t="str">
        <f>VLOOKUP(I274,'Table correspondance'!H:N,2)</f>
        <v>Soutien gorge</v>
      </c>
      <c r="K274" s="13">
        <f>VLOOKUP('P2C3-Fichier_Europe_Est'!I274,'Table correspondance'!H:N,5)</f>
        <v>42736</v>
      </c>
      <c r="L274" s="10">
        <v>274095.59000000003</v>
      </c>
    </row>
    <row r="275" spans="1:12" x14ac:dyDescent="0.25">
      <c r="A275" t="s">
        <v>9</v>
      </c>
      <c r="B275" t="s">
        <v>48</v>
      </c>
      <c r="C275" t="str">
        <f t="shared" si="16"/>
        <v>UKR</v>
      </c>
      <c r="D275" t="s">
        <v>432</v>
      </c>
      <c r="E275" t="str">
        <f t="shared" si="17"/>
        <v>20%</v>
      </c>
      <c r="F275">
        <f t="shared" si="18"/>
        <v>330114.70800000004</v>
      </c>
      <c r="G275" t="str">
        <f t="shared" si="19"/>
        <v>_Haut</v>
      </c>
      <c r="H275" t="s">
        <v>27</v>
      </c>
      <c r="I275" t="s">
        <v>354</v>
      </c>
      <c r="J275" t="str">
        <f>VLOOKUP(I275,'Table correspondance'!H:N,2)</f>
        <v>Soutien gorge</v>
      </c>
      <c r="K275" s="13">
        <f>VLOOKUP('P2C3-Fichier_Europe_Est'!I275,'Table correspondance'!H:N,5)</f>
        <v>43252</v>
      </c>
      <c r="L275" s="10">
        <v>275095.59000000003</v>
      </c>
    </row>
    <row r="276" spans="1:12" x14ac:dyDescent="0.25">
      <c r="A276" t="s">
        <v>9</v>
      </c>
      <c r="B276" t="s">
        <v>70</v>
      </c>
      <c r="C276" t="str">
        <f t="shared" si="16"/>
        <v>HUN</v>
      </c>
      <c r="D276" t="s">
        <v>433</v>
      </c>
      <c r="E276" t="str">
        <f t="shared" si="17"/>
        <v>19%</v>
      </c>
      <c r="F276">
        <f t="shared" si="18"/>
        <v>331314.70800000004</v>
      </c>
      <c r="G276" t="str">
        <f t="shared" si="19"/>
        <v>_Bas</v>
      </c>
      <c r="H276" t="s">
        <v>61</v>
      </c>
      <c r="I276" t="s">
        <v>247</v>
      </c>
      <c r="J276" t="str">
        <f>VLOOKUP(I276,'Table correspondance'!H:N,2)</f>
        <v>Chaussette</v>
      </c>
      <c r="K276" s="13">
        <f>VLOOKUP('P2C3-Fichier_Europe_Est'!I276,'Table correspondance'!H:N,5)</f>
        <v>42979</v>
      </c>
      <c r="L276" s="10">
        <v>276095.59000000003</v>
      </c>
    </row>
    <row r="277" spans="1:12" x14ac:dyDescent="0.25">
      <c r="A277" t="s">
        <v>9</v>
      </c>
      <c r="B277" t="s">
        <v>91</v>
      </c>
      <c r="C277" t="str">
        <f t="shared" si="16"/>
        <v>ROU</v>
      </c>
      <c r="D277" t="s">
        <v>431</v>
      </c>
      <c r="E277" t="str">
        <f t="shared" si="17"/>
        <v>19%</v>
      </c>
      <c r="F277">
        <f t="shared" si="18"/>
        <v>332514.70800000004</v>
      </c>
      <c r="G277" t="str">
        <f t="shared" si="19"/>
        <v>_Haut-Et-Bas</v>
      </c>
      <c r="H277" t="s">
        <v>74</v>
      </c>
      <c r="I277" t="s">
        <v>343</v>
      </c>
      <c r="J277" t="str">
        <f>VLOOKUP(I277,'Table correspondance'!H:N,2)</f>
        <v>Robe</v>
      </c>
      <c r="K277" s="13">
        <f>VLOOKUP('P2C3-Fichier_Europe_Est'!I277,'Table correspondance'!H:N,5)</f>
        <v>42826</v>
      </c>
      <c r="L277" s="10">
        <v>277095.59000000003</v>
      </c>
    </row>
    <row r="278" spans="1:12" x14ac:dyDescent="0.25">
      <c r="A278" t="s">
        <v>9</v>
      </c>
      <c r="B278" t="s">
        <v>120</v>
      </c>
      <c r="C278" t="str">
        <f t="shared" si="16"/>
        <v>SVK</v>
      </c>
      <c r="D278" t="s">
        <v>432</v>
      </c>
      <c r="E278" t="str">
        <f t="shared" si="17"/>
        <v>20%</v>
      </c>
      <c r="F278">
        <f t="shared" si="18"/>
        <v>333714.70800000004</v>
      </c>
      <c r="G278" t="str">
        <f t="shared" si="19"/>
        <v>_Haut</v>
      </c>
      <c r="H278" t="s">
        <v>5</v>
      </c>
      <c r="I278" t="s">
        <v>269</v>
      </c>
      <c r="J278" t="str">
        <f>VLOOKUP(I278,'Table correspondance'!H:N,2)</f>
        <v>Sweatshirt</v>
      </c>
      <c r="K278" s="13">
        <f>VLOOKUP('P2C3-Fichier_Europe_Est'!I278,'Table correspondance'!H:N,5)</f>
        <v>43009</v>
      </c>
      <c r="L278" s="10">
        <v>278095.59000000003</v>
      </c>
    </row>
    <row r="279" spans="1:12" x14ac:dyDescent="0.25">
      <c r="A279" t="s">
        <v>9</v>
      </c>
      <c r="B279" t="s">
        <v>73</v>
      </c>
      <c r="C279" t="str">
        <f t="shared" si="16"/>
        <v>HUN</v>
      </c>
      <c r="D279" t="s">
        <v>433</v>
      </c>
      <c r="E279" t="str">
        <f t="shared" si="17"/>
        <v>19%</v>
      </c>
      <c r="F279">
        <f t="shared" si="18"/>
        <v>334914.70800000004</v>
      </c>
      <c r="G279" t="str">
        <f t="shared" si="19"/>
        <v>_Bas</v>
      </c>
      <c r="H279" t="s">
        <v>65</v>
      </c>
      <c r="I279" t="s">
        <v>79</v>
      </c>
      <c r="J279" t="str">
        <f>VLOOKUP(I279,'Table correspondance'!H:N,2)</f>
        <v>Pantalon</v>
      </c>
      <c r="K279" s="13">
        <f>VLOOKUP('P2C3-Fichier_Europe_Est'!I279,'Table correspondance'!H:N,5)</f>
        <v>42795</v>
      </c>
      <c r="L279" s="10">
        <v>279095.59000000003</v>
      </c>
    </row>
    <row r="280" spans="1:12" x14ac:dyDescent="0.25">
      <c r="A280" t="s">
        <v>9</v>
      </c>
      <c r="B280" t="s">
        <v>144</v>
      </c>
      <c r="C280" t="str">
        <f t="shared" si="16"/>
        <v>RUS</v>
      </c>
      <c r="D280" t="s">
        <v>433</v>
      </c>
      <c r="E280" t="str">
        <f t="shared" si="17"/>
        <v>19%</v>
      </c>
      <c r="F280">
        <f t="shared" si="18"/>
        <v>336114.70800000004</v>
      </c>
      <c r="G280" t="str">
        <f t="shared" si="19"/>
        <v>_Bas</v>
      </c>
      <c r="H280" t="s">
        <v>85</v>
      </c>
      <c r="I280" t="s">
        <v>31</v>
      </c>
      <c r="J280" t="str">
        <f>VLOOKUP(I280,'Table correspondance'!H:N,2)</f>
        <v>Culotte</v>
      </c>
      <c r="K280" s="13">
        <f>VLOOKUP('P2C3-Fichier_Europe_Est'!I280,'Table correspondance'!H:N,5)</f>
        <v>42917</v>
      </c>
      <c r="L280" s="10">
        <v>280095.59000000003</v>
      </c>
    </row>
    <row r="281" spans="1:12" x14ac:dyDescent="0.25">
      <c r="A281" t="s">
        <v>9</v>
      </c>
      <c r="B281" t="s">
        <v>26</v>
      </c>
      <c r="C281" t="str">
        <f t="shared" si="16"/>
        <v>ROU</v>
      </c>
      <c r="D281" t="s">
        <v>432</v>
      </c>
      <c r="E281" t="str">
        <f t="shared" si="17"/>
        <v>20%</v>
      </c>
      <c r="F281">
        <f t="shared" si="18"/>
        <v>337314.70800000004</v>
      </c>
      <c r="G281" t="str">
        <f t="shared" si="19"/>
        <v>_Haut</v>
      </c>
      <c r="H281" t="s">
        <v>7</v>
      </c>
      <c r="I281" t="s">
        <v>118</v>
      </c>
      <c r="J281" t="str">
        <f>VLOOKUP(I281,'Table correspondance'!H:N,2)</f>
        <v>Chemise</v>
      </c>
      <c r="K281" s="13">
        <f>VLOOKUP('P2C3-Fichier_Europe_Est'!I281,'Table correspondance'!H:N,5)</f>
        <v>43374</v>
      </c>
      <c r="L281" s="10">
        <v>281095.59000000003</v>
      </c>
    </row>
    <row r="282" spans="1:12" x14ac:dyDescent="0.25">
      <c r="A282" t="s">
        <v>9</v>
      </c>
      <c r="B282" t="s">
        <v>59</v>
      </c>
      <c r="C282" t="str">
        <f t="shared" si="16"/>
        <v>BGR</v>
      </c>
      <c r="D282" t="s">
        <v>433</v>
      </c>
      <c r="E282" t="str">
        <f t="shared" si="17"/>
        <v>19%</v>
      </c>
      <c r="F282">
        <f t="shared" si="18"/>
        <v>338514.70800000004</v>
      </c>
      <c r="G282" t="str">
        <f t="shared" si="19"/>
        <v>_Bas</v>
      </c>
      <c r="H282" t="s">
        <v>85</v>
      </c>
      <c r="I282" t="s">
        <v>88</v>
      </c>
      <c r="J282" t="str">
        <f>VLOOKUP(I282,'Table correspondance'!H:N,2)</f>
        <v>Collant</v>
      </c>
      <c r="K282" s="13">
        <f>VLOOKUP('P2C3-Fichier_Europe_Est'!I282,'Table correspondance'!H:N,5)</f>
        <v>42826</v>
      </c>
      <c r="L282" s="10">
        <v>282095.59000000003</v>
      </c>
    </row>
    <row r="283" spans="1:12" x14ac:dyDescent="0.25">
      <c r="A283" t="s">
        <v>9</v>
      </c>
      <c r="B283" t="s">
        <v>91</v>
      </c>
      <c r="C283" t="str">
        <f t="shared" si="16"/>
        <v>ROU</v>
      </c>
      <c r="D283" t="s">
        <v>432</v>
      </c>
      <c r="E283" t="str">
        <f t="shared" si="17"/>
        <v>20%</v>
      </c>
      <c r="F283">
        <f t="shared" si="18"/>
        <v>339714.70800000004</v>
      </c>
      <c r="G283" t="str">
        <f t="shared" si="19"/>
        <v>_Haut</v>
      </c>
      <c r="H283" t="s">
        <v>17</v>
      </c>
      <c r="I283" t="s">
        <v>101</v>
      </c>
      <c r="J283" t="str">
        <f>VLOOKUP(I283,'Table correspondance'!H:N,2)</f>
        <v>Soutien gorge</v>
      </c>
      <c r="K283" s="13">
        <f>VLOOKUP('P2C3-Fichier_Europe_Est'!I283,'Table correspondance'!H:N,5)</f>
        <v>43070</v>
      </c>
      <c r="L283" s="10">
        <v>283095.59000000003</v>
      </c>
    </row>
    <row r="284" spans="1:12" x14ac:dyDescent="0.25">
      <c r="A284" t="s">
        <v>9</v>
      </c>
      <c r="B284" t="s">
        <v>91</v>
      </c>
      <c r="C284" t="str">
        <f t="shared" si="16"/>
        <v>ROU</v>
      </c>
      <c r="D284" t="s">
        <v>433</v>
      </c>
      <c r="E284" t="str">
        <f t="shared" si="17"/>
        <v>19%</v>
      </c>
      <c r="F284">
        <f t="shared" si="18"/>
        <v>340914.70800000004</v>
      </c>
      <c r="G284" t="str">
        <f t="shared" si="19"/>
        <v>_Bas</v>
      </c>
      <c r="H284" t="s">
        <v>15</v>
      </c>
      <c r="I284" t="s">
        <v>370</v>
      </c>
      <c r="J284" t="str">
        <f>VLOOKUP(I284,'Table correspondance'!H:N,2)</f>
        <v>Pantacourt</v>
      </c>
      <c r="K284" s="13">
        <f>VLOOKUP('P2C3-Fichier_Europe_Est'!I284,'Table correspondance'!H:N,5)</f>
        <v>43040</v>
      </c>
      <c r="L284" s="10">
        <v>284095.59000000003</v>
      </c>
    </row>
    <row r="285" spans="1:12" x14ac:dyDescent="0.25">
      <c r="A285" t="s">
        <v>9</v>
      </c>
      <c r="B285" t="s">
        <v>144</v>
      </c>
      <c r="C285" t="str">
        <f t="shared" si="16"/>
        <v>RUS</v>
      </c>
      <c r="D285" t="s">
        <v>432</v>
      </c>
      <c r="E285" t="str">
        <f t="shared" si="17"/>
        <v>20%</v>
      </c>
      <c r="F285">
        <f t="shared" si="18"/>
        <v>342114.70800000004</v>
      </c>
      <c r="G285" t="str">
        <f t="shared" si="19"/>
        <v>_Haut</v>
      </c>
      <c r="H285" t="s">
        <v>13</v>
      </c>
      <c r="I285" t="s">
        <v>256</v>
      </c>
      <c r="J285" t="str">
        <f>VLOOKUP(I285,'Table correspondance'!H:N,2)</f>
        <v>Chemisier</v>
      </c>
      <c r="K285" s="13">
        <f>VLOOKUP('P2C3-Fichier_Europe_Est'!I285,'Table correspondance'!H:N,5)</f>
        <v>43132</v>
      </c>
      <c r="L285" s="10">
        <v>285095.59000000003</v>
      </c>
    </row>
    <row r="286" spans="1:12" x14ac:dyDescent="0.25">
      <c r="A286" t="s">
        <v>9</v>
      </c>
      <c r="B286" t="s">
        <v>103</v>
      </c>
      <c r="C286" t="str">
        <f t="shared" si="16"/>
        <v>POL</v>
      </c>
      <c r="D286" t="s">
        <v>432</v>
      </c>
      <c r="E286" t="str">
        <f t="shared" si="17"/>
        <v>20%</v>
      </c>
      <c r="F286">
        <f t="shared" si="18"/>
        <v>343314.70800000004</v>
      </c>
      <c r="G286" t="str">
        <f t="shared" si="19"/>
        <v>_Haut</v>
      </c>
      <c r="H286" t="s">
        <v>52</v>
      </c>
      <c r="I286" t="s">
        <v>183</v>
      </c>
      <c r="J286" t="str">
        <f>VLOOKUP(I286,'Table correspondance'!H:N,2)</f>
        <v>Débardeur</v>
      </c>
      <c r="K286" s="13">
        <f>VLOOKUP('P2C3-Fichier_Europe_Est'!I286,'Table correspondance'!H:N,5)</f>
        <v>43374</v>
      </c>
      <c r="L286" s="10">
        <v>286095.59000000003</v>
      </c>
    </row>
    <row r="287" spans="1:12" x14ac:dyDescent="0.25">
      <c r="A287" t="s">
        <v>9</v>
      </c>
      <c r="B287" t="s">
        <v>120</v>
      </c>
      <c r="C287" t="str">
        <f t="shared" si="16"/>
        <v>SVK</v>
      </c>
      <c r="D287" t="s">
        <v>432</v>
      </c>
      <c r="E287" t="str">
        <f t="shared" si="17"/>
        <v>20%</v>
      </c>
      <c r="F287">
        <f t="shared" si="18"/>
        <v>344514.70800000004</v>
      </c>
      <c r="G287" t="str">
        <f t="shared" si="19"/>
        <v>_Haut</v>
      </c>
      <c r="H287" t="s">
        <v>74</v>
      </c>
      <c r="I287" t="s">
        <v>206</v>
      </c>
      <c r="J287" t="str">
        <f>VLOOKUP(I287,'Table correspondance'!H:N,2)</f>
        <v>Soutien gorge</v>
      </c>
      <c r="K287" s="13">
        <f>VLOOKUP('P2C3-Fichier_Europe_Est'!I287,'Table correspondance'!H:N,5)</f>
        <v>42887</v>
      </c>
      <c r="L287" s="10">
        <v>287095.59000000003</v>
      </c>
    </row>
    <row r="288" spans="1:12" x14ac:dyDescent="0.25">
      <c r="A288" t="s">
        <v>9</v>
      </c>
      <c r="B288" t="s">
        <v>120</v>
      </c>
      <c r="C288" t="str">
        <f t="shared" si="16"/>
        <v>SVK</v>
      </c>
      <c r="D288" t="s">
        <v>432</v>
      </c>
      <c r="E288" t="str">
        <f t="shared" si="17"/>
        <v>20%</v>
      </c>
      <c r="F288">
        <f t="shared" si="18"/>
        <v>345714.70800000004</v>
      </c>
      <c r="G288" t="str">
        <f t="shared" si="19"/>
        <v>_Haut</v>
      </c>
      <c r="H288" t="s">
        <v>13</v>
      </c>
      <c r="I288" t="s">
        <v>271</v>
      </c>
      <c r="J288" t="str">
        <f>VLOOKUP(I288,'Table correspondance'!H:N,2)</f>
        <v>T-shirt</v>
      </c>
      <c r="K288" s="13">
        <f>VLOOKUP('P2C3-Fichier_Europe_Est'!I288,'Table correspondance'!H:N,5)</f>
        <v>43009</v>
      </c>
      <c r="L288" s="10">
        <v>288095.59000000003</v>
      </c>
    </row>
    <row r="289" spans="1:12" x14ac:dyDescent="0.25">
      <c r="A289" t="s">
        <v>9</v>
      </c>
      <c r="B289" t="s">
        <v>10</v>
      </c>
      <c r="C289" t="str">
        <f t="shared" si="16"/>
        <v>RUS</v>
      </c>
      <c r="D289" t="s">
        <v>433</v>
      </c>
      <c r="E289" t="str">
        <f t="shared" si="17"/>
        <v>19%</v>
      </c>
      <c r="F289">
        <f t="shared" si="18"/>
        <v>346914.70800000004</v>
      </c>
      <c r="G289" t="str">
        <f t="shared" si="19"/>
        <v>_Bas</v>
      </c>
      <c r="H289" t="s">
        <v>15</v>
      </c>
      <c r="I289" t="s">
        <v>374</v>
      </c>
      <c r="J289" t="str">
        <f>VLOOKUP(I289,'Table correspondance'!H:N,2)</f>
        <v>Collant</v>
      </c>
      <c r="K289" s="13">
        <f>VLOOKUP('P2C3-Fichier_Europe_Est'!I289,'Table correspondance'!H:N,5)</f>
        <v>43344</v>
      </c>
      <c r="L289" s="10">
        <v>289095.59000000003</v>
      </c>
    </row>
    <row r="290" spans="1:12" x14ac:dyDescent="0.25">
      <c r="A290" t="s">
        <v>9</v>
      </c>
      <c r="B290" t="s">
        <v>91</v>
      </c>
      <c r="C290" t="str">
        <f t="shared" si="16"/>
        <v>ROU</v>
      </c>
      <c r="D290" t="s">
        <v>431</v>
      </c>
      <c r="E290" t="str">
        <f t="shared" si="17"/>
        <v>19%</v>
      </c>
      <c r="F290">
        <f t="shared" si="18"/>
        <v>348114.70800000004</v>
      </c>
      <c r="G290" t="str">
        <f t="shared" si="19"/>
        <v>_Haut-Et-Bas</v>
      </c>
      <c r="H290" t="s">
        <v>61</v>
      </c>
      <c r="I290" t="s">
        <v>412</v>
      </c>
      <c r="J290" t="str">
        <f>VLOOKUP(I290,'Table correspondance'!H:N,2)</f>
        <v>Pyjama</v>
      </c>
      <c r="K290" s="13">
        <f>VLOOKUP('P2C3-Fichier_Europe_Est'!I290,'Table correspondance'!H:N,5)</f>
        <v>43070</v>
      </c>
      <c r="L290" s="10">
        <v>290095.59000000003</v>
      </c>
    </row>
    <row r="291" spans="1:12" x14ac:dyDescent="0.25">
      <c r="A291" t="s">
        <v>9</v>
      </c>
      <c r="B291" t="s">
        <v>10</v>
      </c>
      <c r="C291" t="str">
        <f t="shared" si="16"/>
        <v>RUS</v>
      </c>
      <c r="D291" t="s">
        <v>432</v>
      </c>
      <c r="E291" t="str">
        <f t="shared" si="17"/>
        <v>20%</v>
      </c>
      <c r="F291">
        <f t="shared" si="18"/>
        <v>349314.70800000004</v>
      </c>
      <c r="G291" t="str">
        <f t="shared" si="19"/>
        <v>_Haut</v>
      </c>
      <c r="H291" t="s">
        <v>49</v>
      </c>
      <c r="I291" t="s">
        <v>148</v>
      </c>
      <c r="J291" t="str">
        <f>VLOOKUP(I291,'Table correspondance'!H:N,2)</f>
        <v>Soutien gorge</v>
      </c>
      <c r="K291" s="13">
        <f>VLOOKUP('P2C3-Fichier_Europe_Est'!I291,'Table correspondance'!H:N,5)</f>
        <v>43405</v>
      </c>
      <c r="L291" s="10">
        <v>291095.59000000003</v>
      </c>
    </row>
    <row r="292" spans="1:12" x14ac:dyDescent="0.25">
      <c r="A292" t="s">
        <v>9</v>
      </c>
      <c r="B292" t="s">
        <v>91</v>
      </c>
      <c r="C292" t="str">
        <f t="shared" si="16"/>
        <v>ROU</v>
      </c>
      <c r="D292" t="s">
        <v>431</v>
      </c>
      <c r="E292" t="str">
        <f t="shared" si="17"/>
        <v>19%</v>
      </c>
      <c r="F292">
        <f t="shared" si="18"/>
        <v>350514.70800000004</v>
      </c>
      <c r="G292" t="str">
        <f t="shared" si="19"/>
        <v>_Haut-Et-Bas</v>
      </c>
      <c r="H292" t="s">
        <v>17</v>
      </c>
      <c r="I292" t="s">
        <v>201</v>
      </c>
      <c r="J292" t="str">
        <f>VLOOKUP(I292,'Table correspondance'!H:N,2)</f>
        <v>Pyjama</v>
      </c>
      <c r="K292" s="13">
        <f>VLOOKUP('P2C3-Fichier_Europe_Est'!I292,'Table correspondance'!H:N,5)</f>
        <v>43435</v>
      </c>
      <c r="L292" s="10">
        <v>292095.59000000003</v>
      </c>
    </row>
    <row r="293" spans="1:12" x14ac:dyDescent="0.25">
      <c r="A293" t="s">
        <v>9</v>
      </c>
      <c r="B293" t="s">
        <v>151</v>
      </c>
      <c r="C293" t="str">
        <f t="shared" si="16"/>
        <v>BLR</v>
      </c>
      <c r="D293" t="s">
        <v>432</v>
      </c>
      <c r="E293" t="str">
        <f t="shared" si="17"/>
        <v>20%</v>
      </c>
      <c r="F293">
        <f t="shared" si="18"/>
        <v>351714.70800000004</v>
      </c>
      <c r="G293" t="str">
        <f t="shared" si="19"/>
        <v>_Haut</v>
      </c>
      <c r="H293" t="s">
        <v>52</v>
      </c>
      <c r="I293" t="s">
        <v>287</v>
      </c>
      <c r="J293" t="str">
        <f>VLOOKUP(I293,'Table correspondance'!H:N,2)</f>
        <v>T-shirt</v>
      </c>
      <c r="K293" s="13">
        <f>VLOOKUP('P2C3-Fichier_Europe_Est'!I293,'Table correspondance'!H:N,5)</f>
        <v>43252</v>
      </c>
      <c r="L293" s="10">
        <v>293095.59000000003</v>
      </c>
    </row>
    <row r="294" spans="1:12" x14ac:dyDescent="0.25">
      <c r="A294" t="s">
        <v>9</v>
      </c>
      <c r="B294" t="s">
        <v>122</v>
      </c>
      <c r="C294" t="str">
        <f t="shared" si="16"/>
        <v>BGR</v>
      </c>
      <c r="D294" t="s">
        <v>432</v>
      </c>
      <c r="E294" t="str">
        <f t="shared" si="17"/>
        <v>20%</v>
      </c>
      <c r="F294">
        <f t="shared" si="18"/>
        <v>352914.70800000004</v>
      </c>
      <c r="G294" t="str">
        <f t="shared" si="19"/>
        <v>_Haut</v>
      </c>
      <c r="H294" t="s">
        <v>5</v>
      </c>
      <c r="I294" t="s">
        <v>126</v>
      </c>
      <c r="J294" t="str">
        <f>VLOOKUP(I294,'Table correspondance'!H:N,2)</f>
        <v>Chemisier</v>
      </c>
      <c r="K294" s="13">
        <f>VLOOKUP('P2C3-Fichier_Europe_Est'!I294,'Table correspondance'!H:N,5)</f>
        <v>42979</v>
      </c>
      <c r="L294" s="10">
        <v>294095.59000000003</v>
      </c>
    </row>
    <row r="295" spans="1:12" x14ac:dyDescent="0.25">
      <c r="A295" t="s">
        <v>9</v>
      </c>
      <c r="B295" t="s">
        <v>103</v>
      </c>
      <c r="C295" t="str">
        <f t="shared" si="16"/>
        <v>POL</v>
      </c>
      <c r="D295" t="s">
        <v>432</v>
      </c>
      <c r="E295" t="str">
        <f t="shared" si="17"/>
        <v>20%</v>
      </c>
      <c r="F295">
        <f t="shared" si="18"/>
        <v>354114.70800000004</v>
      </c>
      <c r="G295" t="str">
        <f t="shared" si="19"/>
        <v>_Haut</v>
      </c>
      <c r="H295" t="s">
        <v>27</v>
      </c>
      <c r="I295" t="s">
        <v>98</v>
      </c>
      <c r="J295" t="str">
        <f>VLOOKUP(I295,'Table correspondance'!H:N,2)</f>
        <v>Sweatshirt</v>
      </c>
      <c r="K295" s="13">
        <f>VLOOKUP('P2C3-Fichier_Europe_Est'!I295,'Table correspondance'!H:N,5)</f>
        <v>42795</v>
      </c>
      <c r="L295" s="10">
        <v>295095.59000000003</v>
      </c>
    </row>
    <row r="296" spans="1:12" x14ac:dyDescent="0.25">
      <c r="A296" t="s">
        <v>9</v>
      </c>
      <c r="B296" t="s">
        <v>224</v>
      </c>
      <c r="C296" t="str">
        <f t="shared" si="16"/>
        <v>ARM</v>
      </c>
      <c r="D296" t="s">
        <v>433</v>
      </c>
      <c r="E296" t="str">
        <f t="shared" si="17"/>
        <v>19%</v>
      </c>
      <c r="F296">
        <f t="shared" si="18"/>
        <v>355314.70800000004</v>
      </c>
      <c r="G296" t="str">
        <f t="shared" si="19"/>
        <v>_Bas</v>
      </c>
      <c r="H296" t="s">
        <v>15</v>
      </c>
      <c r="I296" t="s">
        <v>80</v>
      </c>
      <c r="J296" t="str">
        <f>VLOOKUP(I296,'Table correspondance'!H:N,2)</f>
        <v>Chaussette</v>
      </c>
      <c r="K296" s="13">
        <f>VLOOKUP('P2C3-Fichier_Europe_Est'!I296,'Table correspondance'!H:N,5)</f>
        <v>43221</v>
      </c>
      <c r="L296" s="10">
        <v>296095.59000000003</v>
      </c>
    </row>
    <row r="297" spans="1:12" x14ac:dyDescent="0.25">
      <c r="A297" t="s">
        <v>9</v>
      </c>
      <c r="B297" t="s">
        <v>205</v>
      </c>
      <c r="C297" t="str">
        <f t="shared" si="16"/>
        <v>CZE</v>
      </c>
      <c r="D297" t="s">
        <v>431</v>
      </c>
      <c r="E297" t="str">
        <f t="shared" si="17"/>
        <v>19%</v>
      </c>
      <c r="F297">
        <f t="shared" si="18"/>
        <v>356514.70800000004</v>
      </c>
      <c r="G297" t="str">
        <f t="shared" si="19"/>
        <v>_Haut-Et-Bas</v>
      </c>
      <c r="H297" t="s">
        <v>87</v>
      </c>
      <c r="I297" t="s">
        <v>140</v>
      </c>
      <c r="J297" t="str">
        <f>VLOOKUP(I297,'Table correspondance'!H:N,2)</f>
        <v>Robe</v>
      </c>
      <c r="K297" s="13">
        <f>VLOOKUP('P2C3-Fichier_Europe_Est'!I297,'Table correspondance'!H:N,5)</f>
        <v>42887</v>
      </c>
      <c r="L297" s="10">
        <v>297095.59000000003</v>
      </c>
    </row>
    <row r="298" spans="1:12" x14ac:dyDescent="0.25">
      <c r="A298" t="s">
        <v>9</v>
      </c>
      <c r="B298" t="s">
        <v>70</v>
      </c>
      <c r="C298" t="str">
        <f t="shared" si="16"/>
        <v>HUN</v>
      </c>
      <c r="D298" t="s">
        <v>433</v>
      </c>
      <c r="E298" t="str">
        <f t="shared" si="17"/>
        <v>19%</v>
      </c>
      <c r="F298">
        <f t="shared" si="18"/>
        <v>357714.70800000004</v>
      </c>
      <c r="G298" t="str">
        <f t="shared" si="19"/>
        <v>_Bas</v>
      </c>
      <c r="H298" t="s">
        <v>5</v>
      </c>
      <c r="I298" t="s">
        <v>57</v>
      </c>
      <c r="J298" t="str">
        <f>VLOOKUP(I298,'Table correspondance'!H:N,2)</f>
        <v>Pantacourt</v>
      </c>
      <c r="K298" s="13">
        <f>VLOOKUP('P2C3-Fichier_Europe_Est'!I298,'Table correspondance'!H:N,5)</f>
        <v>42767</v>
      </c>
      <c r="L298" s="10">
        <v>298095.59000000003</v>
      </c>
    </row>
    <row r="299" spans="1:12" x14ac:dyDescent="0.25">
      <c r="A299" t="s">
        <v>9</v>
      </c>
      <c r="B299" t="s">
        <v>10</v>
      </c>
      <c r="C299" t="str">
        <f t="shared" si="16"/>
        <v>RUS</v>
      </c>
      <c r="D299" t="s">
        <v>431</v>
      </c>
      <c r="E299" t="str">
        <f t="shared" si="17"/>
        <v>19%</v>
      </c>
      <c r="F299">
        <f t="shared" si="18"/>
        <v>358914.70800000004</v>
      </c>
      <c r="G299" t="str">
        <f t="shared" si="19"/>
        <v>_Haut-Et-Bas</v>
      </c>
      <c r="H299" t="s">
        <v>17</v>
      </c>
      <c r="I299" t="s">
        <v>412</v>
      </c>
      <c r="J299" t="str">
        <f>VLOOKUP(I299,'Table correspondance'!H:N,2)</f>
        <v>Pyjama</v>
      </c>
      <c r="K299" s="13">
        <f>VLOOKUP('P2C3-Fichier_Europe_Est'!I299,'Table correspondance'!H:N,5)</f>
        <v>43070</v>
      </c>
      <c r="L299" s="10">
        <v>299095.59000000003</v>
      </c>
    </row>
    <row r="300" spans="1:12" x14ac:dyDescent="0.25">
      <c r="A300" t="s">
        <v>9</v>
      </c>
      <c r="B300" t="s">
        <v>26</v>
      </c>
      <c r="C300" t="str">
        <f t="shared" si="16"/>
        <v>ROU</v>
      </c>
      <c r="D300" t="s">
        <v>433</v>
      </c>
      <c r="E300" t="str">
        <f t="shared" si="17"/>
        <v>19%</v>
      </c>
      <c r="F300">
        <f t="shared" si="18"/>
        <v>360114.70800000004</v>
      </c>
      <c r="G300" t="str">
        <f t="shared" si="19"/>
        <v>_Bas</v>
      </c>
      <c r="H300" t="s">
        <v>15</v>
      </c>
      <c r="I300" t="s">
        <v>77</v>
      </c>
      <c r="J300" t="str">
        <f>VLOOKUP(I300,'Table correspondance'!H:N,2)</f>
        <v>Collant</v>
      </c>
      <c r="K300" s="13">
        <f>VLOOKUP('P2C3-Fichier_Europe_Est'!I300,'Table correspondance'!H:N,5)</f>
        <v>43313</v>
      </c>
      <c r="L300" s="10">
        <v>300095.59000000003</v>
      </c>
    </row>
    <row r="301" spans="1:12" x14ac:dyDescent="0.25">
      <c r="A301" t="s">
        <v>9</v>
      </c>
      <c r="B301" t="s">
        <v>89</v>
      </c>
      <c r="C301" t="str">
        <f t="shared" si="16"/>
        <v>POL</v>
      </c>
      <c r="D301" t="s">
        <v>432</v>
      </c>
      <c r="E301" t="str">
        <f t="shared" si="17"/>
        <v>20%</v>
      </c>
      <c r="F301">
        <f t="shared" si="18"/>
        <v>361314.70800000004</v>
      </c>
      <c r="G301" t="str">
        <f t="shared" si="19"/>
        <v>_Haut</v>
      </c>
      <c r="H301" t="s">
        <v>74</v>
      </c>
      <c r="I301" t="s">
        <v>294</v>
      </c>
      <c r="J301" t="str">
        <f>VLOOKUP(I301,'Table correspondance'!H:N,2)</f>
        <v>Débardeur</v>
      </c>
      <c r="K301" s="13">
        <f>VLOOKUP('P2C3-Fichier_Europe_Est'!I301,'Table correspondance'!H:N,5)</f>
        <v>43160</v>
      </c>
      <c r="L301" s="10">
        <v>301095.59000000003</v>
      </c>
    </row>
    <row r="302" spans="1:12" x14ac:dyDescent="0.25">
      <c r="A302" t="s">
        <v>9</v>
      </c>
      <c r="B302" t="s">
        <v>83</v>
      </c>
      <c r="C302" t="str">
        <f t="shared" si="16"/>
        <v>ARM</v>
      </c>
      <c r="D302" t="s">
        <v>432</v>
      </c>
      <c r="E302" t="str">
        <f t="shared" si="17"/>
        <v>20%</v>
      </c>
      <c r="F302">
        <f t="shared" si="18"/>
        <v>362514.70800000004</v>
      </c>
      <c r="G302" t="str">
        <f t="shared" si="19"/>
        <v>_Haut</v>
      </c>
      <c r="H302" t="s">
        <v>49</v>
      </c>
      <c r="I302" t="s">
        <v>337</v>
      </c>
      <c r="J302" t="str">
        <f>VLOOKUP(I302,'Table correspondance'!H:N,2)</f>
        <v>Chemise</v>
      </c>
      <c r="K302" s="13">
        <f>VLOOKUP('P2C3-Fichier_Europe_Est'!I302,'Table correspondance'!H:N,5)</f>
        <v>43313</v>
      </c>
      <c r="L302" s="10">
        <v>302095.59000000003</v>
      </c>
    </row>
    <row r="303" spans="1:12" x14ac:dyDescent="0.25">
      <c r="A303" t="s">
        <v>9</v>
      </c>
      <c r="B303" t="s">
        <v>175</v>
      </c>
      <c r="C303" t="str">
        <f t="shared" si="16"/>
        <v>UKR</v>
      </c>
      <c r="D303" t="s">
        <v>433</v>
      </c>
      <c r="E303" t="str">
        <f t="shared" si="17"/>
        <v>19%</v>
      </c>
      <c r="F303">
        <f t="shared" si="18"/>
        <v>363714.70800000004</v>
      </c>
      <c r="G303" t="str">
        <f t="shared" si="19"/>
        <v>_Bas</v>
      </c>
      <c r="H303" t="s">
        <v>52</v>
      </c>
      <c r="I303" t="s">
        <v>325</v>
      </c>
      <c r="J303" t="str">
        <f>VLOOKUP(I303,'Table correspondance'!H:N,2)</f>
        <v>Pantacourt</v>
      </c>
      <c r="K303" s="13">
        <f>VLOOKUP('P2C3-Fichier_Europe_Est'!I303,'Table correspondance'!H:N,5)</f>
        <v>43132</v>
      </c>
      <c r="L303" s="10">
        <v>303095.59000000003</v>
      </c>
    </row>
    <row r="304" spans="1:12" x14ac:dyDescent="0.25">
      <c r="A304" t="s">
        <v>9</v>
      </c>
      <c r="B304" t="s">
        <v>59</v>
      </c>
      <c r="C304" t="str">
        <f t="shared" si="16"/>
        <v>BGR</v>
      </c>
      <c r="D304" t="s">
        <v>432</v>
      </c>
      <c r="E304" t="str">
        <f t="shared" si="17"/>
        <v>20%</v>
      </c>
      <c r="F304">
        <f t="shared" si="18"/>
        <v>364914.70800000004</v>
      </c>
      <c r="G304" t="str">
        <f t="shared" si="19"/>
        <v>_Haut</v>
      </c>
      <c r="H304" t="s">
        <v>44</v>
      </c>
      <c r="I304" t="s">
        <v>40</v>
      </c>
      <c r="J304" t="str">
        <f>VLOOKUP(I304,'Table correspondance'!H:N,2)</f>
        <v>Pull</v>
      </c>
      <c r="K304" s="13">
        <f>VLOOKUP('P2C3-Fichier_Europe_Est'!I304,'Table correspondance'!H:N,5)</f>
        <v>42856</v>
      </c>
      <c r="L304" s="10">
        <v>304095.59000000003</v>
      </c>
    </row>
    <row r="305" spans="1:12" x14ac:dyDescent="0.25">
      <c r="A305" t="s">
        <v>9</v>
      </c>
      <c r="B305" t="s">
        <v>10</v>
      </c>
      <c r="C305" t="str">
        <f t="shared" si="16"/>
        <v>RUS</v>
      </c>
      <c r="D305" t="s">
        <v>432</v>
      </c>
      <c r="E305" t="str">
        <f t="shared" si="17"/>
        <v>20%</v>
      </c>
      <c r="F305">
        <f t="shared" si="18"/>
        <v>366114.70800000004</v>
      </c>
      <c r="G305" t="str">
        <f t="shared" si="19"/>
        <v>_Haut</v>
      </c>
      <c r="H305" t="s">
        <v>76</v>
      </c>
      <c r="I305" t="s">
        <v>350</v>
      </c>
      <c r="J305" t="str">
        <f>VLOOKUP(I305,'Table correspondance'!H:N,2)</f>
        <v>Débardeur</v>
      </c>
      <c r="K305" s="13">
        <f>VLOOKUP('P2C3-Fichier_Europe_Est'!I305,'Table correspondance'!H:N,5)</f>
        <v>42826</v>
      </c>
      <c r="L305" s="10">
        <v>305095.59000000003</v>
      </c>
    </row>
    <row r="306" spans="1:12" x14ac:dyDescent="0.25">
      <c r="A306" t="s">
        <v>9</v>
      </c>
      <c r="B306" t="s">
        <v>107</v>
      </c>
      <c r="C306" t="str">
        <f t="shared" si="16"/>
        <v>CZE</v>
      </c>
      <c r="D306" t="s">
        <v>432</v>
      </c>
      <c r="E306" t="str">
        <f t="shared" si="17"/>
        <v>20%</v>
      </c>
      <c r="F306">
        <f t="shared" si="18"/>
        <v>367314.70800000004</v>
      </c>
      <c r="G306" t="str">
        <f t="shared" si="19"/>
        <v>_Haut</v>
      </c>
      <c r="H306" t="s">
        <v>65</v>
      </c>
      <c r="I306" t="s">
        <v>249</v>
      </c>
      <c r="J306" t="str">
        <f>VLOOKUP(I306,'Table correspondance'!H:N,2)</f>
        <v>Soutien gorge</v>
      </c>
      <c r="K306" s="13">
        <f>VLOOKUP('P2C3-Fichier_Europe_Est'!I306,'Table correspondance'!H:N,5)</f>
        <v>43405</v>
      </c>
      <c r="L306" s="10">
        <v>306095.59000000003</v>
      </c>
    </row>
    <row r="307" spans="1:12" x14ac:dyDescent="0.25">
      <c r="A307" t="s">
        <v>9</v>
      </c>
      <c r="B307" t="s">
        <v>107</v>
      </c>
      <c r="C307" t="str">
        <f t="shared" si="16"/>
        <v>CZE</v>
      </c>
      <c r="D307" t="s">
        <v>432</v>
      </c>
      <c r="E307" t="str">
        <f t="shared" si="17"/>
        <v>20%</v>
      </c>
      <c r="F307">
        <f t="shared" si="18"/>
        <v>368514.70800000004</v>
      </c>
      <c r="G307" t="str">
        <f t="shared" si="19"/>
        <v>_Haut</v>
      </c>
      <c r="H307" t="s">
        <v>63</v>
      </c>
      <c r="I307" t="s">
        <v>190</v>
      </c>
      <c r="J307" t="str">
        <f>VLOOKUP(I307,'Table correspondance'!H:N,2)</f>
        <v>Pull</v>
      </c>
      <c r="K307" s="13">
        <f>VLOOKUP('P2C3-Fichier_Europe_Est'!I307,'Table correspondance'!H:N,5)</f>
        <v>43070</v>
      </c>
      <c r="L307" s="10">
        <v>307095.59000000003</v>
      </c>
    </row>
    <row r="308" spans="1:12" x14ac:dyDescent="0.25">
      <c r="A308" t="s">
        <v>9</v>
      </c>
      <c r="B308" t="s">
        <v>91</v>
      </c>
      <c r="C308" t="str">
        <f t="shared" si="16"/>
        <v>ROU</v>
      </c>
      <c r="D308" t="s">
        <v>431</v>
      </c>
      <c r="E308" t="str">
        <f t="shared" si="17"/>
        <v>19%</v>
      </c>
      <c r="F308">
        <f t="shared" si="18"/>
        <v>369714.70800000004</v>
      </c>
      <c r="G308" t="str">
        <f t="shared" si="19"/>
        <v>_Haut-Et-Bas</v>
      </c>
      <c r="H308" t="s">
        <v>49</v>
      </c>
      <c r="I308" t="s">
        <v>295</v>
      </c>
      <c r="J308" t="str">
        <f>VLOOKUP(I308,'Table correspondance'!H:N,2)</f>
        <v>Pyjama</v>
      </c>
      <c r="K308" s="13">
        <f>VLOOKUP('P2C3-Fichier_Europe_Est'!I308,'Table correspondance'!H:N,5)</f>
        <v>43221</v>
      </c>
      <c r="L308" s="10">
        <v>308095.59000000003</v>
      </c>
    </row>
    <row r="309" spans="1:12" x14ac:dyDescent="0.25">
      <c r="A309" t="s">
        <v>9</v>
      </c>
      <c r="B309" t="s">
        <v>22</v>
      </c>
      <c r="C309" t="str">
        <f t="shared" si="16"/>
        <v>BLR</v>
      </c>
      <c r="D309" t="s">
        <v>431</v>
      </c>
      <c r="E309" t="str">
        <f t="shared" si="17"/>
        <v>19%</v>
      </c>
      <c r="F309">
        <f t="shared" si="18"/>
        <v>370914.70800000004</v>
      </c>
      <c r="G309" t="str">
        <f t="shared" si="19"/>
        <v>_Haut-Et-Bas</v>
      </c>
      <c r="H309" t="s">
        <v>27</v>
      </c>
      <c r="I309" t="s">
        <v>357</v>
      </c>
      <c r="J309" t="str">
        <f>VLOOKUP(I309,'Table correspondance'!H:N,2)</f>
        <v>Robe</v>
      </c>
      <c r="K309" s="13">
        <f>VLOOKUP('P2C3-Fichier_Europe_Est'!I309,'Table correspondance'!H:N,5)</f>
        <v>43009</v>
      </c>
      <c r="L309" s="10">
        <v>309095.59000000003</v>
      </c>
    </row>
    <row r="310" spans="1:12" x14ac:dyDescent="0.25">
      <c r="A310" t="s">
        <v>9</v>
      </c>
      <c r="B310" t="s">
        <v>73</v>
      </c>
      <c r="C310" t="str">
        <f t="shared" si="16"/>
        <v>HUN</v>
      </c>
      <c r="D310" t="s">
        <v>432</v>
      </c>
      <c r="E310" t="str">
        <f t="shared" si="17"/>
        <v>20%</v>
      </c>
      <c r="F310">
        <f t="shared" si="18"/>
        <v>372114.70800000004</v>
      </c>
      <c r="G310" t="str">
        <f t="shared" si="19"/>
        <v>_Haut</v>
      </c>
      <c r="H310" t="s">
        <v>46</v>
      </c>
      <c r="I310" t="s">
        <v>261</v>
      </c>
      <c r="J310" t="str">
        <f>VLOOKUP(I310,'Table correspondance'!H:N,2)</f>
        <v>Soutien gorge</v>
      </c>
      <c r="K310" s="13">
        <f>VLOOKUP('P2C3-Fichier_Europe_Est'!I310,'Table correspondance'!H:N,5)</f>
        <v>43101</v>
      </c>
      <c r="L310" s="10">
        <v>310095.59000000003</v>
      </c>
    </row>
    <row r="311" spans="1:12" x14ac:dyDescent="0.25">
      <c r="A311" t="s">
        <v>9</v>
      </c>
      <c r="B311" t="s">
        <v>122</v>
      </c>
      <c r="C311" t="str">
        <f t="shared" si="16"/>
        <v>BGR</v>
      </c>
      <c r="D311" t="s">
        <v>433</v>
      </c>
      <c r="E311" t="str">
        <f t="shared" si="17"/>
        <v>19%</v>
      </c>
      <c r="F311">
        <f t="shared" si="18"/>
        <v>373314.70800000004</v>
      </c>
      <c r="G311" t="str">
        <f t="shared" si="19"/>
        <v>_Bas</v>
      </c>
      <c r="H311" t="s">
        <v>5</v>
      </c>
      <c r="I311" t="s">
        <v>324</v>
      </c>
      <c r="J311" t="str">
        <f>VLOOKUP(I311,'Table correspondance'!H:N,2)</f>
        <v>Pantalon</v>
      </c>
      <c r="K311" s="13">
        <f>VLOOKUP('P2C3-Fichier_Europe_Est'!I311,'Table correspondance'!H:N,5)</f>
        <v>43191</v>
      </c>
      <c r="L311" s="10">
        <v>311095.59000000003</v>
      </c>
    </row>
    <row r="312" spans="1:12" x14ac:dyDescent="0.25">
      <c r="A312" t="s">
        <v>9</v>
      </c>
      <c r="B312" t="s">
        <v>122</v>
      </c>
      <c r="C312" t="str">
        <f t="shared" si="16"/>
        <v>BGR</v>
      </c>
      <c r="D312" t="s">
        <v>432</v>
      </c>
      <c r="E312" t="str">
        <f t="shared" si="17"/>
        <v>20%</v>
      </c>
      <c r="F312">
        <f t="shared" si="18"/>
        <v>374514.70800000004</v>
      </c>
      <c r="G312" t="str">
        <f t="shared" si="19"/>
        <v>_Haut</v>
      </c>
      <c r="H312" t="s">
        <v>11</v>
      </c>
      <c r="I312" t="s">
        <v>136</v>
      </c>
      <c r="J312" t="str">
        <f>VLOOKUP(I312,'Table correspondance'!H:N,2)</f>
        <v>Pull</v>
      </c>
      <c r="K312" s="13">
        <f>VLOOKUP('P2C3-Fichier_Europe_Est'!I312,'Table correspondance'!H:N,5)</f>
        <v>43405</v>
      </c>
      <c r="L312" s="10">
        <v>312095.59000000003</v>
      </c>
    </row>
    <row r="313" spans="1:12" x14ac:dyDescent="0.25">
      <c r="A313" t="s">
        <v>9</v>
      </c>
      <c r="B313" t="s">
        <v>29</v>
      </c>
      <c r="C313" t="str">
        <f t="shared" si="16"/>
        <v>MDA</v>
      </c>
      <c r="D313" t="s">
        <v>433</v>
      </c>
      <c r="E313" t="str">
        <f t="shared" si="17"/>
        <v>19%</v>
      </c>
      <c r="F313">
        <f t="shared" si="18"/>
        <v>375714.70800000004</v>
      </c>
      <c r="G313" t="str">
        <f t="shared" si="19"/>
        <v>_Bas</v>
      </c>
      <c r="H313" t="s">
        <v>76</v>
      </c>
      <c r="I313" t="s">
        <v>37</v>
      </c>
      <c r="J313" t="str">
        <f>VLOOKUP(I313,'Table correspondance'!H:N,2)</f>
        <v>Collant</v>
      </c>
      <c r="K313" s="13">
        <f>VLOOKUP('P2C3-Fichier_Europe_Est'!I313,'Table correspondance'!H:N,5)</f>
        <v>42767</v>
      </c>
      <c r="L313" s="10">
        <v>313095.59000000003</v>
      </c>
    </row>
    <row r="314" spans="1:12" x14ac:dyDescent="0.25">
      <c r="A314" t="s">
        <v>9</v>
      </c>
      <c r="B314" t="s">
        <v>120</v>
      </c>
      <c r="C314" t="str">
        <f t="shared" si="16"/>
        <v>SVK</v>
      </c>
      <c r="D314" t="s">
        <v>433</v>
      </c>
      <c r="E314" t="str">
        <f t="shared" si="17"/>
        <v>19%</v>
      </c>
      <c r="F314">
        <f t="shared" si="18"/>
        <v>376914.70800000004</v>
      </c>
      <c r="G314" t="str">
        <f t="shared" si="19"/>
        <v>_Bas</v>
      </c>
      <c r="H314" t="s">
        <v>35</v>
      </c>
      <c r="I314" t="s">
        <v>161</v>
      </c>
      <c r="J314" t="str">
        <f>VLOOKUP(I314,'Table correspondance'!H:N,2)</f>
        <v>Pantacourt</v>
      </c>
      <c r="K314" s="13">
        <f>VLOOKUP('P2C3-Fichier_Europe_Est'!I314,'Table correspondance'!H:N,5)</f>
        <v>43252</v>
      </c>
      <c r="L314" s="10">
        <v>314095.59000000003</v>
      </c>
    </row>
    <row r="315" spans="1:12" x14ac:dyDescent="0.25">
      <c r="A315" t="s">
        <v>9</v>
      </c>
      <c r="B315" t="s">
        <v>144</v>
      </c>
      <c r="C315" t="str">
        <f t="shared" si="16"/>
        <v>RUS</v>
      </c>
      <c r="D315" t="s">
        <v>433</v>
      </c>
      <c r="E315" t="str">
        <f t="shared" si="17"/>
        <v>19%</v>
      </c>
      <c r="F315">
        <f t="shared" si="18"/>
        <v>378114.70800000004</v>
      </c>
      <c r="G315" t="str">
        <f t="shared" si="19"/>
        <v>_Bas</v>
      </c>
      <c r="H315" t="s">
        <v>27</v>
      </c>
      <c r="I315" t="s">
        <v>121</v>
      </c>
      <c r="J315" t="str">
        <f>VLOOKUP(I315,'Table correspondance'!H:N,2)</f>
        <v>Pantacourt</v>
      </c>
      <c r="K315" s="13">
        <f>VLOOKUP('P2C3-Fichier_Europe_Est'!I315,'Table correspondance'!H:N,5)</f>
        <v>43344</v>
      </c>
      <c r="L315" s="10">
        <v>315095.59000000003</v>
      </c>
    </row>
    <row r="316" spans="1:12" x14ac:dyDescent="0.25">
      <c r="A316" t="s">
        <v>9</v>
      </c>
      <c r="B316" t="s">
        <v>103</v>
      </c>
      <c r="C316" t="str">
        <f t="shared" si="16"/>
        <v>POL</v>
      </c>
      <c r="D316" t="s">
        <v>432</v>
      </c>
      <c r="E316" t="str">
        <f t="shared" si="17"/>
        <v>20%</v>
      </c>
      <c r="F316">
        <f t="shared" si="18"/>
        <v>379314.70800000004</v>
      </c>
      <c r="G316" t="str">
        <f t="shared" si="19"/>
        <v>_Haut</v>
      </c>
      <c r="H316" t="s">
        <v>63</v>
      </c>
      <c r="I316" t="s">
        <v>240</v>
      </c>
      <c r="J316" t="str">
        <f>VLOOKUP(I316,'Table correspondance'!H:N,2)</f>
        <v>Débardeur</v>
      </c>
      <c r="K316" s="13">
        <f>VLOOKUP('P2C3-Fichier_Europe_Est'!I316,'Table correspondance'!H:N,5)</f>
        <v>43040</v>
      </c>
      <c r="L316" s="10">
        <v>316095.59000000003</v>
      </c>
    </row>
    <row r="317" spans="1:12" x14ac:dyDescent="0.25">
      <c r="A317" t="s">
        <v>9</v>
      </c>
      <c r="B317" t="s">
        <v>175</v>
      </c>
      <c r="C317" t="str">
        <f t="shared" si="16"/>
        <v>UKR</v>
      </c>
      <c r="D317" t="s">
        <v>431</v>
      </c>
      <c r="E317" t="str">
        <f t="shared" si="17"/>
        <v>19%</v>
      </c>
      <c r="F317">
        <f t="shared" si="18"/>
        <v>380514.70800000004</v>
      </c>
      <c r="G317" t="str">
        <f t="shared" si="19"/>
        <v>_Haut-Et-Bas</v>
      </c>
      <c r="H317" t="s">
        <v>61</v>
      </c>
      <c r="I317" t="s">
        <v>237</v>
      </c>
      <c r="J317" t="str">
        <f>VLOOKUP(I317,'Table correspondance'!H:N,2)</f>
        <v>Robe</v>
      </c>
      <c r="K317" s="13">
        <f>VLOOKUP('P2C3-Fichier_Europe_Est'!I317,'Table correspondance'!H:N,5)</f>
        <v>42795</v>
      </c>
      <c r="L317" s="10">
        <v>317095.59000000003</v>
      </c>
    </row>
    <row r="318" spans="1:12" x14ac:dyDescent="0.25">
      <c r="A318" t="s">
        <v>9</v>
      </c>
      <c r="B318" t="s">
        <v>224</v>
      </c>
      <c r="C318" t="str">
        <f t="shared" si="16"/>
        <v>ARM</v>
      </c>
      <c r="D318" t="s">
        <v>431</v>
      </c>
      <c r="E318" t="str">
        <f t="shared" si="17"/>
        <v>19%</v>
      </c>
      <c r="F318">
        <f t="shared" si="18"/>
        <v>381714.70800000004</v>
      </c>
      <c r="G318" t="str">
        <f t="shared" si="19"/>
        <v>_Haut-Et-Bas</v>
      </c>
      <c r="H318" t="s">
        <v>27</v>
      </c>
      <c r="I318" t="s">
        <v>222</v>
      </c>
      <c r="J318" t="str">
        <f>VLOOKUP(I318,'Table correspondance'!H:N,2)</f>
        <v>Robe</v>
      </c>
      <c r="K318" s="13">
        <f>VLOOKUP('P2C3-Fichier_Europe_Est'!I318,'Table correspondance'!H:N,5)</f>
        <v>43132</v>
      </c>
      <c r="L318" s="10">
        <v>318095.59000000003</v>
      </c>
    </row>
    <row r="319" spans="1:12" x14ac:dyDescent="0.25">
      <c r="A319" t="s">
        <v>9</v>
      </c>
      <c r="B319" t="s">
        <v>89</v>
      </c>
      <c r="C319" t="str">
        <f t="shared" si="16"/>
        <v>POL</v>
      </c>
      <c r="D319" t="s">
        <v>432</v>
      </c>
      <c r="E319" t="str">
        <f t="shared" si="17"/>
        <v>20%</v>
      </c>
      <c r="F319">
        <f t="shared" si="18"/>
        <v>382914.70800000004</v>
      </c>
      <c r="G319" t="str">
        <f t="shared" si="19"/>
        <v>_Haut</v>
      </c>
      <c r="H319" t="s">
        <v>30</v>
      </c>
      <c r="I319" t="s">
        <v>266</v>
      </c>
      <c r="J319" t="str">
        <f>VLOOKUP(I319,'Table correspondance'!H:N,2)</f>
        <v>Chemise</v>
      </c>
      <c r="K319" s="13">
        <f>VLOOKUP('P2C3-Fichier_Europe_Est'!I319,'Table correspondance'!H:N,5)</f>
        <v>42767</v>
      </c>
      <c r="L319" s="10">
        <v>319095.59000000003</v>
      </c>
    </row>
    <row r="320" spans="1:12" x14ac:dyDescent="0.25">
      <c r="A320" t="s">
        <v>9</v>
      </c>
      <c r="B320" t="s">
        <v>41</v>
      </c>
      <c r="C320" t="str">
        <f t="shared" si="16"/>
        <v>MDA</v>
      </c>
      <c r="D320" t="s">
        <v>433</v>
      </c>
      <c r="E320" t="str">
        <f t="shared" si="17"/>
        <v>19%</v>
      </c>
      <c r="F320">
        <f t="shared" si="18"/>
        <v>384114.70800000004</v>
      </c>
      <c r="G320" t="str">
        <f t="shared" si="19"/>
        <v>_Bas</v>
      </c>
      <c r="H320" t="s">
        <v>7</v>
      </c>
      <c r="I320" t="s">
        <v>155</v>
      </c>
      <c r="J320" t="str">
        <f>VLOOKUP(I320,'Table correspondance'!H:N,2)</f>
        <v>Chaussette</v>
      </c>
      <c r="K320" s="13">
        <f>VLOOKUP('P2C3-Fichier_Europe_Est'!I320,'Table correspondance'!H:N,5)</f>
        <v>42826</v>
      </c>
      <c r="L320" s="10">
        <v>320095.59000000003</v>
      </c>
    </row>
    <row r="321" spans="1:12" x14ac:dyDescent="0.25">
      <c r="A321" t="s">
        <v>9</v>
      </c>
      <c r="B321" t="s">
        <v>175</v>
      </c>
      <c r="C321" t="str">
        <f t="shared" si="16"/>
        <v>UKR</v>
      </c>
      <c r="D321" t="s">
        <v>433</v>
      </c>
      <c r="E321" t="str">
        <f t="shared" si="17"/>
        <v>19%</v>
      </c>
      <c r="F321">
        <f t="shared" si="18"/>
        <v>385314.70800000004</v>
      </c>
      <c r="G321" t="str">
        <f t="shared" si="19"/>
        <v>_Bas</v>
      </c>
      <c r="H321" t="s">
        <v>46</v>
      </c>
      <c r="I321" t="s">
        <v>213</v>
      </c>
      <c r="J321" t="str">
        <f>VLOOKUP(I321,'Table correspondance'!H:N,2)</f>
        <v>Culotte</v>
      </c>
      <c r="K321" s="13">
        <f>VLOOKUP('P2C3-Fichier_Europe_Est'!I321,'Table correspondance'!H:N,5)</f>
        <v>43405</v>
      </c>
      <c r="L321" s="10">
        <v>321095.59000000003</v>
      </c>
    </row>
    <row r="322" spans="1:12" x14ac:dyDescent="0.25">
      <c r="A322" t="s">
        <v>9</v>
      </c>
      <c r="B322" t="s">
        <v>144</v>
      </c>
      <c r="C322" t="str">
        <f t="shared" si="16"/>
        <v>RUS</v>
      </c>
      <c r="D322" t="s">
        <v>432</v>
      </c>
      <c r="E322" t="str">
        <f t="shared" si="17"/>
        <v>20%</v>
      </c>
      <c r="F322">
        <f t="shared" si="18"/>
        <v>386514.70800000004</v>
      </c>
      <c r="G322" t="str">
        <f t="shared" si="19"/>
        <v>_Haut</v>
      </c>
      <c r="H322" t="s">
        <v>63</v>
      </c>
      <c r="I322" t="s">
        <v>321</v>
      </c>
      <c r="J322" t="str">
        <f>VLOOKUP(I322,'Table correspondance'!H:N,2)</f>
        <v>Chemise</v>
      </c>
      <c r="K322" s="13">
        <f>VLOOKUP('P2C3-Fichier_Europe_Est'!I322,'Table correspondance'!H:N,5)</f>
        <v>42917</v>
      </c>
      <c r="L322" s="10">
        <v>322095.59000000003</v>
      </c>
    </row>
    <row r="323" spans="1:12" x14ac:dyDescent="0.25">
      <c r="A323" t="s">
        <v>9</v>
      </c>
      <c r="B323" t="s">
        <v>175</v>
      </c>
      <c r="C323" t="str">
        <f t="shared" ref="C323:C386" si="20">TRIM(B323:B1448)</f>
        <v>UKR</v>
      </c>
      <c r="D323" t="s">
        <v>432</v>
      </c>
      <c r="E323" t="str">
        <f t="shared" ref="E323:E386" si="21">IF(D323="CAT_HAUT","20%","19%")</f>
        <v>20%</v>
      </c>
      <c r="F323">
        <f t="shared" ref="F323:F386" si="22">L323*(1+0.2)</f>
        <v>387714.70800000004</v>
      </c>
      <c r="G323" t="str">
        <f t="shared" ref="G323:G386" si="23">MID(D323,4,100)</f>
        <v>_Haut</v>
      </c>
      <c r="H323" t="s">
        <v>65</v>
      </c>
      <c r="I323" t="s">
        <v>267</v>
      </c>
      <c r="J323" t="str">
        <f>VLOOKUP(I323,'Table correspondance'!H:N,2)</f>
        <v>Débardeur</v>
      </c>
      <c r="K323" s="13">
        <f>VLOOKUP('P2C3-Fichier_Europe_Est'!I323,'Table correspondance'!H:N,5)</f>
        <v>42856</v>
      </c>
      <c r="L323" s="10">
        <v>323095.59000000003</v>
      </c>
    </row>
    <row r="324" spans="1:12" x14ac:dyDescent="0.25">
      <c r="A324" t="s">
        <v>9</v>
      </c>
      <c r="B324" t="s">
        <v>83</v>
      </c>
      <c r="C324" t="str">
        <f t="shared" si="20"/>
        <v>ARM</v>
      </c>
      <c r="D324" t="s">
        <v>433</v>
      </c>
      <c r="E324" t="str">
        <f t="shared" si="21"/>
        <v>19%</v>
      </c>
      <c r="F324">
        <f t="shared" si="22"/>
        <v>388914.70800000004</v>
      </c>
      <c r="G324" t="str">
        <f t="shared" si="23"/>
        <v>_Bas</v>
      </c>
      <c r="H324" t="s">
        <v>85</v>
      </c>
      <c r="I324" t="s">
        <v>158</v>
      </c>
      <c r="J324" t="str">
        <f>VLOOKUP(I324,'Table correspondance'!H:N,2)</f>
        <v>Chaussette</v>
      </c>
      <c r="K324" s="13">
        <f>VLOOKUP('P2C3-Fichier_Europe_Est'!I324,'Table correspondance'!H:N,5)</f>
        <v>43435</v>
      </c>
      <c r="L324" s="10">
        <v>324095.59000000003</v>
      </c>
    </row>
    <row r="325" spans="1:12" x14ac:dyDescent="0.25">
      <c r="A325" t="s">
        <v>9</v>
      </c>
      <c r="B325" t="s">
        <v>91</v>
      </c>
      <c r="C325" t="str">
        <f t="shared" si="20"/>
        <v>ROU</v>
      </c>
      <c r="D325" t="s">
        <v>431</v>
      </c>
      <c r="E325" t="str">
        <f t="shared" si="21"/>
        <v>19%</v>
      </c>
      <c r="F325">
        <f t="shared" si="22"/>
        <v>390114.70800000004</v>
      </c>
      <c r="G325" t="str">
        <f t="shared" si="23"/>
        <v>_Haut-Et-Bas</v>
      </c>
      <c r="H325" t="s">
        <v>30</v>
      </c>
      <c r="I325" t="s">
        <v>194</v>
      </c>
      <c r="J325" t="str">
        <f>VLOOKUP(I325,'Table correspondance'!H:N,2)</f>
        <v>Robe</v>
      </c>
      <c r="K325" s="13">
        <f>VLOOKUP('P2C3-Fichier_Europe_Est'!I325,'Table correspondance'!H:N,5)</f>
        <v>42917</v>
      </c>
      <c r="L325" s="10">
        <v>325095.59000000003</v>
      </c>
    </row>
    <row r="326" spans="1:12" x14ac:dyDescent="0.25">
      <c r="A326" t="s">
        <v>9</v>
      </c>
      <c r="B326" t="s">
        <v>10</v>
      </c>
      <c r="C326" t="str">
        <f t="shared" si="20"/>
        <v>RUS</v>
      </c>
      <c r="D326" t="s">
        <v>432</v>
      </c>
      <c r="E326" t="str">
        <f t="shared" si="21"/>
        <v>20%</v>
      </c>
      <c r="F326">
        <f t="shared" si="22"/>
        <v>391314.70800000004</v>
      </c>
      <c r="G326" t="str">
        <f t="shared" si="23"/>
        <v>_Haut</v>
      </c>
      <c r="H326" t="s">
        <v>35</v>
      </c>
      <c r="I326" t="s">
        <v>28</v>
      </c>
      <c r="J326" t="str">
        <f>VLOOKUP(I326,'Table correspondance'!H:N,2)</f>
        <v>Chemise</v>
      </c>
      <c r="K326" s="13">
        <f>VLOOKUP('P2C3-Fichier_Europe_Est'!I326,'Table correspondance'!H:N,5)</f>
        <v>42856</v>
      </c>
      <c r="L326" s="10">
        <v>326095.59000000003</v>
      </c>
    </row>
    <row r="327" spans="1:12" x14ac:dyDescent="0.25">
      <c r="A327" t="s">
        <v>9</v>
      </c>
      <c r="B327" t="s">
        <v>107</v>
      </c>
      <c r="C327" t="str">
        <f t="shared" si="20"/>
        <v>CZE</v>
      </c>
      <c r="D327" t="s">
        <v>433</v>
      </c>
      <c r="E327" t="str">
        <f t="shared" si="21"/>
        <v>19%</v>
      </c>
      <c r="F327">
        <f t="shared" si="22"/>
        <v>392514.70800000004</v>
      </c>
      <c r="G327" t="str">
        <f t="shared" si="23"/>
        <v>_Bas</v>
      </c>
      <c r="H327" t="s">
        <v>35</v>
      </c>
      <c r="I327" t="s">
        <v>402</v>
      </c>
      <c r="J327" t="str">
        <f>VLOOKUP(I327,'Table correspondance'!H:N,2)</f>
        <v>Jupe</v>
      </c>
      <c r="K327" s="13">
        <f>VLOOKUP('P2C3-Fichier_Europe_Est'!I327,'Table correspondance'!H:N,5)</f>
        <v>43435</v>
      </c>
      <c r="L327" s="10">
        <v>327095.59000000003</v>
      </c>
    </row>
    <row r="328" spans="1:12" x14ac:dyDescent="0.25">
      <c r="A328" t="s">
        <v>9</v>
      </c>
      <c r="B328" t="s">
        <v>73</v>
      </c>
      <c r="C328" t="str">
        <f t="shared" si="20"/>
        <v>HUN</v>
      </c>
      <c r="D328" t="s">
        <v>432</v>
      </c>
      <c r="E328" t="str">
        <f t="shared" si="21"/>
        <v>20%</v>
      </c>
      <c r="F328">
        <f t="shared" si="22"/>
        <v>393714.70800000004</v>
      </c>
      <c r="G328" t="str">
        <f t="shared" si="23"/>
        <v>_Haut</v>
      </c>
      <c r="H328" t="s">
        <v>17</v>
      </c>
      <c r="I328" t="s">
        <v>167</v>
      </c>
      <c r="J328" t="str">
        <f>VLOOKUP(I328,'Table correspondance'!H:N,2)</f>
        <v>Sweatshirt</v>
      </c>
      <c r="K328" s="13">
        <f>VLOOKUP('P2C3-Fichier_Europe_Est'!I328,'Table correspondance'!H:N,5)</f>
        <v>43405</v>
      </c>
      <c r="L328" s="10">
        <v>328095.59000000003</v>
      </c>
    </row>
    <row r="329" spans="1:12" x14ac:dyDescent="0.25">
      <c r="A329" t="s">
        <v>9</v>
      </c>
      <c r="B329" t="s">
        <v>122</v>
      </c>
      <c r="C329" t="str">
        <f t="shared" si="20"/>
        <v>BGR</v>
      </c>
      <c r="D329" t="s">
        <v>433</v>
      </c>
      <c r="E329" t="str">
        <f t="shared" si="21"/>
        <v>19%</v>
      </c>
      <c r="F329">
        <f t="shared" si="22"/>
        <v>394914.70800000004</v>
      </c>
      <c r="G329" t="str">
        <f t="shared" si="23"/>
        <v>_Bas</v>
      </c>
      <c r="H329" t="s">
        <v>11</v>
      </c>
      <c r="I329" t="s">
        <v>341</v>
      </c>
      <c r="J329" t="str">
        <f>VLOOKUP(I329,'Table correspondance'!H:N,2)</f>
        <v>Pantalon</v>
      </c>
      <c r="K329" s="13">
        <f>VLOOKUP('P2C3-Fichier_Europe_Est'!I329,'Table correspondance'!H:N,5)</f>
        <v>42979</v>
      </c>
      <c r="L329" s="10">
        <v>329095.59000000003</v>
      </c>
    </row>
    <row r="330" spans="1:12" x14ac:dyDescent="0.25">
      <c r="A330" t="s">
        <v>9</v>
      </c>
      <c r="B330" t="s">
        <v>10</v>
      </c>
      <c r="C330" t="str">
        <f t="shared" si="20"/>
        <v>RUS</v>
      </c>
      <c r="D330" t="s">
        <v>432</v>
      </c>
      <c r="E330" t="str">
        <f t="shared" si="21"/>
        <v>20%</v>
      </c>
      <c r="F330">
        <f t="shared" si="22"/>
        <v>396114.70800000004</v>
      </c>
      <c r="G330" t="str">
        <f t="shared" si="23"/>
        <v>_Haut</v>
      </c>
      <c r="H330" t="s">
        <v>35</v>
      </c>
      <c r="I330" t="s">
        <v>256</v>
      </c>
      <c r="J330" t="str">
        <f>VLOOKUP(I330,'Table correspondance'!H:N,2)</f>
        <v>Chemisier</v>
      </c>
      <c r="K330" s="13">
        <f>VLOOKUP('P2C3-Fichier_Europe_Est'!I330,'Table correspondance'!H:N,5)</f>
        <v>43132</v>
      </c>
      <c r="L330" s="10">
        <v>330095.59000000003</v>
      </c>
    </row>
    <row r="331" spans="1:12" x14ac:dyDescent="0.25">
      <c r="A331" t="s">
        <v>9</v>
      </c>
      <c r="B331" t="s">
        <v>70</v>
      </c>
      <c r="C331" t="str">
        <f t="shared" si="20"/>
        <v>HUN</v>
      </c>
      <c r="D331" t="s">
        <v>432</v>
      </c>
      <c r="E331" t="str">
        <f t="shared" si="21"/>
        <v>20%</v>
      </c>
      <c r="F331">
        <f t="shared" si="22"/>
        <v>397314.70800000004</v>
      </c>
      <c r="G331" t="str">
        <f t="shared" si="23"/>
        <v>_Haut</v>
      </c>
      <c r="H331" t="s">
        <v>13</v>
      </c>
      <c r="I331" t="s">
        <v>113</v>
      </c>
      <c r="J331" t="str">
        <f>VLOOKUP(I331,'Table correspondance'!H:N,2)</f>
        <v>Sweatshirt</v>
      </c>
      <c r="K331" s="13">
        <f>VLOOKUP('P2C3-Fichier_Europe_Est'!I331,'Table correspondance'!H:N,5)</f>
        <v>43221</v>
      </c>
      <c r="L331" s="10">
        <v>331095.59000000003</v>
      </c>
    </row>
    <row r="332" spans="1:12" x14ac:dyDescent="0.25">
      <c r="A332" t="s">
        <v>9</v>
      </c>
      <c r="B332" t="s">
        <v>91</v>
      </c>
      <c r="C332" t="str">
        <f t="shared" si="20"/>
        <v>ROU</v>
      </c>
      <c r="D332" t="s">
        <v>432</v>
      </c>
      <c r="E332" t="str">
        <f t="shared" si="21"/>
        <v>20%</v>
      </c>
      <c r="F332">
        <f t="shared" si="22"/>
        <v>398514.70800000004</v>
      </c>
      <c r="G332" t="str">
        <f t="shared" si="23"/>
        <v>_Haut</v>
      </c>
      <c r="H332" t="s">
        <v>19</v>
      </c>
      <c r="I332" t="s">
        <v>203</v>
      </c>
      <c r="J332" t="str">
        <f>VLOOKUP(I332,'Table correspondance'!H:N,2)</f>
        <v>Sweatshirt</v>
      </c>
      <c r="K332" s="13">
        <f>VLOOKUP('P2C3-Fichier_Europe_Est'!I332,'Table correspondance'!H:N,5)</f>
        <v>43070</v>
      </c>
      <c r="L332" s="10">
        <v>332095.59000000003</v>
      </c>
    </row>
    <row r="333" spans="1:12" x14ac:dyDescent="0.25">
      <c r="A333" t="s">
        <v>9</v>
      </c>
      <c r="B333" t="s">
        <v>70</v>
      </c>
      <c r="C333" t="str">
        <f t="shared" si="20"/>
        <v>HUN</v>
      </c>
      <c r="D333" t="s">
        <v>433</v>
      </c>
      <c r="E333" t="str">
        <f t="shared" si="21"/>
        <v>19%</v>
      </c>
      <c r="F333">
        <f t="shared" si="22"/>
        <v>399714.70800000004</v>
      </c>
      <c r="G333" t="str">
        <f t="shared" si="23"/>
        <v>_Bas</v>
      </c>
      <c r="H333" t="s">
        <v>85</v>
      </c>
      <c r="I333" t="s">
        <v>281</v>
      </c>
      <c r="J333" t="str">
        <f>VLOOKUP(I333,'Table correspondance'!H:N,2)</f>
        <v>Chaussette</v>
      </c>
      <c r="K333" s="13">
        <f>VLOOKUP('P2C3-Fichier_Europe_Est'!I333,'Table correspondance'!H:N,5)</f>
        <v>43313</v>
      </c>
      <c r="L333" s="10">
        <v>333095.59000000003</v>
      </c>
    </row>
    <row r="334" spans="1:12" x14ac:dyDescent="0.25">
      <c r="A334" t="s">
        <v>9</v>
      </c>
      <c r="B334" t="s">
        <v>151</v>
      </c>
      <c r="C334" t="str">
        <f t="shared" si="20"/>
        <v>BLR</v>
      </c>
      <c r="D334" t="s">
        <v>433</v>
      </c>
      <c r="E334" t="str">
        <f t="shared" si="21"/>
        <v>19%</v>
      </c>
      <c r="F334">
        <f t="shared" si="22"/>
        <v>400914.70800000004</v>
      </c>
      <c r="G334" t="str">
        <f t="shared" si="23"/>
        <v>_Bas</v>
      </c>
      <c r="H334" t="s">
        <v>85</v>
      </c>
      <c r="I334" t="s">
        <v>362</v>
      </c>
      <c r="J334" t="str">
        <f>VLOOKUP(I334,'Table correspondance'!H:N,2)</f>
        <v>Pantacourt</v>
      </c>
      <c r="K334" s="13">
        <f>VLOOKUP('P2C3-Fichier_Europe_Est'!I334,'Table correspondance'!H:N,5)</f>
        <v>43252</v>
      </c>
      <c r="L334" s="10">
        <v>334095.59000000003</v>
      </c>
    </row>
    <row r="335" spans="1:12" x14ac:dyDescent="0.25">
      <c r="A335" t="s">
        <v>9</v>
      </c>
      <c r="B335" t="s">
        <v>29</v>
      </c>
      <c r="C335" t="str">
        <f t="shared" si="20"/>
        <v>MDA</v>
      </c>
      <c r="D335" t="s">
        <v>433</v>
      </c>
      <c r="E335" t="str">
        <f t="shared" si="21"/>
        <v>19%</v>
      </c>
      <c r="F335">
        <f t="shared" si="22"/>
        <v>402114.70800000004</v>
      </c>
      <c r="G335" t="str">
        <f t="shared" si="23"/>
        <v>_Bas</v>
      </c>
      <c r="H335" t="s">
        <v>87</v>
      </c>
      <c r="I335" t="s">
        <v>79</v>
      </c>
      <c r="J335" t="str">
        <f>VLOOKUP(I335,'Table correspondance'!H:N,2)</f>
        <v>Pantalon</v>
      </c>
      <c r="K335" s="13">
        <f>VLOOKUP('P2C3-Fichier_Europe_Est'!I335,'Table correspondance'!H:N,5)</f>
        <v>42795</v>
      </c>
      <c r="L335" s="10">
        <v>335095.59000000003</v>
      </c>
    </row>
    <row r="336" spans="1:12" x14ac:dyDescent="0.25">
      <c r="A336" t="s">
        <v>9</v>
      </c>
      <c r="B336" t="s">
        <v>122</v>
      </c>
      <c r="C336" t="str">
        <f t="shared" si="20"/>
        <v>BGR</v>
      </c>
      <c r="D336" t="s">
        <v>433</v>
      </c>
      <c r="E336" t="str">
        <f t="shared" si="21"/>
        <v>19%</v>
      </c>
      <c r="F336">
        <f t="shared" si="22"/>
        <v>403314.70800000004</v>
      </c>
      <c r="G336" t="str">
        <f t="shared" si="23"/>
        <v>_Bas</v>
      </c>
      <c r="H336" t="s">
        <v>46</v>
      </c>
      <c r="I336" t="s">
        <v>370</v>
      </c>
      <c r="J336" t="str">
        <f>VLOOKUP(I336,'Table correspondance'!H:N,2)</f>
        <v>Pantacourt</v>
      </c>
      <c r="K336" s="13">
        <f>VLOOKUP('P2C3-Fichier_Europe_Est'!I336,'Table correspondance'!H:N,5)</f>
        <v>43040</v>
      </c>
      <c r="L336" s="10">
        <v>336095.59</v>
      </c>
    </row>
    <row r="337" spans="1:12" x14ac:dyDescent="0.25">
      <c r="A337" t="s">
        <v>9</v>
      </c>
      <c r="B337" t="s">
        <v>70</v>
      </c>
      <c r="C337" t="str">
        <f t="shared" si="20"/>
        <v>HUN</v>
      </c>
      <c r="D337" t="s">
        <v>433</v>
      </c>
      <c r="E337" t="str">
        <f t="shared" si="21"/>
        <v>19%</v>
      </c>
      <c r="F337">
        <f t="shared" si="22"/>
        <v>404514.70800000004</v>
      </c>
      <c r="G337" t="str">
        <f t="shared" si="23"/>
        <v>_Bas</v>
      </c>
      <c r="H337" t="s">
        <v>56</v>
      </c>
      <c r="I337" t="s">
        <v>417</v>
      </c>
      <c r="J337" t="str">
        <f>VLOOKUP(I337,'Table correspondance'!H:N,2)</f>
        <v>Pantalon</v>
      </c>
      <c r="K337" s="13">
        <f>VLOOKUP('P2C3-Fichier_Europe_Est'!I337,'Table correspondance'!H:N,5)</f>
        <v>42736</v>
      </c>
      <c r="L337" s="10">
        <v>337095.59</v>
      </c>
    </row>
    <row r="338" spans="1:12" x14ac:dyDescent="0.25">
      <c r="A338" t="s">
        <v>9</v>
      </c>
      <c r="B338" t="s">
        <v>83</v>
      </c>
      <c r="C338" t="str">
        <f t="shared" si="20"/>
        <v>ARM</v>
      </c>
      <c r="D338" t="s">
        <v>433</v>
      </c>
      <c r="E338" t="str">
        <f t="shared" si="21"/>
        <v>19%</v>
      </c>
      <c r="F338">
        <f t="shared" si="22"/>
        <v>405714.70800000004</v>
      </c>
      <c r="G338" t="str">
        <f t="shared" si="23"/>
        <v>_Bas</v>
      </c>
      <c r="H338" t="s">
        <v>30</v>
      </c>
      <c r="I338" t="s">
        <v>149</v>
      </c>
      <c r="J338" t="str">
        <f>VLOOKUP(I338,'Table correspondance'!H:N,2)</f>
        <v>Collant</v>
      </c>
      <c r="K338" s="13">
        <f>VLOOKUP('P2C3-Fichier_Europe_Est'!I338,'Table correspondance'!H:N,5)</f>
        <v>43313</v>
      </c>
      <c r="L338" s="10">
        <v>338095.59</v>
      </c>
    </row>
    <row r="339" spans="1:12" x14ac:dyDescent="0.25">
      <c r="A339" t="s">
        <v>9</v>
      </c>
      <c r="B339" t="s">
        <v>205</v>
      </c>
      <c r="C339" t="str">
        <f t="shared" si="20"/>
        <v>CZE</v>
      </c>
      <c r="D339" t="s">
        <v>431</v>
      </c>
      <c r="E339" t="str">
        <f t="shared" si="21"/>
        <v>19%</v>
      </c>
      <c r="F339">
        <f t="shared" si="22"/>
        <v>406914.70800000004</v>
      </c>
      <c r="G339" t="str">
        <f t="shared" si="23"/>
        <v>_Haut-Et-Bas</v>
      </c>
      <c r="H339" t="s">
        <v>65</v>
      </c>
      <c r="I339" t="s">
        <v>260</v>
      </c>
      <c r="J339" t="str">
        <f>VLOOKUP(I339,'Table correspondance'!H:N,2)</f>
        <v>Robe</v>
      </c>
      <c r="K339" s="13">
        <f>VLOOKUP('P2C3-Fichier_Europe_Est'!I339,'Table correspondance'!H:N,5)</f>
        <v>42887</v>
      </c>
      <c r="L339" s="10">
        <v>339095.59</v>
      </c>
    </row>
    <row r="340" spans="1:12" x14ac:dyDescent="0.25">
      <c r="A340" t="s">
        <v>9</v>
      </c>
      <c r="B340" t="s">
        <v>83</v>
      </c>
      <c r="C340" t="str">
        <f t="shared" si="20"/>
        <v>ARM</v>
      </c>
      <c r="D340" t="s">
        <v>433</v>
      </c>
      <c r="E340" t="str">
        <f t="shared" si="21"/>
        <v>19%</v>
      </c>
      <c r="F340">
        <f t="shared" si="22"/>
        <v>408114.70800000004</v>
      </c>
      <c r="G340" t="str">
        <f t="shared" si="23"/>
        <v>_Bas</v>
      </c>
      <c r="H340" t="s">
        <v>85</v>
      </c>
      <c r="I340" t="s">
        <v>37</v>
      </c>
      <c r="J340" t="str">
        <f>VLOOKUP(I340,'Table correspondance'!H:N,2)</f>
        <v>Collant</v>
      </c>
      <c r="K340" s="13">
        <f>VLOOKUP('P2C3-Fichier_Europe_Est'!I340,'Table correspondance'!H:N,5)</f>
        <v>42767</v>
      </c>
      <c r="L340" s="10">
        <v>340095.59</v>
      </c>
    </row>
    <row r="341" spans="1:12" x14ac:dyDescent="0.25">
      <c r="A341" t="s">
        <v>9</v>
      </c>
      <c r="B341" t="s">
        <v>83</v>
      </c>
      <c r="C341" t="str">
        <f t="shared" si="20"/>
        <v>ARM</v>
      </c>
      <c r="D341" t="s">
        <v>432</v>
      </c>
      <c r="E341" t="str">
        <f t="shared" si="21"/>
        <v>20%</v>
      </c>
      <c r="F341">
        <f t="shared" si="22"/>
        <v>409314.70800000004</v>
      </c>
      <c r="G341" t="str">
        <f t="shared" si="23"/>
        <v>_Haut</v>
      </c>
      <c r="H341" t="s">
        <v>76</v>
      </c>
      <c r="I341" t="s">
        <v>312</v>
      </c>
      <c r="J341" t="str">
        <f>VLOOKUP(I341,'Table correspondance'!H:N,2)</f>
        <v>T-shirt</v>
      </c>
      <c r="K341" s="13">
        <f>VLOOKUP('P2C3-Fichier_Europe_Est'!I341,'Table correspondance'!H:N,5)</f>
        <v>43132</v>
      </c>
      <c r="L341" s="10">
        <v>341095.59</v>
      </c>
    </row>
    <row r="342" spans="1:12" x14ac:dyDescent="0.25">
      <c r="A342" t="s">
        <v>9</v>
      </c>
      <c r="B342" t="s">
        <v>41</v>
      </c>
      <c r="C342" t="str">
        <f t="shared" si="20"/>
        <v>MDA</v>
      </c>
      <c r="D342" t="s">
        <v>432</v>
      </c>
      <c r="E342" t="str">
        <f t="shared" si="21"/>
        <v>20%</v>
      </c>
      <c r="F342">
        <f t="shared" si="22"/>
        <v>410514.70800000004</v>
      </c>
      <c r="G342" t="str">
        <f t="shared" si="23"/>
        <v>_Haut</v>
      </c>
      <c r="H342" t="s">
        <v>5</v>
      </c>
      <c r="I342" t="s">
        <v>373</v>
      </c>
      <c r="J342" t="str">
        <f>VLOOKUP(I342,'Table correspondance'!H:N,2)</f>
        <v>Sweatshirt</v>
      </c>
      <c r="K342" s="13">
        <f>VLOOKUP('P2C3-Fichier_Europe_Est'!I342,'Table correspondance'!H:N,5)</f>
        <v>43374</v>
      </c>
      <c r="L342" s="10">
        <v>342095.59</v>
      </c>
    </row>
    <row r="343" spans="1:12" x14ac:dyDescent="0.25">
      <c r="A343" t="s">
        <v>9</v>
      </c>
      <c r="B343" t="s">
        <v>29</v>
      </c>
      <c r="C343" t="str">
        <f t="shared" si="20"/>
        <v>MDA</v>
      </c>
      <c r="D343" t="s">
        <v>433</v>
      </c>
      <c r="E343" t="str">
        <f t="shared" si="21"/>
        <v>19%</v>
      </c>
      <c r="F343">
        <f t="shared" si="22"/>
        <v>411714.70800000004</v>
      </c>
      <c r="G343" t="str">
        <f t="shared" si="23"/>
        <v>_Bas</v>
      </c>
      <c r="H343" t="s">
        <v>15</v>
      </c>
      <c r="I343" t="s">
        <v>293</v>
      </c>
      <c r="J343" t="str">
        <f>VLOOKUP(I343,'Table correspondance'!H:N,2)</f>
        <v>Culotte</v>
      </c>
      <c r="K343" s="13">
        <f>VLOOKUP('P2C3-Fichier_Europe_Est'!I343,'Table correspondance'!H:N,5)</f>
        <v>43040</v>
      </c>
      <c r="L343" s="10">
        <v>343095.59</v>
      </c>
    </row>
    <row r="344" spans="1:12" x14ac:dyDescent="0.25">
      <c r="A344" t="s">
        <v>9</v>
      </c>
      <c r="B344" t="s">
        <v>51</v>
      </c>
      <c r="C344" t="str">
        <f t="shared" si="20"/>
        <v>SVK</v>
      </c>
      <c r="D344" t="s">
        <v>432</v>
      </c>
      <c r="E344" t="str">
        <f t="shared" si="21"/>
        <v>20%</v>
      </c>
      <c r="F344">
        <f t="shared" si="22"/>
        <v>412914.70800000004</v>
      </c>
      <c r="G344" t="str">
        <f t="shared" si="23"/>
        <v>_Haut</v>
      </c>
      <c r="H344" t="s">
        <v>13</v>
      </c>
      <c r="I344" t="s">
        <v>18</v>
      </c>
      <c r="J344" t="str">
        <f>VLOOKUP(I344,'Table correspondance'!H:N,2)</f>
        <v>Chemisier</v>
      </c>
      <c r="K344" s="13">
        <f>VLOOKUP('P2C3-Fichier_Europe_Est'!I344,'Table correspondance'!H:N,5)</f>
        <v>43040</v>
      </c>
      <c r="L344" s="10">
        <v>344095.59</v>
      </c>
    </row>
    <row r="345" spans="1:12" x14ac:dyDescent="0.25">
      <c r="A345" t="s">
        <v>9</v>
      </c>
      <c r="B345" t="s">
        <v>91</v>
      </c>
      <c r="C345" t="str">
        <f t="shared" si="20"/>
        <v>ROU</v>
      </c>
      <c r="D345" t="s">
        <v>433</v>
      </c>
      <c r="E345" t="str">
        <f t="shared" si="21"/>
        <v>19%</v>
      </c>
      <c r="F345">
        <f t="shared" si="22"/>
        <v>414114.70800000004</v>
      </c>
      <c r="G345" t="str">
        <f t="shared" si="23"/>
        <v>_Bas</v>
      </c>
      <c r="H345" t="s">
        <v>44</v>
      </c>
      <c r="I345" t="s">
        <v>299</v>
      </c>
      <c r="J345" t="str">
        <f>VLOOKUP(I345,'Table correspondance'!H:N,2)</f>
        <v>Pantacourt</v>
      </c>
      <c r="K345" s="13">
        <f>VLOOKUP('P2C3-Fichier_Europe_Est'!I345,'Table correspondance'!H:N,5)</f>
        <v>43070</v>
      </c>
      <c r="L345" s="10">
        <v>345095.59</v>
      </c>
    </row>
    <row r="346" spans="1:12" x14ac:dyDescent="0.25">
      <c r="A346" t="s">
        <v>9</v>
      </c>
      <c r="B346" t="s">
        <v>22</v>
      </c>
      <c r="C346" t="str">
        <f t="shared" si="20"/>
        <v>BLR</v>
      </c>
      <c r="D346" t="s">
        <v>432</v>
      </c>
      <c r="E346" t="str">
        <f t="shared" si="21"/>
        <v>20%</v>
      </c>
      <c r="F346">
        <f t="shared" si="22"/>
        <v>415314.70800000004</v>
      </c>
      <c r="G346" t="str">
        <f t="shared" si="23"/>
        <v>_Haut</v>
      </c>
      <c r="H346" t="s">
        <v>23</v>
      </c>
      <c r="I346" t="s">
        <v>202</v>
      </c>
      <c r="J346" t="str">
        <f>VLOOKUP(I346,'Table correspondance'!H:N,2)</f>
        <v>Sweatshirt</v>
      </c>
      <c r="K346" s="13">
        <f>VLOOKUP('P2C3-Fichier_Europe_Est'!I346,'Table correspondance'!H:N,5)</f>
        <v>42767</v>
      </c>
      <c r="L346" s="10">
        <v>346095.59</v>
      </c>
    </row>
    <row r="347" spans="1:12" x14ac:dyDescent="0.25">
      <c r="A347" t="s">
        <v>9</v>
      </c>
      <c r="B347" t="s">
        <v>59</v>
      </c>
      <c r="C347" t="str">
        <f t="shared" si="20"/>
        <v>BGR</v>
      </c>
      <c r="D347" t="s">
        <v>431</v>
      </c>
      <c r="E347" t="str">
        <f t="shared" si="21"/>
        <v>19%</v>
      </c>
      <c r="F347">
        <f t="shared" si="22"/>
        <v>416514.70800000004</v>
      </c>
      <c r="G347" t="str">
        <f t="shared" si="23"/>
        <v>_Haut-Et-Bas</v>
      </c>
      <c r="H347" t="s">
        <v>49</v>
      </c>
      <c r="I347" t="s">
        <v>360</v>
      </c>
      <c r="J347" t="str">
        <f>VLOOKUP(I347,'Table correspondance'!H:N,2)</f>
        <v>Robe</v>
      </c>
      <c r="K347" s="13">
        <f>VLOOKUP('P2C3-Fichier_Europe_Est'!I347,'Table correspondance'!H:N,5)</f>
        <v>42767</v>
      </c>
      <c r="L347" s="10">
        <v>347095.59</v>
      </c>
    </row>
    <row r="348" spans="1:12" x14ac:dyDescent="0.25">
      <c r="A348" t="s">
        <v>9</v>
      </c>
      <c r="B348" t="s">
        <v>59</v>
      </c>
      <c r="C348" t="str">
        <f t="shared" si="20"/>
        <v>BGR</v>
      </c>
      <c r="D348" t="s">
        <v>432</v>
      </c>
      <c r="E348" t="str">
        <f t="shared" si="21"/>
        <v>20%</v>
      </c>
      <c r="F348">
        <f t="shared" si="22"/>
        <v>417714.70800000004</v>
      </c>
      <c r="G348" t="str">
        <f t="shared" si="23"/>
        <v>_Haut</v>
      </c>
      <c r="H348" t="s">
        <v>61</v>
      </c>
      <c r="I348" t="s">
        <v>352</v>
      </c>
      <c r="J348" t="str">
        <f>VLOOKUP(I348,'Table correspondance'!H:N,2)</f>
        <v>Soutien gorge</v>
      </c>
      <c r="K348" s="13">
        <f>VLOOKUP('P2C3-Fichier_Europe_Est'!I348,'Table correspondance'!H:N,5)</f>
        <v>42767</v>
      </c>
      <c r="L348" s="10">
        <v>348095.59</v>
      </c>
    </row>
    <row r="349" spans="1:12" x14ac:dyDescent="0.25">
      <c r="A349" t="s">
        <v>9</v>
      </c>
      <c r="B349" t="s">
        <v>10</v>
      </c>
      <c r="C349" t="str">
        <f t="shared" si="20"/>
        <v>RUS</v>
      </c>
      <c r="D349" t="s">
        <v>432</v>
      </c>
      <c r="E349" t="str">
        <f t="shared" si="21"/>
        <v>20%</v>
      </c>
      <c r="F349">
        <f t="shared" si="22"/>
        <v>418914.70800000004</v>
      </c>
      <c r="G349" t="str">
        <f t="shared" si="23"/>
        <v>_Haut</v>
      </c>
      <c r="H349" t="s">
        <v>61</v>
      </c>
      <c r="I349" t="s">
        <v>256</v>
      </c>
      <c r="J349" t="str">
        <f>VLOOKUP(I349,'Table correspondance'!H:N,2)</f>
        <v>Chemisier</v>
      </c>
      <c r="K349" s="13">
        <f>VLOOKUP('P2C3-Fichier_Europe_Est'!I349,'Table correspondance'!H:N,5)</f>
        <v>43132</v>
      </c>
      <c r="L349" s="10">
        <v>349095.59</v>
      </c>
    </row>
    <row r="350" spans="1:12" x14ac:dyDescent="0.25">
      <c r="A350" t="s">
        <v>9</v>
      </c>
      <c r="B350" t="s">
        <v>89</v>
      </c>
      <c r="C350" t="str">
        <f t="shared" si="20"/>
        <v>POL</v>
      </c>
      <c r="D350" t="s">
        <v>433</v>
      </c>
      <c r="E350" t="str">
        <f t="shared" si="21"/>
        <v>19%</v>
      </c>
      <c r="F350">
        <f t="shared" si="22"/>
        <v>420114.70800000004</v>
      </c>
      <c r="G350" t="str">
        <f t="shared" si="23"/>
        <v>_Bas</v>
      </c>
      <c r="H350" t="s">
        <v>46</v>
      </c>
      <c r="I350" t="s">
        <v>418</v>
      </c>
      <c r="J350" t="str">
        <f>VLOOKUP(I350,'Table correspondance'!H:N,2)</f>
        <v>Collant</v>
      </c>
      <c r="K350" s="13">
        <f>VLOOKUP('P2C3-Fichier_Europe_Est'!I350,'Table correspondance'!H:N,5)</f>
        <v>43313</v>
      </c>
      <c r="L350" s="10">
        <v>350095.59</v>
      </c>
    </row>
    <row r="351" spans="1:12" x14ac:dyDescent="0.25">
      <c r="A351" t="s">
        <v>9</v>
      </c>
      <c r="B351" t="s">
        <v>144</v>
      </c>
      <c r="C351" t="str">
        <f t="shared" si="20"/>
        <v>RUS</v>
      </c>
      <c r="D351" t="s">
        <v>433</v>
      </c>
      <c r="E351" t="str">
        <f t="shared" si="21"/>
        <v>19%</v>
      </c>
      <c r="F351">
        <f t="shared" si="22"/>
        <v>421314.70800000004</v>
      </c>
      <c r="G351" t="str">
        <f t="shared" si="23"/>
        <v>_Bas</v>
      </c>
      <c r="H351" t="s">
        <v>46</v>
      </c>
      <c r="I351" t="s">
        <v>378</v>
      </c>
      <c r="J351" t="str">
        <f>VLOOKUP(I351,'Table correspondance'!H:N,2)</f>
        <v>Pantacourt</v>
      </c>
      <c r="K351" s="13">
        <f>VLOOKUP('P2C3-Fichier_Europe_Est'!I351,'Table correspondance'!H:N,5)</f>
        <v>43070</v>
      </c>
      <c r="L351" s="10">
        <v>351095.59</v>
      </c>
    </row>
    <row r="352" spans="1:12" x14ac:dyDescent="0.25">
      <c r="A352" t="s">
        <v>9</v>
      </c>
      <c r="B352" t="s">
        <v>51</v>
      </c>
      <c r="C352" t="str">
        <f t="shared" si="20"/>
        <v>SVK</v>
      </c>
      <c r="D352" t="s">
        <v>431</v>
      </c>
      <c r="E352" t="str">
        <f t="shared" si="21"/>
        <v>19%</v>
      </c>
      <c r="F352">
        <f t="shared" si="22"/>
        <v>422514.70800000004</v>
      </c>
      <c r="G352" t="str">
        <f t="shared" si="23"/>
        <v>_Haut-Et-Bas</v>
      </c>
      <c r="H352" t="s">
        <v>35</v>
      </c>
      <c r="I352" t="s">
        <v>140</v>
      </c>
      <c r="J352" t="str">
        <f>VLOOKUP(I352,'Table correspondance'!H:N,2)</f>
        <v>Robe</v>
      </c>
      <c r="K352" s="13">
        <f>VLOOKUP('P2C3-Fichier_Europe_Est'!I352,'Table correspondance'!H:N,5)</f>
        <v>42887</v>
      </c>
      <c r="L352" s="10">
        <v>352095.59</v>
      </c>
    </row>
    <row r="353" spans="1:12" x14ac:dyDescent="0.25">
      <c r="A353" t="s">
        <v>9</v>
      </c>
      <c r="B353" t="s">
        <v>175</v>
      </c>
      <c r="C353" t="str">
        <f t="shared" si="20"/>
        <v>UKR</v>
      </c>
      <c r="D353" t="s">
        <v>431</v>
      </c>
      <c r="E353" t="str">
        <f t="shared" si="21"/>
        <v>19%</v>
      </c>
      <c r="F353">
        <f t="shared" si="22"/>
        <v>423714.70800000004</v>
      </c>
      <c r="G353" t="str">
        <f t="shared" si="23"/>
        <v>_Haut-Et-Bas</v>
      </c>
      <c r="H353" t="s">
        <v>7</v>
      </c>
      <c r="I353" t="s">
        <v>245</v>
      </c>
      <c r="J353" t="str">
        <f>VLOOKUP(I353,'Table correspondance'!H:N,2)</f>
        <v>Pyjama</v>
      </c>
      <c r="K353" s="13">
        <f>VLOOKUP('P2C3-Fichier_Europe_Est'!I353,'Table correspondance'!H:N,5)</f>
        <v>43405</v>
      </c>
      <c r="L353" s="10">
        <v>353095.59</v>
      </c>
    </row>
    <row r="354" spans="1:12" x14ac:dyDescent="0.25">
      <c r="A354" t="s">
        <v>9</v>
      </c>
      <c r="B354" t="s">
        <v>91</v>
      </c>
      <c r="C354" t="str">
        <f t="shared" si="20"/>
        <v>ROU</v>
      </c>
      <c r="D354" t="s">
        <v>431</v>
      </c>
      <c r="E354" t="str">
        <f t="shared" si="21"/>
        <v>19%</v>
      </c>
      <c r="F354">
        <f t="shared" si="22"/>
        <v>424914.70800000004</v>
      </c>
      <c r="G354" t="str">
        <f t="shared" si="23"/>
        <v>_Haut-Et-Bas</v>
      </c>
      <c r="H354" t="s">
        <v>65</v>
      </c>
      <c r="I354" t="s">
        <v>388</v>
      </c>
      <c r="J354" t="str">
        <f>VLOOKUP(I354,'Table correspondance'!H:N,2)</f>
        <v>Pyjama</v>
      </c>
      <c r="K354" s="13">
        <f>VLOOKUP('P2C3-Fichier_Europe_Est'!I354,'Table correspondance'!H:N,5)</f>
        <v>43040</v>
      </c>
      <c r="L354" s="10">
        <v>354095.59</v>
      </c>
    </row>
    <row r="355" spans="1:12" x14ac:dyDescent="0.25">
      <c r="A355" t="s">
        <v>9</v>
      </c>
      <c r="B355" t="s">
        <v>73</v>
      </c>
      <c r="C355" t="str">
        <f t="shared" si="20"/>
        <v>HUN</v>
      </c>
      <c r="D355" t="s">
        <v>432</v>
      </c>
      <c r="E355" t="str">
        <f t="shared" si="21"/>
        <v>20%</v>
      </c>
      <c r="F355">
        <f t="shared" si="22"/>
        <v>426114.70800000004</v>
      </c>
      <c r="G355" t="str">
        <f t="shared" si="23"/>
        <v>_Haut</v>
      </c>
      <c r="H355" t="s">
        <v>61</v>
      </c>
      <c r="I355" t="s">
        <v>117</v>
      </c>
      <c r="J355" t="str">
        <f>VLOOKUP(I355,'Table correspondance'!H:N,2)</f>
        <v>Sweatshirt</v>
      </c>
      <c r="K355" s="13">
        <f>VLOOKUP('P2C3-Fichier_Europe_Est'!I355,'Table correspondance'!H:N,5)</f>
        <v>42736</v>
      </c>
      <c r="L355" s="10">
        <v>355095.59</v>
      </c>
    </row>
    <row r="356" spans="1:12" x14ac:dyDescent="0.25">
      <c r="A356" t="s">
        <v>9</v>
      </c>
      <c r="B356" t="s">
        <v>122</v>
      </c>
      <c r="C356" t="str">
        <f t="shared" si="20"/>
        <v>BGR</v>
      </c>
      <c r="D356" t="s">
        <v>431</v>
      </c>
      <c r="E356" t="str">
        <f t="shared" si="21"/>
        <v>19%</v>
      </c>
      <c r="F356">
        <f t="shared" si="22"/>
        <v>427314.70800000004</v>
      </c>
      <c r="G356" t="str">
        <f t="shared" si="23"/>
        <v>_Haut-Et-Bas</v>
      </c>
      <c r="H356" t="s">
        <v>32</v>
      </c>
      <c r="I356" t="s">
        <v>198</v>
      </c>
      <c r="J356" t="str">
        <f>VLOOKUP(I356,'Table correspondance'!H:N,2)</f>
        <v>Robe</v>
      </c>
      <c r="K356" s="13">
        <f>VLOOKUP('P2C3-Fichier_Europe_Est'!I356,'Table correspondance'!H:N,5)</f>
        <v>42856</v>
      </c>
      <c r="L356" s="10">
        <v>356095.59</v>
      </c>
    </row>
    <row r="357" spans="1:12" x14ac:dyDescent="0.25">
      <c r="A357" t="s">
        <v>9</v>
      </c>
      <c r="B357" t="s">
        <v>51</v>
      </c>
      <c r="C357" t="str">
        <f t="shared" si="20"/>
        <v>SVK</v>
      </c>
      <c r="D357" t="s">
        <v>433</v>
      </c>
      <c r="E357" t="str">
        <f t="shared" si="21"/>
        <v>19%</v>
      </c>
      <c r="F357">
        <f t="shared" si="22"/>
        <v>428514.70800000004</v>
      </c>
      <c r="G357" t="str">
        <f t="shared" si="23"/>
        <v>_Bas</v>
      </c>
      <c r="H357" t="s">
        <v>23</v>
      </c>
      <c r="I357" t="s">
        <v>197</v>
      </c>
      <c r="J357" t="str">
        <f>VLOOKUP(I357,'Table correspondance'!H:N,2)</f>
        <v>Culotte</v>
      </c>
      <c r="K357" s="13">
        <f>VLOOKUP('P2C3-Fichier_Europe_Est'!I357,'Table correspondance'!H:N,5)</f>
        <v>43282</v>
      </c>
      <c r="L357" s="10">
        <v>357095.59</v>
      </c>
    </row>
    <row r="358" spans="1:12" x14ac:dyDescent="0.25">
      <c r="A358" t="s">
        <v>9</v>
      </c>
      <c r="B358" t="s">
        <v>107</v>
      </c>
      <c r="C358" t="str">
        <f t="shared" si="20"/>
        <v>CZE</v>
      </c>
      <c r="D358" t="s">
        <v>432</v>
      </c>
      <c r="E358" t="str">
        <f t="shared" si="21"/>
        <v>20%</v>
      </c>
      <c r="F358">
        <f t="shared" si="22"/>
        <v>429714.70800000004</v>
      </c>
      <c r="G358" t="str">
        <f t="shared" si="23"/>
        <v>_Haut</v>
      </c>
      <c r="H358" t="s">
        <v>15</v>
      </c>
      <c r="I358" t="s">
        <v>379</v>
      </c>
      <c r="J358" t="str">
        <f>VLOOKUP(I358,'Table correspondance'!H:N,2)</f>
        <v>Sweatshirt</v>
      </c>
      <c r="K358" s="13">
        <f>VLOOKUP('P2C3-Fichier_Europe_Est'!I358,'Table correspondance'!H:N,5)</f>
        <v>43374</v>
      </c>
      <c r="L358" s="10">
        <v>358095.59</v>
      </c>
    </row>
    <row r="359" spans="1:12" x14ac:dyDescent="0.25">
      <c r="A359" t="s">
        <v>9</v>
      </c>
      <c r="B359" t="s">
        <v>51</v>
      </c>
      <c r="C359" t="str">
        <f t="shared" si="20"/>
        <v>SVK</v>
      </c>
      <c r="D359" t="s">
        <v>432</v>
      </c>
      <c r="E359" t="str">
        <f t="shared" si="21"/>
        <v>20%</v>
      </c>
      <c r="F359">
        <f t="shared" si="22"/>
        <v>430914.70800000004</v>
      </c>
      <c r="G359" t="str">
        <f t="shared" si="23"/>
        <v>_Haut</v>
      </c>
      <c r="H359" t="s">
        <v>52</v>
      </c>
      <c r="I359" t="s">
        <v>95</v>
      </c>
      <c r="J359" t="str">
        <f>VLOOKUP(I359,'Table correspondance'!H:N,2)</f>
        <v>Sweatshirt</v>
      </c>
      <c r="K359" s="13">
        <f>VLOOKUP('P2C3-Fichier_Europe_Est'!I359,'Table correspondance'!H:N,5)</f>
        <v>42887</v>
      </c>
      <c r="L359" s="10">
        <v>359095.59</v>
      </c>
    </row>
    <row r="360" spans="1:12" x14ac:dyDescent="0.25">
      <c r="A360" t="s">
        <v>9</v>
      </c>
      <c r="B360" t="s">
        <v>22</v>
      </c>
      <c r="C360" t="str">
        <f t="shared" si="20"/>
        <v>BLR</v>
      </c>
      <c r="D360" t="s">
        <v>431</v>
      </c>
      <c r="E360" t="str">
        <f t="shared" si="21"/>
        <v>19%</v>
      </c>
      <c r="F360">
        <f t="shared" si="22"/>
        <v>432114.70800000004</v>
      </c>
      <c r="G360" t="str">
        <f t="shared" si="23"/>
        <v>_Haut-Et-Bas</v>
      </c>
      <c r="H360" t="s">
        <v>23</v>
      </c>
      <c r="I360" t="s">
        <v>160</v>
      </c>
      <c r="J360" t="str">
        <f>VLOOKUP(I360,'Table correspondance'!H:N,2)</f>
        <v>Robe</v>
      </c>
      <c r="K360" s="13">
        <f>VLOOKUP('P2C3-Fichier_Europe_Est'!I360,'Table correspondance'!H:N,5)</f>
        <v>43160</v>
      </c>
      <c r="L360" s="10">
        <v>360095.59</v>
      </c>
    </row>
    <row r="361" spans="1:12" x14ac:dyDescent="0.25">
      <c r="A361" t="s">
        <v>9</v>
      </c>
      <c r="B361" t="s">
        <v>89</v>
      </c>
      <c r="C361" t="str">
        <f t="shared" si="20"/>
        <v>POL</v>
      </c>
      <c r="D361" t="s">
        <v>432</v>
      </c>
      <c r="E361" t="str">
        <f t="shared" si="21"/>
        <v>20%</v>
      </c>
      <c r="F361">
        <f t="shared" si="22"/>
        <v>433314.70800000004</v>
      </c>
      <c r="G361" t="str">
        <f t="shared" si="23"/>
        <v>_Haut</v>
      </c>
      <c r="H361" t="s">
        <v>32</v>
      </c>
      <c r="I361" t="s">
        <v>243</v>
      </c>
      <c r="J361" t="str">
        <f>VLOOKUP(I361,'Table correspondance'!H:N,2)</f>
        <v>Pull</v>
      </c>
      <c r="K361" s="13">
        <f>VLOOKUP('P2C3-Fichier_Europe_Est'!I361,'Table correspondance'!H:N,5)</f>
        <v>43160</v>
      </c>
      <c r="L361" s="10">
        <v>361095.59</v>
      </c>
    </row>
    <row r="362" spans="1:12" x14ac:dyDescent="0.25">
      <c r="A362" t="s">
        <v>9</v>
      </c>
      <c r="B362" t="s">
        <v>120</v>
      </c>
      <c r="C362" t="str">
        <f t="shared" si="20"/>
        <v>SVK</v>
      </c>
      <c r="D362" t="s">
        <v>432</v>
      </c>
      <c r="E362" t="str">
        <f t="shared" si="21"/>
        <v>20%</v>
      </c>
      <c r="F362">
        <f t="shared" si="22"/>
        <v>434514.70800000004</v>
      </c>
      <c r="G362" t="str">
        <f t="shared" si="23"/>
        <v>_Haut</v>
      </c>
      <c r="H362" t="s">
        <v>15</v>
      </c>
      <c r="I362" t="s">
        <v>227</v>
      </c>
      <c r="J362" t="str">
        <f>VLOOKUP(I362,'Table correspondance'!H:N,2)</f>
        <v>Débardeur</v>
      </c>
      <c r="K362" s="13">
        <f>VLOOKUP('P2C3-Fichier_Europe_Est'!I362,'Table correspondance'!H:N,5)</f>
        <v>42948</v>
      </c>
      <c r="L362" s="10">
        <v>362095.59</v>
      </c>
    </row>
    <row r="363" spans="1:12" x14ac:dyDescent="0.25">
      <c r="A363" t="s">
        <v>9</v>
      </c>
      <c r="B363" t="s">
        <v>41</v>
      </c>
      <c r="C363" t="str">
        <f t="shared" si="20"/>
        <v>MDA</v>
      </c>
      <c r="D363" t="s">
        <v>433</v>
      </c>
      <c r="E363" t="str">
        <f t="shared" si="21"/>
        <v>19%</v>
      </c>
      <c r="F363">
        <f t="shared" si="22"/>
        <v>435714.70800000004</v>
      </c>
      <c r="G363" t="str">
        <f t="shared" si="23"/>
        <v>_Bas</v>
      </c>
      <c r="H363" t="s">
        <v>19</v>
      </c>
      <c r="I363" t="s">
        <v>79</v>
      </c>
      <c r="J363" t="str">
        <f>VLOOKUP(I363,'Table correspondance'!H:N,2)</f>
        <v>Pantalon</v>
      </c>
      <c r="K363" s="13">
        <f>VLOOKUP('P2C3-Fichier_Europe_Est'!I363,'Table correspondance'!H:N,5)</f>
        <v>42795</v>
      </c>
      <c r="L363" s="10">
        <v>363095.59</v>
      </c>
    </row>
    <row r="364" spans="1:12" x14ac:dyDescent="0.25">
      <c r="A364" t="s">
        <v>9</v>
      </c>
      <c r="B364" t="s">
        <v>103</v>
      </c>
      <c r="C364" t="str">
        <f t="shared" si="20"/>
        <v>POL</v>
      </c>
      <c r="D364" t="s">
        <v>433</v>
      </c>
      <c r="E364" t="str">
        <f t="shared" si="21"/>
        <v>19%</v>
      </c>
      <c r="F364">
        <f t="shared" si="22"/>
        <v>436914.70800000004</v>
      </c>
      <c r="G364" t="str">
        <f t="shared" si="23"/>
        <v>_Bas</v>
      </c>
      <c r="H364" t="s">
        <v>32</v>
      </c>
      <c r="I364" t="s">
        <v>139</v>
      </c>
      <c r="J364" t="str">
        <f>VLOOKUP(I364,'Table correspondance'!H:N,2)</f>
        <v>Pantalon</v>
      </c>
      <c r="K364" s="13">
        <f>VLOOKUP('P2C3-Fichier_Europe_Est'!I364,'Table correspondance'!H:N,5)</f>
        <v>43313</v>
      </c>
      <c r="L364" s="10">
        <v>364095.59</v>
      </c>
    </row>
    <row r="365" spans="1:12" x14ac:dyDescent="0.25">
      <c r="A365" t="s">
        <v>9</v>
      </c>
      <c r="B365" t="s">
        <v>83</v>
      </c>
      <c r="C365" t="str">
        <f t="shared" si="20"/>
        <v>ARM</v>
      </c>
      <c r="D365" t="s">
        <v>432</v>
      </c>
      <c r="E365" t="str">
        <f t="shared" si="21"/>
        <v>20%</v>
      </c>
      <c r="F365">
        <f t="shared" si="22"/>
        <v>438114.70800000004</v>
      </c>
      <c r="G365" t="str">
        <f t="shared" si="23"/>
        <v>_Haut</v>
      </c>
      <c r="H365" t="s">
        <v>65</v>
      </c>
      <c r="I365" t="s">
        <v>98</v>
      </c>
      <c r="J365" t="str">
        <f>VLOOKUP(I365,'Table correspondance'!H:N,2)</f>
        <v>Sweatshirt</v>
      </c>
      <c r="K365" s="13">
        <f>VLOOKUP('P2C3-Fichier_Europe_Est'!I365,'Table correspondance'!H:N,5)</f>
        <v>42795</v>
      </c>
      <c r="L365" s="10">
        <v>365095.59</v>
      </c>
    </row>
    <row r="366" spans="1:12" x14ac:dyDescent="0.25">
      <c r="A366" t="s">
        <v>9</v>
      </c>
      <c r="B366" t="s">
        <v>83</v>
      </c>
      <c r="C366" t="str">
        <f t="shared" si="20"/>
        <v>ARM</v>
      </c>
      <c r="D366" t="s">
        <v>433</v>
      </c>
      <c r="E366" t="str">
        <f t="shared" si="21"/>
        <v>19%</v>
      </c>
      <c r="F366">
        <f t="shared" si="22"/>
        <v>439314.70800000004</v>
      </c>
      <c r="G366" t="str">
        <f t="shared" si="23"/>
        <v>_Bas</v>
      </c>
      <c r="H366" t="s">
        <v>32</v>
      </c>
      <c r="I366" t="s">
        <v>232</v>
      </c>
      <c r="J366" t="str">
        <f>VLOOKUP(I366,'Table correspondance'!H:N,2)</f>
        <v>Culotte</v>
      </c>
      <c r="K366" s="13">
        <f>VLOOKUP('P2C3-Fichier_Europe_Est'!I366,'Table correspondance'!H:N,5)</f>
        <v>42736</v>
      </c>
      <c r="L366" s="10">
        <v>366095.59</v>
      </c>
    </row>
    <row r="367" spans="1:12" x14ac:dyDescent="0.25">
      <c r="A367" t="s">
        <v>9</v>
      </c>
      <c r="B367" t="s">
        <v>91</v>
      </c>
      <c r="C367" t="str">
        <f t="shared" si="20"/>
        <v>ROU</v>
      </c>
      <c r="D367" t="s">
        <v>432</v>
      </c>
      <c r="E367" t="str">
        <f t="shared" si="21"/>
        <v>20%</v>
      </c>
      <c r="F367">
        <f t="shared" si="22"/>
        <v>440514.70800000004</v>
      </c>
      <c r="G367" t="str">
        <f t="shared" si="23"/>
        <v>_Haut</v>
      </c>
      <c r="H367" t="s">
        <v>49</v>
      </c>
      <c r="I367" t="s">
        <v>379</v>
      </c>
      <c r="J367" t="str">
        <f>VLOOKUP(I367,'Table correspondance'!H:N,2)</f>
        <v>Sweatshirt</v>
      </c>
      <c r="K367" s="13">
        <f>VLOOKUP('P2C3-Fichier_Europe_Est'!I367,'Table correspondance'!H:N,5)</f>
        <v>43374</v>
      </c>
      <c r="L367" s="10">
        <v>367095.59</v>
      </c>
    </row>
    <row r="368" spans="1:12" x14ac:dyDescent="0.25">
      <c r="A368" t="s">
        <v>9</v>
      </c>
      <c r="B368" t="s">
        <v>122</v>
      </c>
      <c r="C368" t="str">
        <f t="shared" si="20"/>
        <v>BGR</v>
      </c>
      <c r="D368" t="s">
        <v>432</v>
      </c>
      <c r="E368" t="str">
        <f t="shared" si="21"/>
        <v>20%</v>
      </c>
      <c r="F368">
        <f t="shared" si="22"/>
        <v>441714.70800000004</v>
      </c>
      <c r="G368" t="str">
        <f t="shared" si="23"/>
        <v>_Haut</v>
      </c>
      <c r="H368" t="s">
        <v>74</v>
      </c>
      <c r="I368" t="s">
        <v>235</v>
      </c>
      <c r="J368" t="str">
        <f>VLOOKUP(I368,'Table correspondance'!H:N,2)</f>
        <v>Chemise</v>
      </c>
      <c r="K368" s="13">
        <f>VLOOKUP('P2C3-Fichier_Europe_Est'!I368,'Table correspondance'!H:N,5)</f>
        <v>42736</v>
      </c>
      <c r="L368" s="10">
        <v>368095.59</v>
      </c>
    </row>
    <row r="369" spans="1:12" x14ac:dyDescent="0.25">
      <c r="A369" t="s">
        <v>9</v>
      </c>
      <c r="B369" t="s">
        <v>89</v>
      </c>
      <c r="C369" t="str">
        <f t="shared" si="20"/>
        <v>POL</v>
      </c>
      <c r="D369" t="s">
        <v>432</v>
      </c>
      <c r="E369" t="str">
        <f t="shared" si="21"/>
        <v>20%</v>
      </c>
      <c r="F369">
        <f t="shared" si="22"/>
        <v>442914.70800000004</v>
      </c>
      <c r="G369" t="str">
        <f t="shared" si="23"/>
        <v>_Haut</v>
      </c>
      <c r="H369" t="s">
        <v>11</v>
      </c>
      <c r="I369" t="s">
        <v>331</v>
      </c>
      <c r="J369" t="str">
        <f>VLOOKUP(I369,'Table correspondance'!H:N,2)</f>
        <v>Débardeur</v>
      </c>
      <c r="K369" s="13">
        <f>VLOOKUP('P2C3-Fichier_Europe_Est'!I369,'Table correspondance'!H:N,5)</f>
        <v>43252</v>
      </c>
      <c r="L369" s="10">
        <v>369095.59</v>
      </c>
    </row>
    <row r="370" spans="1:12" x14ac:dyDescent="0.25">
      <c r="A370" t="s">
        <v>9</v>
      </c>
      <c r="B370" t="s">
        <v>120</v>
      </c>
      <c r="C370" t="str">
        <f t="shared" si="20"/>
        <v>SVK</v>
      </c>
      <c r="D370" t="s">
        <v>431</v>
      </c>
      <c r="E370" t="str">
        <f t="shared" si="21"/>
        <v>19%</v>
      </c>
      <c r="F370">
        <f t="shared" si="22"/>
        <v>444114.70800000004</v>
      </c>
      <c r="G370" t="str">
        <f t="shared" si="23"/>
        <v>_Haut-Et-Bas</v>
      </c>
      <c r="H370" t="s">
        <v>63</v>
      </c>
      <c r="I370" t="s">
        <v>295</v>
      </c>
      <c r="J370" t="str">
        <f>VLOOKUP(I370,'Table correspondance'!H:N,2)</f>
        <v>Pyjama</v>
      </c>
      <c r="K370" s="13">
        <f>VLOOKUP('P2C3-Fichier_Europe_Est'!I370,'Table correspondance'!H:N,5)</f>
        <v>43221</v>
      </c>
      <c r="L370" s="10">
        <v>370095.59</v>
      </c>
    </row>
    <row r="371" spans="1:12" x14ac:dyDescent="0.25">
      <c r="A371" t="s">
        <v>9</v>
      </c>
      <c r="B371" t="s">
        <v>48</v>
      </c>
      <c r="C371" t="str">
        <f t="shared" si="20"/>
        <v>UKR</v>
      </c>
      <c r="D371" t="s">
        <v>432</v>
      </c>
      <c r="E371" t="str">
        <f t="shared" si="21"/>
        <v>20%</v>
      </c>
      <c r="F371">
        <f t="shared" si="22"/>
        <v>445314.70800000004</v>
      </c>
      <c r="G371" t="str">
        <f t="shared" si="23"/>
        <v>_Haut</v>
      </c>
      <c r="H371" t="s">
        <v>5</v>
      </c>
      <c r="I371" t="s">
        <v>393</v>
      </c>
      <c r="J371" t="str">
        <f>VLOOKUP(I371,'Table correspondance'!H:N,2)</f>
        <v>Sweatshirt</v>
      </c>
      <c r="K371" s="13">
        <f>VLOOKUP('P2C3-Fichier_Europe_Est'!I371,'Table correspondance'!H:N,5)</f>
        <v>42795</v>
      </c>
      <c r="L371" s="10">
        <v>371095.59</v>
      </c>
    </row>
    <row r="372" spans="1:12" x14ac:dyDescent="0.25">
      <c r="A372" t="s">
        <v>9</v>
      </c>
      <c r="B372" t="s">
        <v>29</v>
      </c>
      <c r="C372" t="str">
        <f t="shared" si="20"/>
        <v>MDA</v>
      </c>
      <c r="D372" t="s">
        <v>433</v>
      </c>
      <c r="E372" t="str">
        <f t="shared" si="21"/>
        <v>19%</v>
      </c>
      <c r="F372">
        <f t="shared" si="22"/>
        <v>446514.70800000004</v>
      </c>
      <c r="G372" t="str">
        <f t="shared" si="23"/>
        <v>_Bas</v>
      </c>
      <c r="H372" t="s">
        <v>46</v>
      </c>
      <c r="I372" t="s">
        <v>374</v>
      </c>
      <c r="J372" t="str">
        <f>VLOOKUP(I372,'Table correspondance'!H:N,2)</f>
        <v>Collant</v>
      </c>
      <c r="K372" s="13">
        <f>VLOOKUP('P2C3-Fichier_Europe_Est'!I372,'Table correspondance'!H:N,5)</f>
        <v>43344</v>
      </c>
      <c r="L372" s="10">
        <v>372095.59</v>
      </c>
    </row>
    <row r="373" spans="1:12" x14ac:dyDescent="0.25">
      <c r="A373" t="s">
        <v>9</v>
      </c>
      <c r="B373" t="s">
        <v>59</v>
      </c>
      <c r="C373" t="str">
        <f t="shared" si="20"/>
        <v>BGR</v>
      </c>
      <c r="D373" t="s">
        <v>432</v>
      </c>
      <c r="E373" t="str">
        <f t="shared" si="21"/>
        <v>20%</v>
      </c>
      <c r="F373">
        <f t="shared" si="22"/>
        <v>447714.70800000004</v>
      </c>
      <c r="G373" t="str">
        <f t="shared" si="23"/>
        <v>_Haut</v>
      </c>
      <c r="H373" t="s">
        <v>46</v>
      </c>
      <c r="I373" t="s">
        <v>190</v>
      </c>
      <c r="J373" t="str">
        <f>VLOOKUP(I373,'Table correspondance'!H:N,2)</f>
        <v>Pull</v>
      </c>
      <c r="K373" s="13">
        <f>VLOOKUP('P2C3-Fichier_Europe_Est'!I373,'Table correspondance'!H:N,5)</f>
        <v>43070</v>
      </c>
      <c r="L373" s="10">
        <v>373095.59</v>
      </c>
    </row>
    <row r="374" spans="1:12" x14ac:dyDescent="0.25">
      <c r="A374" t="s">
        <v>9</v>
      </c>
      <c r="B374" t="s">
        <v>107</v>
      </c>
      <c r="C374" t="str">
        <f t="shared" si="20"/>
        <v>CZE</v>
      </c>
      <c r="D374" t="s">
        <v>433</v>
      </c>
      <c r="E374" t="str">
        <f t="shared" si="21"/>
        <v>19%</v>
      </c>
      <c r="F374">
        <f t="shared" si="22"/>
        <v>448914.70800000004</v>
      </c>
      <c r="G374" t="str">
        <f t="shared" si="23"/>
        <v>_Bas</v>
      </c>
      <c r="H374" t="s">
        <v>49</v>
      </c>
      <c r="I374" t="s">
        <v>348</v>
      </c>
      <c r="J374" t="str">
        <f>VLOOKUP(I374,'Table correspondance'!H:N,2)</f>
        <v>Jupe</v>
      </c>
      <c r="K374" s="13">
        <f>VLOOKUP('P2C3-Fichier_Europe_Est'!I374,'Table correspondance'!H:N,5)</f>
        <v>42736</v>
      </c>
      <c r="L374" s="10">
        <v>374095.59</v>
      </c>
    </row>
    <row r="375" spans="1:12" x14ac:dyDescent="0.25">
      <c r="A375" t="s">
        <v>9</v>
      </c>
      <c r="B375" t="s">
        <v>144</v>
      </c>
      <c r="C375" t="str">
        <f t="shared" si="20"/>
        <v>RUS</v>
      </c>
      <c r="D375" t="s">
        <v>432</v>
      </c>
      <c r="E375" t="str">
        <f t="shared" si="21"/>
        <v>20%</v>
      </c>
      <c r="F375">
        <f t="shared" si="22"/>
        <v>450114.70800000004</v>
      </c>
      <c r="G375" t="str">
        <f t="shared" si="23"/>
        <v>_Haut</v>
      </c>
      <c r="H375" t="s">
        <v>27</v>
      </c>
      <c r="I375" t="s">
        <v>381</v>
      </c>
      <c r="J375" t="str">
        <f>VLOOKUP(I375,'Table correspondance'!H:N,2)</f>
        <v>T-shirt</v>
      </c>
      <c r="K375" s="13">
        <f>VLOOKUP('P2C3-Fichier_Europe_Est'!I375,'Table correspondance'!H:N,5)</f>
        <v>42856</v>
      </c>
      <c r="L375" s="10">
        <v>375095.59</v>
      </c>
    </row>
    <row r="376" spans="1:12" x14ac:dyDescent="0.25">
      <c r="A376" t="s">
        <v>9</v>
      </c>
      <c r="B376" t="s">
        <v>224</v>
      </c>
      <c r="C376" t="str">
        <f t="shared" si="20"/>
        <v>ARM</v>
      </c>
      <c r="D376" t="s">
        <v>432</v>
      </c>
      <c r="E376" t="str">
        <f t="shared" si="21"/>
        <v>20%</v>
      </c>
      <c r="F376">
        <f t="shared" si="22"/>
        <v>451314.70800000004</v>
      </c>
      <c r="G376" t="str">
        <f t="shared" si="23"/>
        <v>_Haut</v>
      </c>
      <c r="H376" t="s">
        <v>87</v>
      </c>
      <c r="I376" t="s">
        <v>329</v>
      </c>
      <c r="J376" t="str">
        <f>VLOOKUP(I376,'Table correspondance'!H:N,2)</f>
        <v>Pull</v>
      </c>
      <c r="K376" s="13">
        <f>VLOOKUP('P2C3-Fichier_Europe_Est'!I376,'Table correspondance'!H:N,5)</f>
        <v>43405</v>
      </c>
      <c r="L376" s="10">
        <v>376095.59</v>
      </c>
    </row>
    <row r="377" spans="1:12" x14ac:dyDescent="0.25">
      <c r="A377" t="s">
        <v>9</v>
      </c>
      <c r="B377" t="s">
        <v>29</v>
      </c>
      <c r="C377" t="str">
        <f t="shared" si="20"/>
        <v>MDA</v>
      </c>
      <c r="D377" t="s">
        <v>433</v>
      </c>
      <c r="E377" t="str">
        <f t="shared" si="21"/>
        <v>19%</v>
      </c>
      <c r="F377">
        <f t="shared" si="22"/>
        <v>452514.70800000004</v>
      </c>
      <c r="G377" t="str">
        <f t="shared" si="23"/>
        <v>_Bas</v>
      </c>
      <c r="H377" t="s">
        <v>15</v>
      </c>
      <c r="I377" t="s">
        <v>405</v>
      </c>
      <c r="J377" t="str">
        <f>VLOOKUP(I377,'Table correspondance'!H:N,2)</f>
        <v>Culotte</v>
      </c>
      <c r="K377" s="13">
        <f>VLOOKUP('P2C3-Fichier_Europe_Est'!I377,'Table correspondance'!H:N,5)</f>
        <v>43160</v>
      </c>
      <c r="L377" s="10">
        <v>377095.59</v>
      </c>
    </row>
    <row r="378" spans="1:12" x14ac:dyDescent="0.25">
      <c r="A378" t="s">
        <v>9</v>
      </c>
      <c r="B378" t="s">
        <v>175</v>
      </c>
      <c r="C378" t="str">
        <f t="shared" si="20"/>
        <v>UKR</v>
      </c>
      <c r="D378" t="s">
        <v>433</v>
      </c>
      <c r="E378" t="str">
        <f t="shared" si="21"/>
        <v>19%</v>
      </c>
      <c r="F378">
        <f t="shared" si="22"/>
        <v>453714.70800000004</v>
      </c>
      <c r="G378" t="str">
        <f t="shared" si="23"/>
        <v>_Bas</v>
      </c>
      <c r="H378" t="s">
        <v>35</v>
      </c>
      <c r="I378" t="s">
        <v>362</v>
      </c>
      <c r="J378" t="str">
        <f>VLOOKUP(I378,'Table correspondance'!H:N,2)</f>
        <v>Pantacourt</v>
      </c>
      <c r="K378" s="13">
        <f>VLOOKUP('P2C3-Fichier_Europe_Est'!I378,'Table correspondance'!H:N,5)</f>
        <v>43252</v>
      </c>
      <c r="L378" s="10">
        <v>378095.59</v>
      </c>
    </row>
    <row r="379" spans="1:12" x14ac:dyDescent="0.25">
      <c r="A379" t="s">
        <v>9</v>
      </c>
      <c r="B379" t="s">
        <v>120</v>
      </c>
      <c r="C379" t="str">
        <f t="shared" si="20"/>
        <v>SVK</v>
      </c>
      <c r="D379" t="s">
        <v>432</v>
      </c>
      <c r="E379" t="str">
        <f t="shared" si="21"/>
        <v>20%</v>
      </c>
      <c r="F379">
        <f t="shared" si="22"/>
        <v>454914.70800000004</v>
      </c>
      <c r="G379" t="str">
        <f t="shared" si="23"/>
        <v>_Haut</v>
      </c>
      <c r="H379" t="s">
        <v>11</v>
      </c>
      <c r="I379" t="s">
        <v>116</v>
      </c>
      <c r="J379" t="str">
        <f>VLOOKUP(I379,'Table correspondance'!H:N,2)</f>
        <v>Chemise</v>
      </c>
      <c r="K379" s="13">
        <f>VLOOKUP('P2C3-Fichier_Europe_Est'!I379,'Table correspondance'!H:N,5)</f>
        <v>43313</v>
      </c>
      <c r="L379" s="10">
        <v>379095.59</v>
      </c>
    </row>
    <row r="380" spans="1:12" x14ac:dyDescent="0.25">
      <c r="A380" t="s">
        <v>9</v>
      </c>
      <c r="B380" t="s">
        <v>205</v>
      </c>
      <c r="C380" t="str">
        <f t="shared" si="20"/>
        <v>CZE</v>
      </c>
      <c r="D380" t="s">
        <v>431</v>
      </c>
      <c r="E380" t="str">
        <f t="shared" si="21"/>
        <v>19%</v>
      </c>
      <c r="F380">
        <f t="shared" si="22"/>
        <v>456114.70800000004</v>
      </c>
      <c r="G380" t="str">
        <f t="shared" si="23"/>
        <v>_Haut-Et-Bas</v>
      </c>
      <c r="H380" t="s">
        <v>76</v>
      </c>
      <c r="I380" t="s">
        <v>367</v>
      </c>
      <c r="J380" t="str">
        <f>VLOOKUP(I380,'Table correspondance'!H:N,2)</f>
        <v>Robe</v>
      </c>
      <c r="K380" s="13">
        <f>VLOOKUP('P2C3-Fichier_Europe_Est'!I380,'Table correspondance'!H:N,5)</f>
        <v>43132</v>
      </c>
      <c r="L380" s="10">
        <v>380095.59</v>
      </c>
    </row>
    <row r="381" spans="1:12" x14ac:dyDescent="0.25">
      <c r="A381" t="s">
        <v>9</v>
      </c>
      <c r="B381" t="s">
        <v>83</v>
      </c>
      <c r="C381" t="str">
        <f t="shared" si="20"/>
        <v>ARM</v>
      </c>
      <c r="D381" t="s">
        <v>432</v>
      </c>
      <c r="E381" t="str">
        <f t="shared" si="21"/>
        <v>20%</v>
      </c>
      <c r="F381">
        <f t="shared" si="22"/>
        <v>457314.70800000004</v>
      </c>
      <c r="G381" t="str">
        <f t="shared" si="23"/>
        <v>_Haut</v>
      </c>
      <c r="H381" t="s">
        <v>61</v>
      </c>
      <c r="I381" t="s">
        <v>268</v>
      </c>
      <c r="J381" t="str">
        <f>VLOOKUP(I381,'Table correspondance'!H:N,2)</f>
        <v>Sweatshirt</v>
      </c>
      <c r="K381" s="13">
        <f>VLOOKUP('P2C3-Fichier_Europe_Est'!I381,'Table correspondance'!H:N,5)</f>
        <v>43313</v>
      </c>
      <c r="L381" s="10">
        <v>381095.59</v>
      </c>
    </row>
    <row r="382" spans="1:12" x14ac:dyDescent="0.25">
      <c r="A382" t="s">
        <v>9</v>
      </c>
      <c r="B382" t="s">
        <v>91</v>
      </c>
      <c r="C382" t="str">
        <f t="shared" si="20"/>
        <v>ROU</v>
      </c>
      <c r="D382" t="s">
        <v>432</v>
      </c>
      <c r="E382" t="str">
        <f t="shared" si="21"/>
        <v>20%</v>
      </c>
      <c r="F382">
        <f t="shared" si="22"/>
        <v>458514.70800000004</v>
      </c>
      <c r="G382" t="str">
        <f t="shared" si="23"/>
        <v>_Haut</v>
      </c>
      <c r="H382" t="s">
        <v>19</v>
      </c>
      <c r="I382" t="s">
        <v>326</v>
      </c>
      <c r="J382" t="str">
        <f>VLOOKUP(I382,'Table correspondance'!H:N,2)</f>
        <v>Sweatshirt</v>
      </c>
      <c r="K382" s="13">
        <f>VLOOKUP('P2C3-Fichier_Europe_Est'!I382,'Table correspondance'!H:N,5)</f>
        <v>42736</v>
      </c>
      <c r="L382" s="10">
        <v>382095.59</v>
      </c>
    </row>
    <row r="383" spans="1:12" x14ac:dyDescent="0.25">
      <c r="A383" t="s">
        <v>9</v>
      </c>
      <c r="B383" t="s">
        <v>224</v>
      </c>
      <c r="C383" t="str">
        <f t="shared" si="20"/>
        <v>ARM</v>
      </c>
      <c r="D383" t="s">
        <v>431</v>
      </c>
      <c r="E383" t="str">
        <f t="shared" si="21"/>
        <v>19%</v>
      </c>
      <c r="F383">
        <f t="shared" si="22"/>
        <v>459714.70800000004</v>
      </c>
      <c r="G383" t="str">
        <f t="shared" si="23"/>
        <v>_Haut-Et-Bas</v>
      </c>
      <c r="H383" t="s">
        <v>49</v>
      </c>
      <c r="I383" t="s">
        <v>336</v>
      </c>
      <c r="J383" t="str">
        <f>VLOOKUP(I383,'Table correspondance'!H:N,2)</f>
        <v>Pyjama</v>
      </c>
      <c r="K383" s="13">
        <f>VLOOKUP('P2C3-Fichier_Europe_Est'!I383,'Table correspondance'!H:N,5)</f>
        <v>43313</v>
      </c>
      <c r="L383" s="10">
        <v>383095.59</v>
      </c>
    </row>
    <row r="384" spans="1:12" x14ac:dyDescent="0.25">
      <c r="A384" t="s">
        <v>9</v>
      </c>
      <c r="B384" t="s">
        <v>59</v>
      </c>
      <c r="C384" t="str">
        <f t="shared" si="20"/>
        <v>BGR</v>
      </c>
      <c r="D384" t="s">
        <v>432</v>
      </c>
      <c r="E384" t="str">
        <f t="shared" si="21"/>
        <v>20%</v>
      </c>
      <c r="F384">
        <f t="shared" si="22"/>
        <v>460914.70800000004</v>
      </c>
      <c r="G384" t="str">
        <f t="shared" si="23"/>
        <v>_Haut</v>
      </c>
      <c r="H384" t="s">
        <v>85</v>
      </c>
      <c r="I384" t="s">
        <v>243</v>
      </c>
      <c r="J384" t="str">
        <f>VLOOKUP(I384,'Table correspondance'!H:N,2)</f>
        <v>Pull</v>
      </c>
      <c r="K384" s="13">
        <f>VLOOKUP('P2C3-Fichier_Europe_Est'!I384,'Table correspondance'!H:N,5)</f>
        <v>43160</v>
      </c>
      <c r="L384" s="10">
        <v>384095.59</v>
      </c>
    </row>
    <row r="385" spans="1:12" x14ac:dyDescent="0.25">
      <c r="A385" t="s">
        <v>9</v>
      </c>
      <c r="B385" t="s">
        <v>107</v>
      </c>
      <c r="C385" t="str">
        <f t="shared" si="20"/>
        <v>CZE</v>
      </c>
      <c r="D385" t="s">
        <v>432</v>
      </c>
      <c r="E385" t="str">
        <f t="shared" si="21"/>
        <v>20%</v>
      </c>
      <c r="F385">
        <f t="shared" si="22"/>
        <v>462114.70800000004</v>
      </c>
      <c r="G385" t="str">
        <f t="shared" si="23"/>
        <v>_Haut</v>
      </c>
      <c r="H385" t="s">
        <v>30</v>
      </c>
      <c r="I385" t="s">
        <v>389</v>
      </c>
      <c r="J385" t="str">
        <f>VLOOKUP(I385,'Table correspondance'!H:N,2)</f>
        <v>Soutien gorge</v>
      </c>
      <c r="K385" s="13">
        <f>VLOOKUP('P2C3-Fichier_Europe_Est'!I385,'Table correspondance'!H:N,5)</f>
        <v>42948</v>
      </c>
      <c r="L385" s="10">
        <v>385095.59</v>
      </c>
    </row>
    <row r="386" spans="1:12" x14ac:dyDescent="0.25">
      <c r="A386" t="s">
        <v>9</v>
      </c>
      <c r="B386" t="s">
        <v>59</v>
      </c>
      <c r="C386" t="str">
        <f t="shared" si="20"/>
        <v>BGR</v>
      </c>
      <c r="D386" t="s">
        <v>433</v>
      </c>
      <c r="E386" t="str">
        <f t="shared" si="21"/>
        <v>19%</v>
      </c>
      <c r="F386">
        <f t="shared" si="22"/>
        <v>463314.70800000004</v>
      </c>
      <c r="G386" t="str">
        <f t="shared" si="23"/>
        <v>_Bas</v>
      </c>
      <c r="H386" t="s">
        <v>32</v>
      </c>
      <c r="I386" t="s">
        <v>155</v>
      </c>
      <c r="J386" t="str">
        <f>VLOOKUP(I386,'Table correspondance'!H:N,2)</f>
        <v>Chaussette</v>
      </c>
      <c r="K386" s="13">
        <f>VLOOKUP('P2C3-Fichier_Europe_Est'!I386,'Table correspondance'!H:N,5)</f>
        <v>42826</v>
      </c>
      <c r="L386" s="10">
        <v>386095.59</v>
      </c>
    </row>
    <row r="387" spans="1:12" x14ac:dyDescent="0.25">
      <c r="A387" t="s">
        <v>9</v>
      </c>
      <c r="B387" t="s">
        <v>120</v>
      </c>
      <c r="C387" t="str">
        <f t="shared" ref="C387:C450" si="24">TRIM(B387:B1512)</f>
        <v>SVK</v>
      </c>
      <c r="D387" t="s">
        <v>433</v>
      </c>
      <c r="E387" t="str">
        <f t="shared" ref="E387:E450" si="25">IF(D387="CAT_HAUT","20%","19%")</f>
        <v>19%</v>
      </c>
      <c r="F387">
        <f t="shared" ref="F387:F450" si="26">L387*(1+0.2)</f>
        <v>464514.70800000004</v>
      </c>
      <c r="G387" t="str">
        <f t="shared" ref="G387:G450" si="27">MID(D387,4,100)</f>
        <v>_Bas</v>
      </c>
      <c r="H387" t="s">
        <v>85</v>
      </c>
      <c r="I387" t="s">
        <v>37</v>
      </c>
      <c r="J387" t="str">
        <f>VLOOKUP(I387,'Table correspondance'!H:N,2)</f>
        <v>Collant</v>
      </c>
      <c r="K387" s="13">
        <f>VLOOKUP('P2C3-Fichier_Europe_Est'!I387,'Table correspondance'!H:N,5)</f>
        <v>42767</v>
      </c>
      <c r="L387" s="10">
        <v>387095.59</v>
      </c>
    </row>
    <row r="388" spans="1:12" x14ac:dyDescent="0.25">
      <c r="A388" t="s">
        <v>9</v>
      </c>
      <c r="B388" t="s">
        <v>59</v>
      </c>
      <c r="C388" t="str">
        <f t="shared" si="24"/>
        <v>BGR</v>
      </c>
      <c r="D388" t="s">
        <v>433</v>
      </c>
      <c r="E388" t="str">
        <f t="shared" si="25"/>
        <v>19%</v>
      </c>
      <c r="F388">
        <f t="shared" si="26"/>
        <v>465714.70800000004</v>
      </c>
      <c r="G388" t="str">
        <f t="shared" si="27"/>
        <v>_Bas</v>
      </c>
      <c r="H388" t="s">
        <v>85</v>
      </c>
      <c r="I388" t="s">
        <v>218</v>
      </c>
      <c r="J388" t="str">
        <f>VLOOKUP(I388,'Table correspondance'!H:N,2)</f>
        <v>Culotte</v>
      </c>
      <c r="K388" s="13">
        <f>VLOOKUP('P2C3-Fichier_Europe_Est'!I388,'Table correspondance'!H:N,5)</f>
        <v>42856</v>
      </c>
      <c r="L388" s="10">
        <v>388095.59</v>
      </c>
    </row>
    <row r="389" spans="1:12" x14ac:dyDescent="0.25">
      <c r="A389" t="s">
        <v>9</v>
      </c>
      <c r="B389" t="s">
        <v>224</v>
      </c>
      <c r="C389" t="str">
        <f t="shared" si="24"/>
        <v>ARM</v>
      </c>
      <c r="D389" t="s">
        <v>433</v>
      </c>
      <c r="E389" t="str">
        <f t="shared" si="25"/>
        <v>19%</v>
      </c>
      <c r="F389">
        <f t="shared" si="26"/>
        <v>466914.70800000004</v>
      </c>
      <c r="G389" t="str">
        <f t="shared" si="27"/>
        <v>_Bas</v>
      </c>
      <c r="H389" t="s">
        <v>15</v>
      </c>
      <c r="I389" t="s">
        <v>399</v>
      </c>
      <c r="J389" t="str">
        <f>VLOOKUP(I389,'Table correspondance'!H:N,2)</f>
        <v>Pantacourt</v>
      </c>
      <c r="K389" s="13">
        <f>VLOOKUP('P2C3-Fichier_Europe_Est'!I389,'Table correspondance'!H:N,5)</f>
        <v>42917</v>
      </c>
      <c r="L389" s="10">
        <v>389095.59</v>
      </c>
    </row>
    <row r="390" spans="1:12" x14ac:dyDescent="0.25">
      <c r="A390" t="s">
        <v>9</v>
      </c>
      <c r="B390" t="s">
        <v>144</v>
      </c>
      <c r="C390" t="str">
        <f t="shared" si="24"/>
        <v>RUS</v>
      </c>
      <c r="D390" t="s">
        <v>431</v>
      </c>
      <c r="E390" t="str">
        <f t="shared" si="25"/>
        <v>19%</v>
      </c>
      <c r="F390">
        <f t="shared" si="26"/>
        <v>468114.70800000004</v>
      </c>
      <c r="G390" t="str">
        <f t="shared" si="27"/>
        <v>_Haut-Et-Bas</v>
      </c>
      <c r="H390" t="s">
        <v>63</v>
      </c>
      <c r="I390" t="s">
        <v>280</v>
      </c>
      <c r="J390" t="str">
        <f>VLOOKUP(I390,'Table correspondance'!H:N,2)</f>
        <v>Robe</v>
      </c>
      <c r="K390" s="13">
        <f>VLOOKUP('P2C3-Fichier_Europe_Est'!I390,'Table correspondance'!H:N,5)</f>
        <v>43191</v>
      </c>
      <c r="L390" s="10">
        <v>390095.59</v>
      </c>
    </row>
    <row r="391" spans="1:12" x14ac:dyDescent="0.25">
      <c r="A391" t="s">
        <v>9</v>
      </c>
      <c r="B391" t="s">
        <v>48</v>
      </c>
      <c r="C391" t="str">
        <f t="shared" si="24"/>
        <v>UKR</v>
      </c>
      <c r="D391" t="s">
        <v>432</v>
      </c>
      <c r="E391" t="str">
        <f t="shared" si="25"/>
        <v>20%</v>
      </c>
      <c r="F391">
        <f t="shared" si="26"/>
        <v>469314.70800000004</v>
      </c>
      <c r="G391" t="str">
        <f t="shared" si="27"/>
        <v>_Haut</v>
      </c>
      <c r="H391" t="s">
        <v>46</v>
      </c>
      <c r="I391" t="s">
        <v>269</v>
      </c>
      <c r="J391" t="str">
        <f>VLOOKUP(I391,'Table correspondance'!H:N,2)</f>
        <v>Sweatshirt</v>
      </c>
      <c r="K391" s="13">
        <f>VLOOKUP('P2C3-Fichier_Europe_Est'!I391,'Table correspondance'!H:N,5)</f>
        <v>43009</v>
      </c>
      <c r="L391" s="10">
        <v>391095.59</v>
      </c>
    </row>
    <row r="392" spans="1:12" x14ac:dyDescent="0.25">
      <c r="A392" t="s">
        <v>9</v>
      </c>
      <c r="B392" t="s">
        <v>29</v>
      </c>
      <c r="C392" t="str">
        <f t="shared" si="24"/>
        <v>MDA</v>
      </c>
      <c r="D392" t="s">
        <v>433</v>
      </c>
      <c r="E392" t="str">
        <f t="shared" si="25"/>
        <v>19%</v>
      </c>
      <c r="F392">
        <f t="shared" si="26"/>
        <v>470514.70800000004</v>
      </c>
      <c r="G392" t="str">
        <f t="shared" si="27"/>
        <v>_Bas</v>
      </c>
      <c r="H392" t="s">
        <v>46</v>
      </c>
      <c r="I392" t="s">
        <v>362</v>
      </c>
      <c r="J392" t="str">
        <f>VLOOKUP(I392,'Table correspondance'!H:N,2)</f>
        <v>Pantacourt</v>
      </c>
      <c r="K392" s="13">
        <f>VLOOKUP('P2C3-Fichier_Europe_Est'!I392,'Table correspondance'!H:N,5)</f>
        <v>43252</v>
      </c>
      <c r="L392" s="10">
        <v>392095.59</v>
      </c>
    </row>
    <row r="393" spans="1:12" x14ac:dyDescent="0.25">
      <c r="A393" t="s">
        <v>9</v>
      </c>
      <c r="B393" t="s">
        <v>151</v>
      </c>
      <c r="C393" t="str">
        <f t="shared" si="24"/>
        <v>BLR</v>
      </c>
      <c r="D393" t="s">
        <v>433</v>
      </c>
      <c r="E393" t="str">
        <f t="shared" si="25"/>
        <v>19%</v>
      </c>
      <c r="F393">
        <f t="shared" si="26"/>
        <v>471714.70799999998</v>
      </c>
      <c r="G393" t="str">
        <f t="shared" si="27"/>
        <v>_Bas</v>
      </c>
      <c r="H393" t="s">
        <v>44</v>
      </c>
      <c r="I393" t="s">
        <v>33</v>
      </c>
      <c r="J393" t="str">
        <f>VLOOKUP(I393,'Table correspondance'!H:N,2)</f>
        <v>Pantacourt</v>
      </c>
      <c r="K393" s="13">
        <f>VLOOKUP('P2C3-Fichier_Europe_Est'!I393,'Table correspondance'!H:N,5)</f>
        <v>43160</v>
      </c>
      <c r="L393" s="10">
        <v>393095.59</v>
      </c>
    </row>
    <row r="394" spans="1:12" x14ac:dyDescent="0.25">
      <c r="A394" t="s">
        <v>9</v>
      </c>
      <c r="B394" t="s">
        <v>22</v>
      </c>
      <c r="C394" t="str">
        <f t="shared" si="24"/>
        <v>BLR</v>
      </c>
      <c r="D394" t="s">
        <v>433</v>
      </c>
      <c r="E394" t="str">
        <f t="shared" si="25"/>
        <v>19%</v>
      </c>
      <c r="F394">
        <f t="shared" si="26"/>
        <v>472914.70799999998</v>
      </c>
      <c r="G394" t="str">
        <f t="shared" si="27"/>
        <v>_Bas</v>
      </c>
      <c r="H394" t="s">
        <v>56</v>
      </c>
      <c r="I394" t="s">
        <v>382</v>
      </c>
      <c r="J394" t="str">
        <f>VLOOKUP(I394,'Table correspondance'!H:N,2)</f>
        <v>Pantacourt</v>
      </c>
      <c r="K394" s="13">
        <f>VLOOKUP('P2C3-Fichier_Europe_Est'!I394,'Table correspondance'!H:N,5)</f>
        <v>43040</v>
      </c>
      <c r="L394" s="10">
        <v>394095.59</v>
      </c>
    </row>
    <row r="395" spans="1:12" x14ac:dyDescent="0.25">
      <c r="A395" t="s">
        <v>9</v>
      </c>
      <c r="B395" t="s">
        <v>122</v>
      </c>
      <c r="C395" t="str">
        <f t="shared" si="24"/>
        <v>BGR</v>
      </c>
      <c r="D395" t="s">
        <v>433</v>
      </c>
      <c r="E395" t="str">
        <f t="shared" si="25"/>
        <v>19%</v>
      </c>
      <c r="F395">
        <f t="shared" si="26"/>
        <v>474114.70799999998</v>
      </c>
      <c r="G395" t="str">
        <f t="shared" si="27"/>
        <v>_Bas</v>
      </c>
      <c r="H395" t="s">
        <v>5</v>
      </c>
      <c r="I395" t="s">
        <v>58</v>
      </c>
      <c r="J395" t="str">
        <f>VLOOKUP(I395,'Table correspondance'!H:N,2)</f>
        <v>Chaussette</v>
      </c>
      <c r="K395" s="13">
        <f>VLOOKUP('P2C3-Fichier_Europe_Est'!I395,'Table correspondance'!H:N,5)</f>
        <v>42736</v>
      </c>
      <c r="L395" s="10">
        <v>395095.59</v>
      </c>
    </row>
    <row r="396" spans="1:12" x14ac:dyDescent="0.25">
      <c r="A396" t="s">
        <v>9</v>
      </c>
      <c r="B396" t="s">
        <v>10</v>
      </c>
      <c r="C396" t="str">
        <f t="shared" si="24"/>
        <v>RUS</v>
      </c>
      <c r="D396" t="s">
        <v>433</v>
      </c>
      <c r="E396" t="str">
        <f t="shared" si="25"/>
        <v>19%</v>
      </c>
      <c r="F396">
        <f t="shared" si="26"/>
        <v>475314.70799999998</v>
      </c>
      <c r="G396" t="str">
        <f t="shared" si="27"/>
        <v>_Bas</v>
      </c>
      <c r="H396" t="s">
        <v>44</v>
      </c>
      <c r="I396" t="s">
        <v>94</v>
      </c>
      <c r="J396" t="str">
        <f>VLOOKUP(I396,'Table correspondance'!H:N,2)</f>
        <v>Jupe</v>
      </c>
      <c r="K396" s="13">
        <f>VLOOKUP('P2C3-Fichier_Europe_Est'!I396,'Table correspondance'!H:N,5)</f>
        <v>43435</v>
      </c>
      <c r="L396" s="10">
        <v>396095.59</v>
      </c>
    </row>
    <row r="397" spans="1:12" x14ac:dyDescent="0.25">
      <c r="A397" t="s">
        <v>9</v>
      </c>
      <c r="B397" t="s">
        <v>22</v>
      </c>
      <c r="C397" t="str">
        <f t="shared" si="24"/>
        <v>BLR</v>
      </c>
      <c r="D397" t="s">
        <v>433</v>
      </c>
      <c r="E397" t="str">
        <f t="shared" si="25"/>
        <v>19%</v>
      </c>
      <c r="F397">
        <f t="shared" si="26"/>
        <v>476514.70799999998</v>
      </c>
      <c r="G397" t="str">
        <f t="shared" si="27"/>
        <v>_Bas</v>
      </c>
      <c r="H397" t="s">
        <v>7</v>
      </c>
      <c r="I397" t="s">
        <v>218</v>
      </c>
      <c r="J397" t="str">
        <f>VLOOKUP(I397,'Table correspondance'!H:N,2)</f>
        <v>Culotte</v>
      </c>
      <c r="K397" s="13">
        <f>VLOOKUP('P2C3-Fichier_Europe_Est'!I397,'Table correspondance'!H:N,5)</f>
        <v>42856</v>
      </c>
      <c r="L397" s="10">
        <v>397095.59</v>
      </c>
    </row>
    <row r="398" spans="1:12" x14ac:dyDescent="0.25">
      <c r="A398" t="s">
        <v>9</v>
      </c>
      <c r="B398" t="s">
        <v>48</v>
      </c>
      <c r="C398" t="str">
        <f t="shared" si="24"/>
        <v>UKR</v>
      </c>
      <c r="D398" t="s">
        <v>431</v>
      </c>
      <c r="E398" t="str">
        <f t="shared" si="25"/>
        <v>19%</v>
      </c>
      <c r="F398">
        <f t="shared" si="26"/>
        <v>477714.70799999998</v>
      </c>
      <c r="G398" t="str">
        <f t="shared" si="27"/>
        <v>_Haut-Et-Bas</v>
      </c>
      <c r="H398" t="s">
        <v>76</v>
      </c>
      <c r="I398" t="s">
        <v>306</v>
      </c>
      <c r="J398" t="str">
        <f>VLOOKUP(I398,'Table correspondance'!H:N,2)</f>
        <v>Robe</v>
      </c>
      <c r="K398" s="13">
        <f>VLOOKUP('P2C3-Fichier_Europe_Est'!I398,'Table correspondance'!H:N,5)</f>
        <v>43191</v>
      </c>
      <c r="L398" s="10">
        <v>398095.59</v>
      </c>
    </row>
    <row r="399" spans="1:12" x14ac:dyDescent="0.25">
      <c r="A399" t="s">
        <v>9</v>
      </c>
      <c r="B399" t="s">
        <v>91</v>
      </c>
      <c r="C399" t="str">
        <f t="shared" si="24"/>
        <v>ROU</v>
      </c>
      <c r="D399" t="s">
        <v>432</v>
      </c>
      <c r="E399" t="str">
        <f t="shared" si="25"/>
        <v>20%</v>
      </c>
      <c r="F399">
        <f t="shared" si="26"/>
        <v>478914.70799999998</v>
      </c>
      <c r="G399" t="str">
        <f t="shared" si="27"/>
        <v>_Haut</v>
      </c>
      <c r="H399" t="s">
        <v>23</v>
      </c>
      <c r="I399" t="s">
        <v>256</v>
      </c>
      <c r="J399" t="str">
        <f>VLOOKUP(I399,'Table correspondance'!H:N,2)</f>
        <v>Chemisier</v>
      </c>
      <c r="K399" s="13">
        <f>VLOOKUP('P2C3-Fichier_Europe_Est'!I399,'Table correspondance'!H:N,5)</f>
        <v>43132</v>
      </c>
      <c r="L399" s="10">
        <v>399095.59</v>
      </c>
    </row>
    <row r="400" spans="1:12" x14ac:dyDescent="0.25">
      <c r="A400" t="s">
        <v>9</v>
      </c>
      <c r="B400" t="s">
        <v>107</v>
      </c>
      <c r="C400" t="str">
        <f t="shared" si="24"/>
        <v>CZE</v>
      </c>
      <c r="D400" t="s">
        <v>433</v>
      </c>
      <c r="E400" t="str">
        <f t="shared" si="25"/>
        <v>19%</v>
      </c>
      <c r="F400">
        <f t="shared" si="26"/>
        <v>480114.70799999998</v>
      </c>
      <c r="G400" t="str">
        <f t="shared" si="27"/>
        <v>_Bas</v>
      </c>
      <c r="H400" t="s">
        <v>19</v>
      </c>
      <c r="I400" t="s">
        <v>174</v>
      </c>
      <c r="J400" t="str">
        <f>VLOOKUP(I400,'Table correspondance'!H:N,2)</f>
        <v>Culotte</v>
      </c>
      <c r="K400" s="13">
        <f>VLOOKUP('P2C3-Fichier_Europe_Est'!I400,'Table correspondance'!H:N,5)</f>
        <v>43160</v>
      </c>
      <c r="L400" s="10">
        <v>400095.59</v>
      </c>
    </row>
    <row r="401" spans="1:12" x14ac:dyDescent="0.25">
      <c r="A401" t="s">
        <v>9</v>
      </c>
      <c r="B401" t="s">
        <v>205</v>
      </c>
      <c r="C401" t="str">
        <f t="shared" si="24"/>
        <v>CZE</v>
      </c>
      <c r="D401" t="s">
        <v>431</v>
      </c>
      <c r="E401" t="str">
        <f t="shared" si="25"/>
        <v>19%</v>
      </c>
      <c r="F401">
        <f t="shared" si="26"/>
        <v>481314.70799999998</v>
      </c>
      <c r="G401" t="str">
        <f t="shared" si="27"/>
        <v>_Haut-Et-Bas</v>
      </c>
      <c r="H401" t="s">
        <v>85</v>
      </c>
      <c r="I401" t="s">
        <v>380</v>
      </c>
      <c r="J401" t="str">
        <f>VLOOKUP(I401,'Table correspondance'!H:N,2)</f>
        <v>Pyjama</v>
      </c>
      <c r="K401" s="13">
        <f>VLOOKUP('P2C3-Fichier_Europe_Est'!I401,'Table correspondance'!H:N,5)</f>
        <v>43374</v>
      </c>
      <c r="L401" s="10">
        <v>401095.59</v>
      </c>
    </row>
    <row r="402" spans="1:12" x14ac:dyDescent="0.25">
      <c r="A402" t="s">
        <v>9</v>
      </c>
      <c r="B402" t="s">
        <v>70</v>
      </c>
      <c r="C402" t="str">
        <f t="shared" si="24"/>
        <v>HUN</v>
      </c>
      <c r="D402" t="s">
        <v>433</v>
      </c>
      <c r="E402" t="str">
        <f t="shared" si="25"/>
        <v>19%</v>
      </c>
      <c r="F402">
        <f t="shared" si="26"/>
        <v>482514.70799999998</v>
      </c>
      <c r="G402" t="str">
        <f t="shared" si="27"/>
        <v>_Bas</v>
      </c>
      <c r="H402" t="s">
        <v>87</v>
      </c>
      <c r="I402" t="s">
        <v>168</v>
      </c>
      <c r="J402" t="str">
        <f>VLOOKUP(I402,'Table correspondance'!H:N,2)</f>
        <v>Culotte</v>
      </c>
      <c r="K402" s="13">
        <f>VLOOKUP('P2C3-Fichier_Europe_Est'!I402,'Table correspondance'!H:N,5)</f>
        <v>42948</v>
      </c>
      <c r="L402" s="10">
        <v>402095.59</v>
      </c>
    </row>
    <row r="403" spans="1:12" x14ac:dyDescent="0.25">
      <c r="A403" t="s">
        <v>9</v>
      </c>
      <c r="B403" t="s">
        <v>89</v>
      </c>
      <c r="C403" t="str">
        <f t="shared" si="24"/>
        <v>POL</v>
      </c>
      <c r="D403" t="s">
        <v>432</v>
      </c>
      <c r="E403" t="str">
        <f t="shared" si="25"/>
        <v>20%</v>
      </c>
      <c r="F403">
        <f t="shared" si="26"/>
        <v>483714.70799999998</v>
      </c>
      <c r="G403" t="str">
        <f t="shared" si="27"/>
        <v>_Haut</v>
      </c>
      <c r="H403" t="s">
        <v>19</v>
      </c>
      <c r="I403" t="s">
        <v>39</v>
      </c>
      <c r="J403" t="str">
        <f>VLOOKUP(I403,'Table correspondance'!H:N,2)</f>
        <v>T-shirt</v>
      </c>
      <c r="K403" s="13">
        <f>VLOOKUP('P2C3-Fichier_Europe_Est'!I403,'Table correspondance'!H:N,5)</f>
        <v>43160</v>
      </c>
      <c r="L403" s="10">
        <v>403095.59</v>
      </c>
    </row>
    <row r="404" spans="1:12" x14ac:dyDescent="0.25">
      <c r="A404" t="s">
        <v>9</v>
      </c>
      <c r="B404" t="s">
        <v>107</v>
      </c>
      <c r="C404" t="str">
        <f t="shared" si="24"/>
        <v>CZE</v>
      </c>
      <c r="D404" t="s">
        <v>432</v>
      </c>
      <c r="E404" t="str">
        <f t="shared" si="25"/>
        <v>20%</v>
      </c>
      <c r="F404">
        <f t="shared" si="26"/>
        <v>484914.70799999998</v>
      </c>
      <c r="G404" t="str">
        <f t="shared" si="27"/>
        <v>_Haut</v>
      </c>
      <c r="H404" t="s">
        <v>17</v>
      </c>
      <c r="I404" t="s">
        <v>226</v>
      </c>
      <c r="J404" t="str">
        <f>VLOOKUP(I404,'Table correspondance'!H:N,2)</f>
        <v>Sweatshirt</v>
      </c>
      <c r="K404" s="13">
        <f>VLOOKUP('P2C3-Fichier_Europe_Est'!I404,'Table correspondance'!H:N,5)</f>
        <v>43070</v>
      </c>
      <c r="L404" s="10">
        <v>404095.59</v>
      </c>
    </row>
    <row r="405" spans="1:12" x14ac:dyDescent="0.25">
      <c r="A405" t="s">
        <v>9</v>
      </c>
      <c r="B405" t="s">
        <v>91</v>
      </c>
      <c r="C405" t="str">
        <f t="shared" si="24"/>
        <v>ROU</v>
      </c>
      <c r="D405" t="s">
        <v>433</v>
      </c>
      <c r="E405" t="str">
        <f t="shared" si="25"/>
        <v>19%</v>
      </c>
      <c r="F405">
        <f t="shared" si="26"/>
        <v>486114.70799999998</v>
      </c>
      <c r="G405" t="str">
        <f t="shared" si="27"/>
        <v>_Bas</v>
      </c>
      <c r="H405" t="s">
        <v>46</v>
      </c>
      <c r="I405" t="s">
        <v>297</v>
      </c>
      <c r="J405" t="str">
        <f>VLOOKUP(I405,'Table correspondance'!H:N,2)</f>
        <v>Collant</v>
      </c>
      <c r="K405" s="13">
        <f>VLOOKUP('P2C3-Fichier_Europe_Est'!I405,'Table correspondance'!H:N,5)</f>
        <v>43435</v>
      </c>
      <c r="L405" s="10">
        <v>405095.59</v>
      </c>
    </row>
    <row r="406" spans="1:12" x14ac:dyDescent="0.25">
      <c r="A406" t="s">
        <v>9</v>
      </c>
      <c r="B406" t="s">
        <v>205</v>
      </c>
      <c r="C406" t="str">
        <f t="shared" si="24"/>
        <v>CZE</v>
      </c>
      <c r="D406" t="s">
        <v>432</v>
      </c>
      <c r="E406" t="str">
        <f t="shared" si="25"/>
        <v>20%</v>
      </c>
      <c r="F406">
        <f t="shared" si="26"/>
        <v>487314.70799999998</v>
      </c>
      <c r="G406" t="str">
        <f t="shared" si="27"/>
        <v>_Haut</v>
      </c>
      <c r="H406" t="s">
        <v>44</v>
      </c>
      <c r="I406" t="s">
        <v>372</v>
      </c>
      <c r="J406" t="str">
        <f>VLOOKUP(I406,'Table correspondance'!H:N,2)</f>
        <v>Soutien gorge</v>
      </c>
      <c r="K406" s="13">
        <f>VLOOKUP('P2C3-Fichier_Europe_Est'!I406,'Table correspondance'!H:N,5)</f>
        <v>42736</v>
      </c>
      <c r="L406" s="10">
        <v>406095.59</v>
      </c>
    </row>
    <row r="407" spans="1:12" x14ac:dyDescent="0.25">
      <c r="A407" t="s">
        <v>9</v>
      </c>
      <c r="B407" t="s">
        <v>103</v>
      </c>
      <c r="C407" t="str">
        <f t="shared" si="24"/>
        <v>POL</v>
      </c>
      <c r="D407" t="s">
        <v>432</v>
      </c>
      <c r="E407" t="str">
        <f t="shared" si="25"/>
        <v>20%</v>
      </c>
      <c r="F407">
        <f t="shared" si="26"/>
        <v>488514.70799999998</v>
      </c>
      <c r="G407" t="str">
        <f t="shared" si="27"/>
        <v>_Haut</v>
      </c>
      <c r="H407" t="s">
        <v>46</v>
      </c>
      <c r="I407" t="s">
        <v>420</v>
      </c>
      <c r="J407" t="str">
        <f>VLOOKUP(I407,'Table correspondance'!H:N,2)</f>
        <v>Soutien gorge</v>
      </c>
      <c r="K407" s="13">
        <f>VLOOKUP('P2C3-Fichier_Europe_Est'!I407,'Table correspondance'!H:N,5)</f>
        <v>42826</v>
      </c>
      <c r="L407" s="10">
        <v>407095.59</v>
      </c>
    </row>
    <row r="408" spans="1:12" x14ac:dyDescent="0.25">
      <c r="A408" t="s">
        <v>9</v>
      </c>
      <c r="B408" t="s">
        <v>48</v>
      </c>
      <c r="C408" t="str">
        <f t="shared" si="24"/>
        <v>UKR</v>
      </c>
      <c r="D408" t="s">
        <v>433</v>
      </c>
      <c r="E408" t="str">
        <f t="shared" si="25"/>
        <v>19%</v>
      </c>
      <c r="F408">
        <f t="shared" si="26"/>
        <v>489714.70799999998</v>
      </c>
      <c r="G408" t="str">
        <f t="shared" si="27"/>
        <v>_Bas</v>
      </c>
      <c r="H408" t="s">
        <v>44</v>
      </c>
      <c r="I408" t="s">
        <v>348</v>
      </c>
      <c r="J408" t="str">
        <f>VLOOKUP(I408,'Table correspondance'!H:N,2)</f>
        <v>Jupe</v>
      </c>
      <c r="K408" s="13">
        <f>VLOOKUP('P2C3-Fichier_Europe_Est'!I408,'Table correspondance'!H:N,5)</f>
        <v>42736</v>
      </c>
      <c r="L408" s="10">
        <v>408095.59</v>
      </c>
    </row>
    <row r="409" spans="1:12" x14ac:dyDescent="0.25">
      <c r="A409" t="s">
        <v>9</v>
      </c>
      <c r="B409" t="s">
        <v>59</v>
      </c>
      <c r="C409" t="str">
        <f t="shared" si="24"/>
        <v>BGR</v>
      </c>
      <c r="D409" t="s">
        <v>432</v>
      </c>
      <c r="E409" t="str">
        <f t="shared" si="25"/>
        <v>20%</v>
      </c>
      <c r="F409">
        <f t="shared" si="26"/>
        <v>490914.70799999998</v>
      </c>
      <c r="G409" t="str">
        <f t="shared" si="27"/>
        <v>_Haut</v>
      </c>
      <c r="H409" t="s">
        <v>49</v>
      </c>
      <c r="I409" t="s">
        <v>313</v>
      </c>
      <c r="J409" t="str">
        <f>VLOOKUP(I409,'Table correspondance'!H:N,2)</f>
        <v>T-shirt</v>
      </c>
      <c r="K409" s="13">
        <f>VLOOKUP('P2C3-Fichier_Europe_Est'!I409,'Table correspondance'!H:N,5)</f>
        <v>43191</v>
      </c>
      <c r="L409" s="10">
        <v>409095.59</v>
      </c>
    </row>
    <row r="410" spans="1:12" x14ac:dyDescent="0.25">
      <c r="A410" t="s">
        <v>9</v>
      </c>
      <c r="B410" t="s">
        <v>91</v>
      </c>
      <c r="C410" t="str">
        <f t="shared" si="24"/>
        <v>ROU</v>
      </c>
      <c r="D410" t="s">
        <v>432</v>
      </c>
      <c r="E410" t="str">
        <f t="shared" si="25"/>
        <v>20%</v>
      </c>
      <c r="F410">
        <f t="shared" si="26"/>
        <v>492114.70799999998</v>
      </c>
      <c r="G410" t="str">
        <f t="shared" si="27"/>
        <v>_Haut</v>
      </c>
      <c r="H410" t="s">
        <v>19</v>
      </c>
      <c r="I410" t="s">
        <v>308</v>
      </c>
      <c r="J410" t="str">
        <f>VLOOKUP(I410,'Table correspondance'!H:N,2)</f>
        <v>Débardeur</v>
      </c>
      <c r="K410" s="13">
        <f>VLOOKUP('P2C3-Fichier_Europe_Est'!I410,'Table correspondance'!H:N,5)</f>
        <v>42767</v>
      </c>
      <c r="L410" s="10">
        <v>410095.59</v>
      </c>
    </row>
    <row r="411" spans="1:12" x14ac:dyDescent="0.25">
      <c r="A411" t="s">
        <v>9</v>
      </c>
      <c r="B411" t="s">
        <v>120</v>
      </c>
      <c r="C411" t="str">
        <f t="shared" si="24"/>
        <v>SVK</v>
      </c>
      <c r="D411" t="s">
        <v>432</v>
      </c>
      <c r="E411" t="str">
        <f t="shared" si="25"/>
        <v>20%</v>
      </c>
      <c r="F411">
        <f t="shared" si="26"/>
        <v>493314.70799999998</v>
      </c>
      <c r="G411" t="str">
        <f t="shared" si="27"/>
        <v>_Haut</v>
      </c>
      <c r="H411" t="s">
        <v>44</v>
      </c>
      <c r="I411" t="s">
        <v>241</v>
      </c>
      <c r="J411" t="str">
        <f>VLOOKUP(I411,'Table correspondance'!H:N,2)</f>
        <v>Chemisier</v>
      </c>
      <c r="K411" s="13">
        <f>VLOOKUP('P2C3-Fichier_Europe_Est'!I411,'Table correspondance'!H:N,5)</f>
        <v>43405</v>
      </c>
      <c r="L411" s="10">
        <v>411095.59</v>
      </c>
    </row>
    <row r="412" spans="1:12" x14ac:dyDescent="0.25">
      <c r="A412" t="s">
        <v>9</v>
      </c>
      <c r="B412" t="s">
        <v>224</v>
      </c>
      <c r="C412" t="str">
        <f t="shared" si="24"/>
        <v>ARM</v>
      </c>
      <c r="D412" t="s">
        <v>432</v>
      </c>
      <c r="E412" t="str">
        <f t="shared" si="25"/>
        <v>20%</v>
      </c>
      <c r="F412">
        <f t="shared" si="26"/>
        <v>494514.70799999998</v>
      </c>
      <c r="G412" t="str">
        <f t="shared" si="27"/>
        <v>_Haut</v>
      </c>
      <c r="H412" t="s">
        <v>46</v>
      </c>
      <c r="I412" t="s">
        <v>146</v>
      </c>
      <c r="J412" t="str">
        <f>VLOOKUP(I412,'Table correspondance'!H:N,2)</f>
        <v>Soutien gorge</v>
      </c>
      <c r="K412" s="13">
        <f>VLOOKUP('P2C3-Fichier_Europe_Est'!I412,'Table correspondance'!H:N,5)</f>
        <v>42767</v>
      </c>
      <c r="L412" s="10">
        <v>412095.59</v>
      </c>
    </row>
    <row r="413" spans="1:12" x14ac:dyDescent="0.25">
      <c r="A413" t="s">
        <v>9</v>
      </c>
      <c r="B413" t="s">
        <v>59</v>
      </c>
      <c r="C413" t="str">
        <f t="shared" si="24"/>
        <v>BGR</v>
      </c>
      <c r="D413" t="s">
        <v>432</v>
      </c>
      <c r="E413" t="str">
        <f t="shared" si="25"/>
        <v>20%</v>
      </c>
      <c r="F413">
        <f t="shared" si="26"/>
        <v>495714.70799999998</v>
      </c>
      <c r="G413" t="str">
        <f t="shared" si="27"/>
        <v>_Haut</v>
      </c>
      <c r="H413" t="s">
        <v>35</v>
      </c>
      <c r="I413" t="s">
        <v>117</v>
      </c>
      <c r="J413" t="str">
        <f>VLOOKUP(I413,'Table correspondance'!H:N,2)</f>
        <v>Sweatshirt</v>
      </c>
      <c r="K413" s="13">
        <f>VLOOKUP('P2C3-Fichier_Europe_Est'!I413,'Table correspondance'!H:N,5)</f>
        <v>42736</v>
      </c>
      <c r="L413" s="10">
        <v>413095.59</v>
      </c>
    </row>
    <row r="414" spans="1:12" x14ac:dyDescent="0.25">
      <c r="A414" t="s">
        <v>9</v>
      </c>
      <c r="B414" t="s">
        <v>120</v>
      </c>
      <c r="C414" t="str">
        <f t="shared" si="24"/>
        <v>SVK</v>
      </c>
      <c r="D414" t="s">
        <v>432</v>
      </c>
      <c r="E414" t="str">
        <f t="shared" si="25"/>
        <v>20%</v>
      </c>
      <c r="F414">
        <f t="shared" si="26"/>
        <v>496914.70799999998</v>
      </c>
      <c r="G414" t="str">
        <f t="shared" si="27"/>
        <v>_Haut</v>
      </c>
      <c r="H414" t="s">
        <v>7</v>
      </c>
      <c r="I414" t="s">
        <v>290</v>
      </c>
      <c r="J414" t="str">
        <f>VLOOKUP(I414,'Table correspondance'!H:N,2)</f>
        <v>Débardeur</v>
      </c>
      <c r="K414" s="13">
        <f>VLOOKUP('P2C3-Fichier_Europe_Est'!I414,'Table correspondance'!H:N,5)</f>
        <v>42948</v>
      </c>
      <c r="L414" s="10">
        <v>414095.59</v>
      </c>
    </row>
    <row r="415" spans="1:12" x14ac:dyDescent="0.25">
      <c r="A415" t="s">
        <v>9</v>
      </c>
      <c r="B415" t="s">
        <v>122</v>
      </c>
      <c r="C415" t="str">
        <f t="shared" si="24"/>
        <v>BGR</v>
      </c>
      <c r="D415" t="s">
        <v>431</v>
      </c>
      <c r="E415" t="str">
        <f t="shared" si="25"/>
        <v>19%</v>
      </c>
      <c r="F415">
        <f t="shared" si="26"/>
        <v>498114.70799999998</v>
      </c>
      <c r="G415" t="str">
        <f t="shared" si="27"/>
        <v>_Haut-Et-Bas</v>
      </c>
      <c r="H415" t="s">
        <v>63</v>
      </c>
      <c r="I415" t="s">
        <v>245</v>
      </c>
      <c r="J415" t="str">
        <f>VLOOKUP(I415,'Table correspondance'!H:N,2)</f>
        <v>Pyjama</v>
      </c>
      <c r="K415" s="13">
        <f>VLOOKUP('P2C3-Fichier_Europe_Est'!I415,'Table correspondance'!H:N,5)</f>
        <v>43405</v>
      </c>
      <c r="L415" s="10">
        <v>415095.59</v>
      </c>
    </row>
    <row r="416" spans="1:12" x14ac:dyDescent="0.25">
      <c r="A416" t="s">
        <v>9</v>
      </c>
      <c r="B416" t="s">
        <v>26</v>
      </c>
      <c r="C416" t="str">
        <f t="shared" si="24"/>
        <v>ROU</v>
      </c>
      <c r="D416" t="s">
        <v>433</v>
      </c>
      <c r="E416" t="str">
        <f t="shared" si="25"/>
        <v>19%</v>
      </c>
      <c r="F416">
        <f t="shared" si="26"/>
        <v>499314.70799999998</v>
      </c>
      <c r="G416" t="str">
        <f t="shared" si="27"/>
        <v>_Bas</v>
      </c>
      <c r="H416" t="s">
        <v>49</v>
      </c>
      <c r="I416" t="s">
        <v>212</v>
      </c>
      <c r="J416" t="str">
        <f>VLOOKUP(I416,'Table correspondance'!H:N,2)</f>
        <v>Chaussette</v>
      </c>
      <c r="K416" s="13">
        <f>VLOOKUP('P2C3-Fichier_Europe_Est'!I416,'Table correspondance'!H:N,5)</f>
        <v>43070</v>
      </c>
      <c r="L416" s="10">
        <v>416095.59</v>
      </c>
    </row>
    <row r="417" spans="1:12" x14ac:dyDescent="0.25">
      <c r="A417" t="s">
        <v>9</v>
      </c>
      <c r="B417" t="s">
        <v>205</v>
      </c>
      <c r="C417" t="str">
        <f t="shared" si="24"/>
        <v>CZE</v>
      </c>
      <c r="D417" t="s">
        <v>432</v>
      </c>
      <c r="E417" t="str">
        <f t="shared" si="25"/>
        <v>20%</v>
      </c>
      <c r="F417">
        <f t="shared" si="26"/>
        <v>500514.70799999998</v>
      </c>
      <c r="G417" t="str">
        <f t="shared" si="27"/>
        <v>_Haut</v>
      </c>
      <c r="H417" t="s">
        <v>46</v>
      </c>
      <c r="I417" t="s">
        <v>183</v>
      </c>
      <c r="J417" t="str">
        <f>VLOOKUP(I417,'Table correspondance'!H:N,2)</f>
        <v>Débardeur</v>
      </c>
      <c r="K417" s="13">
        <f>VLOOKUP('P2C3-Fichier_Europe_Est'!I417,'Table correspondance'!H:N,5)</f>
        <v>43374</v>
      </c>
      <c r="L417" s="10">
        <v>417095.59</v>
      </c>
    </row>
    <row r="418" spans="1:12" x14ac:dyDescent="0.25">
      <c r="A418" t="s">
        <v>9</v>
      </c>
      <c r="B418" t="s">
        <v>144</v>
      </c>
      <c r="C418" t="str">
        <f t="shared" si="24"/>
        <v>RUS</v>
      </c>
      <c r="D418" t="s">
        <v>433</v>
      </c>
      <c r="E418" t="str">
        <f t="shared" si="25"/>
        <v>19%</v>
      </c>
      <c r="F418">
        <f t="shared" si="26"/>
        <v>501714.70799999998</v>
      </c>
      <c r="G418" t="str">
        <f t="shared" si="27"/>
        <v>_Bas</v>
      </c>
      <c r="H418" t="s">
        <v>49</v>
      </c>
      <c r="I418" t="s">
        <v>311</v>
      </c>
      <c r="J418" t="str">
        <f>VLOOKUP(I418,'Table correspondance'!H:N,2)</f>
        <v>Pantalon</v>
      </c>
      <c r="K418" s="13">
        <f>VLOOKUP('P2C3-Fichier_Europe_Est'!I418,'Table correspondance'!H:N,5)</f>
        <v>43132</v>
      </c>
      <c r="L418" s="10">
        <v>418095.59</v>
      </c>
    </row>
    <row r="419" spans="1:12" x14ac:dyDescent="0.25">
      <c r="A419" t="s">
        <v>9</v>
      </c>
      <c r="B419" t="s">
        <v>107</v>
      </c>
      <c r="C419" t="str">
        <f t="shared" si="24"/>
        <v>CZE</v>
      </c>
      <c r="D419" t="s">
        <v>433</v>
      </c>
      <c r="E419" t="str">
        <f t="shared" si="25"/>
        <v>19%</v>
      </c>
      <c r="F419">
        <f t="shared" si="26"/>
        <v>502914.70799999998</v>
      </c>
      <c r="G419" t="str">
        <f t="shared" si="27"/>
        <v>_Bas</v>
      </c>
      <c r="H419" t="s">
        <v>46</v>
      </c>
      <c r="I419" t="s">
        <v>324</v>
      </c>
      <c r="J419" t="str">
        <f>VLOOKUP(I419,'Table correspondance'!H:N,2)</f>
        <v>Pantalon</v>
      </c>
      <c r="K419" s="13">
        <f>VLOOKUP('P2C3-Fichier_Europe_Est'!I419,'Table correspondance'!H:N,5)</f>
        <v>43191</v>
      </c>
      <c r="L419" s="10">
        <v>419095.59</v>
      </c>
    </row>
    <row r="420" spans="1:12" x14ac:dyDescent="0.25">
      <c r="A420" t="s">
        <v>9</v>
      </c>
      <c r="B420" t="s">
        <v>29</v>
      </c>
      <c r="C420" t="str">
        <f t="shared" si="24"/>
        <v>MDA</v>
      </c>
      <c r="D420" t="s">
        <v>433</v>
      </c>
      <c r="E420" t="str">
        <f t="shared" si="25"/>
        <v>19%</v>
      </c>
      <c r="F420">
        <f t="shared" si="26"/>
        <v>504114.70799999998</v>
      </c>
      <c r="G420" t="str">
        <f t="shared" si="27"/>
        <v>_Bas</v>
      </c>
      <c r="H420" t="s">
        <v>19</v>
      </c>
      <c r="I420" t="s">
        <v>152</v>
      </c>
      <c r="J420" t="str">
        <f>VLOOKUP(I420,'Table correspondance'!H:N,2)</f>
        <v>Collant</v>
      </c>
      <c r="K420" s="13">
        <f>VLOOKUP('P2C3-Fichier_Europe_Est'!I420,'Table correspondance'!H:N,5)</f>
        <v>43282</v>
      </c>
      <c r="L420" s="10">
        <v>420095.59</v>
      </c>
    </row>
    <row r="421" spans="1:12" x14ac:dyDescent="0.25">
      <c r="A421" t="s">
        <v>9</v>
      </c>
      <c r="B421" t="s">
        <v>151</v>
      </c>
      <c r="C421" t="str">
        <f t="shared" si="24"/>
        <v>BLR</v>
      </c>
      <c r="D421" t="s">
        <v>432</v>
      </c>
      <c r="E421" t="str">
        <f t="shared" si="25"/>
        <v>20%</v>
      </c>
      <c r="F421">
        <f t="shared" si="26"/>
        <v>505314.70799999998</v>
      </c>
      <c r="G421" t="str">
        <f t="shared" si="27"/>
        <v>_Haut</v>
      </c>
      <c r="H421" t="s">
        <v>35</v>
      </c>
      <c r="I421" t="s">
        <v>334</v>
      </c>
      <c r="J421" t="str">
        <f>VLOOKUP(I421,'Table correspondance'!H:N,2)</f>
        <v>Sweatshirt</v>
      </c>
      <c r="K421" s="13">
        <f>VLOOKUP('P2C3-Fichier_Europe_Est'!I421,'Table correspondance'!H:N,5)</f>
        <v>43221</v>
      </c>
      <c r="L421" s="10">
        <v>421095.59</v>
      </c>
    </row>
    <row r="422" spans="1:12" x14ac:dyDescent="0.25">
      <c r="A422" t="s">
        <v>9</v>
      </c>
      <c r="B422" t="s">
        <v>26</v>
      </c>
      <c r="C422" t="str">
        <f t="shared" si="24"/>
        <v>ROU</v>
      </c>
      <c r="D422" t="s">
        <v>433</v>
      </c>
      <c r="E422" t="str">
        <f t="shared" si="25"/>
        <v>19%</v>
      </c>
      <c r="F422">
        <f t="shared" si="26"/>
        <v>506514.70799999998</v>
      </c>
      <c r="G422" t="str">
        <f t="shared" si="27"/>
        <v>_Bas</v>
      </c>
      <c r="H422" t="s">
        <v>85</v>
      </c>
      <c r="I422" t="s">
        <v>66</v>
      </c>
      <c r="J422" t="str">
        <f>VLOOKUP(I422,'Table correspondance'!H:N,2)</f>
        <v>Pantacourt</v>
      </c>
      <c r="K422" s="13">
        <f>VLOOKUP('P2C3-Fichier_Europe_Est'!I422,'Table correspondance'!H:N,5)</f>
        <v>42736</v>
      </c>
      <c r="L422" s="10">
        <v>422095.59</v>
      </c>
    </row>
    <row r="423" spans="1:12" x14ac:dyDescent="0.25">
      <c r="A423" t="s">
        <v>9</v>
      </c>
      <c r="B423" t="s">
        <v>91</v>
      </c>
      <c r="C423" t="str">
        <f t="shared" si="24"/>
        <v>ROU</v>
      </c>
      <c r="D423" t="s">
        <v>433</v>
      </c>
      <c r="E423" t="str">
        <f t="shared" si="25"/>
        <v>19%</v>
      </c>
      <c r="F423">
        <f t="shared" si="26"/>
        <v>507714.70799999998</v>
      </c>
      <c r="G423" t="str">
        <f t="shared" si="27"/>
        <v>_Bas</v>
      </c>
      <c r="H423" t="s">
        <v>32</v>
      </c>
      <c r="I423" t="s">
        <v>411</v>
      </c>
      <c r="J423" t="str">
        <f>VLOOKUP(I423,'Table correspondance'!H:N,2)</f>
        <v>Culotte</v>
      </c>
      <c r="K423" s="13">
        <f>VLOOKUP('P2C3-Fichier_Europe_Est'!I423,'Table correspondance'!H:N,5)</f>
        <v>42948</v>
      </c>
      <c r="L423" s="10">
        <v>423095.59</v>
      </c>
    </row>
    <row r="424" spans="1:12" x14ac:dyDescent="0.25">
      <c r="A424" t="s">
        <v>9</v>
      </c>
      <c r="B424" t="s">
        <v>41</v>
      </c>
      <c r="C424" t="str">
        <f t="shared" si="24"/>
        <v>MDA</v>
      </c>
      <c r="D424" t="s">
        <v>431</v>
      </c>
      <c r="E424" t="str">
        <f t="shared" si="25"/>
        <v>19%</v>
      </c>
      <c r="F424">
        <f t="shared" si="26"/>
        <v>508914.70799999998</v>
      </c>
      <c r="G424" t="str">
        <f t="shared" si="27"/>
        <v>_Haut-Et-Bas</v>
      </c>
      <c r="H424" t="s">
        <v>44</v>
      </c>
      <c r="I424" t="s">
        <v>323</v>
      </c>
      <c r="J424" t="str">
        <f>VLOOKUP(I424,'Table correspondance'!H:N,2)</f>
        <v>Pyjama</v>
      </c>
      <c r="K424" s="13">
        <f>VLOOKUP('P2C3-Fichier_Europe_Est'!I424,'Table correspondance'!H:N,5)</f>
        <v>43160</v>
      </c>
      <c r="L424" s="10">
        <v>424095.59</v>
      </c>
    </row>
    <row r="425" spans="1:12" x14ac:dyDescent="0.25">
      <c r="A425" t="s">
        <v>9</v>
      </c>
      <c r="B425" t="s">
        <v>144</v>
      </c>
      <c r="C425" t="str">
        <f t="shared" si="24"/>
        <v>RUS</v>
      </c>
      <c r="D425" t="s">
        <v>433</v>
      </c>
      <c r="E425" t="str">
        <f t="shared" si="25"/>
        <v>19%</v>
      </c>
      <c r="F425">
        <f t="shared" si="26"/>
        <v>510114.70799999998</v>
      </c>
      <c r="G425" t="str">
        <f t="shared" si="27"/>
        <v>_Bas</v>
      </c>
      <c r="H425" t="s">
        <v>52</v>
      </c>
      <c r="I425" t="s">
        <v>417</v>
      </c>
      <c r="J425" t="str">
        <f>VLOOKUP(I425,'Table correspondance'!H:N,2)</f>
        <v>Pantalon</v>
      </c>
      <c r="K425" s="13">
        <f>VLOOKUP('P2C3-Fichier_Europe_Est'!I425,'Table correspondance'!H:N,5)</f>
        <v>42736</v>
      </c>
      <c r="L425" s="10">
        <v>425095.59</v>
      </c>
    </row>
    <row r="426" spans="1:12" x14ac:dyDescent="0.25">
      <c r="A426" t="s">
        <v>9</v>
      </c>
      <c r="B426" t="s">
        <v>205</v>
      </c>
      <c r="C426" t="str">
        <f t="shared" si="24"/>
        <v>CZE</v>
      </c>
      <c r="D426" t="s">
        <v>432</v>
      </c>
      <c r="E426" t="str">
        <f t="shared" si="25"/>
        <v>20%</v>
      </c>
      <c r="F426">
        <f t="shared" si="26"/>
        <v>511314.70799999998</v>
      </c>
      <c r="G426" t="str">
        <f t="shared" si="27"/>
        <v>_Haut</v>
      </c>
      <c r="H426" t="s">
        <v>11</v>
      </c>
      <c r="I426" t="s">
        <v>254</v>
      </c>
      <c r="J426" t="str">
        <f>VLOOKUP(I426,'Table correspondance'!H:N,2)</f>
        <v>Soutien gorge</v>
      </c>
      <c r="K426" s="13">
        <f>VLOOKUP('P2C3-Fichier_Europe_Est'!I426,'Table correspondance'!H:N,5)</f>
        <v>43252</v>
      </c>
      <c r="L426" s="10">
        <v>426095.59</v>
      </c>
    </row>
    <row r="427" spans="1:12" x14ac:dyDescent="0.25">
      <c r="A427" t="s">
        <v>9</v>
      </c>
      <c r="B427" t="s">
        <v>175</v>
      </c>
      <c r="C427" t="str">
        <f t="shared" si="24"/>
        <v>UKR</v>
      </c>
      <c r="D427" t="s">
        <v>433</v>
      </c>
      <c r="E427" t="str">
        <f t="shared" si="25"/>
        <v>19%</v>
      </c>
      <c r="F427">
        <f t="shared" si="26"/>
        <v>512514.70799999998</v>
      </c>
      <c r="G427" t="str">
        <f t="shared" si="27"/>
        <v>_Bas</v>
      </c>
      <c r="H427" t="s">
        <v>19</v>
      </c>
      <c r="I427" t="s">
        <v>8</v>
      </c>
      <c r="J427" t="str">
        <f>VLOOKUP(I427,'Table correspondance'!H:N,2)</f>
        <v>Pantalon</v>
      </c>
      <c r="K427" s="13">
        <f>VLOOKUP('P2C3-Fichier_Europe_Est'!I427,'Table correspondance'!H:N,5)</f>
        <v>43344</v>
      </c>
      <c r="L427" s="10">
        <v>427095.59</v>
      </c>
    </row>
    <row r="428" spans="1:12" x14ac:dyDescent="0.25">
      <c r="A428" t="s">
        <v>9</v>
      </c>
      <c r="B428" t="s">
        <v>107</v>
      </c>
      <c r="C428" t="str">
        <f t="shared" si="24"/>
        <v>CZE</v>
      </c>
      <c r="D428" t="s">
        <v>432</v>
      </c>
      <c r="E428" t="str">
        <f t="shared" si="25"/>
        <v>20%</v>
      </c>
      <c r="F428">
        <f t="shared" si="26"/>
        <v>513714.70799999998</v>
      </c>
      <c r="G428" t="str">
        <f t="shared" si="27"/>
        <v>_Haut</v>
      </c>
      <c r="H428" t="s">
        <v>49</v>
      </c>
      <c r="I428" t="s">
        <v>156</v>
      </c>
      <c r="J428" t="str">
        <f>VLOOKUP(I428,'Table correspondance'!H:N,2)</f>
        <v>Sweatshirt</v>
      </c>
      <c r="K428" s="13">
        <f>VLOOKUP('P2C3-Fichier_Europe_Est'!I428,'Table correspondance'!H:N,5)</f>
        <v>42948</v>
      </c>
      <c r="L428" s="10">
        <v>428095.59</v>
      </c>
    </row>
    <row r="429" spans="1:12" x14ac:dyDescent="0.25">
      <c r="A429" t="s">
        <v>9</v>
      </c>
      <c r="B429" t="s">
        <v>29</v>
      </c>
      <c r="C429" t="str">
        <f t="shared" si="24"/>
        <v>MDA</v>
      </c>
      <c r="D429" t="s">
        <v>433</v>
      </c>
      <c r="E429" t="str">
        <f t="shared" si="25"/>
        <v>19%</v>
      </c>
      <c r="F429">
        <f t="shared" si="26"/>
        <v>514914.70799999998</v>
      </c>
      <c r="G429" t="str">
        <f t="shared" si="27"/>
        <v>_Bas</v>
      </c>
      <c r="H429" t="s">
        <v>30</v>
      </c>
      <c r="I429" t="s">
        <v>335</v>
      </c>
      <c r="J429" t="str">
        <f>VLOOKUP(I429,'Table correspondance'!H:N,2)</f>
        <v>Pantalon</v>
      </c>
      <c r="K429" s="13">
        <f>VLOOKUP('P2C3-Fichier_Europe_Est'!I429,'Table correspondance'!H:N,5)</f>
        <v>42736</v>
      </c>
      <c r="L429" s="10">
        <v>429095.59</v>
      </c>
    </row>
    <row r="430" spans="1:12" x14ac:dyDescent="0.25">
      <c r="A430" t="s">
        <v>9</v>
      </c>
      <c r="B430" t="s">
        <v>73</v>
      </c>
      <c r="C430" t="str">
        <f t="shared" si="24"/>
        <v>HUN</v>
      </c>
      <c r="D430" t="s">
        <v>432</v>
      </c>
      <c r="E430" t="str">
        <f t="shared" si="25"/>
        <v>20%</v>
      </c>
      <c r="F430">
        <f t="shared" si="26"/>
        <v>516114.70799999998</v>
      </c>
      <c r="G430" t="str">
        <f t="shared" si="27"/>
        <v>_Haut</v>
      </c>
      <c r="H430" t="s">
        <v>76</v>
      </c>
      <c r="I430" t="s">
        <v>199</v>
      </c>
      <c r="J430" t="str">
        <f>VLOOKUP(I430,'Table correspondance'!H:N,2)</f>
        <v>Pull</v>
      </c>
      <c r="K430" s="13">
        <f>VLOOKUP('P2C3-Fichier_Europe_Est'!I430,'Table correspondance'!H:N,5)</f>
        <v>42826</v>
      </c>
      <c r="L430" s="10">
        <v>430095.59</v>
      </c>
    </row>
    <row r="431" spans="1:12" x14ac:dyDescent="0.25">
      <c r="A431" t="s">
        <v>9</v>
      </c>
      <c r="B431" t="s">
        <v>120</v>
      </c>
      <c r="C431" t="str">
        <f t="shared" si="24"/>
        <v>SVK</v>
      </c>
      <c r="D431" t="s">
        <v>433</v>
      </c>
      <c r="E431" t="str">
        <f t="shared" si="25"/>
        <v>19%</v>
      </c>
      <c r="F431">
        <f t="shared" si="26"/>
        <v>517314.70799999998</v>
      </c>
      <c r="G431" t="str">
        <f t="shared" si="27"/>
        <v>_Bas</v>
      </c>
      <c r="H431" t="s">
        <v>17</v>
      </c>
      <c r="I431" t="s">
        <v>345</v>
      </c>
      <c r="J431" t="str">
        <f>VLOOKUP(I431,'Table correspondance'!H:N,2)</f>
        <v>Pantacourt</v>
      </c>
      <c r="K431" s="13">
        <f>VLOOKUP('P2C3-Fichier_Europe_Est'!I431,'Table correspondance'!H:N,5)</f>
        <v>43040</v>
      </c>
      <c r="L431" s="10">
        <v>431095.59</v>
      </c>
    </row>
    <row r="432" spans="1:12" x14ac:dyDescent="0.25">
      <c r="A432" t="s">
        <v>9</v>
      </c>
      <c r="B432" t="s">
        <v>103</v>
      </c>
      <c r="C432" t="str">
        <f t="shared" si="24"/>
        <v>POL</v>
      </c>
      <c r="D432" t="s">
        <v>432</v>
      </c>
      <c r="E432" t="str">
        <f t="shared" si="25"/>
        <v>20%</v>
      </c>
      <c r="F432">
        <f t="shared" si="26"/>
        <v>518514.70799999998</v>
      </c>
      <c r="G432" t="str">
        <f t="shared" si="27"/>
        <v>_Haut</v>
      </c>
      <c r="H432" t="s">
        <v>23</v>
      </c>
      <c r="I432" t="s">
        <v>116</v>
      </c>
      <c r="J432" t="str">
        <f>VLOOKUP(I432,'Table correspondance'!H:N,2)</f>
        <v>Chemise</v>
      </c>
      <c r="K432" s="13">
        <f>VLOOKUP('P2C3-Fichier_Europe_Est'!I432,'Table correspondance'!H:N,5)</f>
        <v>43313</v>
      </c>
      <c r="L432" s="10">
        <v>432095.59</v>
      </c>
    </row>
    <row r="433" spans="1:12" x14ac:dyDescent="0.25">
      <c r="A433" t="s">
        <v>9</v>
      </c>
      <c r="B433" t="s">
        <v>107</v>
      </c>
      <c r="C433" t="str">
        <f t="shared" si="24"/>
        <v>CZE</v>
      </c>
      <c r="D433" t="s">
        <v>433</v>
      </c>
      <c r="E433" t="str">
        <f t="shared" si="25"/>
        <v>19%</v>
      </c>
      <c r="F433">
        <f t="shared" si="26"/>
        <v>519714.70799999998</v>
      </c>
      <c r="G433" t="str">
        <f t="shared" si="27"/>
        <v>_Bas</v>
      </c>
      <c r="H433" t="s">
        <v>56</v>
      </c>
      <c r="I433" t="s">
        <v>344</v>
      </c>
      <c r="J433" t="str">
        <f>VLOOKUP(I433,'Table correspondance'!H:N,2)</f>
        <v>Jupe</v>
      </c>
      <c r="K433" s="13">
        <f>VLOOKUP('P2C3-Fichier_Europe_Est'!I433,'Table correspondance'!H:N,5)</f>
        <v>43009</v>
      </c>
      <c r="L433" s="10">
        <v>433095.59</v>
      </c>
    </row>
    <row r="434" spans="1:12" x14ac:dyDescent="0.25">
      <c r="A434" t="s">
        <v>9</v>
      </c>
      <c r="B434" t="s">
        <v>41</v>
      </c>
      <c r="C434" t="str">
        <f t="shared" si="24"/>
        <v>MDA</v>
      </c>
      <c r="D434" t="s">
        <v>433</v>
      </c>
      <c r="E434" t="str">
        <f t="shared" si="25"/>
        <v>19%</v>
      </c>
      <c r="F434">
        <f t="shared" si="26"/>
        <v>520914.70799999998</v>
      </c>
      <c r="G434" t="str">
        <f t="shared" si="27"/>
        <v>_Bas</v>
      </c>
      <c r="H434" t="s">
        <v>85</v>
      </c>
      <c r="I434" t="s">
        <v>316</v>
      </c>
      <c r="J434" t="str">
        <f>VLOOKUP(I434,'Table correspondance'!H:N,2)</f>
        <v>Jupe</v>
      </c>
      <c r="K434" s="13">
        <f>VLOOKUP('P2C3-Fichier_Europe_Est'!I434,'Table correspondance'!H:N,5)</f>
        <v>43160</v>
      </c>
      <c r="L434" s="10">
        <v>434095.59</v>
      </c>
    </row>
    <row r="435" spans="1:12" x14ac:dyDescent="0.25">
      <c r="A435" t="s">
        <v>9</v>
      </c>
      <c r="B435" t="s">
        <v>91</v>
      </c>
      <c r="C435" t="str">
        <f t="shared" si="24"/>
        <v>ROU</v>
      </c>
      <c r="D435" t="s">
        <v>431</v>
      </c>
      <c r="E435" t="str">
        <f t="shared" si="25"/>
        <v>19%</v>
      </c>
      <c r="F435">
        <f t="shared" si="26"/>
        <v>522114.70799999998</v>
      </c>
      <c r="G435" t="str">
        <f t="shared" si="27"/>
        <v>_Haut-Et-Bas</v>
      </c>
      <c r="H435" t="s">
        <v>35</v>
      </c>
      <c r="I435" t="s">
        <v>285</v>
      </c>
      <c r="J435" t="str">
        <f>VLOOKUP(I435,'Table correspondance'!H:N,2)</f>
        <v>Pyjama</v>
      </c>
      <c r="K435" s="13">
        <f>VLOOKUP('P2C3-Fichier_Europe_Est'!I435,'Table correspondance'!H:N,5)</f>
        <v>43009</v>
      </c>
      <c r="L435" s="10">
        <v>435095.59</v>
      </c>
    </row>
    <row r="436" spans="1:12" x14ac:dyDescent="0.25">
      <c r="A436" t="s">
        <v>9</v>
      </c>
      <c r="B436" t="s">
        <v>59</v>
      </c>
      <c r="C436" t="str">
        <f t="shared" si="24"/>
        <v>BGR</v>
      </c>
      <c r="D436" t="s">
        <v>433</v>
      </c>
      <c r="E436" t="str">
        <f t="shared" si="25"/>
        <v>19%</v>
      </c>
      <c r="F436">
        <f t="shared" si="26"/>
        <v>523314.70799999998</v>
      </c>
      <c r="G436" t="str">
        <f t="shared" si="27"/>
        <v>_Bas</v>
      </c>
      <c r="H436" t="s">
        <v>46</v>
      </c>
      <c r="I436" t="s">
        <v>289</v>
      </c>
      <c r="J436" t="str">
        <f>VLOOKUP(I436,'Table correspondance'!H:N,2)</f>
        <v>Chaussette</v>
      </c>
      <c r="K436" s="13">
        <f>VLOOKUP('P2C3-Fichier_Europe_Est'!I436,'Table correspondance'!H:N,5)</f>
        <v>42917</v>
      </c>
      <c r="L436" s="10">
        <v>436095.59</v>
      </c>
    </row>
    <row r="437" spans="1:12" x14ac:dyDescent="0.25">
      <c r="A437" t="s">
        <v>9</v>
      </c>
      <c r="B437" t="s">
        <v>29</v>
      </c>
      <c r="C437" t="str">
        <f t="shared" si="24"/>
        <v>MDA</v>
      </c>
      <c r="D437" t="s">
        <v>433</v>
      </c>
      <c r="E437" t="str">
        <f t="shared" si="25"/>
        <v>19%</v>
      </c>
      <c r="F437">
        <f t="shared" si="26"/>
        <v>524514.70799999998</v>
      </c>
      <c r="G437" t="str">
        <f t="shared" si="27"/>
        <v>_Bas</v>
      </c>
      <c r="H437" t="s">
        <v>27</v>
      </c>
      <c r="I437" t="s">
        <v>344</v>
      </c>
      <c r="J437" t="str">
        <f>VLOOKUP(I437,'Table correspondance'!H:N,2)</f>
        <v>Jupe</v>
      </c>
      <c r="K437" s="13">
        <f>VLOOKUP('P2C3-Fichier_Europe_Est'!I437,'Table correspondance'!H:N,5)</f>
        <v>43009</v>
      </c>
      <c r="L437" s="10">
        <v>437095.59</v>
      </c>
    </row>
    <row r="438" spans="1:12" x14ac:dyDescent="0.25">
      <c r="A438" t="s">
        <v>9</v>
      </c>
      <c r="B438" t="s">
        <v>48</v>
      </c>
      <c r="C438" t="str">
        <f t="shared" si="24"/>
        <v>UKR</v>
      </c>
      <c r="D438" t="s">
        <v>432</v>
      </c>
      <c r="E438" t="str">
        <f t="shared" si="25"/>
        <v>20%</v>
      </c>
      <c r="F438">
        <f t="shared" si="26"/>
        <v>525714.70799999998</v>
      </c>
      <c r="G438" t="str">
        <f t="shared" si="27"/>
        <v>_Haut</v>
      </c>
      <c r="H438" t="s">
        <v>87</v>
      </c>
      <c r="I438" t="s">
        <v>184</v>
      </c>
      <c r="J438" t="str">
        <f>VLOOKUP(I438,'Table correspondance'!H:N,2)</f>
        <v>T-shirt</v>
      </c>
      <c r="K438" s="13">
        <f>VLOOKUP('P2C3-Fichier_Europe_Est'!I438,'Table correspondance'!H:N,5)</f>
        <v>43313</v>
      </c>
      <c r="L438" s="10">
        <v>438095.59</v>
      </c>
    </row>
    <row r="439" spans="1:12" x14ac:dyDescent="0.25">
      <c r="A439" t="s">
        <v>9</v>
      </c>
      <c r="B439" t="s">
        <v>175</v>
      </c>
      <c r="C439" t="str">
        <f t="shared" si="24"/>
        <v>UKR</v>
      </c>
      <c r="D439" t="s">
        <v>431</v>
      </c>
      <c r="E439" t="str">
        <f t="shared" si="25"/>
        <v>19%</v>
      </c>
      <c r="F439">
        <f t="shared" si="26"/>
        <v>526914.70799999998</v>
      </c>
      <c r="G439" t="str">
        <f t="shared" si="27"/>
        <v>_Haut-Et-Bas</v>
      </c>
      <c r="H439" t="s">
        <v>17</v>
      </c>
      <c r="I439" t="s">
        <v>180</v>
      </c>
      <c r="J439" t="str">
        <f>VLOOKUP(I439,'Table correspondance'!H:N,2)</f>
        <v>Robe</v>
      </c>
      <c r="K439" s="13">
        <f>VLOOKUP('P2C3-Fichier_Europe_Est'!I439,'Table correspondance'!H:N,5)</f>
        <v>43313</v>
      </c>
      <c r="L439" s="10">
        <v>439095.59</v>
      </c>
    </row>
    <row r="440" spans="1:12" x14ac:dyDescent="0.25">
      <c r="A440" t="s">
        <v>9</v>
      </c>
      <c r="B440" t="s">
        <v>224</v>
      </c>
      <c r="C440" t="str">
        <f t="shared" si="24"/>
        <v>ARM</v>
      </c>
      <c r="D440" t="s">
        <v>433</v>
      </c>
      <c r="E440" t="str">
        <f t="shared" si="25"/>
        <v>19%</v>
      </c>
      <c r="F440">
        <f t="shared" si="26"/>
        <v>528114.70799999998</v>
      </c>
      <c r="G440" t="str">
        <f t="shared" si="27"/>
        <v>_Bas</v>
      </c>
      <c r="H440" t="s">
        <v>61</v>
      </c>
      <c r="I440" t="s">
        <v>71</v>
      </c>
      <c r="J440" t="str">
        <f>VLOOKUP(I440,'Table correspondance'!H:N,2)</f>
        <v>Culotte</v>
      </c>
      <c r="K440" s="13">
        <f>VLOOKUP('P2C3-Fichier_Europe_Est'!I440,'Table correspondance'!H:N,5)</f>
        <v>43160</v>
      </c>
      <c r="L440" s="10">
        <v>440095.59</v>
      </c>
    </row>
    <row r="441" spans="1:12" x14ac:dyDescent="0.25">
      <c r="A441" t="s">
        <v>9</v>
      </c>
      <c r="B441" t="s">
        <v>205</v>
      </c>
      <c r="C441" t="str">
        <f t="shared" si="24"/>
        <v>CZE</v>
      </c>
      <c r="D441" t="s">
        <v>432</v>
      </c>
      <c r="E441" t="str">
        <f t="shared" si="25"/>
        <v>20%</v>
      </c>
      <c r="F441">
        <f t="shared" si="26"/>
        <v>529314.70799999998</v>
      </c>
      <c r="G441" t="str">
        <f t="shared" si="27"/>
        <v>_Haut</v>
      </c>
      <c r="H441" t="s">
        <v>52</v>
      </c>
      <c r="I441" t="s">
        <v>334</v>
      </c>
      <c r="J441" t="str">
        <f>VLOOKUP(I441,'Table correspondance'!H:N,2)</f>
        <v>Sweatshirt</v>
      </c>
      <c r="K441" s="13">
        <f>VLOOKUP('P2C3-Fichier_Europe_Est'!I441,'Table correspondance'!H:N,5)</f>
        <v>43221</v>
      </c>
      <c r="L441" s="10">
        <v>441095.59</v>
      </c>
    </row>
    <row r="442" spans="1:12" x14ac:dyDescent="0.25">
      <c r="A442" t="s">
        <v>9</v>
      </c>
      <c r="B442" t="s">
        <v>151</v>
      </c>
      <c r="C442" t="str">
        <f t="shared" si="24"/>
        <v>BLR</v>
      </c>
      <c r="D442" t="s">
        <v>432</v>
      </c>
      <c r="E442" t="str">
        <f t="shared" si="25"/>
        <v>20%</v>
      </c>
      <c r="F442">
        <f t="shared" si="26"/>
        <v>530514.70799999998</v>
      </c>
      <c r="G442" t="str">
        <f t="shared" si="27"/>
        <v>_Haut</v>
      </c>
      <c r="H442" t="s">
        <v>30</v>
      </c>
      <c r="I442" t="s">
        <v>355</v>
      </c>
      <c r="J442" t="str">
        <f>VLOOKUP(I442,'Table correspondance'!H:N,2)</f>
        <v>Sweatshirt</v>
      </c>
      <c r="K442" s="13">
        <f>VLOOKUP('P2C3-Fichier_Europe_Est'!I442,'Table correspondance'!H:N,5)</f>
        <v>43132</v>
      </c>
      <c r="L442" s="10">
        <v>442095.59</v>
      </c>
    </row>
    <row r="443" spans="1:12" x14ac:dyDescent="0.25">
      <c r="A443" t="s">
        <v>9</v>
      </c>
      <c r="B443" t="s">
        <v>120</v>
      </c>
      <c r="C443" t="str">
        <f t="shared" si="24"/>
        <v>SVK</v>
      </c>
      <c r="D443" t="s">
        <v>433</v>
      </c>
      <c r="E443" t="str">
        <f t="shared" si="25"/>
        <v>19%</v>
      </c>
      <c r="F443">
        <f t="shared" si="26"/>
        <v>531714.70799999998</v>
      </c>
      <c r="G443" t="str">
        <f t="shared" si="27"/>
        <v>_Bas</v>
      </c>
      <c r="H443" t="s">
        <v>17</v>
      </c>
      <c r="I443" t="s">
        <v>293</v>
      </c>
      <c r="J443" t="str">
        <f>VLOOKUP(I443,'Table correspondance'!H:N,2)</f>
        <v>Culotte</v>
      </c>
      <c r="K443" s="13">
        <f>VLOOKUP('P2C3-Fichier_Europe_Est'!I443,'Table correspondance'!H:N,5)</f>
        <v>43040</v>
      </c>
      <c r="L443" s="10">
        <v>443095.59</v>
      </c>
    </row>
    <row r="444" spans="1:12" x14ac:dyDescent="0.25">
      <c r="A444" t="s">
        <v>9</v>
      </c>
      <c r="B444" t="s">
        <v>224</v>
      </c>
      <c r="C444" t="str">
        <f t="shared" si="24"/>
        <v>ARM</v>
      </c>
      <c r="D444" t="s">
        <v>433</v>
      </c>
      <c r="E444" t="str">
        <f t="shared" si="25"/>
        <v>19%</v>
      </c>
      <c r="F444">
        <f t="shared" si="26"/>
        <v>532914.70799999998</v>
      </c>
      <c r="G444" t="str">
        <f t="shared" si="27"/>
        <v>_Bas</v>
      </c>
      <c r="H444" t="s">
        <v>46</v>
      </c>
      <c r="I444" t="s">
        <v>362</v>
      </c>
      <c r="J444" t="str">
        <f>VLOOKUP(I444,'Table correspondance'!H:N,2)</f>
        <v>Pantacourt</v>
      </c>
      <c r="K444" s="13">
        <f>VLOOKUP('P2C3-Fichier_Europe_Est'!I444,'Table correspondance'!H:N,5)</f>
        <v>43252</v>
      </c>
      <c r="L444" s="10">
        <v>444095.59</v>
      </c>
    </row>
    <row r="445" spans="1:12" x14ac:dyDescent="0.25">
      <c r="A445" t="s">
        <v>9</v>
      </c>
      <c r="B445" t="s">
        <v>89</v>
      </c>
      <c r="C445" t="str">
        <f t="shared" si="24"/>
        <v>POL</v>
      </c>
      <c r="D445" t="s">
        <v>433</v>
      </c>
      <c r="E445" t="str">
        <f t="shared" si="25"/>
        <v>19%</v>
      </c>
      <c r="F445">
        <f t="shared" si="26"/>
        <v>534114.70799999998</v>
      </c>
      <c r="G445" t="str">
        <f t="shared" si="27"/>
        <v>_Bas</v>
      </c>
      <c r="H445" t="s">
        <v>74</v>
      </c>
      <c r="I445" t="s">
        <v>80</v>
      </c>
      <c r="J445" t="str">
        <f>VLOOKUP(I445,'Table correspondance'!H:N,2)</f>
        <v>Chaussette</v>
      </c>
      <c r="K445" s="13">
        <f>VLOOKUP('P2C3-Fichier_Europe_Est'!I445,'Table correspondance'!H:N,5)</f>
        <v>43221</v>
      </c>
      <c r="L445" s="10">
        <v>445095.59</v>
      </c>
    </row>
    <row r="446" spans="1:12" x14ac:dyDescent="0.25">
      <c r="A446" t="s">
        <v>9</v>
      </c>
      <c r="B446" t="s">
        <v>107</v>
      </c>
      <c r="C446" t="str">
        <f t="shared" si="24"/>
        <v>CZE</v>
      </c>
      <c r="D446" t="s">
        <v>433</v>
      </c>
      <c r="E446" t="str">
        <f t="shared" si="25"/>
        <v>19%</v>
      </c>
      <c r="F446">
        <f t="shared" si="26"/>
        <v>535314.70799999998</v>
      </c>
      <c r="G446" t="str">
        <f t="shared" si="27"/>
        <v>_Bas</v>
      </c>
      <c r="H446" t="s">
        <v>49</v>
      </c>
      <c r="I446" t="s">
        <v>401</v>
      </c>
      <c r="J446" t="str">
        <f>VLOOKUP(I446,'Table correspondance'!H:N,2)</f>
        <v>Chaussette</v>
      </c>
      <c r="K446" s="13">
        <f>VLOOKUP('P2C3-Fichier_Europe_Est'!I446,'Table correspondance'!H:N,5)</f>
        <v>43405</v>
      </c>
      <c r="L446" s="10">
        <v>446095.59</v>
      </c>
    </row>
    <row r="447" spans="1:12" x14ac:dyDescent="0.25">
      <c r="A447" t="s">
        <v>9</v>
      </c>
      <c r="B447" t="s">
        <v>83</v>
      </c>
      <c r="C447" t="str">
        <f t="shared" si="24"/>
        <v>ARM</v>
      </c>
      <c r="D447" t="s">
        <v>433</v>
      </c>
      <c r="E447" t="str">
        <f t="shared" si="25"/>
        <v>19%</v>
      </c>
      <c r="F447">
        <f t="shared" si="26"/>
        <v>536514.70799999998</v>
      </c>
      <c r="G447" t="str">
        <f t="shared" si="27"/>
        <v>_Bas</v>
      </c>
      <c r="H447" t="s">
        <v>30</v>
      </c>
      <c r="I447" t="s">
        <v>158</v>
      </c>
      <c r="J447" t="str">
        <f>VLOOKUP(I447,'Table correspondance'!H:N,2)</f>
        <v>Chaussette</v>
      </c>
      <c r="K447" s="13">
        <f>VLOOKUP('P2C3-Fichier_Europe_Est'!I447,'Table correspondance'!H:N,5)</f>
        <v>43435</v>
      </c>
      <c r="L447" s="10">
        <v>447095.59</v>
      </c>
    </row>
    <row r="448" spans="1:12" x14ac:dyDescent="0.25">
      <c r="A448" t="s">
        <v>9</v>
      </c>
      <c r="B448" t="s">
        <v>122</v>
      </c>
      <c r="C448" t="str">
        <f t="shared" si="24"/>
        <v>BGR</v>
      </c>
      <c r="D448" t="s">
        <v>432</v>
      </c>
      <c r="E448" t="str">
        <f t="shared" si="25"/>
        <v>20%</v>
      </c>
      <c r="F448">
        <f t="shared" si="26"/>
        <v>537714.70799999998</v>
      </c>
      <c r="G448" t="str">
        <f t="shared" si="27"/>
        <v>_Haut</v>
      </c>
      <c r="H448" t="s">
        <v>17</v>
      </c>
      <c r="I448" t="s">
        <v>308</v>
      </c>
      <c r="J448" t="str">
        <f>VLOOKUP(I448,'Table correspondance'!H:N,2)</f>
        <v>Débardeur</v>
      </c>
      <c r="K448" s="13">
        <f>VLOOKUP('P2C3-Fichier_Europe_Est'!I448,'Table correspondance'!H:N,5)</f>
        <v>42767</v>
      </c>
      <c r="L448" s="10">
        <v>448095.59</v>
      </c>
    </row>
    <row r="449" spans="1:12" x14ac:dyDescent="0.25">
      <c r="A449" t="s">
        <v>9</v>
      </c>
      <c r="B449" t="s">
        <v>103</v>
      </c>
      <c r="C449" t="str">
        <f t="shared" si="24"/>
        <v>POL</v>
      </c>
      <c r="D449" t="s">
        <v>433</v>
      </c>
      <c r="E449" t="str">
        <f t="shared" si="25"/>
        <v>19%</v>
      </c>
      <c r="F449">
        <f t="shared" si="26"/>
        <v>538914.70799999998</v>
      </c>
      <c r="G449" t="str">
        <f t="shared" si="27"/>
        <v>_Bas</v>
      </c>
      <c r="H449" t="s">
        <v>15</v>
      </c>
      <c r="I449" t="s">
        <v>341</v>
      </c>
      <c r="J449" t="str">
        <f>VLOOKUP(I449,'Table correspondance'!H:N,2)</f>
        <v>Pantalon</v>
      </c>
      <c r="K449" s="13">
        <f>VLOOKUP('P2C3-Fichier_Europe_Est'!I449,'Table correspondance'!H:N,5)</f>
        <v>42979</v>
      </c>
      <c r="L449" s="10">
        <v>449095.59</v>
      </c>
    </row>
    <row r="450" spans="1:12" x14ac:dyDescent="0.25">
      <c r="A450" t="s">
        <v>9</v>
      </c>
      <c r="B450" t="s">
        <v>107</v>
      </c>
      <c r="C450" t="str">
        <f t="shared" si="24"/>
        <v>CZE</v>
      </c>
      <c r="D450" t="s">
        <v>433</v>
      </c>
      <c r="E450" t="str">
        <f t="shared" si="25"/>
        <v>19%</v>
      </c>
      <c r="F450">
        <f t="shared" si="26"/>
        <v>540114.70799999998</v>
      </c>
      <c r="G450" t="str">
        <f t="shared" si="27"/>
        <v>_Bas</v>
      </c>
      <c r="H450" t="s">
        <v>65</v>
      </c>
      <c r="I450" t="s">
        <v>422</v>
      </c>
      <c r="J450" t="str">
        <f>VLOOKUP(I450,'Table correspondance'!H:N,2)</f>
        <v>Chaussette</v>
      </c>
      <c r="K450" s="13">
        <f>VLOOKUP('P2C3-Fichier_Europe_Est'!I450,'Table correspondance'!H:N,5)</f>
        <v>42948</v>
      </c>
      <c r="L450" s="10">
        <v>450095.59</v>
      </c>
    </row>
    <row r="451" spans="1:12" x14ac:dyDescent="0.25">
      <c r="A451" t="s">
        <v>9</v>
      </c>
      <c r="B451" t="s">
        <v>144</v>
      </c>
      <c r="C451" t="str">
        <f t="shared" ref="C451:C514" si="28">TRIM(B451:B1576)</f>
        <v>RUS</v>
      </c>
      <c r="D451" t="s">
        <v>433</v>
      </c>
      <c r="E451" t="str">
        <f t="shared" ref="E451:E514" si="29">IF(D451="CAT_HAUT","20%","19%")</f>
        <v>19%</v>
      </c>
      <c r="F451">
        <f t="shared" ref="F451:F514" si="30">L451*(1+0.2)</f>
        <v>541314.70799999998</v>
      </c>
      <c r="G451" t="str">
        <f t="shared" ref="G451:G514" si="31">MID(D451,4,100)</f>
        <v>_Bas</v>
      </c>
      <c r="H451" t="s">
        <v>15</v>
      </c>
      <c r="I451" t="s">
        <v>304</v>
      </c>
      <c r="J451" t="str">
        <f>VLOOKUP(I451,'Table correspondance'!H:N,2)</f>
        <v>Pantacourt</v>
      </c>
      <c r="K451" s="13">
        <f>VLOOKUP('P2C3-Fichier_Europe_Est'!I451,'Table correspondance'!H:N,5)</f>
        <v>43009</v>
      </c>
      <c r="L451" s="10">
        <v>451095.59</v>
      </c>
    </row>
    <row r="452" spans="1:12" x14ac:dyDescent="0.25">
      <c r="A452" t="s">
        <v>9</v>
      </c>
      <c r="B452" t="s">
        <v>73</v>
      </c>
      <c r="C452" t="str">
        <f t="shared" si="28"/>
        <v>HUN</v>
      </c>
      <c r="D452" t="s">
        <v>433</v>
      </c>
      <c r="E452" t="str">
        <f t="shared" si="29"/>
        <v>19%</v>
      </c>
      <c r="F452">
        <f t="shared" si="30"/>
        <v>542514.70799999998</v>
      </c>
      <c r="G452" t="str">
        <f t="shared" si="31"/>
        <v>_Bas</v>
      </c>
      <c r="H452" t="s">
        <v>63</v>
      </c>
      <c r="I452" t="s">
        <v>282</v>
      </c>
      <c r="J452" t="str">
        <f>VLOOKUP(I452,'Table correspondance'!H:N,2)</f>
        <v>Chaussette</v>
      </c>
      <c r="K452" s="13">
        <f>VLOOKUP('P2C3-Fichier_Europe_Est'!I452,'Table correspondance'!H:N,5)</f>
        <v>43435</v>
      </c>
      <c r="L452" s="10">
        <v>452095.59</v>
      </c>
    </row>
    <row r="453" spans="1:12" x14ac:dyDescent="0.25">
      <c r="A453" t="s">
        <v>9</v>
      </c>
      <c r="B453" t="s">
        <v>73</v>
      </c>
      <c r="C453" t="str">
        <f t="shared" si="28"/>
        <v>HUN</v>
      </c>
      <c r="D453" t="s">
        <v>432</v>
      </c>
      <c r="E453" t="str">
        <f t="shared" si="29"/>
        <v>20%</v>
      </c>
      <c r="F453">
        <f t="shared" si="30"/>
        <v>543714.70799999998</v>
      </c>
      <c r="G453" t="str">
        <f t="shared" si="31"/>
        <v>_Haut</v>
      </c>
      <c r="H453" t="s">
        <v>63</v>
      </c>
      <c r="I453" t="s">
        <v>14</v>
      </c>
      <c r="J453" t="str">
        <f>VLOOKUP(I453,'Table correspondance'!H:N,2)</f>
        <v>Sweatshirt</v>
      </c>
      <c r="K453" s="13">
        <f>VLOOKUP('P2C3-Fichier_Europe_Est'!I453,'Table correspondance'!H:N,5)</f>
        <v>43191</v>
      </c>
      <c r="L453" s="10">
        <v>453095.59</v>
      </c>
    </row>
    <row r="454" spans="1:12" x14ac:dyDescent="0.25">
      <c r="A454" t="s">
        <v>9</v>
      </c>
      <c r="B454" t="s">
        <v>48</v>
      </c>
      <c r="C454" t="str">
        <f t="shared" si="28"/>
        <v>UKR</v>
      </c>
      <c r="D454" t="s">
        <v>433</v>
      </c>
      <c r="E454" t="str">
        <f t="shared" si="29"/>
        <v>19%</v>
      </c>
      <c r="F454">
        <f t="shared" si="30"/>
        <v>544914.70799999998</v>
      </c>
      <c r="G454" t="str">
        <f t="shared" si="31"/>
        <v>_Bas</v>
      </c>
      <c r="H454" t="s">
        <v>32</v>
      </c>
      <c r="I454" t="s">
        <v>47</v>
      </c>
      <c r="J454" t="str">
        <f>VLOOKUP(I454,'Table correspondance'!H:N,2)</f>
        <v>Collant</v>
      </c>
      <c r="K454" s="13">
        <f>VLOOKUP('P2C3-Fichier_Europe_Est'!I454,'Table correspondance'!H:N,5)</f>
        <v>43132</v>
      </c>
      <c r="L454" s="10">
        <v>454095.59</v>
      </c>
    </row>
    <row r="455" spans="1:12" x14ac:dyDescent="0.25">
      <c r="A455" t="s">
        <v>9</v>
      </c>
      <c r="B455" t="s">
        <v>89</v>
      </c>
      <c r="C455" t="str">
        <f t="shared" si="28"/>
        <v>POL</v>
      </c>
      <c r="D455" t="s">
        <v>433</v>
      </c>
      <c r="E455" t="str">
        <f t="shared" si="29"/>
        <v>19%</v>
      </c>
      <c r="F455">
        <f t="shared" si="30"/>
        <v>546114.70799999998</v>
      </c>
      <c r="G455" t="str">
        <f t="shared" si="31"/>
        <v>_Bas</v>
      </c>
      <c r="H455" t="s">
        <v>63</v>
      </c>
      <c r="I455" t="s">
        <v>31</v>
      </c>
      <c r="J455" t="str">
        <f>VLOOKUP(I455,'Table correspondance'!H:N,2)</f>
        <v>Culotte</v>
      </c>
      <c r="K455" s="13">
        <f>VLOOKUP('P2C3-Fichier_Europe_Est'!I455,'Table correspondance'!H:N,5)</f>
        <v>42917</v>
      </c>
      <c r="L455" s="10">
        <v>455095.59</v>
      </c>
    </row>
    <row r="456" spans="1:12" x14ac:dyDescent="0.25">
      <c r="A456" t="s">
        <v>9</v>
      </c>
      <c r="B456" t="s">
        <v>205</v>
      </c>
      <c r="C456" t="str">
        <f t="shared" si="28"/>
        <v>CZE</v>
      </c>
      <c r="D456" t="s">
        <v>432</v>
      </c>
      <c r="E456" t="str">
        <f t="shared" si="29"/>
        <v>20%</v>
      </c>
      <c r="F456">
        <f t="shared" si="30"/>
        <v>547314.70799999998</v>
      </c>
      <c r="G456" t="str">
        <f t="shared" si="31"/>
        <v>_Haut</v>
      </c>
      <c r="H456" t="s">
        <v>52</v>
      </c>
      <c r="I456" t="s">
        <v>229</v>
      </c>
      <c r="J456" t="str">
        <f>VLOOKUP(I456,'Table correspondance'!H:N,2)</f>
        <v>Sweatshirt</v>
      </c>
      <c r="K456" s="13">
        <f>VLOOKUP('P2C3-Fichier_Europe_Est'!I456,'Table correspondance'!H:N,5)</f>
        <v>42736</v>
      </c>
      <c r="L456" s="10">
        <v>456095.59</v>
      </c>
    </row>
    <row r="457" spans="1:12" x14ac:dyDescent="0.25">
      <c r="A457" t="s">
        <v>9</v>
      </c>
      <c r="B457" t="s">
        <v>103</v>
      </c>
      <c r="C457" t="str">
        <f t="shared" si="28"/>
        <v>POL</v>
      </c>
      <c r="D457" t="s">
        <v>432</v>
      </c>
      <c r="E457" t="str">
        <f t="shared" si="29"/>
        <v>20%</v>
      </c>
      <c r="F457">
        <f t="shared" si="30"/>
        <v>548514.70799999998</v>
      </c>
      <c r="G457" t="str">
        <f t="shared" si="31"/>
        <v>_Haut</v>
      </c>
      <c r="H457" t="s">
        <v>5</v>
      </c>
      <c r="I457" t="s">
        <v>389</v>
      </c>
      <c r="J457" t="str">
        <f>VLOOKUP(I457,'Table correspondance'!H:N,2)</f>
        <v>Soutien gorge</v>
      </c>
      <c r="K457" s="13">
        <f>VLOOKUP('P2C3-Fichier_Europe_Est'!I457,'Table correspondance'!H:N,5)</f>
        <v>42948</v>
      </c>
      <c r="L457" s="10">
        <v>457095.59</v>
      </c>
    </row>
    <row r="458" spans="1:12" x14ac:dyDescent="0.25">
      <c r="A458" t="s">
        <v>9</v>
      </c>
      <c r="B458" t="s">
        <v>73</v>
      </c>
      <c r="C458" t="str">
        <f t="shared" si="28"/>
        <v>HUN</v>
      </c>
      <c r="D458" t="s">
        <v>432</v>
      </c>
      <c r="E458" t="str">
        <f t="shared" si="29"/>
        <v>20%</v>
      </c>
      <c r="F458">
        <f t="shared" si="30"/>
        <v>549714.70799999998</v>
      </c>
      <c r="G458" t="str">
        <f t="shared" si="31"/>
        <v>_Haut</v>
      </c>
      <c r="H458" t="s">
        <v>61</v>
      </c>
      <c r="I458" t="s">
        <v>123</v>
      </c>
      <c r="J458" t="str">
        <f>VLOOKUP(I458,'Table correspondance'!H:N,2)</f>
        <v>Soutien gorge</v>
      </c>
      <c r="K458" s="13">
        <f>VLOOKUP('P2C3-Fichier_Europe_Est'!I458,'Table correspondance'!H:N,5)</f>
        <v>43101</v>
      </c>
      <c r="L458" s="10">
        <v>458095.59</v>
      </c>
    </row>
    <row r="459" spans="1:12" x14ac:dyDescent="0.25">
      <c r="A459" t="s">
        <v>9</v>
      </c>
      <c r="B459" t="s">
        <v>10</v>
      </c>
      <c r="C459" t="str">
        <f t="shared" si="28"/>
        <v>RUS</v>
      </c>
      <c r="D459" t="s">
        <v>431</v>
      </c>
      <c r="E459" t="str">
        <f t="shared" si="29"/>
        <v>19%</v>
      </c>
      <c r="F459">
        <f t="shared" si="30"/>
        <v>550914.70799999998</v>
      </c>
      <c r="G459" t="str">
        <f t="shared" si="31"/>
        <v>_Haut-Et-Bas</v>
      </c>
      <c r="H459" t="s">
        <v>76</v>
      </c>
      <c r="I459" t="s">
        <v>423</v>
      </c>
      <c r="J459" t="str">
        <f>VLOOKUP(I459,'Table correspondance'!H:N,2)</f>
        <v>Robe</v>
      </c>
      <c r="K459" s="13">
        <f>VLOOKUP('P2C3-Fichier_Europe_Est'!I459,'Table correspondance'!H:N,5)</f>
        <v>43252</v>
      </c>
      <c r="L459" s="10">
        <v>459095.59</v>
      </c>
    </row>
    <row r="460" spans="1:12" x14ac:dyDescent="0.25">
      <c r="A460" t="s">
        <v>9</v>
      </c>
      <c r="B460" t="s">
        <v>103</v>
      </c>
      <c r="C460" t="str">
        <f t="shared" si="28"/>
        <v>POL</v>
      </c>
      <c r="D460" t="s">
        <v>432</v>
      </c>
      <c r="E460" t="str">
        <f t="shared" si="29"/>
        <v>20%</v>
      </c>
      <c r="F460">
        <f t="shared" si="30"/>
        <v>552114.70799999998</v>
      </c>
      <c r="G460" t="str">
        <f t="shared" si="31"/>
        <v>_Haut</v>
      </c>
      <c r="H460" t="s">
        <v>56</v>
      </c>
      <c r="I460" t="s">
        <v>117</v>
      </c>
      <c r="J460" t="str">
        <f>VLOOKUP(I460,'Table correspondance'!H:N,2)</f>
        <v>Sweatshirt</v>
      </c>
      <c r="K460" s="13">
        <f>VLOOKUP('P2C3-Fichier_Europe_Est'!I460,'Table correspondance'!H:N,5)</f>
        <v>42736</v>
      </c>
      <c r="L460" s="10">
        <v>460095.59</v>
      </c>
    </row>
    <row r="461" spans="1:12" x14ac:dyDescent="0.25">
      <c r="A461" t="s">
        <v>9</v>
      </c>
      <c r="B461" t="s">
        <v>70</v>
      </c>
      <c r="C461" t="str">
        <f t="shared" si="28"/>
        <v>HUN</v>
      </c>
      <c r="D461" t="s">
        <v>431</v>
      </c>
      <c r="E461" t="str">
        <f t="shared" si="29"/>
        <v>19%</v>
      </c>
      <c r="F461">
        <f t="shared" si="30"/>
        <v>553314.70799999998</v>
      </c>
      <c r="G461" t="str">
        <f t="shared" si="31"/>
        <v>_Haut-Et-Bas</v>
      </c>
      <c r="H461" t="s">
        <v>32</v>
      </c>
      <c r="I461" t="s">
        <v>236</v>
      </c>
      <c r="J461" t="str">
        <f>VLOOKUP(I461,'Table correspondance'!H:N,2)</f>
        <v>Robe</v>
      </c>
      <c r="K461" s="13">
        <f>VLOOKUP('P2C3-Fichier_Europe_Est'!I461,'Table correspondance'!H:N,5)</f>
        <v>42917</v>
      </c>
      <c r="L461" s="10">
        <v>461095.59</v>
      </c>
    </row>
    <row r="462" spans="1:12" x14ac:dyDescent="0.25">
      <c r="A462" t="s">
        <v>9</v>
      </c>
      <c r="B462" t="s">
        <v>120</v>
      </c>
      <c r="C462" t="str">
        <f t="shared" si="28"/>
        <v>SVK</v>
      </c>
      <c r="D462" t="s">
        <v>431</v>
      </c>
      <c r="E462" t="str">
        <f t="shared" si="29"/>
        <v>19%</v>
      </c>
      <c r="F462">
        <f t="shared" si="30"/>
        <v>554514.70799999998</v>
      </c>
      <c r="G462" t="str">
        <f t="shared" si="31"/>
        <v>_Haut-Et-Bas</v>
      </c>
      <c r="H462" t="s">
        <v>27</v>
      </c>
      <c r="I462" t="s">
        <v>99</v>
      </c>
      <c r="J462" t="str">
        <f>VLOOKUP(I462,'Table correspondance'!H:N,2)</f>
        <v>Pyjama</v>
      </c>
      <c r="K462" s="13">
        <f>VLOOKUP('P2C3-Fichier_Europe_Est'!I462,'Table correspondance'!H:N,5)</f>
        <v>42826</v>
      </c>
      <c r="L462" s="10">
        <v>462095.59</v>
      </c>
    </row>
    <row r="463" spans="1:12" x14ac:dyDescent="0.25">
      <c r="A463" t="s">
        <v>9</v>
      </c>
      <c r="B463" t="s">
        <v>73</v>
      </c>
      <c r="C463" t="str">
        <f t="shared" si="28"/>
        <v>HUN</v>
      </c>
      <c r="D463" t="s">
        <v>433</v>
      </c>
      <c r="E463" t="str">
        <f t="shared" si="29"/>
        <v>19%</v>
      </c>
      <c r="F463">
        <f t="shared" si="30"/>
        <v>555714.70799999998</v>
      </c>
      <c r="G463" t="str">
        <f t="shared" si="31"/>
        <v>_Bas</v>
      </c>
      <c r="H463" t="s">
        <v>63</v>
      </c>
      <c r="I463" t="s">
        <v>215</v>
      </c>
      <c r="J463" t="str">
        <f>VLOOKUP(I463,'Table correspondance'!H:N,2)</f>
        <v>Chaussette</v>
      </c>
      <c r="K463" s="13">
        <f>VLOOKUP('P2C3-Fichier_Europe_Est'!I463,'Table correspondance'!H:N,5)</f>
        <v>43374</v>
      </c>
      <c r="L463" s="10">
        <v>463095.59</v>
      </c>
    </row>
    <row r="464" spans="1:12" x14ac:dyDescent="0.25">
      <c r="A464" t="s">
        <v>9</v>
      </c>
      <c r="B464" t="s">
        <v>51</v>
      </c>
      <c r="C464" t="str">
        <f t="shared" si="28"/>
        <v>SVK</v>
      </c>
      <c r="D464" t="s">
        <v>432</v>
      </c>
      <c r="E464" t="str">
        <f t="shared" si="29"/>
        <v>20%</v>
      </c>
      <c r="F464">
        <f t="shared" si="30"/>
        <v>556914.70799999998</v>
      </c>
      <c r="G464" t="str">
        <f t="shared" si="31"/>
        <v>_Haut</v>
      </c>
      <c r="H464" t="s">
        <v>13</v>
      </c>
      <c r="I464" t="s">
        <v>319</v>
      </c>
      <c r="J464" t="str">
        <f>VLOOKUP(I464,'Table correspondance'!H:N,2)</f>
        <v>Débardeur</v>
      </c>
      <c r="K464" s="13">
        <f>VLOOKUP('P2C3-Fichier_Europe_Est'!I464,'Table correspondance'!H:N,5)</f>
        <v>43282</v>
      </c>
      <c r="L464" s="10">
        <v>464095.59</v>
      </c>
    </row>
    <row r="465" spans="1:12" x14ac:dyDescent="0.25">
      <c r="A465" t="s">
        <v>9</v>
      </c>
      <c r="B465" t="s">
        <v>151</v>
      </c>
      <c r="C465" t="str">
        <f t="shared" si="28"/>
        <v>BLR</v>
      </c>
      <c r="D465" t="s">
        <v>433</v>
      </c>
      <c r="E465" t="str">
        <f t="shared" si="29"/>
        <v>19%</v>
      </c>
      <c r="F465">
        <f t="shared" si="30"/>
        <v>558114.70799999998</v>
      </c>
      <c r="G465" t="str">
        <f t="shared" si="31"/>
        <v>_Bas</v>
      </c>
      <c r="H465" t="s">
        <v>19</v>
      </c>
      <c r="I465" t="s">
        <v>97</v>
      </c>
      <c r="J465" t="str">
        <f>VLOOKUP(I465,'Table correspondance'!H:N,2)</f>
        <v>Pantalon</v>
      </c>
      <c r="K465" s="13">
        <f>VLOOKUP('P2C3-Fichier_Europe_Est'!I465,'Table correspondance'!H:N,5)</f>
        <v>42856</v>
      </c>
      <c r="L465" s="10">
        <v>465095.59</v>
      </c>
    </row>
    <row r="466" spans="1:12" x14ac:dyDescent="0.25">
      <c r="A466" t="s">
        <v>9</v>
      </c>
      <c r="B466" t="s">
        <v>120</v>
      </c>
      <c r="C466" t="str">
        <f t="shared" si="28"/>
        <v>SVK</v>
      </c>
      <c r="D466" t="s">
        <v>432</v>
      </c>
      <c r="E466" t="str">
        <f t="shared" si="29"/>
        <v>20%</v>
      </c>
      <c r="F466">
        <f t="shared" si="30"/>
        <v>559314.70799999998</v>
      </c>
      <c r="G466" t="str">
        <f t="shared" si="31"/>
        <v>_Haut</v>
      </c>
      <c r="H466" t="s">
        <v>23</v>
      </c>
      <c r="I466" t="s">
        <v>169</v>
      </c>
      <c r="J466" t="str">
        <f>VLOOKUP(I466,'Table correspondance'!H:N,2)</f>
        <v>Débardeur</v>
      </c>
      <c r="K466" s="13">
        <f>VLOOKUP('P2C3-Fichier_Europe_Est'!I466,'Table correspondance'!H:N,5)</f>
        <v>43344</v>
      </c>
      <c r="L466" s="10">
        <v>466095.59</v>
      </c>
    </row>
    <row r="467" spans="1:12" x14ac:dyDescent="0.25">
      <c r="A467" t="s">
        <v>9</v>
      </c>
      <c r="B467" t="s">
        <v>83</v>
      </c>
      <c r="C467" t="str">
        <f t="shared" si="28"/>
        <v>ARM</v>
      </c>
      <c r="D467" t="s">
        <v>433</v>
      </c>
      <c r="E467" t="str">
        <f t="shared" si="29"/>
        <v>19%</v>
      </c>
      <c r="F467">
        <f t="shared" si="30"/>
        <v>560514.70799999998</v>
      </c>
      <c r="G467" t="str">
        <f t="shared" si="31"/>
        <v>_Bas</v>
      </c>
      <c r="H467" t="s">
        <v>35</v>
      </c>
      <c r="I467" t="s">
        <v>289</v>
      </c>
      <c r="J467" t="str">
        <f>VLOOKUP(I467,'Table correspondance'!H:N,2)</f>
        <v>Chaussette</v>
      </c>
      <c r="K467" s="13">
        <f>VLOOKUP('P2C3-Fichier_Europe_Est'!I467,'Table correspondance'!H:N,5)</f>
        <v>42917</v>
      </c>
      <c r="L467" s="10">
        <v>467095.59</v>
      </c>
    </row>
    <row r="468" spans="1:12" x14ac:dyDescent="0.25">
      <c r="A468" t="s">
        <v>9</v>
      </c>
      <c r="B468" t="s">
        <v>41</v>
      </c>
      <c r="C468" t="str">
        <f t="shared" si="28"/>
        <v>MDA</v>
      </c>
      <c r="D468" t="s">
        <v>432</v>
      </c>
      <c r="E468" t="str">
        <f t="shared" si="29"/>
        <v>20%</v>
      </c>
      <c r="F468">
        <f t="shared" si="30"/>
        <v>561714.70799999998</v>
      </c>
      <c r="G468" t="str">
        <f t="shared" si="31"/>
        <v>_Haut</v>
      </c>
      <c r="H468" t="s">
        <v>61</v>
      </c>
      <c r="I468" t="s">
        <v>312</v>
      </c>
      <c r="J468" t="str">
        <f>VLOOKUP(I468,'Table correspondance'!H:N,2)</f>
        <v>T-shirt</v>
      </c>
      <c r="K468" s="13">
        <f>VLOOKUP('P2C3-Fichier_Europe_Est'!I468,'Table correspondance'!H:N,5)</f>
        <v>43132</v>
      </c>
      <c r="L468" s="10">
        <v>468095.59</v>
      </c>
    </row>
    <row r="469" spans="1:12" x14ac:dyDescent="0.25">
      <c r="A469" t="s">
        <v>9</v>
      </c>
      <c r="B469" t="s">
        <v>144</v>
      </c>
      <c r="C469" t="str">
        <f t="shared" si="28"/>
        <v>RUS</v>
      </c>
      <c r="D469" t="s">
        <v>431</v>
      </c>
      <c r="E469" t="str">
        <f t="shared" si="29"/>
        <v>19%</v>
      </c>
      <c r="F469">
        <f t="shared" si="30"/>
        <v>562914.70799999998</v>
      </c>
      <c r="G469" t="str">
        <f t="shared" si="31"/>
        <v>_Haut-Et-Bas</v>
      </c>
      <c r="H469" t="s">
        <v>46</v>
      </c>
      <c r="I469" t="s">
        <v>343</v>
      </c>
      <c r="J469" t="str">
        <f>VLOOKUP(I469,'Table correspondance'!H:N,2)</f>
        <v>Robe</v>
      </c>
      <c r="K469" s="13">
        <f>VLOOKUP('P2C3-Fichier_Europe_Est'!I469,'Table correspondance'!H:N,5)</f>
        <v>42826</v>
      </c>
      <c r="L469" s="10">
        <v>469095.59</v>
      </c>
    </row>
    <row r="470" spans="1:12" x14ac:dyDescent="0.25">
      <c r="A470" t="s">
        <v>9</v>
      </c>
      <c r="B470" t="s">
        <v>103</v>
      </c>
      <c r="C470" t="str">
        <f t="shared" si="28"/>
        <v>POL</v>
      </c>
      <c r="D470" t="s">
        <v>432</v>
      </c>
      <c r="E470" t="str">
        <f t="shared" si="29"/>
        <v>20%</v>
      </c>
      <c r="F470">
        <f t="shared" si="30"/>
        <v>564114.70799999998</v>
      </c>
      <c r="G470" t="str">
        <f t="shared" si="31"/>
        <v>_Haut</v>
      </c>
      <c r="H470" t="s">
        <v>5</v>
      </c>
      <c r="I470" t="s">
        <v>301</v>
      </c>
      <c r="J470" t="str">
        <f>VLOOKUP(I470,'Table correspondance'!H:N,2)</f>
        <v>Sweatshirt</v>
      </c>
      <c r="K470" s="13">
        <f>VLOOKUP('P2C3-Fichier_Europe_Est'!I470,'Table correspondance'!H:N,5)</f>
        <v>43070</v>
      </c>
      <c r="L470" s="10">
        <v>470095.59</v>
      </c>
    </row>
    <row r="471" spans="1:12" x14ac:dyDescent="0.25">
      <c r="A471" t="s">
        <v>9</v>
      </c>
      <c r="B471" t="s">
        <v>41</v>
      </c>
      <c r="C471" t="str">
        <f t="shared" si="28"/>
        <v>MDA</v>
      </c>
      <c r="D471" t="s">
        <v>433</v>
      </c>
      <c r="E471" t="str">
        <f t="shared" si="29"/>
        <v>19%</v>
      </c>
      <c r="F471">
        <f t="shared" si="30"/>
        <v>565314.70799999998</v>
      </c>
      <c r="G471" t="str">
        <f t="shared" si="31"/>
        <v>_Bas</v>
      </c>
      <c r="H471" t="s">
        <v>76</v>
      </c>
      <c r="I471" t="s">
        <v>191</v>
      </c>
      <c r="J471" t="str">
        <f>VLOOKUP(I471,'Table correspondance'!H:N,2)</f>
        <v>Pantacourt</v>
      </c>
      <c r="K471" s="13">
        <f>VLOOKUP('P2C3-Fichier_Europe_Est'!I471,'Table correspondance'!H:N,5)</f>
        <v>43009</v>
      </c>
      <c r="L471" s="10">
        <v>471095.59</v>
      </c>
    </row>
    <row r="472" spans="1:12" x14ac:dyDescent="0.25">
      <c r="A472" t="s">
        <v>9</v>
      </c>
      <c r="B472" t="s">
        <v>144</v>
      </c>
      <c r="C472" t="str">
        <f t="shared" si="28"/>
        <v>RUS</v>
      </c>
      <c r="D472" t="s">
        <v>432</v>
      </c>
      <c r="E472" t="str">
        <f t="shared" si="29"/>
        <v>20%</v>
      </c>
      <c r="F472">
        <f t="shared" si="30"/>
        <v>566514.70799999998</v>
      </c>
      <c r="G472" t="str">
        <f t="shared" si="31"/>
        <v>_Haut</v>
      </c>
      <c r="H472" t="s">
        <v>76</v>
      </c>
      <c r="I472" t="s">
        <v>290</v>
      </c>
      <c r="J472" t="str">
        <f>VLOOKUP(I472,'Table correspondance'!H:N,2)</f>
        <v>Débardeur</v>
      </c>
      <c r="K472" s="13">
        <f>VLOOKUP('P2C3-Fichier_Europe_Est'!I472,'Table correspondance'!H:N,5)</f>
        <v>42948</v>
      </c>
      <c r="L472" s="10">
        <v>472095.59</v>
      </c>
    </row>
    <row r="473" spans="1:12" x14ac:dyDescent="0.25">
      <c r="A473" t="s">
        <v>9</v>
      </c>
      <c r="B473" t="s">
        <v>91</v>
      </c>
      <c r="C473" t="str">
        <f t="shared" si="28"/>
        <v>ROU</v>
      </c>
      <c r="D473" t="s">
        <v>432</v>
      </c>
      <c r="E473" t="str">
        <f t="shared" si="29"/>
        <v>20%</v>
      </c>
      <c r="F473">
        <f t="shared" si="30"/>
        <v>567714.70799999998</v>
      </c>
      <c r="G473" t="str">
        <f t="shared" si="31"/>
        <v>_Haut</v>
      </c>
      <c r="H473" t="s">
        <v>30</v>
      </c>
      <c r="I473" t="s">
        <v>200</v>
      </c>
      <c r="J473" t="str">
        <f>VLOOKUP(I473,'Table correspondance'!H:N,2)</f>
        <v>Sweatshirt</v>
      </c>
      <c r="K473" s="13">
        <f>VLOOKUP('P2C3-Fichier_Europe_Est'!I473,'Table correspondance'!H:N,5)</f>
        <v>43101</v>
      </c>
      <c r="L473" s="10">
        <v>473095.59</v>
      </c>
    </row>
    <row r="474" spans="1:12" x14ac:dyDescent="0.25">
      <c r="A474" t="s">
        <v>9</v>
      </c>
      <c r="B474" t="s">
        <v>120</v>
      </c>
      <c r="C474" t="str">
        <f t="shared" si="28"/>
        <v>SVK</v>
      </c>
      <c r="D474" t="s">
        <v>432</v>
      </c>
      <c r="E474" t="str">
        <f t="shared" si="29"/>
        <v>20%</v>
      </c>
      <c r="F474">
        <f t="shared" si="30"/>
        <v>568914.70799999998</v>
      </c>
      <c r="G474" t="str">
        <f t="shared" si="31"/>
        <v>_Haut</v>
      </c>
      <c r="H474" t="s">
        <v>13</v>
      </c>
      <c r="I474" t="s">
        <v>173</v>
      </c>
      <c r="J474" t="str">
        <f>VLOOKUP(I474,'Table correspondance'!H:N,2)</f>
        <v>T-shirt</v>
      </c>
      <c r="K474" s="13">
        <f>VLOOKUP('P2C3-Fichier_Europe_Est'!I474,'Table correspondance'!H:N,5)</f>
        <v>42917</v>
      </c>
      <c r="L474" s="10">
        <v>474095.59</v>
      </c>
    </row>
    <row r="475" spans="1:12" x14ac:dyDescent="0.25">
      <c r="A475" t="s">
        <v>9</v>
      </c>
      <c r="B475" t="s">
        <v>205</v>
      </c>
      <c r="C475" t="str">
        <f t="shared" si="28"/>
        <v>CZE</v>
      </c>
      <c r="D475" t="s">
        <v>431</v>
      </c>
      <c r="E475" t="str">
        <f t="shared" si="29"/>
        <v>19%</v>
      </c>
      <c r="F475">
        <f t="shared" si="30"/>
        <v>570114.70799999998</v>
      </c>
      <c r="G475" t="str">
        <f t="shared" si="31"/>
        <v>_Haut-Et-Bas</v>
      </c>
      <c r="H475" t="s">
        <v>87</v>
      </c>
      <c r="I475" t="s">
        <v>413</v>
      </c>
      <c r="J475" t="str">
        <f>VLOOKUP(I475,'Table correspondance'!H:N,2)</f>
        <v>Robe</v>
      </c>
      <c r="K475" s="13">
        <f>VLOOKUP('P2C3-Fichier_Europe_Est'!I475,'Table correspondance'!H:N,5)</f>
        <v>42767</v>
      </c>
      <c r="L475" s="10">
        <v>475095.59</v>
      </c>
    </row>
    <row r="476" spans="1:12" x14ac:dyDescent="0.25">
      <c r="A476" t="s">
        <v>9</v>
      </c>
      <c r="B476" t="s">
        <v>89</v>
      </c>
      <c r="C476" t="str">
        <f t="shared" si="28"/>
        <v>POL</v>
      </c>
      <c r="D476" t="s">
        <v>432</v>
      </c>
      <c r="E476" t="str">
        <f t="shared" si="29"/>
        <v>20%</v>
      </c>
      <c r="F476">
        <f t="shared" si="30"/>
        <v>571314.70799999998</v>
      </c>
      <c r="G476" t="str">
        <f t="shared" si="31"/>
        <v>_Haut</v>
      </c>
      <c r="H476" t="s">
        <v>52</v>
      </c>
      <c r="I476" t="s">
        <v>118</v>
      </c>
      <c r="J476" t="str">
        <f>VLOOKUP(I476,'Table correspondance'!H:N,2)</f>
        <v>Chemise</v>
      </c>
      <c r="K476" s="13">
        <f>VLOOKUP('P2C3-Fichier_Europe_Est'!I476,'Table correspondance'!H:N,5)</f>
        <v>43374</v>
      </c>
      <c r="L476" s="10">
        <v>476095.59</v>
      </c>
    </row>
    <row r="477" spans="1:12" x14ac:dyDescent="0.25">
      <c r="A477" t="s">
        <v>9</v>
      </c>
      <c r="B477" t="s">
        <v>205</v>
      </c>
      <c r="C477" t="str">
        <f t="shared" si="28"/>
        <v>CZE</v>
      </c>
      <c r="D477" t="s">
        <v>433</v>
      </c>
      <c r="E477" t="str">
        <f t="shared" si="29"/>
        <v>19%</v>
      </c>
      <c r="F477">
        <f t="shared" si="30"/>
        <v>572514.70799999998</v>
      </c>
      <c r="G477" t="str">
        <f t="shared" si="31"/>
        <v>_Bas</v>
      </c>
      <c r="H477" t="s">
        <v>13</v>
      </c>
      <c r="I477" t="s">
        <v>16</v>
      </c>
      <c r="J477" t="str">
        <f>VLOOKUP(I477,'Table correspondance'!H:N,2)</f>
        <v>Chaussette</v>
      </c>
      <c r="K477" s="13">
        <f>VLOOKUP('P2C3-Fichier_Europe_Est'!I477,'Table correspondance'!H:N,5)</f>
        <v>42795</v>
      </c>
      <c r="L477" s="10">
        <v>477095.59</v>
      </c>
    </row>
    <row r="478" spans="1:12" x14ac:dyDescent="0.25">
      <c r="A478" t="s">
        <v>9</v>
      </c>
      <c r="B478" t="s">
        <v>59</v>
      </c>
      <c r="C478" t="str">
        <f t="shared" si="28"/>
        <v>BGR</v>
      </c>
      <c r="D478" t="s">
        <v>433</v>
      </c>
      <c r="E478" t="str">
        <f t="shared" si="29"/>
        <v>19%</v>
      </c>
      <c r="F478">
        <f t="shared" si="30"/>
        <v>573714.70799999998</v>
      </c>
      <c r="G478" t="str">
        <f t="shared" si="31"/>
        <v>_Bas</v>
      </c>
      <c r="H478" t="s">
        <v>76</v>
      </c>
      <c r="I478" t="s">
        <v>185</v>
      </c>
      <c r="J478" t="str">
        <f>VLOOKUP(I478,'Table correspondance'!H:N,2)</f>
        <v>Pantacourt</v>
      </c>
      <c r="K478" s="13">
        <f>VLOOKUP('P2C3-Fichier_Europe_Est'!I478,'Table correspondance'!H:N,5)</f>
        <v>42856</v>
      </c>
      <c r="L478" s="10">
        <v>478095.59</v>
      </c>
    </row>
    <row r="479" spans="1:12" x14ac:dyDescent="0.25">
      <c r="A479" t="s">
        <v>9</v>
      </c>
      <c r="B479" t="s">
        <v>151</v>
      </c>
      <c r="C479" t="str">
        <f t="shared" si="28"/>
        <v>BLR</v>
      </c>
      <c r="D479" t="s">
        <v>433</v>
      </c>
      <c r="E479" t="str">
        <f t="shared" si="29"/>
        <v>19%</v>
      </c>
      <c r="F479">
        <f t="shared" si="30"/>
        <v>574914.70799999998</v>
      </c>
      <c r="G479" t="str">
        <f t="shared" si="31"/>
        <v>_Bas</v>
      </c>
      <c r="H479" t="s">
        <v>17</v>
      </c>
      <c r="I479" t="s">
        <v>47</v>
      </c>
      <c r="J479" t="str">
        <f>VLOOKUP(I479,'Table correspondance'!H:N,2)</f>
        <v>Collant</v>
      </c>
      <c r="K479" s="13">
        <f>VLOOKUP('P2C3-Fichier_Europe_Est'!I479,'Table correspondance'!H:N,5)</f>
        <v>43132</v>
      </c>
      <c r="L479" s="10">
        <v>479095.59</v>
      </c>
    </row>
    <row r="480" spans="1:12" x14ac:dyDescent="0.25">
      <c r="A480" t="s">
        <v>9</v>
      </c>
      <c r="B480" t="s">
        <v>107</v>
      </c>
      <c r="C480" t="str">
        <f t="shared" si="28"/>
        <v>CZE</v>
      </c>
      <c r="D480" t="s">
        <v>432</v>
      </c>
      <c r="E480" t="str">
        <f t="shared" si="29"/>
        <v>20%</v>
      </c>
      <c r="F480">
        <f t="shared" si="30"/>
        <v>576114.70799999998</v>
      </c>
      <c r="G480" t="str">
        <f t="shared" si="31"/>
        <v>_Haut</v>
      </c>
      <c r="H480" t="s">
        <v>76</v>
      </c>
      <c r="I480" t="s">
        <v>36</v>
      </c>
      <c r="J480" t="str">
        <f>VLOOKUP(I480,'Table correspondance'!H:N,2)</f>
        <v>Soutien gorge</v>
      </c>
      <c r="K480" s="13">
        <f>VLOOKUP('P2C3-Fichier_Europe_Est'!I480,'Table correspondance'!H:N,5)</f>
        <v>42979</v>
      </c>
      <c r="L480" s="10">
        <v>480095.59</v>
      </c>
    </row>
    <row r="481" spans="1:12" x14ac:dyDescent="0.25">
      <c r="A481" t="s">
        <v>9</v>
      </c>
      <c r="B481" t="s">
        <v>59</v>
      </c>
      <c r="C481" t="str">
        <f t="shared" si="28"/>
        <v>BGR</v>
      </c>
      <c r="D481" t="s">
        <v>431</v>
      </c>
      <c r="E481" t="str">
        <f t="shared" si="29"/>
        <v>19%</v>
      </c>
      <c r="F481">
        <f t="shared" si="30"/>
        <v>577314.70799999998</v>
      </c>
      <c r="G481" t="str">
        <f t="shared" si="31"/>
        <v>_Haut-Et-Bas</v>
      </c>
      <c r="H481" t="s">
        <v>27</v>
      </c>
      <c r="I481" t="s">
        <v>99</v>
      </c>
      <c r="J481" t="str">
        <f>VLOOKUP(I481,'Table correspondance'!H:N,2)</f>
        <v>Pyjama</v>
      </c>
      <c r="K481" s="13">
        <f>VLOOKUP('P2C3-Fichier_Europe_Est'!I481,'Table correspondance'!H:N,5)</f>
        <v>42826</v>
      </c>
      <c r="L481" s="10">
        <v>481095.59</v>
      </c>
    </row>
    <row r="482" spans="1:12" x14ac:dyDescent="0.25">
      <c r="A482" t="s">
        <v>9</v>
      </c>
      <c r="B482" t="s">
        <v>107</v>
      </c>
      <c r="C482" t="str">
        <f t="shared" si="28"/>
        <v>CZE</v>
      </c>
      <c r="D482" t="s">
        <v>433</v>
      </c>
      <c r="E482" t="str">
        <f t="shared" si="29"/>
        <v>19%</v>
      </c>
      <c r="F482">
        <f t="shared" si="30"/>
        <v>578514.70799999998</v>
      </c>
      <c r="G482" t="str">
        <f t="shared" si="31"/>
        <v>_Bas</v>
      </c>
      <c r="H482" t="s">
        <v>11</v>
      </c>
      <c r="I482" t="s">
        <v>369</v>
      </c>
      <c r="J482" t="str">
        <f>VLOOKUP(I482,'Table correspondance'!H:N,2)</f>
        <v>Culotte</v>
      </c>
      <c r="K482" s="13">
        <f>VLOOKUP('P2C3-Fichier_Europe_Est'!I482,'Table correspondance'!H:N,5)</f>
        <v>43435</v>
      </c>
      <c r="L482" s="10">
        <v>482095.59</v>
      </c>
    </row>
    <row r="483" spans="1:12" x14ac:dyDescent="0.25">
      <c r="A483" t="s">
        <v>9</v>
      </c>
      <c r="B483" t="s">
        <v>26</v>
      </c>
      <c r="C483" t="str">
        <f t="shared" si="28"/>
        <v>ROU</v>
      </c>
      <c r="D483" t="s">
        <v>432</v>
      </c>
      <c r="E483" t="str">
        <f t="shared" si="29"/>
        <v>20%</v>
      </c>
      <c r="F483">
        <f t="shared" si="30"/>
        <v>579714.70799999998</v>
      </c>
      <c r="G483" t="str">
        <f t="shared" si="31"/>
        <v>_Haut</v>
      </c>
      <c r="H483" t="s">
        <v>56</v>
      </c>
      <c r="I483" t="s">
        <v>199</v>
      </c>
      <c r="J483" t="str">
        <f>VLOOKUP(I483,'Table correspondance'!H:N,2)</f>
        <v>Pull</v>
      </c>
      <c r="K483" s="13">
        <f>VLOOKUP('P2C3-Fichier_Europe_Est'!I483,'Table correspondance'!H:N,5)</f>
        <v>42826</v>
      </c>
      <c r="L483" s="10">
        <v>483095.59</v>
      </c>
    </row>
    <row r="484" spans="1:12" x14ac:dyDescent="0.25">
      <c r="A484" t="s">
        <v>9</v>
      </c>
      <c r="B484" t="s">
        <v>83</v>
      </c>
      <c r="C484" t="str">
        <f t="shared" si="28"/>
        <v>ARM</v>
      </c>
      <c r="D484" t="s">
        <v>431</v>
      </c>
      <c r="E484" t="str">
        <f t="shared" si="29"/>
        <v>19%</v>
      </c>
      <c r="F484">
        <f t="shared" si="30"/>
        <v>580914.70799999998</v>
      </c>
      <c r="G484" t="str">
        <f t="shared" si="31"/>
        <v>_Haut-Et-Bas</v>
      </c>
      <c r="H484" t="s">
        <v>49</v>
      </c>
      <c r="I484" t="s">
        <v>409</v>
      </c>
      <c r="J484" t="str">
        <f>VLOOKUP(I484,'Table correspondance'!H:N,2)</f>
        <v>Pyjama</v>
      </c>
      <c r="K484" s="13">
        <f>VLOOKUP('P2C3-Fichier_Europe_Est'!I484,'Table correspondance'!H:N,5)</f>
        <v>43252</v>
      </c>
      <c r="L484" s="10">
        <v>484095.59</v>
      </c>
    </row>
    <row r="485" spans="1:12" x14ac:dyDescent="0.25">
      <c r="A485" t="s">
        <v>9</v>
      </c>
      <c r="B485" t="s">
        <v>89</v>
      </c>
      <c r="C485" t="str">
        <f t="shared" si="28"/>
        <v>POL</v>
      </c>
      <c r="D485" t="s">
        <v>433</v>
      </c>
      <c r="E485" t="str">
        <f t="shared" si="29"/>
        <v>19%</v>
      </c>
      <c r="F485">
        <f t="shared" si="30"/>
        <v>582114.70799999998</v>
      </c>
      <c r="G485" t="str">
        <f t="shared" si="31"/>
        <v>_Bas</v>
      </c>
      <c r="H485" t="s">
        <v>61</v>
      </c>
      <c r="I485" t="s">
        <v>353</v>
      </c>
      <c r="J485" t="str">
        <f>VLOOKUP(I485,'Table correspondance'!H:N,2)</f>
        <v>Pantacourt</v>
      </c>
      <c r="K485" s="13">
        <f>VLOOKUP('P2C3-Fichier_Europe_Est'!I485,'Table correspondance'!H:N,5)</f>
        <v>43132</v>
      </c>
      <c r="L485" s="10">
        <v>485095.59</v>
      </c>
    </row>
    <row r="486" spans="1:12" x14ac:dyDescent="0.25">
      <c r="A486" t="s">
        <v>9</v>
      </c>
      <c r="B486" t="s">
        <v>224</v>
      </c>
      <c r="C486" t="str">
        <f t="shared" si="28"/>
        <v>ARM</v>
      </c>
      <c r="D486" t="s">
        <v>433</v>
      </c>
      <c r="E486" t="str">
        <f t="shared" si="29"/>
        <v>19%</v>
      </c>
      <c r="F486">
        <f t="shared" si="30"/>
        <v>583314.70799999998</v>
      </c>
      <c r="G486" t="str">
        <f t="shared" si="31"/>
        <v>_Bas</v>
      </c>
      <c r="H486" t="s">
        <v>27</v>
      </c>
      <c r="I486" t="s">
        <v>71</v>
      </c>
      <c r="J486" t="str">
        <f>VLOOKUP(I486,'Table correspondance'!H:N,2)</f>
        <v>Culotte</v>
      </c>
      <c r="K486" s="13">
        <f>VLOOKUP('P2C3-Fichier_Europe_Est'!I486,'Table correspondance'!H:N,5)</f>
        <v>43160</v>
      </c>
      <c r="L486" s="10">
        <v>486095.59</v>
      </c>
    </row>
    <row r="487" spans="1:12" x14ac:dyDescent="0.25">
      <c r="A487" t="s">
        <v>9</v>
      </c>
      <c r="B487" t="s">
        <v>120</v>
      </c>
      <c r="C487" t="str">
        <f t="shared" si="28"/>
        <v>SVK</v>
      </c>
      <c r="D487" t="s">
        <v>433</v>
      </c>
      <c r="E487" t="str">
        <f t="shared" si="29"/>
        <v>19%</v>
      </c>
      <c r="F487">
        <f t="shared" si="30"/>
        <v>584514.70799999998</v>
      </c>
      <c r="G487" t="str">
        <f t="shared" si="31"/>
        <v>_Bas</v>
      </c>
      <c r="H487" t="s">
        <v>35</v>
      </c>
      <c r="I487" t="s">
        <v>252</v>
      </c>
      <c r="J487" t="str">
        <f>VLOOKUP(I487,'Table correspondance'!H:N,2)</f>
        <v>Chaussette</v>
      </c>
      <c r="K487" s="13">
        <f>VLOOKUP('P2C3-Fichier_Europe_Est'!I487,'Table correspondance'!H:N,5)</f>
        <v>42979</v>
      </c>
      <c r="L487" s="10">
        <v>487095.59</v>
      </c>
    </row>
    <row r="488" spans="1:12" x14ac:dyDescent="0.25">
      <c r="A488" t="s">
        <v>9</v>
      </c>
      <c r="B488" t="s">
        <v>10</v>
      </c>
      <c r="C488" t="str">
        <f t="shared" si="28"/>
        <v>RUS</v>
      </c>
      <c r="D488" t="s">
        <v>432</v>
      </c>
      <c r="E488" t="str">
        <f t="shared" si="29"/>
        <v>20%</v>
      </c>
      <c r="F488">
        <f t="shared" si="30"/>
        <v>585714.70799999998</v>
      </c>
      <c r="G488" t="str">
        <f t="shared" si="31"/>
        <v>_Haut</v>
      </c>
      <c r="H488" t="s">
        <v>7</v>
      </c>
      <c r="I488" t="s">
        <v>375</v>
      </c>
      <c r="J488" t="str">
        <f>VLOOKUP(I488,'Table correspondance'!H:N,2)</f>
        <v>Chemise</v>
      </c>
      <c r="K488" s="13">
        <f>VLOOKUP('P2C3-Fichier_Europe_Est'!I488,'Table correspondance'!H:N,5)</f>
        <v>42917</v>
      </c>
      <c r="L488" s="10">
        <v>488095.59</v>
      </c>
    </row>
    <row r="489" spans="1:12" x14ac:dyDescent="0.25">
      <c r="A489" t="s">
        <v>9</v>
      </c>
      <c r="B489" t="s">
        <v>224</v>
      </c>
      <c r="C489" t="str">
        <f t="shared" si="28"/>
        <v>ARM</v>
      </c>
      <c r="D489" t="s">
        <v>432</v>
      </c>
      <c r="E489" t="str">
        <f t="shared" si="29"/>
        <v>20%</v>
      </c>
      <c r="F489">
        <f t="shared" si="30"/>
        <v>586914.70799999998</v>
      </c>
      <c r="G489" t="str">
        <f t="shared" si="31"/>
        <v>_Haut</v>
      </c>
      <c r="H489" t="s">
        <v>11</v>
      </c>
      <c r="I489" t="s">
        <v>192</v>
      </c>
      <c r="J489" t="str">
        <f>VLOOKUP(I489,'Table correspondance'!H:N,2)</f>
        <v>Chemise</v>
      </c>
      <c r="K489" s="13">
        <f>VLOOKUP('P2C3-Fichier_Europe_Est'!I489,'Table correspondance'!H:N,5)</f>
        <v>43191</v>
      </c>
      <c r="L489" s="10">
        <v>489095.59</v>
      </c>
    </row>
    <row r="490" spans="1:12" x14ac:dyDescent="0.25">
      <c r="A490" t="s">
        <v>9</v>
      </c>
      <c r="B490" t="s">
        <v>83</v>
      </c>
      <c r="C490" t="str">
        <f t="shared" si="28"/>
        <v>ARM</v>
      </c>
      <c r="D490" t="s">
        <v>432</v>
      </c>
      <c r="E490" t="str">
        <f t="shared" si="29"/>
        <v>20%</v>
      </c>
      <c r="F490">
        <f t="shared" si="30"/>
        <v>588114.70799999998</v>
      </c>
      <c r="G490" t="str">
        <f t="shared" si="31"/>
        <v>_Haut</v>
      </c>
      <c r="H490" t="s">
        <v>56</v>
      </c>
      <c r="I490" t="s">
        <v>426</v>
      </c>
      <c r="J490" t="str">
        <f>VLOOKUP(I490,'Table correspondance'!H:N,2)</f>
        <v>Chemisier</v>
      </c>
      <c r="K490" s="13">
        <f>VLOOKUP('P2C3-Fichier_Europe_Est'!I490,'Table correspondance'!H:N,5)</f>
        <v>42979</v>
      </c>
      <c r="L490" s="10">
        <v>490095.59</v>
      </c>
    </row>
    <row r="491" spans="1:12" x14ac:dyDescent="0.25">
      <c r="A491" t="s">
        <v>9</v>
      </c>
      <c r="B491" t="s">
        <v>122</v>
      </c>
      <c r="C491" t="str">
        <f t="shared" si="28"/>
        <v>BGR</v>
      </c>
      <c r="D491" t="s">
        <v>432</v>
      </c>
      <c r="E491" t="str">
        <f t="shared" si="29"/>
        <v>20%</v>
      </c>
      <c r="F491">
        <f t="shared" si="30"/>
        <v>589314.70799999998</v>
      </c>
      <c r="G491" t="str">
        <f t="shared" si="31"/>
        <v>_Haut</v>
      </c>
      <c r="H491" t="s">
        <v>52</v>
      </c>
      <c r="I491" t="s">
        <v>186</v>
      </c>
      <c r="J491" t="str">
        <f>VLOOKUP(I491,'Table correspondance'!H:N,2)</f>
        <v>Chemise</v>
      </c>
      <c r="K491" s="13">
        <f>VLOOKUP('P2C3-Fichier_Europe_Est'!I491,'Table correspondance'!H:N,5)</f>
        <v>43070</v>
      </c>
      <c r="L491" s="10">
        <v>491095.59</v>
      </c>
    </row>
    <row r="492" spans="1:12" x14ac:dyDescent="0.25">
      <c r="A492" t="s">
        <v>9</v>
      </c>
      <c r="B492" t="s">
        <v>224</v>
      </c>
      <c r="C492" t="str">
        <f t="shared" si="28"/>
        <v>ARM</v>
      </c>
      <c r="D492" t="s">
        <v>432</v>
      </c>
      <c r="E492" t="str">
        <f t="shared" si="29"/>
        <v>20%</v>
      </c>
      <c r="F492">
        <f t="shared" si="30"/>
        <v>590514.70799999998</v>
      </c>
      <c r="G492" t="str">
        <f t="shared" si="31"/>
        <v>_Haut</v>
      </c>
      <c r="H492" t="s">
        <v>46</v>
      </c>
      <c r="I492" t="s">
        <v>355</v>
      </c>
      <c r="J492" t="str">
        <f>VLOOKUP(I492,'Table correspondance'!H:N,2)</f>
        <v>Sweatshirt</v>
      </c>
      <c r="K492" s="13">
        <f>VLOOKUP('P2C3-Fichier_Europe_Est'!I492,'Table correspondance'!H:N,5)</f>
        <v>43132</v>
      </c>
      <c r="L492" s="10">
        <v>492095.59</v>
      </c>
    </row>
    <row r="493" spans="1:12" x14ac:dyDescent="0.25">
      <c r="A493" t="s">
        <v>9</v>
      </c>
      <c r="B493" t="s">
        <v>224</v>
      </c>
      <c r="C493" t="str">
        <f t="shared" si="28"/>
        <v>ARM</v>
      </c>
      <c r="D493" t="s">
        <v>432</v>
      </c>
      <c r="E493" t="str">
        <f t="shared" si="29"/>
        <v>20%</v>
      </c>
      <c r="F493">
        <f t="shared" si="30"/>
        <v>591714.70799999998</v>
      </c>
      <c r="G493" t="str">
        <f t="shared" si="31"/>
        <v>_Haut</v>
      </c>
      <c r="H493" t="s">
        <v>44</v>
      </c>
      <c r="I493" t="s">
        <v>154</v>
      </c>
      <c r="J493" t="str">
        <f>VLOOKUP(I493,'Table correspondance'!H:N,2)</f>
        <v>Soutien gorge</v>
      </c>
      <c r="K493" s="13">
        <f>VLOOKUP('P2C3-Fichier_Europe_Est'!I493,'Table correspondance'!H:N,5)</f>
        <v>43374</v>
      </c>
      <c r="L493" s="10">
        <v>493095.59</v>
      </c>
    </row>
    <row r="494" spans="1:12" x14ac:dyDescent="0.25">
      <c r="A494" t="s">
        <v>9</v>
      </c>
      <c r="B494" t="s">
        <v>122</v>
      </c>
      <c r="C494" t="str">
        <f t="shared" si="28"/>
        <v>BGR</v>
      </c>
      <c r="D494" t="s">
        <v>432</v>
      </c>
      <c r="E494" t="str">
        <f t="shared" si="29"/>
        <v>20%</v>
      </c>
      <c r="F494">
        <f t="shared" si="30"/>
        <v>592914.70799999998</v>
      </c>
      <c r="G494" t="str">
        <f t="shared" si="31"/>
        <v>_Haut</v>
      </c>
      <c r="H494" t="s">
        <v>27</v>
      </c>
      <c r="I494" t="s">
        <v>43</v>
      </c>
      <c r="J494" t="str">
        <f>VLOOKUP(I494,'Table correspondance'!H:N,2)</f>
        <v>T-shirt</v>
      </c>
      <c r="K494" s="13">
        <f>VLOOKUP('P2C3-Fichier_Europe_Est'!I494,'Table correspondance'!H:N,5)</f>
        <v>43405</v>
      </c>
      <c r="L494" s="10">
        <v>494095.59</v>
      </c>
    </row>
    <row r="495" spans="1:12" x14ac:dyDescent="0.25">
      <c r="A495" t="s">
        <v>9</v>
      </c>
      <c r="B495" t="s">
        <v>151</v>
      </c>
      <c r="C495" t="str">
        <f t="shared" si="28"/>
        <v>BLR</v>
      </c>
      <c r="D495" t="s">
        <v>433</v>
      </c>
      <c r="E495" t="str">
        <f t="shared" si="29"/>
        <v>19%</v>
      </c>
      <c r="F495">
        <f t="shared" si="30"/>
        <v>594114.70799999998</v>
      </c>
      <c r="G495" t="str">
        <f t="shared" si="31"/>
        <v>_Bas</v>
      </c>
      <c r="H495" t="s">
        <v>35</v>
      </c>
      <c r="I495" t="s">
        <v>47</v>
      </c>
      <c r="J495" t="str">
        <f>VLOOKUP(I495,'Table correspondance'!H:N,2)</f>
        <v>Collant</v>
      </c>
      <c r="K495" s="13">
        <f>VLOOKUP('P2C3-Fichier_Europe_Est'!I495,'Table correspondance'!H:N,5)</f>
        <v>43132</v>
      </c>
      <c r="L495" s="10">
        <v>495095.59</v>
      </c>
    </row>
    <row r="496" spans="1:12" x14ac:dyDescent="0.25">
      <c r="A496" t="s">
        <v>9</v>
      </c>
      <c r="B496" t="s">
        <v>144</v>
      </c>
      <c r="C496" t="str">
        <f t="shared" si="28"/>
        <v>RUS</v>
      </c>
      <c r="D496" t="s">
        <v>432</v>
      </c>
      <c r="E496" t="str">
        <f t="shared" si="29"/>
        <v>20%</v>
      </c>
      <c r="F496">
        <f t="shared" si="30"/>
        <v>595314.70799999998</v>
      </c>
      <c r="G496" t="str">
        <f t="shared" si="31"/>
        <v>_Haut</v>
      </c>
      <c r="H496" t="s">
        <v>5</v>
      </c>
      <c r="I496" t="s">
        <v>290</v>
      </c>
      <c r="J496" t="str">
        <f>VLOOKUP(I496,'Table correspondance'!H:N,2)</f>
        <v>Débardeur</v>
      </c>
      <c r="K496" s="13">
        <f>VLOOKUP('P2C3-Fichier_Europe_Est'!I496,'Table correspondance'!H:N,5)</f>
        <v>42948</v>
      </c>
      <c r="L496" s="10">
        <v>496095.59</v>
      </c>
    </row>
    <row r="497" spans="1:12" x14ac:dyDescent="0.25">
      <c r="A497" t="s">
        <v>9</v>
      </c>
      <c r="B497" t="s">
        <v>89</v>
      </c>
      <c r="C497" t="str">
        <f t="shared" si="28"/>
        <v>POL</v>
      </c>
      <c r="D497" t="s">
        <v>432</v>
      </c>
      <c r="E497" t="str">
        <f t="shared" si="29"/>
        <v>20%</v>
      </c>
      <c r="F497">
        <f t="shared" si="30"/>
        <v>596514.70799999998</v>
      </c>
      <c r="G497" t="str">
        <f t="shared" si="31"/>
        <v>_Haut</v>
      </c>
      <c r="H497" t="s">
        <v>85</v>
      </c>
      <c r="I497" t="s">
        <v>210</v>
      </c>
      <c r="J497" t="str">
        <f>VLOOKUP(I497,'Table correspondance'!H:N,2)</f>
        <v>Pull</v>
      </c>
      <c r="K497" s="13">
        <f>VLOOKUP('P2C3-Fichier_Europe_Est'!I497,'Table correspondance'!H:N,5)</f>
        <v>43221</v>
      </c>
      <c r="L497" s="10">
        <v>497095.59</v>
      </c>
    </row>
    <row r="498" spans="1:12" x14ac:dyDescent="0.25">
      <c r="A498" t="s">
        <v>9</v>
      </c>
      <c r="B498" t="s">
        <v>122</v>
      </c>
      <c r="C498" t="str">
        <f t="shared" si="28"/>
        <v>BGR</v>
      </c>
      <c r="D498" t="s">
        <v>432</v>
      </c>
      <c r="E498" t="str">
        <f t="shared" si="29"/>
        <v>20%</v>
      </c>
      <c r="F498">
        <f t="shared" si="30"/>
        <v>597714.70799999998</v>
      </c>
      <c r="G498" t="str">
        <f t="shared" si="31"/>
        <v>_Haut</v>
      </c>
      <c r="H498" t="s">
        <v>74</v>
      </c>
      <c r="I498" t="s">
        <v>305</v>
      </c>
      <c r="J498" t="str">
        <f>VLOOKUP(I498,'Table correspondance'!H:N,2)</f>
        <v>Soutien gorge</v>
      </c>
      <c r="K498" s="13">
        <f>VLOOKUP('P2C3-Fichier_Europe_Est'!I498,'Table correspondance'!H:N,5)</f>
        <v>42856</v>
      </c>
      <c r="L498" s="10">
        <v>498095.59</v>
      </c>
    </row>
    <row r="499" spans="1:12" x14ac:dyDescent="0.25">
      <c r="A499" t="s">
        <v>9</v>
      </c>
      <c r="B499" t="s">
        <v>103</v>
      </c>
      <c r="C499" t="str">
        <f t="shared" si="28"/>
        <v>POL</v>
      </c>
      <c r="D499" t="s">
        <v>432</v>
      </c>
      <c r="E499" t="str">
        <f t="shared" si="29"/>
        <v>20%</v>
      </c>
      <c r="F499">
        <f t="shared" si="30"/>
        <v>598914.70799999998</v>
      </c>
      <c r="G499" t="str">
        <f t="shared" si="31"/>
        <v>_Haut</v>
      </c>
      <c r="H499" t="s">
        <v>17</v>
      </c>
      <c r="I499" t="s">
        <v>425</v>
      </c>
      <c r="J499" t="str">
        <f>VLOOKUP(I499,'Table correspondance'!H:N,2)</f>
        <v>Chemise</v>
      </c>
      <c r="K499" s="13">
        <f>VLOOKUP('P2C3-Fichier_Europe_Est'!I499,'Table correspondance'!H:N,5)</f>
        <v>43009</v>
      </c>
      <c r="L499" s="10">
        <v>499095.59</v>
      </c>
    </row>
    <row r="500" spans="1:12" x14ac:dyDescent="0.25">
      <c r="A500" t="s">
        <v>9</v>
      </c>
      <c r="B500" t="s">
        <v>224</v>
      </c>
      <c r="C500" t="str">
        <f t="shared" si="28"/>
        <v>ARM</v>
      </c>
      <c r="D500" t="s">
        <v>433</v>
      </c>
      <c r="E500" t="str">
        <f t="shared" si="29"/>
        <v>19%</v>
      </c>
      <c r="F500">
        <f t="shared" si="30"/>
        <v>600114.70799999998</v>
      </c>
      <c r="G500" t="str">
        <f t="shared" si="31"/>
        <v>_Bas</v>
      </c>
      <c r="H500" t="s">
        <v>61</v>
      </c>
      <c r="I500" t="s">
        <v>86</v>
      </c>
      <c r="J500" t="str">
        <f>VLOOKUP(I500,'Table correspondance'!H:N,2)</f>
        <v>Culotte</v>
      </c>
      <c r="K500" s="13">
        <f>VLOOKUP('P2C3-Fichier_Europe_Est'!I500,'Table correspondance'!H:N,5)</f>
        <v>43344</v>
      </c>
      <c r="L500" s="10">
        <v>500095.59</v>
      </c>
    </row>
    <row r="501" spans="1:12" x14ac:dyDescent="0.25">
      <c r="A501" t="s">
        <v>9</v>
      </c>
      <c r="B501" t="s">
        <v>83</v>
      </c>
      <c r="C501" t="str">
        <f t="shared" si="28"/>
        <v>ARM</v>
      </c>
      <c r="D501" t="s">
        <v>432</v>
      </c>
      <c r="E501" t="str">
        <f t="shared" si="29"/>
        <v>20%</v>
      </c>
      <c r="F501">
        <f t="shared" si="30"/>
        <v>601314.70799999998</v>
      </c>
      <c r="G501" t="str">
        <f t="shared" si="31"/>
        <v>_Haut</v>
      </c>
      <c r="H501" t="s">
        <v>17</v>
      </c>
      <c r="I501" t="s">
        <v>426</v>
      </c>
      <c r="J501" t="str">
        <f>VLOOKUP(I501,'Table correspondance'!H:N,2)</f>
        <v>Chemisier</v>
      </c>
      <c r="K501" s="13">
        <f>VLOOKUP('P2C3-Fichier_Europe_Est'!I501,'Table correspondance'!H:N,5)</f>
        <v>42979</v>
      </c>
      <c r="L501" s="10">
        <v>501095.59</v>
      </c>
    </row>
    <row r="502" spans="1:12" x14ac:dyDescent="0.25">
      <c r="A502" t="s">
        <v>9</v>
      </c>
      <c r="B502" t="s">
        <v>151</v>
      </c>
      <c r="C502" t="str">
        <f t="shared" si="28"/>
        <v>BLR</v>
      </c>
      <c r="D502" t="s">
        <v>433</v>
      </c>
      <c r="E502" t="str">
        <f t="shared" si="29"/>
        <v>19%</v>
      </c>
      <c r="F502">
        <f t="shared" si="30"/>
        <v>602514.70799999998</v>
      </c>
      <c r="G502" t="str">
        <f t="shared" si="31"/>
        <v>_Bas</v>
      </c>
      <c r="H502" t="s">
        <v>35</v>
      </c>
      <c r="I502" t="s">
        <v>8</v>
      </c>
      <c r="J502" t="str">
        <f>VLOOKUP(I502,'Table correspondance'!H:N,2)</f>
        <v>Pantalon</v>
      </c>
      <c r="K502" s="13">
        <f>VLOOKUP('P2C3-Fichier_Europe_Est'!I502,'Table correspondance'!H:N,5)</f>
        <v>43344</v>
      </c>
      <c r="L502" s="10">
        <v>502095.59</v>
      </c>
    </row>
    <row r="503" spans="1:12" x14ac:dyDescent="0.25">
      <c r="A503" t="s">
        <v>9</v>
      </c>
      <c r="B503" t="s">
        <v>29</v>
      </c>
      <c r="C503" t="str">
        <f t="shared" si="28"/>
        <v>MDA</v>
      </c>
      <c r="D503" t="s">
        <v>432</v>
      </c>
      <c r="E503" t="str">
        <f t="shared" si="29"/>
        <v>20%</v>
      </c>
      <c r="F503">
        <f t="shared" si="30"/>
        <v>603714.70799999998</v>
      </c>
      <c r="G503" t="str">
        <f t="shared" si="31"/>
        <v>_Haut</v>
      </c>
      <c r="H503" t="s">
        <v>61</v>
      </c>
      <c r="I503" t="s">
        <v>394</v>
      </c>
      <c r="J503" t="str">
        <f>VLOOKUP(I503,'Table correspondance'!H:N,2)</f>
        <v>Chemise</v>
      </c>
      <c r="K503" s="13">
        <f>VLOOKUP('P2C3-Fichier_Europe_Est'!I503,'Table correspondance'!H:N,5)</f>
        <v>42826</v>
      </c>
      <c r="L503" s="10">
        <v>503095.59</v>
      </c>
    </row>
    <row r="504" spans="1:12" x14ac:dyDescent="0.25">
      <c r="A504" t="s">
        <v>9</v>
      </c>
      <c r="B504" t="s">
        <v>70</v>
      </c>
      <c r="C504" t="str">
        <f t="shared" si="28"/>
        <v>HUN</v>
      </c>
      <c r="D504" t="s">
        <v>431</v>
      </c>
      <c r="E504" t="str">
        <f t="shared" si="29"/>
        <v>19%</v>
      </c>
      <c r="F504">
        <f t="shared" si="30"/>
        <v>604914.70799999998</v>
      </c>
      <c r="G504" t="str">
        <f t="shared" si="31"/>
        <v>_Haut-Et-Bas</v>
      </c>
      <c r="H504" t="s">
        <v>23</v>
      </c>
      <c r="I504" t="s">
        <v>255</v>
      </c>
      <c r="J504" t="str">
        <f>VLOOKUP(I504,'Table correspondance'!H:N,2)</f>
        <v>Robe</v>
      </c>
      <c r="K504" s="13">
        <f>VLOOKUP('P2C3-Fichier_Europe_Est'!I504,'Table correspondance'!H:N,5)</f>
        <v>43009</v>
      </c>
      <c r="L504" s="10">
        <v>504095.59</v>
      </c>
    </row>
    <row r="505" spans="1:12" x14ac:dyDescent="0.25">
      <c r="A505" t="s">
        <v>9</v>
      </c>
      <c r="B505" t="s">
        <v>205</v>
      </c>
      <c r="C505" t="str">
        <f t="shared" si="28"/>
        <v>CZE</v>
      </c>
      <c r="D505" t="s">
        <v>432</v>
      </c>
      <c r="E505" t="str">
        <f t="shared" si="29"/>
        <v>20%</v>
      </c>
      <c r="F505">
        <f t="shared" si="30"/>
        <v>606114.70799999998</v>
      </c>
      <c r="G505" t="str">
        <f t="shared" si="31"/>
        <v>_Haut</v>
      </c>
      <c r="H505" t="s">
        <v>49</v>
      </c>
      <c r="I505" t="s">
        <v>273</v>
      </c>
      <c r="J505" t="str">
        <f>VLOOKUP(I505,'Table correspondance'!H:N,2)</f>
        <v>Pull</v>
      </c>
      <c r="K505" s="13">
        <f>VLOOKUP('P2C3-Fichier_Europe_Est'!I505,'Table correspondance'!H:N,5)</f>
        <v>42948</v>
      </c>
      <c r="L505" s="10">
        <v>505095.59</v>
      </c>
    </row>
    <row r="506" spans="1:12" x14ac:dyDescent="0.25">
      <c r="A506" t="s">
        <v>9</v>
      </c>
      <c r="B506" t="s">
        <v>107</v>
      </c>
      <c r="C506" t="str">
        <f t="shared" si="28"/>
        <v>CZE</v>
      </c>
      <c r="D506" t="s">
        <v>432</v>
      </c>
      <c r="E506" t="str">
        <f t="shared" si="29"/>
        <v>20%</v>
      </c>
      <c r="F506">
        <f t="shared" si="30"/>
        <v>607314.70799999998</v>
      </c>
      <c r="G506" t="str">
        <f t="shared" si="31"/>
        <v>_Haut</v>
      </c>
      <c r="H506" t="s">
        <v>23</v>
      </c>
      <c r="I506" t="s">
        <v>141</v>
      </c>
      <c r="J506" t="str">
        <f>VLOOKUP(I506,'Table correspondance'!H:N,2)</f>
        <v>Débardeur</v>
      </c>
      <c r="K506" s="13">
        <f>VLOOKUP('P2C3-Fichier_Europe_Est'!I506,'Table correspondance'!H:N,5)</f>
        <v>43282</v>
      </c>
      <c r="L506" s="10">
        <v>506095.59</v>
      </c>
    </row>
    <row r="507" spans="1:12" x14ac:dyDescent="0.25">
      <c r="A507" t="s">
        <v>9</v>
      </c>
      <c r="B507" t="s">
        <v>26</v>
      </c>
      <c r="C507" t="str">
        <f t="shared" si="28"/>
        <v>ROU</v>
      </c>
      <c r="D507" t="s">
        <v>432</v>
      </c>
      <c r="E507" t="str">
        <f t="shared" si="29"/>
        <v>20%</v>
      </c>
      <c r="F507">
        <f t="shared" si="30"/>
        <v>608514.70799999998</v>
      </c>
      <c r="G507" t="str">
        <f t="shared" si="31"/>
        <v>_Haut</v>
      </c>
      <c r="H507" t="s">
        <v>56</v>
      </c>
      <c r="I507" t="s">
        <v>202</v>
      </c>
      <c r="J507" t="str">
        <f>VLOOKUP(I507,'Table correspondance'!H:N,2)</f>
        <v>Sweatshirt</v>
      </c>
      <c r="K507" s="13">
        <f>VLOOKUP('P2C3-Fichier_Europe_Est'!I507,'Table correspondance'!H:N,5)</f>
        <v>42767</v>
      </c>
      <c r="L507" s="10">
        <v>507095.59</v>
      </c>
    </row>
    <row r="508" spans="1:12" x14ac:dyDescent="0.25">
      <c r="A508" t="s">
        <v>9</v>
      </c>
      <c r="B508" t="s">
        <v>103</v>
      </c>
      <c r="C508" t="str">
        <f t="shared" si="28"/>
        <v>POL</v>
      </c>
      <c r="D508" t="s">
        <v>432</v>
      </c>
      <c r="E508" t="str">
        <f t="shared" si="29"/>
        <v>20%</v>
      </c>
      <c r="F508">
        <f t="shared" si="30"/>
        <v>609714.70799999998</v>
      </c>
      <c r="G508" t="str">
        <f t="shared" si="31"/>
        <v>_Haut</v>
      </c>
      <c r="H508" t="s">
        <v>49</v>
      </c>
      <c r="I508" t="s">
        <v>100</v>
      </c>
      <c r="J508" t="str">
        <f>VLOOKUP(I508,'Table correspondance'!H:N,2)</f>
        <v>T-shirt</v>
      </c>
      <c r="K508" s="13">
        <f>VLOOKUP('P2C3-Fichier_Europe_Est'!I508,'Table correspondance'!H:N,5)</f>
        <v>43132</v>
      </c>
      <c r="L508" s="10">
        <v>508095.59</v>
      </c>
    </row>
    <row r="509" spans="1:12" x14ac:dyDescent="0.25">
      <c r="A509" t="s">
        <v>9</v>
      </c>
      <c r="B509" t="s">
        <v>10</v>
      </c>
      <c r="C509" t="str">
        <f t="shared" si="28"/>
        <v>RUS</v>
      </c>
      <c r="D509" t="s">
        <v>432</v>
      </c>
      <c r="E509" t="str">
        <f t="shared" si="29"/>
        <v>20%</v>
      </c>
      <c r="F509">
        <f t="shared" si="30"/>
        <v>610914.70799999998</v>
      </c>
      <c r="G509" t="str">
        <f t="shared" si="31"/>
        <v>_Haut</v>
      </c>
      <c r="H509" t="s">
        <v>32</v>
      </c>
      <c r="I509" t="s">
        <v>319</v>
      </c>
      <c r="J509" t="str">
        <f>VLOOKUP(I509,'Table correspondance'!H:N,2)</f>
        <v>Débardeur</v>
      </c>
      <c r="K509" s="13">
        <f>VLOOKUP('P2C3-Fichier_Europe_Est'!I509,'Table correspondance'!H:N,5)</f>
        <v>43282</v>
      </c>
      <c r="L509" s="10">
        <v>509095.59</v>
      </c>
    </row>
    <row r="510" spans="1:12" x14ac:dyDescent="0.25">
      <c r="A510" t="s">
        <v>9</v>
      </c>
      <c r="B510" t="s">
        <v>51</v>
      </c>
      <c r="C510" t="str">
        <f t="shared" si="28"/>
        <v>SVK</v>
      </c>
      <c r="D510" t="s">
        <v>432</v>
      </c>
      <c r="E510" t="str">
        <f t="shared" si="29"/>
        <v>20%</v>
      </c>
      <c r="F510">
        <f t="shared" si="30"/>
        <v>612114.70799999998</v>
      </c>
      <c r="G510" t="str">
        <f t="shared" si="31"/>
        <v>_Haut</v>
      </c>
      <c r="H510" t="s">
        <v>23</v>
      </c>
      <c r="I510" t="s">
        <v>183</v>
      </c>
      <c r="J510" t="str">
        <f>VLOOKUP(I510,'Table correspondance'!H:N,2)</f>
        <v>Débardeur</v>
      </c>
      <c r="K510" s="13">
        <f>VLOOKUP('P2C3-Fichier_Europe_Est'!I510,'Table correspondance'!H:N,5)</f>
        <v>43374</v>
      </c>
      <c r="L510" s="10">
        <v>510095.59</v>
      </c>
    </row>
    <row r="511" spans="1:12" x14ac:dyDescent="0.25">
      <c r="A511" t="s">
        <v>9</v>
      </c>
      <c r="B511" t="s">
        <v>144</v>
      </c>
      <c r="C511" t="str">
        <f t="shared" si="28"/>
        <v>RUS</v>
      </c>
      <c r="D511" t="s">
        <v>433</v>
      </c>
      <c r="E511" t="str">
        <f t="shared" si="29"/>
        <v>19%</v>
      </c>
      <c r="F511">
        <f t="shared" si="30"/>
        <v>613314.70799999998</v>
      </c>
      <c r="G511" t="str">
        <f t="shared" si="31"/>
        <v>_Bas</v>
      </c>
      <c r="H511" t="s">
        <v>44</v>
      </c>
      <c r="I511" t="s">
        <v>309</v>
      </c>
      <c r="J511" t="str">
        <f>VLOOKUP(I511,'Table correspondance'!H:N,2)</f>
        <v>Pantacourt</v>
      </c>
      <c r="K511" s="13">
        <f>VLOOKUP('P2C3-Fichier_Europe_Est'!I511,'Table correspondance'!H:N,5)</f>
        <v>43405</v>
      </c>
      <c r="L511" s="10">
        <v>511095.59</v>
      </c>
    </row>
    <row r="512" spans="1:12" x14ac:dyDescent="0.25">
      <c r="A512" t="s">
        <v>9</v>
      </c>
      <c r="B512" t="s">
        <v>205</v>
      </c>
      <c r="C512" t="str">
        <f t="shared" si="28"/>
        <v>CZE</v>
      </c>
      <c r="D512" t="s">
        <v>432</v>
      </c>
      <c r="E512" t="str">
        <f t="shared" si="29"/>
        <v>20%</v>
      </c>
      <c r="F512">
        <f t="shared" si="30"/>
        <v>614514.70799999998</v>
      </c>
      <c r="G512" t="str">
        <f t="shared" si="31"/>
        <v>_Haut</v>
      </c>
      <c r="H512" t="s">
        <v>85</v>
      </c>
      <c r="I512" t="s">
        <v>427</v>
      </c>
      <c r="J512" t="str">
        <f>VLOOKUP(I512,'Table correspondance'!H:N,2)</f>
        <v>Débardeur</v>
      </c>
      <c r="K512" s="13">
        <f>VLOOKUP('P2C3-Fichier_Europe_Est'!I512,'Table correspondance'!H:N,5)</f>
        <v>42795</v>
      </c>
      <c r="L512" s="10">
        <v>512095.59</v>
      </c>
    </row>
    <row r="513" spans="1:12" x14ac:dyDescent="0.25">
      <c r="A513" t="s">
        <v>9</v>
      </c>
      <c r="B513" t="s">
        <v>26</v>
      </c>
      <c r="C513" t="str">
        <f t="shared" si="28"/>
        <v>ROU</v>
      </c>
      <c r="D513" t="s">
        <v>431</v>
      </c>
      <c r="E513" t="str">
        <f t="shared" si="29"/>
        <v>19%</v>
      </c>
      <c r="F513">
        <f t="shared" si="30"/>
        <v>615714.70799999998</v>
      </c>
      <c r="G513" t="str">
        <f t="shared" si="31"/>
        <v>_Haut-Et-Bas</v>
      </c>
      <c r="H513" t="s">
        <v>44</v>
      </c>
      <c r="I513" t="s">
        <v>189</v>
      </c>
      <c r="J513" t="str">
        <f>VLOOKUP(I513,'Table correspondance'!H:N,2)</f>
        <v>Robe</v>
      </c>
      <c r="K513" s="13">
        <f>VLOOKUP('P2C3-Fichier_Europe_Est'!I513,'Table correspondance'!H:N,5)</f>
        <v>43070</v>
      </c>
      <c r="L513" s="10">
        <v>513095.59</v>
      </c>
    </row>
    <row r="514" spans="1:12" x14ac:dyDescent="0.25">
      <c r="A514" t="s">
        <v>9</v>
      </c>
      <c r="B514" t="s">
        <v>175</v>
      </c>
      <c r="C514" t="str">
        <f t="shared" si="28"/>
        <v>UKR</v>
      </c>
      <c r="D514" t="s">
        <v>432</v>
      </c>
      <c r="E514" t="str">
        <f t="shared" si="29"/>
        <v>20%</v>
      </c>
      <c r="F514">
        <f t="shared" si="30"/>
        <v>616914.70799999998</v>
      </c>
      <c r="G514" t="str">
        <f t="shared" si="31"/>
        <v>_Haut</v>
      </c>
      <c r="H514" t="s">
        <v>13</v>
      </c>
      <c r="I514" t="s">
        <v>190</v>
      </c>
      <c r="J514" t="str">
        <f>VLOOKUP(I514,'Table correspondance'!H:N,2)</f>
        <v>Pull</v>
      </c>
      <c r="K514" s="13">
        <f>VLOOKUP('P2C3-Fichier_Europe_Est'!I514,'Table correspondance'!H:N,5)</f>
        <v>43070</v>
      </c>
      <c r="L514" s="10">
        <v>514095.59</v>
      </c>
    </row>
    <row r="515" spans="1:12" x14ac:dyDescent="0.25">
      <c r="A515" t="s">
        <v>9</v>
      </c>
      <c r="B515" t="s">
        <v>22</v>
      </c>
      <c r="C515" t="str">
        <f t="shared" ref="C515:C578" si="32">TRIM(B515:B1640)</f>
        <v>BLR</v>
      </c>
      <c r="D515" t="s">
        <v>433</v>
      </c>
      <c r="E515" t="str">
        <f t="shared" ref="E515:E578" si="33">IF(D515="CAT_HAUT","20%","19%")</f>
        <v>19%</v>
      </c>
      <c r="F515">
        <f t="shared" ref="F515:F578" si="34">L515*(1+0.2)</f>
        <v>618114.70799999998</v>
      </c>
      <c r="G515" t="str">
        <f t="shared" ref="G515:G578" si="35">MID(D515,4,100)</f>
        <v>_Bas</v>
      </c>
      <c r="H515" t="s">
        <v>17</v>
      </c>
      <c r="I515" t="s">
        <v>390</v>
      </c>
      <c r="J515" t="str">
        <f>VLOOKUP(I515,'Table correspondance'!H:N,2)</f>
        <v>Culotte</v>
      </c>
      <c r="K515" s="13">
        <f>VLOOKUP('P2C3-Fichier_Europe_Est'!I515,'Table correspondance'!H:N,5)</f>
        <v>43191</v>
      </c>
      <c r="L515" s="10">
        <v>515095.59</v>
      </c>
    </row>
    <row r="516" spans="1:12" x14ac:dyDescent="0.25">
      <c r="A516" t="s">
        <v>9</v>
      </c>
      <c r="B516" t="s">
        <v>48</v>
      </c>
      <c r="C516" t="str">
        <f t="shared" si="32"/>
        <v>UKR</v>
      </c>
      <c r="D516" t="s">
        <v>432</v>
      </c>
      <c r="E516" t="str">
        <f t="shared" si="33"/>
        <v>20%</v>
      </c>
      <c r="F516">
        <f t="shared" si="34"/>
        <v>619314.70799999998</v>
      </c>
      <c r="G516" t="str">
        <f t="shared" si="35"/>
        <v>_Haut</v>
      </c>
      <c r="H516" t="s">
        <v>27</v>
      </c>
      <c r="I516" t="s">
        <v>273</v>
      </c>
      <c r="J516" t="str">
        <f>VLOOKUP(I516,'Table correspondance'!H:N,2)</f>
        <v>Pull</v>
      </c>
      <c r="K516" s="13">
        <f>VLOOKUP('P2C3-Fichier_Europe_Est'!I516,'Table correspondance'!H:N,5)</f>
        <v>42948</v>
      </c>
      <c r="L516" s="10">
        <v>516095.59</v>
      </c>
    </row>
    <row r="517" spans="1:12" x14ac:dyDescent="0.25">
      <c r="A517" t="s">
        <v>9</v>
      </c>
      <c r="B517" t="s">
        <v>107</v>
      </c>
      <c r="C517" t="str">
        <f t="shared" si="32"/>
        <v>CZE</v>
      </c>
      <c r="D517" t="s">
        <v>432</v>
      </c>
      <c r="E517" t="str">
        <f t="shared" si="33"/>
        <v>20%</v>
      </c>
      <c r="F517">
        <f t="shared" si="34"/>
        <v>620514.70799999998</v>
      </c>
      <c r="G517" t="str">
        <f t="shared" si="35"/>
        <v>_Haut</v>
      </c>
      <c r="H517" t="s">
        <v>56</v>
      </c>
      <c r="I517" t="s">
        <v>239</v>
      </c>
      <c r="J517" t="str">
        <f>VLOOKUP(I517,'Table correspondance'!H:N,2)</f>
        <v>Chemise</v>
      </c>
      <c r="K517" s="13">
        <f>VLOOKUP('P2C3-Fichier_Europe_Est'!I517,'Table correspondance'!H:N,5)</f>
        <v>43040</v>
      </c>
      <c r="L517" s="10">
        <v>517095.59</v>
      </c>
    </row>
    <row r="518" spans="1:12" x14ac:dyDescent="0.25">
      <c r="A518" t="s">
        <v>9</v>
      </c>
      <c r="B518" t="s">
        <v>120</v>
      </c>
      <c r="C518" t="str">
        <f t="shared" si="32"/>
        <v>SVK</v>
      </c>
      <c r="D518" t="s">
        <v>432</v>
      </c>
      <c r="E518" t="str">
        <f t="shared" si="33"/>
        <v>20%</v>
      </c>
      <c r="F518">
        <f t="shared" si="34"/>
        <v>621714.70799999998</v>
      </c>
      <c r="G518" t="str">
        <f t="shared" si="35"/>
        <v>_Haut</v>
      </c>
      <c r="H518" t="s">
        <v>74</v>
      </c>
      <c r="I518" t="s">
        <v>254</v>
      </c>
      <c r="J518" t="str">
        <f>VLOOKUP(I518,'Table correspondance'!H:N,2)</f>
        <v>Soutien gorge</v>
      </c>
      <c r="K518" s="13">
        <f>VLOOKUP('P2C3-Fichier_Europe_Est'!I518,'Table correspondance'!H:N,5)</f>
        <v>43252</v>
      </c>
      <c r="L518" s="10">
        <v>518095.59</v>
      </c>
    </row>
    <row r="519" spans="1:12" x14ac:dyDescent="0.25">
      <c r="A519" t="s">
        <v>9</v>
      </c>
      <c r="B519" t="s">
        <v>73</v>
      </c>
      <c r="C519" t="str">
        <f t="shared" si="32"/>
        <v>HUN</v>
      </c>
      <c r="D519" t="s">
        <v>432</v>
      </c>
      <c r="E519" t="str">
        <f t="shared" si="33"/>
        <v>20%</v>
      </c>
      <c r="F519">
        <f t="shared" si="34"/>
        <v>622914.70799999998</v>
      </c>
      <c r="G519" t="str">
        <f t="shared" si="35"/>
        <v>_Haut</v>
      </c>
      <c r="H519" t="s">
        <v>46</v>
      </c>
      <c r="I519" t="s">
        <v>416</v>
      </c>
      <c r="J519" t="str">
        <f>VLOOKUP(I519,'Table correspondance'!H:N,2)</f>
        <v>Sweatshirt</v>
      </c>
      <c r="K519" s="13">
        <f>VLOOKUP('P2C3-Fichier_Europe_Est'!I519,'Table correspondance'!H:N,5)</f>
        <v>43405</v>
      </c>
      <c r="L519" s="10">
        <v>519095.59</v>
      </c>
    </row>
    <row r="520" spans="1:12" x14ac:dyDescent="0.25">
      <c r="A520" t="s">
        <v>9</v>
      </c>
      <c r="B520" t="s">
        <v>41</v>
      </c>
      <c r="C520" t="str">
        <f t="shared" si="32"/>
        <v>MDA</v>
      </c>
      <c r="D520" t="s">
        <v>432</v>
      </c>
      <c r="E520" t="str">
        <f t="shared" si="33"/>
        <v>20%</v>
      </c>
      <c r="F520">
        <f t="shared" si="34"/>
        <v>624114.70799999998</v>
      </c>
      <c r="G520" t="str">
        <f t="shared" si="35"/>
        <v>_Haut</v>
      </c>
      <c r="H520" t="s">
        <v>61</v>
      </c>
      <c r="I520" t="s">
        <v>126</v>
      </c>
      <c r="J520" t="str">
        <f>VLOOKUP(I520,'Table correspondance'!H:N,2)</f>
        <v>Chemisier</v>
      </c>
      <c r="K520" s="13">
        <f>VLOOKUP('P2C3-Fichier_Europe_Est'!I520,'Table correspondance'!H:N,5)</f>
        <v>42979</v>
      </c>
      <c r="L520" s="10">
        <v>520095.59</v>
      </c>
    </row>
    <row r="521" spans="1:12" x14ac:dyDescent="0.25">
      <c r="A521" t="s">
        <v>9</v>
      </c>
      <c r="B521" t="s">
        <v>83</v>
      </c>
      <c r="C521" t="str">
        <f t="shared" si="32"/>
        <v>ARM</v>
      </c>
      <c r="D521" t="s">
        <v>431</v>
      </c>
      <c r="E521" t="str">
        <f t="shared" si="33"/>
        <v>19%</v>
      </c>
      <c r="F521">
        <f t="shared" si="34"/>
        <v>625314.70799999998</v>
      </c>
      <c r="G521" t="str">
        <f t="shared" si="35"/>
        <v>_Haut-Et-Bas</v>
      </c>
      <c r="H521" t="s">
        <v>30</v>
      </c>
      <c r="I521" t="s">
        <v>392</v>
      </c>
      <c r="J521" t="str">
        <f>VLOOKUP(I521,'Table correspondance'!H:N,2)</f>
        <v>Robe</v>
      </c>
      <c r="K521" s="13">
        <f>VLOOKUP('P2C3-Fichier_Europe_Est'!I521,'Table correspondance'!H:N,5)</f>
        <v>43009</v>
      </c>
      <c r="L521" s="10">
        <v>521095.59</v>
      </c>
    </row>
    <row r="522" spans="1:12" x14ac:dyDescent="0.25">
      <c r="A522" t="s">
        <v>9</v>
      </c>
      <c r="B522" t="s">
        <v>59</v>
      </c>
      <c r="C522" t="str">
        <f t="shared" si="32"/>
        <v>BGR</v>
      </c>
      <c r="D522" t="s">
        <v>431</v>
      </c>
      <c r="E522" t="str">
        <f t="shared" si="33"/>
        <v>19%</v>
      </c>
      <c r="F522">
        <f t="shared" si="34"/>
        <v>626514.70799999998</v>
      </c>
      <c r="G522" t="str">
        <f t="shared" si="35"/>
        <v>_Haut-Et-Bas</v>
      </c>
      <c r="H522" t="s">
        <v>27</v>
      </c>
      <c r="I522" t="s">
        <v>396</v>
      </c>
      <c r="J522" t="str">
        <f>VLOOKUP(I522,'Table correspondance'!H:N,2)</f>
        <v>Robe</v>
      </c>
      <c r="K522" s="13">
        <f>VLOOKUP('P2C3-Fichier_Europe_Est'!I522,'Table correspondance'!H:N,5)</f>
        <v>43009</v>
      </c>
      <c r="L522" s="10">
        <v>522095.59</v>
      </c>
    </row>
    <row r="523" spans="1:12" x14ac:dyDescent="0.25">
      <c r="A523" t="s">
        <v>9</v>
      </c>
      <c r="B523" t="s">
        <v>120</v>
      </c>
      <c r="C523" t="str">
        <f t="shared" si="32"/>
        <v>SVK</v>
      </c>
      <c r="D523" t="s">
        <v>433</v>
      </c>
      <c r="E523" t="str">
        <f t="shared" si="33"/>
        <v>19%</v>
      </c>
      <c r="F523">
        <f t="shared" si="34"/>
        <v>627714.70799999998</v>
      </c>
      <c r="G523" t="str">
        <f t="shared" si="35"/>
        <v>_Bas</v>
      </c>
      <c r="H523" t="s">
        <v>5</v>
      </c>
      <c r="I523" t="s">
        <v>281</v>
      </c>
      <c r="J523" t="str">
        <f>VLOOKUP(I523,'Table correspondance'!H:N,2)</f>
        <v>Chaussette</v>
      </c>
      <c r="K523" s="13">
        <f>VLOOKUP('P2C3-Fichier_Europe_Est'!I523,'Table correspondance'!H:N,5)</f>
        <v>43313</v>
      </c>
      <c r="L523" s="10">
        <v>523095.59</v>
      </c>
    </row>
    <row r="524" spans="1:12" x14ac:dyDescent="0.25">
      <c r="A524" t="s">
        <v>9</v>
      </c>
      <c r="B524" t="s">
        <v>103</v>
      </c>
      <c r="C524" t="str">
        <f t="shared" si="32"/>
        <v>POL</v>
      </c>
      <c r="D524" t="s">
        <v>432</v>
      </c>
      <c r="E524" t="str">
        <f t="shared" si="33"/>
        <v>20%</v>
      </c>
      <c r="F524">
        <f t="shared" si="34"/>
        <v>628914.70799999998</v>
      </c>
      <c r="G524" t="str">
        <f t="shared" si="35"/>
        <v>_Haut</v>
      </c>
      <c r="H524" t="s">
        <v>11</v>
      </c>
      <c r="I524" t="s">
        <v>373</v>
      </c>
      <c r="J524" t="str">
        <f>VLOOKUP(I524,'Table correspondance'!H:N,2)</f>
        <v>Sweatshirt</v>
      </c>
      <c r="K524" s="13">
        <f>VLOOKUP('P2C3-Fichier_Europe_Est'!I524,'Table correspondance'!H:N,5)</f>
        <v>43374</v>
      </c>
      <c r="L524" s="10">
        <v>524095.59</v>
      </c>
    </row>
    <row r="525" spans="1:12" x14ac:dyDescent="0.25">
      <c r="A525" t="s">
        <v>9</v>
      </c>
      <c r="B525" t="s">
        <v>29</v>
      </c>
      <c r="C525" t="str">
        <f t="shared" si="32"/>
        <v>MDA</v>
      </c>
      <c r="D525" t="s">
        <v>431</v>
      </c>
      <c r="E525" t="str">
        <f t="shared" si="33"/>
        <v>19%</v>
      </c>
      <c r="F525">
        <f t="shared" si="34"/>
        <v>630114.70799999998</v>
      </c>
      <c r="G525" t="str">
        <f t="shared" si="35"/>
        <v>_Haut-Et-Bas</v>
      </c>
      <c r="H525" t="s">
        <v>61</v>
      </c>
      <c r="I525" t="s">
        <v>60</v>
      </c>
      <c r="J525" t="str">
        <f>VLOOKUP(I525,'Table correspondance'!H:N,2)</f>
        <v>Robe</v>
      </c>
      <c r="K525" s="13">
        <f>VLOOKUP('P2C3-Fichier_Europe_Est'!I525,'Table correspondance'!H:N,5)</f>
        <v>43101</v>
      </c>
      <c r="L525" s="10">
        <v>525095.59</v>
      </c>
    </row>
    <row r="526" spans="1:12" x14ac:dyDescent="0.25">
      <c r="A526" t="s">
        <v>9</v>
      </c>
      <c r="B526" t="s">
        <v>224</v>
      </c>
      <c r="C526" t="str">
        <f t="shared" si="32"/>
        <v>ARM</v>
      </c>
      <c r="D526" t="s">
        <v>433</v>
      </c>
      <c r="E526" t="str">
        <f t="shared" si="33"/>
        <v>19%</v>
      </c>
      <c r="F526">
        <f t="shared" si="34"/>
        <v>631314.70799999998</v>
      </c>
      <c r="G526" t="str">
        <f t="shared" si="35"/>
        <v>_Bas</v>
      </c>
      <c r="H526" t="s">
        <v>11</v>
      </c>
      <c r="I526" t="s">
        <v>428</v>
      </c>
      <c r="J526" t="str">
        <f>VLOOKUP(I526,'Table correspondance'!H:N,2)</f>
        <v>Chaussette</v>
      </c>
      <c r="K526" s="13">
        <f>VLOOKUP('P2C3-Fichier_Europe_Est'!I526,'Table correspondance'!H:N,5)</f>
        <v>43313</v>
      </c>
      <c r="L526" s="10">
        <v>526095.59</v>
      </c>
    </row>
    <row r="527" spans="1:12" x14ac:dyDescent="0.25">
      <c r="A527" t="s">
        <v>9</v>
      </c>
      <c r="B527" t="s">
        <v>73</v>
      </c>
      <c r="C527" t="str">
        <f t="shared" si="32"/>
        <v>HUN</v>
      </c>
      <c r="D527" t="s">
        <v>433</v>
      </c>
      <c r="E527" t="str">
        <f t="shared" si="33"/>
        <v>19%</v>
      </c>
      <c r="F527">
        <f t="shared" si="34"/>
        <v>632514.70799999998</v>
      </c>
      <c r="G527" t="str">
        <f t="shared" si="35"/>
        <v>_Bas</v>
      </c>
      <c r="H527" t="s">
        <v>61</v>
      </c>
      <c r="I527" t="s">
        <v>309</v>
      </c>
      <c r="J527" t="str">
        <f>VLOOKUP(I527,'Table correspondance'!H:N,2)</f>
        <v>Pantacourt</v>
      </c>
      <c r="K527" s="13">
        <f>VLOOKUP('P2C3-Fichier_Europe_Est'!I527,'Table correspondance'!H:N,5)</f>
        <v>43405</v>
      </c>
      <c r="L527" s="10">
        <v>527095.59</v>
      </c>
    </row>
    <row r="528" spans="1:12" x14ac:dyDescent="0.25">
      <c r="A528" t="s">
        <v>9</v>
      </c>
      <c r="B528" t="s">
        <v>22</v>
      </c>
      <c r="C528" t="str">
        <f t="shared" si="32"/>
        <v>BLR</v>
      </c>
      <c r="D528" t="s">
        <v>433</v>
      </c>
      <c r="E528" t="str">
        <f t="shared" si="33"/>
        <v>19%</v>
      </c>
      <c r="F528">
        <f t="shared" si="34"/>
        <v>633714.70799999998</v>
      </c>
      <c r="G528" t="str">
        <f t="shared" si="35"/>
        <v>_Bas</v>
      </c>
      <c r="H528" t="s">
        <v>27</v>
      </c>
      <c r="I528" t="s">
        <v>187</v>
      </c>
      <c r="J528" t="str">
        <f>VLOOKUP(I528,'Table correspondance'!H:N,2)</f>
        <v>Culotte</v>
      </c>
      <c r="K528" s="13">
        <f>VLOOKUP('P2C3-Fichier_Europe_Est'!I528,'Table correspondance'!H:N,5)</f>
        <v>43252</v>
      </c>
      <c r="L528" s="10">
        <v>528095.59</v>
      </c>
    </row>
    <row r="529" spans="1:12" x14ac:dyDescent="0.25">
      <c r="A529" t="s">
        <v>9</v>
      </c>
      <c r="B529" t="s">
        <v>10</v>
      </c>
      <c r="C529" t="str">
        <f t="shared" si="32"/>
        <v>RUS</v>
      </c>
      <c r="D529" t="s">
        <v>433</v>
      </c>
      <c r="E529" t="str">
        <f t="shared" si="33"/>
        <v>19%</v>
      </c>
      <c r="F529">
        <f t="shared" si="34"/>
        <v>634914.70799999998</v>
      </c>
      <c r="G529" t="str">
        <f t="shared" si="35"/>
        <v>_Bas</v>
      </c>
      <c r="H529" t="s">
        <v>76</v>
      </c>
      <c r="I529" t="s">
        <v>303</v>
      </c>
      <c r="J529" t="str">
        <f>VLOOKUP(I529,'Table correspondance'!H:N,2)</f>
        <v>Culotte</v>
      </c>
      <c r="K529" s="13">
        <f>VLOOKUP('P2C3-Fichier_Europe_Est'!I529,'Table correspondance'!H:N,5)</f>
        <v>43070</v>
      </c>
      <c r="L529" s="10">
        <v>529095.59</v>
      </c>
    </row>
    <row r="530" spans="1:12" x14ac:dyDescent="0.25">
      <c r="A530" t="s">
        <v>9</v>
      </c>
      <c r="B530" t="s">
        <v>91</v>
      </c>
      <c r="C530" t="str">
        <f t="shared" si="32"/>
        <v>ROU</v>
      </c>
      <c r="D530" t="s">
        <v>432</v>
      </c>
      <c r="E530" t="str">
        <f t="shared" si="33"/>
        <v>20%</v>
      </c>
      <c r="F530">
        <f t="shared" si="34"/>
        <v>636114.70799999998</v>
      </c>
      <c r="G530" t="str">
        <f t="shared" si="35"/>
        <v>_Haut</v>
      </c>
      <c r="H530" t="s">
        <v>7</v>
      </c>
      <c r="I530" t="s">
        <v>238</v>
      </c>
      <c r="J530" t="str">
        <f>VLOOKUP(I530,'Table correspondance'!H:N,2)</f>
        <v>Sweatshirt</v>
      </c>
      <c r="K530" s="13">
        <f>VLOOKUP('P2C3-Fichier_Europe_Est'!I530,'Table correspondance'!H:N,5)</f>
        <v>43374</v>
      </c>
      <c r="L530" s="10">
        <v>530095.59</v>
      </c>
    </row>
    <row r="531" spans="1:12" x14ac:dyDescent="0.25">
      <c r="A531" t="s">
        <v>9</v>
      </c>
      <c r="B531" t="s">
        <v>59</v>
      </c>
      <c r="C531" t="str">
        <f t="shared" si="32"/>
        <v>BGR</v>
      </c>
      <c r="D531" t="s">
        <v>432</v>
      </c>
      <c r="E531" t="str">
        <f t="shared" si="33"/>
        <v>20%</v>
      </c>
      <c r="F531">
        <f t="shared" si="34"/>
        <v>637314.70799999998</v>
      </c>
      <c r="G531" t="str">
        <f t="shared" si="35"/>
        <v>_Haut</v>
      </c>
      <c r="H531" t="s">
        <v>87</v>
      </c>
      <c r="I531" t="s">
        <v>190</v>
      </c>
      <c r="J531" t="str">
        <f>VLOOKUP(I531,'Table correspondance'!H:N,2)</f>
        <v>Pull</v>
      </c>
      <c r="K531" s="13">
        <f>VLOOKUP('P2C3-Fichier_Europe_Est'!I531,'Table correspondance'!H:N,5)</f>
        <v>43070</v>
      </c>
      <c r="L531" s="10">
        <v>531095.59</v>
      </c>
    </row>
    <row r="532" spans="1:12" x14ac:dyDescent="0.25">
      <c r="A532" t="s">
        <v>9</v>
      </c>
      <c r="B532" t="s">
        <v>175</v>
      </c>
      <c r="C532" t="str">
        <f t="shared" si="32"/>
        <v>UKR</v>
      </c>
      <c r="D532" t="s">
        <v>431</v>
      </c>
      <c r="E532" t="str">
        <f t="shared" si="33"/>
        <v>19%</v>
      </c>
      <c r="F532">
        <f t="shared" si="34"/>
        <v>638514.70799999998</v>
      </c>
      <c r="G532" t="str">
        <f t="shared" si="35"/>
        <v>_Haut-Et-Bas</v>
      </c>
      <c r="H532" t="s">
        <v>30</v>
      </c>
      <c r="I532" t="s">
        <v>367</v>
      </c>
      <c r="J532" t="str">
        <f>VLOOKUP(I532,'Table correspondance'!H:N,2)</f>
        <v>Robe</v>
      </c>
      <c r="K532" s="13">
        <f>VLOOKUP('P2C3-Fichier_Europe_Est'!I532,'Table correspondance'!H:N,5)</f>
        <v>43132</v>
      </c>
      <c r="L532" s="10">
        <v>532095.59</v>
      </c>
    </row>
    <row r="533" spans="1:12" x14ac:dyDescent="0.25">
      <c r="A533" t="s">
        <v>9</v>
      </c>
      <c r="B533" t="s">
        <v>107</v>
      </c>
      <c r="C533" t="str">
        <f t="shared" si="32"/>
        <v>CZE</v>
      </c>
      <c r="D533" t="s">
        <v>433</v>
      </c>
      <c r="E533" t="str">
        <f t="shared" si="33"/>
        <v>19%</v>
      </c>
      <c r="F533">
        <f t="shared" si="34"/>
        <v>639714.70799999998</v>
      </c>
      <c r="G533" t="str">
        <f t="shared" si="35"/>
        <v>_Bas</v>
      </c>
      <c r="H533" t="s">
        <v>30</v>
      </c>
      <c r="I533" t="s">
        <v>272</v>
      </c>
      <c r="J533" t="str">
        <f>VLOOKUP(I533,'Table correspondance'!H:N,2)</f>
        <v>Collant</v>
      </c>
      <c r="K533" s="13">
        <f>VLOOKUP('P2C3-Fichier_Europe_Est'!I533,'Table correspondance'!H:N,5)</f>
        <v>43132</v>
      </c>
      <c r="L533" s="10">
        <v>533095.59</v>
      </c>
    </row>
    <row r="534" spans="1:12" x14ac:dyDescent="0.25">
      <c r="A534" t="s">
        <v>9</v>
      </c>
      <c r="B534" t="s">
        <v>10</v>
      </c>
      <c r="C534" t="str">
        <f t="shared" si="32"/>
        <v>RUS</v>
      </c>
      <c r="D534" t="s">
        <v>433</v>
      </c>
      <c r="E534" t="str">
        <f t="shared" si="33"/>
        <v>19%</v>
      </c>
      <c r="F534">
        <f t="shared" si="34"/>
        <v>640914.70799999998</v>
      </c>
      <c r="G534" t="str">
        <f t="shared" si="35"/>
        <v>_Bas</v>
      </c>
      <c r="H534" t="s">
        <v>65</v>
      </c>
      <c r="I534" t="s">
        <v>75</v>
      </c>
      <c r="J534" t="str">
        <f>VLOOKUP(I534,'Table correspondance'!H:N,2)</f>
        <v>Culotte</v>
      </c>
      <c r="K534" s="13">
        <f>VLOOKUP('P2C3-Fichier_Europe_Est'!I534,'Table correspondance'!H:N,5)</f>
        <v>42826</v>
      </c>
      <c r="L534" s="10">
        <v>534095.59</v>
      </c>
    </row>
    <row r="535" spans="1:12" x14ac:dyDescent="0.25">
      <c r="A535" t="s">
        <v>9</v>
      </c>
      <c r="B535" t="s">
        <v>41</v>
      </c>
      <c r="C535" t="str">
        <f t="shared" si="32"/>
        <v>MDA</v>
      </c>
      <c r="D535" t="s">
        <v>431</v>
      </c>
      <c r="E535" t="str">
        <f t="shared" si="33"/>
        <v>19%</v>
      </c>
      <c r="F535">
        <f t="shared" si="34"/>
        <v>642114.70799999998</v>
      </c>
      <c r="G535" t="str">
        <f t="shared" si="35"/>
        <v>_Haut-Et-Bas</v>
      </c>
      <c r="H535" t="s">
        <v>15</v>
      </c>
      <c r="I535" t="s">
        <v>292</v>
      </c>
      <c r="J535" t="str">
        <f>VLOOKUP(I535,'Table correspondance'!H:N,2)</f>
        <v>Robe</v>
      </c>
      <c r="K535" s="13">
        <f>VLOOKUP('P2C3-Fichier_Europe_Est'!I535,'Table correspondance'!H:N,5)</f>
        <v>43040</v>
      </c>
      <c r="L535" s="10">
        <v>535095.59</v>
      </c>
    </row>
    <row r="536" spans="1:12" x14ac:dyDescent="0.25">
      <c r="A536" t="s">
        <v>9</v>
      </c>
      <c r="B536" t="s">
        <v>22</v>
      </c>
      <c r="C536" t="str">
        <f t="shared" si="32"/>
        <v>BLR</v>
      </c>
      <c r="D536" t="s">
        <v>433</v>
      </c>
      <c r="E536" t="str">
        <f t="shared" si="33"/>
        <v>19%</v>
      </c>
      <c r="F536">
        <f t="shared" si="34"/>
        <v>643314.70799999998</v>
      </c>
      <c r="G536" t="str">
        <f t="shared" si="35"/>
        <v>_Bas</v>
      </c>
      <c r="H536" t="s">
        <v>32</v>
      </c>
      <c r="I536" t="s">
        <v>221</v>
      </c>
      <c r="J536" t="str">
        <f>VLOOKUP(I536,'Table correspondance'!H:N,2)</f>
        <v>Collant</v>
      </c>
      <c r="K536" s="13">
        <f>VLOOKUP('P2C3-Fichier_Europe_Est'!I536,'Table correspondance'!H:N,5)</f>
        <v>42887</v>
      </c>
      <c r="L536" s="10">
        <v>536095.59</v>
      </c>
    </row>
    <row r="537" spans="1:12" x14ac:dyDescent="0.25">
      <c r="A537" t="s">
        <v>9</v>
      </c>
      <c r="B537" t="s">
        <v>51</v>
      </c>
      <c r="C537" t="str">
        <f t="shared" si="32"/>
        <v>SVK</v>
      </c>
      <c r="D537" t="s">
        <v>433</v>
      </c>
      <c r="E537" t="str">
        <f t="shared" si="33"/>
        <v>19%</v>
      </c>
      <c r="F537">
        <f t="shared" si="34"/>
        <v>644514.70799999998</v>
      </c>
      <c r="G537" t="str">
        <f t="shared" si="35"/>
        <v>_Bas</v>
      </c>
      <c r="H537" t="s">
        <v>23</v>
      </c>
      <c r="I537" t="s">
        <v>187</v>
      </c>
      <c r="J537" t="str">
        <f>VLOOKUP(I537,'Table correspondance'!H:N,2)</f>
        <v>Culotte</v>
      </c>
      <c r="K537" s="13">
        <f>VLOOKUP('P2C3-Fichier_Europe_Est'!I537,'Table correspondance'!H:N,5)</f>
        <v>43252</v>
      </c>
      <c r="L537" s="10">
        <v>537095.59</v>
      </c>
    </row>
    <row r="538" spans="1:12" x14ac:dyDescent="0.25">
      <c r="A538" t="s">
        <v>9</v>
      </c>
      <c r="B538" t="s">
        <v>73</v>
      </c>
      <c r="C538" t="str">
        <f t="shared" si="32"/>
        <v>HUN</v>
      </c>
      <c r="D538" t="s">
        <v>432</v>
      </c>
      <c r="E538" t="str">
        <f t="shared" si="33"/>
        <v>20%</v>
      </c>
      <c r="F538">
        <f t="shared" si="34"/>
        <v>645714.70799999998</v>
      </c>
      <c r="G538" t="str">
        <f t="shared" si="35"/>
        <v>_Haut</v>
      </c>
      <c r="H538" t="s">
        <v>76</v>
      </c>
      <c r="I538" t="s">
        <v>271</v>
      </c>
      <c r="J538" t="str">
        <f>VLOOKUP(I538,'Table correspondance'!H:N,2)</f>
        <v>T-shirt</v>
      </c>
      <c r="K538" s="13">
        <f>VLOOKUP('P2C3-Fichier_Europe_Est'!I538,'Table correspondance'!H:N,5)</f>
        <v>43009</v>
      </c>
      <c r="L538" s="10">
        <v>538095.59</v>
      </c>
    </row>
    <row r="539" spans="1:12" x14ac:dyDescent="0.25">
      <c r="A539" t="s">
        <v>9</v>
      </c>
      <c r="B539" t="s">
        <v>122</v>
      </c>
      <c r="C539" t="str">
        <f t="shared" si="32"/>
        <v>BGR</v>
      </c>
      <c r="D539" t="s">
        <v>433</v>
      </c>
      <c r="E539" t="str">
        <f t="shared" si="33"/>
        <v>19%</v>
      </c>
      <c r="F539">
        <f t="shared" si="34"/>
        <v>646914.70799999998</v>
      </c>
      <c r="G539" t="str">
        <f t="shared" si="35"/>
        <v>_Bas</v>
      </c>
      <c r="H539" t="s">
        <v>76</v>
      </c>
      <c r="I539" t="s">
        <v>208</v>
      </c>
      <c r="J539" t="str">
        <f>VLOOKUP(I539,'Table correspondance'!H:N,2)</f>
        <v>Culotte</v>
      </c>
      <c r="K539" s="13">
        <f>VLOOKUP('P2C3-Fichier_Europe_Est'!I539,'Table correspondance'!H:N,5)</f>
        <v>43221</v>
      </c>
      <c r="L539" s="10">
        <v>539095.59</v>
      </c>
    </row>
    <row r="540" spans="1:12" x14ac:dyDescent="0.25">
      <c r="A540" t="s">
        <v>9</v>
      </c>
      <c r="B540" t="s">
        <v>26</v>
      </c>
      <c r="C540" t="str">
        <f t="shared" si="32"/>
        <v>ROU</v>
      </c>
      <c r="D540" t="s">
        <v>432</v>
      </c>
      <c r="E540" t="str">
        <f t="shared" si="33"/>
        <v>20%</v>
      </c>
      <c r="F540">
        <f t="shared" si="34"/>
        <v>648114.70799999998</v>
      </c>
      <c r="G540" t="str">
        <f t="shared" si="35"/>
        <v>_Haut</v>
      </c>
      <c r="H540" t="s">
        <v>49</v>
      </c>
      <c r="I540" t="s">
        <v>112</v>
      </c>
      <c r="J540" t="str">
        <f>VLOOKUP(I540,'Table correspondance'!H:N,2)</f>
        <v>Soutien gorge</v>
      </c>
      <c r="K540" s="13">
        <f>VLOOKUP('P2C3-Fichier_Europe_Est'!I540,'Table correspondance'!H:N,5)</f>
        <v>43009</v>
      </c>
      <c r="L540" s="10">
        <v>540095.59</v>
      </c>
    </row>
    <row r="541" spans="1:12" x14ac:dyDescent="0.25">
      <c r="A541" t="s">
        <v>9</v>
      </c>
      <c r="B541" t="s">
        <v>144</v>
      </c>
      <c r="C541" t="str">
        <f t="shared" si="32"/>
        <v>RUS</v>
      </c>
      <c r="D541" t="s">
        <v>433</v>
      </c>
      <c r="E541" t="str">
        <f t="shared" si="33"/>
        <v>19%</v>
      </c>
      <c r="F541">
        <f t="shared" si="34"/>
        <v>649314.70799999998</v>
      </c>
      <c r="G541" t="str">
        <f t="shared" si="35"/>
        <v>_Bas</v>
      </c>
      <c r="H541" t="s">
        <v>87</v>
      </c>
      <c r="I541" t="s">
        <v>417</v>
      </c>
      <c r="J541" t="str">
        <f>VLOOKUP(I541,'Table correspondance'!H:N,2)</f>
        <v>Pantalon</v>
      </c>
      <c r="K541" s="13">
        <f>VLOOKUP('P2C3-Fichier_Europe_Est'!I541,'Table correspondance'!H:N,5)</f>
        <v>42736</v>
      </c>
      <c r="L541" s="10">
        <v>541095.59</v>
      </c>
    </row>
    <row r="542" spans="1:12" x14ac:dyDescent="0.25">
      <c r="A542" t="s">
        <v>9</v>
      </c>
      <c r="B542" t="s">
        <v>59</v>
      </c>
      <c r="C542" t="str">
        <f t="shared" si="32"/>
        <v>BGR</v>
      </c>
      <c r="D542" t="s">
        <v>432</v>
      </c>
      <c r="E542" t="str">
        <f t="shared" si="33"/>
        <v>20%</v>
      </c>
      <c r="F542">
        <f t="shared" si="34"/>
        <v>650514.70799999998</v>
      </c>
      <c r="G542" t="str">
        <f t="shared" si="35"/>
        <v>_Haut</v>
      </c>
      <c r="H542" t="s">
        <v>27</v>
      </c>
      <c r="I542" t="s">
        <v>43</v>
      </c>
      <c r="J542" t="str">
        <f>VLOOKUP(I542,'Table correspondance'!H:N,2)</f>
        <v>T-shirt</v>
      </c>
      <c r="K542" s="13">
        <f>VLOOKUP('P2C3-Fichier_Europe_Est'!I542,'Table correspondance'!H:N,5)</f>
        <v>43405</v>
      </c>
      <c r="L542" s="10">
        <v>542095.59</v>
      </c>
    </row>
    <row r="543" spans="1:12" x14ac:dyDescent="0.25">
      <c r="A543" t="s">
        <v>9</v>
      </c>
      <c r="B543" t="s">
        <v>22</v>
      </c>
      <c r="C543" t="str">
        <f t="shared" si="32"/>
        <v>BLR</v>
      </c>
      <c r="D543" t="s">
        <v>433</v>
      </c>
      <c r="E543" t="str">
        <f t="shared" si="33"/>
        <v>19%</v>
      </c>
      <c r="F543">
        <f t="shared" si="34"/>
        <v>651714.70799999998</v>
      </c>
      <c r="G543" t="str">
        <f t="shared" si="35"/>
        <v>_Bas</v>
      </c>
      <c r="H543" t="s">
        <v>15</v>
      </c>
      <c r="I543" t="s">
        <v>333</v>
      </c>
      <c r="J543" t="str">
        <f>VLOOKUP(I543,'Table correspondance'!H:N,2)</f>
        <v>Collant</v>
      </c>
      <c r="K543" s="13">
        <f>VLOOKUP('P2C3-Fichier_Europe_Est'!I543,'Table correspondance'!H:N,5)</f>
        <v>43070</v>
      </c>
      <c r="L543" s="10">
        <v>543095.59</v>
      </c>
    </row>
    <row r="544" spans="1:12" x14ac:dyDescent="0.25">
      <c r="A544" t="s">
        <v>9</v>
      </c>
      <c r="B544" t="s">
        <v>89</v>
      </c>
      <c r="C544" t="str">
        <f t="shared" si="32"/>
        <v>POL</v>
      </c>
      <c r="D544" t="s">
        <v>432</v>
      </c>
      <c r="E544" t="str">
        <f t="shared" si="33"/>
        <v>20%</v>
      </c>
      <c r="F544">
        <f t="shared" si="34"/>
        <v>652914.70799999998</v>
      </c>
      <c r="G544" t="str">
        <f t="shared" si="35"/>
        <v>_Haut</v>
      </c>
      <c r="H544" t="s">
        <v>85</v>
      </c>
      <c r="I544" t="s">
        <v>203</v>
      </c>
      <c r="J544" t="str">
        <f>VLOOKUP(I544,'Table correspondance'!H:N,2)</f>
        <v>Sweatshirt</v>
      </c>
      <c r="K544" s="13">
        <f>VLOOKUP('P2C3-Fichier_Europe_Est'!I544,'Table correspondance'!H:N,5)</f>
        <v>43070</v>
      </c>
      <c r="L544" s="10">
        <v>544095.59</v>
      </c>
    </row>
    <row r="545" spans="1:12" x14ac:dyDescent="0.25">
      <c r="A545" t="s">
        <v>9</v>
      </c>
      <c r="B545" t="s">
        <v>59</v>
      </c>
      <c r="C545" t="str">
        <f t="shared" si="32"/>
        <v>BGR</v>
      </c>
      <c r="D545" t="s">
        <v>433</v>
      </c>
      <c r="E545" t="str">
        <f t="shared" si="33"/>
        <v>19%</v>
      </c>
      <c r="F545">
        <f t="shared" si="34"/>
        <v>654114.70799999998</v>
      </c>
      <c r="G545" t="str">
        <f t="shared" si="35"/>
        <v>_Bas</v>
      </c>
      <c r="H545" t="s">
        <v>46</v>
      </c>
      <c r="I545" t="s">
        <v>341</v>
      </c>
      <c r="J545" t="str">
        <f>VLOOKUP(I545,'Table correspondance'!H:N,2)</f>
        <v>Pantalon</v>
      </c>
      <c r="K545" s="13">
        <f>VLOOKUP('P2C3-Fichier_Europe_Est'!I545,'Table correspondance'!H:N,5)</f>
        <v>42979</v>
      </c>
      <c r="L545" s="10">
        <v>545095.59</v>
      </c>
    </row>
    <row r="546" spans="1:12" x14ac:dyDescent="0.25">
      <c r="A546" t="s">
        <v>9</v>
      </c>
      <c r="B546" t="s">
        <v>205</v>
      </c>
      <c r="C546" t="str">
        <f t="shared" si="32"/>
        <v>CZE</v>
      </c>
      <c r="D546" t="s">
        <v>432</v>
      </c>
      <c r="E546" t="str">
        <f t="shared" si="33"/>
        <v>20%</v>
      </c>
      <c r="F546">
        <f t="shared" si="34"/>
        <v>655314.70799999998</v>
      </c>
      <c r="G546" t="str">
        <f t="shared" si="35"/>
        <v>_Haut</v>
      </c>
      <c r="H546" t="s">
        <v>23</v>
      </c>
      <c r="I546" t="s">
        <v>331</v>
      </c>
      <c r="J546" t="str">
        <f>VLOOKUP(I546,'Table correspondance'!H:N,2)</f>
        <v>Débardeur</v>
      </c>
      <c r="K546" s="13">
        <f>VLOOKUP('P2C3-Fichier_Europe_Est'!I546,'Table correspondance'!H:N,5)</f>
        <v>43252</v>
      </c>
      <c r="L546" s="10">
        <v>546095.59</v>
      </c>
    </row>
    <row r="547" spans="1:12" x14ac:dyDescent="0.25">
      <c r="A547" t="s">
        <v>9</v>
      </c>
      <c r="B547" t="s">
        <v>29</v>
      </c>
      <c r="C547" t="str">
        <f t="shared" si="32"/>
        <v>MDA</v>
      </c>
      <c r="D547" t="s">
        <v>431</v>
      </c>
      <c r="E547" t="str">
        <f t="shared" si="33"/>
        <v>19%</v>
      </c>
      <c r="F547">
        <f t="shared" si="34"/>
        <v>656514.70799999998</v>
      </c>
      <c r="G547" t="str">
        <f t="shared" si="35"/>
        <v>_Haut-Et-Bas</v>
      </c>
      <c r="H547" t="s">
        <v>35</v>
      </c>
      <c r="I547" t="s">
        <v>194</v>
      </c>
      <c r="J547" t="str">
        <f>VLOOKUP(I547,'Table correspondance'!H:N,2)</f>
        <v>Robe</v>
      </c>
      <c r="K547" s="13">
        <f>VLOOKUP('P2C3-Fichier_Europe_Est'!I547,'Table correspondance'!H:N,5)</f>
        <v>42917</v>
      </c>
      <c r="L547" s="10">
        <v>547095.59</v>
      </c>
    </row>
    <row r="548" spans="1:12" x14ac:dyDescent="0.25">
      <c r="A548" t="s">
        <v>9</v>
      </c>
      <c r="B548" t="s">
        <v>120</v>
      </c>
      <c r="C548" t="str">
        <f t="shared" si="32"/>
        <v>SVK</v>
      </c>
      <c r="D548" t="s">
        <v>432</v>
      </c>
      <c r="E548" t="str">
        <f t="shared" si="33"/>
        <v>20%</v>
      </c>
      <c r="F548">
        <f t="shared" si="34"/>
        <v>657714.70799999998</v>
      </c>
      <c r="G548" t="str">
        <f t="shared" si="35"/>
        <v>_Haut</v>
      </c>
      <c r="H548" t="s">
        <v>74</v>
      </c>
      <c r="I548" t="s">
        <v>288</v>
      </c>
      <c r="J548" t="str">
        <f>VLOOKUP(I548,'Table correspondance'!H:N,2)</f>
        <v>Soutien gorge</v>
      </c>
      <c r="K548" s="13">
        <f>VLOOKUP('P2C3-Fichier_Europe_Est'!I548,'Table correspondance'!H:N,5)</f>
        <v>42917</v>
      </c>
      <c r="L548" s="10">
        <v>548095.59</v>
      </c>
    </row>
    <row r="549" spans="1:12" x14ac:dyDescent="0.25">
      <c r="A549" t="s">
        <v>9</v>
      </c>
      <c r="B549" t="s">
        <v>120</v>
      </c>
      <c r="C549" t="str">
        <f t="shared" si="32"/>
        <v>SVK</v>
      </c>
      <c r="D549" t="s">
        <v>431</v>
      </c>
      <c r="E549" t="str">
        <f t="shared" si="33"/>
        <v>19%</v>
      </c>
      <c r="F549">
        <f t="shared" si="34"/>
        <v>658914.70799999998</v>
      </c>
      <c r="G549" t="str">
        <f t="shared" si="35"/>
        <v>_Haut-Et-Bas</v>
      </c>
      <c r="H549" t="s">
        <v>19</v>
      </c>
      <c r="I549" t="s">
        <v>263</v>
      </c>
      <c r="J549" t="str">
        <f>VLOOKUP(I549,'Table correspondance'!H:N,2)</f>
        <v>Robe</v>
      </c>
      <c r="K549" s="13">
        <f>VLOOKUP('P2C3-Fichier_Europe_Est'!I549,'Table correspondance'!H:N,5)</f>
        <v>43313</v>
      </c>
      <c r="L549" s="10">
        <v>549095.59</v>
      </c>
    </row>
    <row r="550" spans="1:12" x14ac:dyDescent="0.25">
      <c r="A550" t="s">
        <v>9</v>
      </c>
      <c r="B550" t="s">
        <v>89</v>
      </c>
      <c r="C550" t="str">
        <f t="shared" si="32"/>
        <v>POL</v>
      </c>
      <c r="D550" t="s">
        <v>431</v>
      </c>
      <c r="E550" t="str">
        <f t="shared" si="33"/>
        <v>19%</v>
      </c>
      <c r="F550">
        <f t="shared" si="34"/>
        <v>660114.70799999998</v>
      </c>
      <c r="G550" t="str">
        <f t="shared" si="35"/>
        <v>_Haut-Et-Bas</v>
      </c>
      <c r="H550" t="s">
        <v>17</v>
      </c>
      <c r="I550" t="s">
        <v>397</v>
      </c>
      <c r="J550" t="str">
        <f>VLOOKUP(I550,'Table correspondance'!H:N,2)</f>
        <v>Robe</v>
      </c>
      <c r="K550" s="13">
        <f>VLOOKUP('P2C3-Fichier_Europe_Est'!I550,'Table correspondance'!H:N,5)</f>
        <v>42856</v>
      </c>
      <c r="L550" s="10">
        <v>550095.59</v>
      </c>
    </row>
    <row r="551" spans="1:12" x14ac:dyDescent="0.25">
      <c r="A551" t="s">
        <v>9</v>
      </c>
      <c r="B551" t="s">
        <v>103</v>
      </c>
      <c r="C551" t="str">
        <f t="shared" si="32"/>
        <v>POL</v>
      </c>
      <c r="D551" t="s">
        <v>432</v>
      </c>
      <c r="E551" t="str">
        <f t="shared" si="33"/>
        <v>20%</v>
      </c>
      <c r="F551">
        <f t="shared" si="34"/>
        <v>661314.70799999998</v>
      </c>
      <c r="G551" t="str">
        <f t="shared" si="35"/>
        <v>_Haut</v>
      </c>
      <c r="H551" t="s">
        <v>49</v>
      </c>
      <c r="I551" t="s">
        <v>183</v>
      </c>
      <c r="J551" t="str">
        <f>VLOOKUP(I551,'Table correspondance'!H:N,2)</f>
        <v>Débardeur</v>
      </c>
      <c r="K551" s="13">
        <f>VLOOKUP('P2C3-Fichier_Europe_Est'!I551,'Table correspondance'!H:N,5)</f>
        <v>43374</v>
      </c>
      <c r="L551" s="10">
        <v>551095.59</v>
      </c>
    </row>
    <row r="552" spans="1:12" x14ac:dyDescent="0.25">
      <c r="A552" t="s">
        <v>9</v>
      </c>
      <c r="B552" t="s">
        <v>205</v>
      </c>
      <c r="C552" t="str">
        <f t="shared" si="32"/>
        <v>CZE</v>
      </c>
      <c r="D552" t="s">
        <v>433</v>
      </c>
      <c r="E552" t="str">
        <f t="shared" si="33"/>
        <v>19%</v>
      </c>
      <c r="F552">
        <f t="shared" si="34"/>
        <v>662514.70799999998</v>
      </c>
      <c r="G552" t="str">
        <f t="shared" si="35"/>
        <v>_Bas</v>
      </c>
      <c r="H552" t="s">
        <v>13</v>
      </c>
      <c r="I552" t="s">
        <v>182</v>
      </c>
      <c r="J552" t="str">
        <f>VLOOKUP(I552,'Table correspondance'!H:N,2)</f>
        <v>Pantalon</v>
      </c>
      <c r="K552" s="13">
        <f>VLOOKUP('P2C3-Fichier_Europe_Est'!I552,'Table correspondance'!H:N,5)</f>
        <v>43344</v>
      </c>
      <c r="L552" s="10">
        <v>552095.59</v>
      </c>
    </row>
    <row r="553" spans="1:12" x14ac:dyDescent="0.25">
      <c r="A553" t="s">
        <v>9</v>
      </c>
      <c r="B553" t="s">
        <v>120</v>
      </c>
      <c r="C553" t="str">
        <f t="shared" si="32"/>
        <v>SVK</v>
      </c>
      <c r="D553" t="s">
        <v>433</v>
      </c>
      <c r="E553" t="str">
        <f t="shared" si="33"/>
        <v>19%</v>
      </c>
      <c r="F553">
        <f t="shared" si="34"/>
        <v>663714.70799999998</v>
      </c>
      <c r="G553" t="str">
        <f t="shared" si="35"/>
        <v>_Bas</v>
      </c>
      <c r="H553" t="s">
        <v>74</v>
      </c>
      <c r="I553" t="s">
        <v>281</v>
      </c>
      <c r="J553" t="str">
        <f>VLOOKUP(I553,'Table correspondance'!H:N,2)</f>
        <v>Chaussette</v>
      </c>
      <c r="K553" s="13">
        <f>VLOOKUP('P2C3-Fichier_Europe_Est'!I553,'Table correspondance'!H:N,5)</f>
        <v>43313</v>
      </c>
      <c r="L553" s="10">
        <v>553095.59</v>
      </c>
    </row>
    <row r="554" spans="1:12" x14ac:dyDescent="0.25">
      <c r="A554" t="s">
        <v>9</v>
      </c>
      <c r="B554" t="s">
        <v>59</v>
      </c>
      <c r="C554" t="str">
        <f t="shared" si="32"/>
        <v>BGR</v>
      </c>
      <c r="D554" t="s">
        <v>432</v>
      </c>
      <c r="E554" t="str">
        <f t="shared" si="33"/>
        <v>20%</v>
      </c>
      <c r="F554">
        <f t="shared" si="34"/>
        <v>664914.70799999998</v>
      </c>
      <c r="G554" t="str">
        <f t="shared" si="35"/>
        <v>_Haut</v>
      </c>
      <c r="H554" t="s">
        <v>44</v>
      </c>
      <c r="I554" t="s">
        <v>394</v>
      </c>
      <c r="J554" t="str">
        <f>VLOOKUP(I554,'Table correspondance'!H:N,2)</f>
        <v>Chemise</v>
      </c>
      <c r="K554" s="13">
        <f>VLOOKUP('P2C3-Fichier_Europe_Est'!I554,'Table correspondance'!H:N,5)</f>
        <v>42826</v>
      </c>
      <c r="L554" s="10">
        <v>554095.59</v>
      </c>
    </row>
    <row r="555" spans="1:12" x14ac:dyDescent="0.25">
      <c r="A555" t="s">
        <v>9</v>
      </c>
      <c r="B555" t="s">
        <v>103</v>
      </c>
      <c r="C555" t="str">
        <f t="shared" si="32"/>
        <v>POL</v>
      </c>
      <c r="D555" t="s">
        <v>433</v>
      </c>
      <c r="E555" t="str">
        <f t="shared" si="33"/>
        <v>19%</v>
      </c>
      <c r="F555">
        <f t="shared" si="34"/>
        <v>666114.70799999998</v>
      </c>
      <c r="G555" t="str">
        <f t="shared" si="35"/>
        <v>_Bas</v>
      </c>
      <c r="H555" t="s">
        <v>49</v>
      </c>
      <c r="I555" t="s">
        <v>139</v>
      </c>
      <c r="J555" t="str">
        <f>VLOOKUP(I555,'Table correspondance'!H:N,2)</f>
        <v>Pantalon</v>
      </c>
      <c r="K555" s="13">
        <f>VLOOKUP('P2C3-Fichier_Europe_Est'!I555,'Table correspondance'!H:N,5)</f>
        <v>43313</v>
      </c>
      <c r="L555" s="10">
        <v>555095.59</v>
      </c>
    </row>
    <row r="556" spans="1:12" x14ac:dyDescent="0.25">
      <c r="A556" t="s">
        <v>9</v>
      </c>
      <c r="B556" t="s">
        <v>83</v>
      </c>
      <c r="C556" t="str">
        <f t="shared" si="32"/>
        <v>ARM</v>
      </c>
      <c r="D556" t="s">
        <v>433</v>
      </c>
      <c r="E556" t="str">
        <f t="shared" si="33"/>
        <v>19%</v>
      </c>
      <c r="F556">
        <f t="shared" si="34"/>
        <v>667314.70799999998</v>
      </c>
      <c r="G556" t="str">
        <f t="shared" si="35"/>
        <v>_Bas</v>
      </c>
      <c r="H556" t="s">
        <v>27</v>
      </c>
      <c r="I556" t="s">
        <v>298</v>
      </c>
      <c r="J556" t="str">
        <f>VLOOKUP(I556,'Table correspondance'!H:N,2)</f>
        <v>Pantalon</v>
      </c>
      <c r="K556" s="13">
        <f>VLOOKUP('P2C3-Fichier_Europe_Est'!I556,'Table correspondance'!H:N,5)</f>
        <v>43313</v>
      </c>
      <c r="L556" s="10">
        <v>556095.59</v>
      </c>
    </row>
    <row r="557" spans="1:12" x14ac:dyDescent="0.25">
      <c r="A557" t="s">
        <v>9</v>
      </c>
      <c r="B557" t="s">
        <v>175</v>
      </c>
      <c r="C557" t="str">
        <f t="shared" si="32"/>
        <v>UKR</v>
      </c>
      <c r="D557" t="s">
        <v>432</v>
      </c>
      <c r="E557" t="str">
        <f t="shared" si="33"/>
        <v>20%</v>
      </c>
      <c r="F557">
        <f t="shared" si="34"/>
        <v>668514.70799999998</v>
      </c>
      <c r="G557" t="str">
        <f t="shared" si="35"/>
        <v>_Haut</v>
      </c>
      <c r="H557" t="s">
        <v>44</v>
      </c>
      <c r="I557" t="s">
        <v>36</v>
      </c>
      <c r="J557" t="str">
        <f>VLOOKUP(I557,'Table correspondance'!H:N,2)</f>
        <v>Soutien gorge</v>
      </c>
      <c r="K557" s="13">
        <f>VLOOKUP('P2C3-Fichier_Europe_Est'!I557,'Table correspondance'!H:N,5)</f>
        <v>42979</v>
      </c>
      <c r="L557" s="10">
        <v>557095.59</v>
      </c>
    </row>
    <row r="558" spans="1:12" x14ac:dyDescent="0.25">
      <c r="A558" t="s">
        <v>9</v>
      </c>
      <c r="B558" t="s">
        <v>41</v>
      </c>
      <c r="C558" t="str">
        <f t="shared" si="32"/>
        <v>MDA</v>
      </c>
      <c r="D558" t="s">
        <v>433</v>
      </c>
      <c r="E558" t="str">
        <f t="shared" si="33"/>
        <v>19%</v>
      </c>
      <c r="F558">
        <f t="shared" si="34"/>
        <v>669714.70799999998</v>
      </c>
      <c r="G558" t="str">
        <f t="shared" si="35"/>
        <v>_Bas</v>
      </c>
      <c r="H558" t="s">
        <v>46</v>
      </c>
      <c r="I558" t="s">
        <v>127</v>
      </c>
      <c r="J558" t="str">
        <f>VLOOKUP(I558,'Table correspondance'!H:N,2)</f>
        <v>Pantalon</v>
      </c>
      <c r="K558" s="13">
        <f>VLOOKUP('P2C3-Fichier_Europe_Est'!I558,'Table correspondance'!H:N,5)</f>
        <v>42948</v>
      </c>
      <c r="L558" s="10">
        <v>558095.59</v>
      </c>
    </row>
    <row r="559" spans="1:12" x14ac:dyDescent="0.25">
      <c r="A559" t="s">
        <v>9</v>
      </c>
      <c r="B559" t="s">
        <v>73</v>
      </c>
      <c r="C559" t="str">
        <f t="shared" si="32"/>
        <v>HUN</v>
      </c>
      <c r="D559" t="s">
        <v>432</v>
      </c>
      <c r="E559" t="str">
        <f t="shared" si="33"/>
        <v>20%</v>
      </c>
      <c r="F559">
        <f t="shared" si="34"/>
        <v>670914.70799999998</v>
      </c>
      <c r="G559" t="str">
        <f t="shared" si="35"/>
        <v>_Haut</v>
      </c>
      <c r="H559" t="s">
        <v>56</v>
      </c>
      <c r="I559" t="s">
        <v>117</v>
      </c>
      <c r="J559" t="str">
        <f>VLOOKUP(I559,'Table correspondance'!H:N,2)</f>
        <v>Sweatshirt</v>
      </c>
      <c r="K559" s="13">
        <f>VLOOKUP('P2C3-Fichier_Europe_Est'!I559,'Table correspondance'!H:N,5)</f>
        <v>42736</v>
      </c>
      <c r="L559" s="10">
        <v>559095.59</v>
      </c>
    </row>
    <row r="560" spans="1:12" x14ac:dyDescent="0.25">
      <c r="A560" t="s">
        <v>9</v>
      </c>
      <c r="B560" t="s">
        <v>205</v>
      </c>
      <c r="C560" t="str">
        <f t="shared" si="32"/>
        <v>CZE</v>
      </c>
      <c r="D560" t="s">
        <v>431</v>
      </c>
      <c r="E560" t="str">
        <f t="shared" si="33"/>
        <v>19%</v>
      </c>
      <c r="F560">
        <f t="shared" si="34"/>
        <v>672114.70799999998</v>
      </c>
      <c r="G560" t="str">
        <f t="shared" si="35"/>
        <v>_Haut-Et-Bas</v>
      </c>
      <c r="H560" t="s">
        <v>32</v>
      </c>
      <c r="I560" t="s">
        <v>336</v>
      </c>
      <c r="J560" t="str">
        <f>VLOOKUP(I560,'Table correspondance'!H:N,2)</f>
        <v>Pyjama</v>
      </c>
      <c r="K560" s="13">
        <f>VLOOKUP('P2C3-Fichier_Europe_Est'!I560,'Table correspondance'!H:N,5)</f>
        <v>43313</v>
      </c>
      <c r="L560" s="10">
        <v>560095.59</v>
      </c>
    </row>
    <row r="561" spans="1:12" x14ac:dyDescent="0.25">
      <c r="A561" t="s">
        <v>9</v>
      </c>
      <c r="B561" t="s">
        <v>107</v>
      </c>
      <c r="C561" t="str">
        <f t="shared" si="32"/>
        <v>CZE</v>
      </c>
      <c r="D561" t="s">
        <v>433</v>
      </c>
      <c r="E561" t="str">
        <f t="shared" si="33"/>
        <v>19%</v>
      </c>
      <c r="F561">
        <f t="shared" si="34"/>
        <v>673314.70799999998</v>
      </c>
      <c r="G561" t="str">
        <f t="shared" si="35"/>
        <v>_Bas</v>
      </c>
      <c r="H561" t="s">
        <v>30</v>
      </c>
      <c r="I561" t="s">
        <v>366</v>
      </c>
      <c r="J561" t="str">
        <f>VLOOKUP(I561,'Table correspondance'!H:N,2)</f>
        <v>Pantalon</v>
      </c>
      <c r="K561" s="13">
        <f>VLOOKUP('P2C3-Fichier_Europe_Est'!I561,'Table correspondance'!H:N,5)</f>
        <v>42736</v>
      </c>
      <c r="L561" s="10">
        <v>561095.59</v>
      </c>
    </row>
    <row r="562" spans="1:12" x14ac:dyDescent="0.25">
      <c r="A562" t="s">
        <v>9</v>
      </c>
      <c r="B562" t="s">
        <v>41</v>
      </c>
      <c r="C562" t="str">
        <f t="shared" si="32"/>
        <v>MDA</v>
      </c>
      <c r="D562" t="s">
        <v>432</v>
      </c>
      <c r="E562" t="str">
        <f t="shared" si="33"/>
        <v>20%</v>
      </c>
      <c r="F562">
        <f t="shared" si="34"/>
        <v>674514.70799999998</v>
      </c>
      <c r="G562" t="str">
        <f t="shared" si="35"/>
        <v>_Haut</v>
      </c>
      <c r="H562" t="s">
        <v>76</v>
      </c>
      <c r="I562" t="s">
        <v>145</v>
      </c>
      <c r="J562" t="str">
        <f>VLOOKUP(I562,'Table correspondance'!H:N,2)</f>
        <v>Pull</v>
      </c>
      <c r="K562" s="13">
        <f>VLOOKUP('P2C3-Fichier_Europe_Est'!I562,'Table correspondance'!H:N,5)</f>
        <v>43374</v>
      </c>
      <c r="L562" s="10">
        <v>562095.59</v>
      </c>
    </row>
    <row r="563" spans="1:12" x14ac:dyDescent="0.25">
      <c r="A563" t="s">
        <v>9</v>
      </c>
      <c r="B563" t="s">
        <v>120</v>
      </c>
      <c r="C563" t="str">
        <f t="shared" si="32"/>
        <v>SVK</v>
      </c>
      <c r="D563" t="s">
        <v>432</v>
      </c>
      <c r="E563" t="str">
        <f t="shared" si="33"/>
        <v>20%</v>
      </c>
      <c r="F563">
        <f t="shared" si="34"/>
        <v>675714.70799999998</v>
      </c>
      <c r="G563" t="str">
        <f t="shared" si="35"/>
        <v>_Haut</v>
      </c>
      <c r="H563" t="s">
        <v>61</v>
      </c>
      <c r="I563" t="s">
        <v>43</v>
      </c>
      <c r="J563" t="str">
        <f>VLOOKUP(I563,'Table correspondance'!H:N,2)</f>
        <v>T-shirt</v>
      </c>
      <c r="K563" s="13">
        <f>VLOOKUP('P2C3-Fichier_Europe_Est'!I563,'Table correspondance'!H:N,5)</f>
        <v>43405</v>
      </c>
      <c r="L563" s="10">
        <v>563095.59</v>
      </c>
    </row>
    <row r="564" spans="1:12" x14ac:dyDescent="0.25">
      <c r="A564" t="s">
        <v>9</v>
      </c>
      <c r="B564" t="s">
        <v>22</v>
      </c>
      <c r="C564" t="str">
        <f t="shared" si="32"/>
        <v>BLR</v>
      </c>
      <c r="D564" t="s">
        <v>431</v>
      </c>
      <c r="E564" t="str">
        <f t="shared" si="33"/>
        <v>19%</v>
      </c>
      <c r="F564">
        <f t="shared" si="34"/>
        <v>676914.70799999998</v>
      </c>
      <c r="G564" t="str">
        <f t="shared" si="35"/>
        <v>_Haut-Et-Bas</v>
      </c>
      <c r="H564" t="s">
        <v>52</v>
      </c>
      <c r="I564" t="s">
        <v>162</v>
      </c>
      <c r="J564" t="str">
        <f>VLOOKUP(I564,'Table correspondance'!H:N,2)</f>
        <v>Robe</v>
      </c>
      <c r="K564" s="13">
        <f>VLOOKUP('P2C3-Fichier_Europe_Est'!I564,'Table correspondance'!H:N,5)</f>
        <v>43282</v>
      </c>
      <c r="L564" s="10">
        <v>564095.59</v>
      </c>
    </row>
    <row r="565" spans="1:12" x14ac:dyDescent="0.25">
      <c r="A565" t="s">
        <v>9</v>
      </c>
      <c r="B565" t="s">
        <v>122</v>
      </c>
      <c r="C565" t="str">
        <f t="shared" si="32"/>
        <v>BGR</v>
      </c>
      <c r="D565" t="s">
        <v>433</v>
      </c>
      <c r="E565" t="str">
        <f t="shared" si="33"/>
        <v>19%</v>
      </c>
      <c r="F565">
        <f t="shared" si="34"/>
        <v>678114.70799999998</v>
      </c>
      <c r="G565" t="str">
        <f t="shared" si="35"/>
        <v>_Bas</v>
      </c>
      <c r="H565" t="s">
        <v>19</v>
      </c>
      <c r="I565" t="s">
        <v>317</v>
      </c>
      <c r="J565" t="str">
        <f>VLOOKUP(I565,'Table correspondance'!H:N,2)</f>
        <v>Culotte</v>
      </c>
      <c r="K565" s="13">
        <f>VLOOKUP('P2C3-Fichier_Europe_Est'!I565,'Table correspondance'!H:N,5)</f>
        <v>42826</v>
      </c>
      <c r="L565" s="10">
        <v>565095.59</v>
      </c>
    </row>
    <row r="566" spans="1:12" x14ac:dyDescent="0.25">
      <c r="A566" t="s">
        <v>9</v>
      </c>
      <c r="B566" t="s">
        <v>83</v>
      </c>
      <c r="C566" t="str">
        <f t="shared" si="32"/>
        <v>ARM</v>
      </c>
      <c r="D566" t="s">
        <v>433</v>
      </c>
      <c r="E566" t="str">
        <f t="shared" si="33"/>
        <v>19%</v>
      </c>
      <c r="F566">
        <f t="shared" si="34"/>
        <v>679314.70799999998</v>
      </c>
      <c r="G566" t="str">
        <f t="shared" si="35"/>
        <v>_Bas</v>
      </c>
      <c r="H566" t="s">
        <v>49</v>
      </c>
      <c r="I566" t="s">
        <v>385</v>
      </c>
      <c r="J566" t="str">
        <f>VLOOKUP(I566,'Table correspondance'!H:N,2)</f>
        <v>Pantacourt</v>
      </c>
      <c r="K566" s="13">
        <f>VLOOKUP('P2C3-Fichier_Europe_Est'!I566,'Table correspondance'!H:N,5)</f>
        <v>42917</v>
      </c>
      <c r="L566" s="10">
        <v>566095.59</v>
      </c>
    </row>
    <row r="567" spans="1:12" x14ac:dyDescent="0.25">
      <c r="A567" t="s">
        <v>9</v>
      </c>
      <c r="B567" t="s">
        <v>120</v>
      </c>
      <c r="C567" t="str">
        <f t="shared" si="32"/>
        <v>SVK</v>
      </c>
      <c r="D567" t="s">
        <v>433</v>
      </c>
      <c r="E567" t="str">
        <f t="shared" si="33"/>
        <v>19%</v>
      </c>
      <c r="F567">
        <f t="shared" si="34"/>
        <v>680514.70799999998</v>
      </c>
      <c r="G567" t="str">
        <f t="shared" si="35"/>
        <v>_Bas</v>
      </c>
      <c r="H567" t="s">
        <v>85</v>
      </c>
      <c r="I567" t="s">
        <v>417</v>
      </c>
      <c r="J567" t="str">
        <f>VLOOKUP(I567,'Table correspondance'!H:N,2)</f>
        <v>Pantalon</v>
      </c>
      <c r="K567" s="13">
        <f>VLOOKUP('P2C3-Fichier_Europe_Est'!I567,'Table correspondance'!H:N,5)</f>
        <v>42736</v>
      </c>
      <c r="L567" s="10">
        <v>567095.59</v>
      </c>
    </row>
    <row r="568" spans="1:12" x14ac:dyDescent="0.25">
      <c r="A568" t="s">
        <v>9</v>
      </c>
      <c r="B568" t="s">
        <v>91</v>
      </c>
      <c r="C568" t="str">
        <f t="shared" si="32"/>
        <v>ROU</v>
      </c>
      <c r="D568" t="s">
        <v>433</v>
      </c>
      <c r="E568" t="str">
        <f t="shared" si="33"/>
        <v>19%</v>
      </c>
      <c r="F568">
        <f t="shared" si="34"/>
        <v>681714.70799999998</v>
      </c>
      <c r="G568" t="str">
        <f t="shared" si="35"/>
        <v>_Bas</v>
      </c>
      <c r="H568" t="s">
        <v>35</v>
      </c>
      <c r="I568" t="s">
        <v>166</v>
      </c>
      <c r="J568" t="str">
        <f>VLOOKUP(I568,'Table correspondance'!H:N,2)</f>
        <v>Pantalon</v>
      </c>
      <c r="K568" s="13">
        <f>VLOOKUP('P2C3-Fichier_Europe_Est'!I568,'Table correspondance'!H:N,5)</f>
        <v>42887</v>
      </c>
      <c r="L568" s="10">
        <v>568095.59</v>
      </c>
    </row>
    <row r="569" spans="1:12" x14ac:dyDescent="0.25">
      <c r="A569" t="s">
        <v>9</v>
      </c>
      <c r="B569" t="s">
        <v>89</v>
      </c>
      <c r="C569" t="str">
        <f t="shared" si="32"/>
        <v>POL</v>
      </c>
      <c r="D569" t="s">
        <v>433</v>
      </c>
      <c r="E569" t="str">
        <f t="shared" si="33"/>
        <v>19%</v>
      </c>
      <c r="F569">
        <f t="shared" si="34"/>
        <v>682914.70799999998</v>
      </c>
      <c r="G569" t="str">
        <f t="shared" si="35"/>
        <v>_Bas</v>
      </c>
      <c r="H569" t="s">
        <v>46</v>
      </c>
      <c r="I569" t="s">
        <v>182</v>
      </c>
      <c r="J569" t="str">
        <f>VLOOKUP(I569,'Table correspondance'!H:N,2)</f>
        <v>Pantalon</v>
      </c>
      <c r="K569" s="13">
        <f>VLOOKUP('P2C3-Fichier_Europe_Est'!I569,'Table correspondance'!H:N,5)</f>
        <v>43344</v>
      </c>
      <c r="L569" s="10">
        <v>569095.59</v>
      </c>
    </row>
    <row r="570" spans="1:12" x14ac:dyDescent="0.25">
      <c r="A570" t="s">
        <v>9</v>
      </c>
      <c r="B570" t="s">
        <v>91</v>
      </c>
      <c r="C570" t="str">
        <f t="shared" si="32"/>
        <v>ROU</v>
      </c>
      <c r="D570" t="s">
        <v>432</v>
      </c>
      <c r="E570" t="str">
        <f t="shared" si="33"/>
        <v>20%</v>
      </c>
      <c r="F570">
        <f t="shared" si="34"/>
        <v>684114.70799999998</v>
      </c>
      <c r="G570" t="str">
        <f t="shared" si="35"/>
        <v>_Haut</v>
      </c>
      <c r="H570" t="s">
        <v>46</v>
      </c>
      <c r="I570" t="s">
        <v>425</v>
      </c>
      <c r="J570" t="str">
        <f>VLOOKUP(I570,'Table correspondance'!H:N,2)</f>
        <v>Chemise</v>
      </c>
      <c r="K570" s="13">
        <f>VLOOKUP('P2C3-Fichier_Europe_Est'!I570,'Table correspondance'!H:N,5)</f>
        <v>43009</v>
      </c>
      <c r="L570" s="10">
        <v>570095.59</v>
      </c>
    </row>
    <row r="571" spans="1:12" x14ac:dyDescent="0.25">
      <c r="A571" t="s">
        <v>9</v>
      </c>
      <c r="B571" t="s">
        <v>224</v>
      </c>
      <c r="C571" t="str">
        <f t="shared" si="32"/>
        <v>ARM</v>
      </c>
      <c r="D571" t="s">
        <v>432</v>
      </c>
      <c r="E571" t="str">
        <f t="shared" si="33"/>
        <v>20%</v>
      </c>
      <c r="F571">
        <f t="shared" si="34"/>
        <v>685314.70799999998</v>
      </c>
      <c r="G571" t="str">
        <f t="shared" si="35"/>
        <v>_Haut</v>
      </c>
      <c r="H571" t="s">
        <v>23</v>
      </c>
      <c r="I571" t="s">
        <v>375</v>
      </c>
      <c r="J571" t="str">
        <f>VLOOKUP(I571,'Table correspondance'!H:N,2)</f>
        <v>Chemise</v>
      </c>
      <c r="K571" s="13">
        <f>VLOOKUP('P2C3-Fichier_Europe_Est'!I571,'Table correspondance'!H:N,5)</f>
        <v>42917</v>
      </c>
      <c r="L571" s="10">
        <v>571095.59</v>
      </c>
    </row>
    <row r="572" spans="1:12" x14ac:dyDescent="0.25">
      <c r="A572" t="s">
        <v>9</v>
      </c>
      <c r="B572" t="s">
        <v>29</v>
      </c>
      <c r="C572" t="str">
        <f t="shared" si="32"/>
        <v>MDA</v>
      </c>
      <c r="D572" t="s">
        <v>432</v>
      </c>
      <c r="E572" t="str">
        <f t="shared" si="33"/>
        <v>20%</v>
      </c>
      <c r="F572">
        <f t="shared" si="34"/>
        <v>686514.70799999998</v>
      </c>
      <c r="G572" t="str">
        <f t="shared" si="35"/>
        <v>_Haut</v>
      </c>
      <c r="H572" t="s">
        <v>49</v>
      </c>
      <c r="I572" t="s">
        <v>146</v>
      </c>
      <c r="J572" t="str">
        <f>VLOOKUP(I572,'Table correspondance'!H:N,2)</f>
        <v>Soutien gorge</v>
      </c>
      <c r="K572" s="13">
        <f>VLOOKUP('P2C3-Fichier_Europe_Est'!I572,'Table correspondance'!H:N,5)</f>
        <v>42767</v>
      </c>
      <c r="L572" s="10">
        <v>572095.59</v>
      </c>
    </row>
    <row r="573" spans="1:12" x14ac:dyDescent="0.25">
      <c r="A573" t="s">
        <v>9</v>
      </c>
      <c r="B573" t="s">
        <v>151</v>
      </c>
      <c r="C573" t="str">
        <f t="shared" si="32"/>
        <v>BLR</v>
      </c>
      <c r="D573" t="s">
        <v>432</v>
      </c>
      <c r="E573" t="str">
        <f t="shared" si="33"/>
        <v>20%</v>
      </c>
      <c r="F573">
        <f t="shared" si="34"/>
        <v>687714.70799999998</v>
      </c>
      <c r="G573" t="str">
        <f t="shared" si="35"/>
        <v>_Haut</v>
      </c>
      <c r="H573" t="s">
        <v>15</v>
      </c>
      <c r="I573" t="s">
        <v>387</v>
      </c>
      <c r="J573" t="str">
        <f>VLOOKUP(I573,'Table correspondance'!H:N,2)</f>
        <v>T-shirt</v>
      </c>
      <c r="K573" s="13">
        <f>VLOOKUP('P2C3-Fichier_Europe_Est'!I573,'Table correspondance'!H:N,5)</f>
        <v>43405</v>
      </c>
      <c r="L573" s="10">
        <v>573095.59</v>
      </c>
    </row>
    <row r="574" spans="1:12" x14ac:dyDescent="0.25">
      <c r="A574" t="s">
        <v>9</v>
      </c>
      <c r="B574" t="s">
        <v>144</v>
      </c>
      <c r="C574" t="str">
        <f t="shared" si="32"/>
        <v>RUS</v>
      </c>
      <c r="D574" t="s">
        <v>433</v>
      </c>
      <c r="E574" t="str">
        <f t="shared" si="33"/>
        <v>19%</v>
      </c>
      <c r="F574">
        <f t="shared" si="34"/>
        <v>688914.70799999998</v>
      </c>
      <c r="G574" t="str">
        <f t="shared" si="35"/>
        <v>_Bas</v>
      </c>
      <c r="H574" t="s">
        <v>49</v>
      </c>
      <c r="I574" t="s">
        <v>353</v>
      </c>
      <c r="J574" t="str">
        <f>VLOOKUP(I574,'Table correspondance'!H:N,2)</f>
        <v>Pantacourt</v>
      </c>
      <c r="K574" s="13">
        <f>VLOOKUP('P2C3-Fichier_Europe_Est'!I574,'Table correspondance'!H:N,5)</f>
        <v>43132</v>
      </c>
      <c r="L574" s="10">
        <v>574095.59</v>
      </c>
    </row>
    <row r="575" spans="1:12" x14ac:dyDescent="0.25">
      <c r="A575" t="s">
        <v>9</v>
      </c>
      <c r="B575" t="s">
        <v>224</v>
      </c>
      <c r="C575" t="str">
        <f t="shared" si="32"/>
        <v>ARM</v>
      </c>
      <c r="D575" t="s">
        <v>433</v>
      </c>
      <c r="E575" t="str">
        <f t="shared" si="33"/>
        <v>19%</v>
      </c>
      <c r="F575">
        <f t="shared" si="34"/>
        <v>690114.70799999998</v>
      </c>
      <c r="G575" t="str">
        <f t="shared" si="35"/>
        <v>_Bas</v>
      </c>
      <c r="H575" t="s">
        <v>17</v>
      </c>
      <c r="I575" t="s">
        <v>111</v>
      </c>
      <c r="J575" t="str">
        <f>VLOOKUP(I575,'Table correspondance'!H:N,2)</f>
        <v>Culotte</v>
      </c>
      <c r="K575" s="13">
        <f>VLOOKUP('P2C3-Fichier_Europe_Est'!I575,'Table correspondance'!H:N,5)</f>
        <v>42826</v>
      </c>
      <c r="L575" s="10">
        <v>575095.59</v>
      </c>
    </row>
    <row r="576" spans="1:12" x14ac:dyDescent="0.25">
      <c r="A576" t="s">
        <v>9</v>
      </c>
      <c r="B576" t="s">
        <v>70</v>
      </c>
      <c r="C576" t="str">
        <f t="shared" si="32"/>
        <v>HUN</v>
      </c>
      <c r="D576" t="s">
        <v>432</v>
      </c>
      <c r="E576" t="str">
        <f t="shared" si="33"/>
        <v>20%</v>
      </c>
      <c r="F576">
        <f t="shared" si="34"/>
        <v>691314.70799999998</v>
      </c>
      <c r="G576" t="str">
        <f t="shared" si="35"/>
        <v>_Haut</v>
      </c>
      <c r="H576" t="s">
        <v>61</v>
      </c>
      <c r="I576" t="s">
        <v>233</v>
      </c>
      <c r="J576" t="str">
        <f>VLOOKUP(I576,'Table correspondance'!H:N,2)</f>
        <v>Débardeur</v>
      </c>
      <c r="K576" s="13">
        <f>VLOOKUP('P2C3-Fichier_Europe_Est'!I576,'Table correspondance'!H:N,5)</f>
        <v>42917</v>
      </c>
      <c r="L576" s="10">
        <v>576095.59</v>
      </c>
    </row>
    <row r="577" spans="1:12" x14ac:dyDescent="0.25">
      <c r="A577" t="s">
        <v>9</v>
      </c>
      <c r="B577" t="s">
        <v>22</v>
      </c>
      <c r="C577" t="str">
        <f t="shared" si="32"/>
        <v>BLR</v>
      </c>
      <c r="D577" t="s">
        <v>432</v>
      </c>
      <c r="E577" t="str">
        <f t="shared" si="33"/>
        <v>20%</v>
      </c>
      <c r="F577">
        <f t="shared" si="34"/>
        <v>692514.70799999998</v>
      </c>
      <c r="G577" t="str">
        <f t="shared" si="35"/>
        <v>_Haut</v>
      </c>
      <c r="H577" t="s">
        <v>30</v>
      </c>
      <c r="I577" t="s">
        <v>153</v>
      </c>
      <c r="J577" t="str">
        <f>VLOOKUP(I577,'Table correspondance'!H:N,2)</f>
        <v>Soutien gorge</v>
      </c>
      <c r="K577" s="13">
        <f>VLOOKUP('P2C3-Fichier_Europe_Est'!I577,'Table correspondance'!H:N,5)</f>
        <v>42826</v>
      </c>
      <c r="L577" s="10">
        <v>577095.59</v>
      </c>
    </row>
    <row r="578" spans="1:12" x14ac:dyDescent="0.25">
      <c r="A578" t="s">
        <v>9</v>
      </c>
      <c r="B578" t="s">
        <v>10</v>
      </c>
      <c r="C578" t="str">
        <f t="shared" si="32"/>
        <v>RUS</v>
      </c>
      <c r="D578" t="s">
        <v>431</v>
      </c>
      <c r="E578" t="str">
        <f t="shared" si="33"/>
        <v>19%</v>
      </c>
      <c r="F578">
        <f t="shared" si="34"/>
        <v>693714.70799999998</v>
      </c>
      <c r="G578" t="str">
        <f t="shared" si="35"/>
        <v>_Haut-Et-Bas</v>
      </c>
      <c r="H578" t="s">
        <v>17</v>
      </c>
      <c r="I578" t="s">
        <v>201</v>
      </c>
      <c r="J578" t="str">
        <f>VLOOKUP(I578,'Table correspondance'!H:N,2)</f>
        <v>Pyjama</v>
      </c>
      <c r="K578" s="13">
        <f>VLOOKUP('P2C3-Fichier_Europe_Est'!I578,'Table correspondance'!H:N,5)</f>
        <v>43435</v>
      </c>
      <c r="L578" s="10">
        <v>578095.59</v>
      </c>
    </row>
    <row r="579" spans="1:12" x14ac:dyDescent="0.25">
      <c r="A579" t="s">
        <v>9</v>
      </c>
      <c r="B579" t="s">
        <v>122</v>
      </c>
      <c r="C579" t="str">
        <f t="shared" ref="C579:C642" si="36">TRIM(B579:B1704)</f>
        <v>BGR</v>
      </c>
      <c r="D579" t="s">
        <v>432</v>
      </c>
      <c r="E579" t="str">
        <f t="shared" ref="E579:E642" si="37">IF(D579="CAT_HAUT","20%","19%")</f>
        <v>20%</v>
      </c>
      <c r="F579">
        <f t="shared" ref="F579:F642" si="38">L579*(1+0.2)</f>
        <v>694914.70799999998</v>
      </c>
      <c r="G579" t="str">
        <f t="shared" ref="G579:G642" si="39">MID(D579,4,100)</f>
        <v>_Haut</v>
      </c>
      <c r="H579" t="s">
        <v>27</v>
      </c>
      <c r="I579" t="s">
        <v>356</v>
      </c>
      <c r="J579" t="str">
        <f>VLOOKUP(I579,'Table correspondance'!H:N,2)</f>
        <v>Sweatshirt</v>
      </c>
      <c r="K579" s="13">
        <f>VLOOKUP('P2C3-Fichier_Europe_Est'!I579,'Table correspondance'!H:N,5)</f>
        <v>43313</v>
      </c>
      <c r="L579" s="10">
        <v>579095.59</v>
      </c>
    </row>
    <row r="580" spans="1:12" x14ac:dyDescent="0.25">
      <c r="A580" t="s">
        <v>9</v>
      </c>
      <c r="B580" t="s">
        <v>29</v>
      </c>
      <c r="C580" t="str">
        <f t="shared" si="36"/>
        <v>MDA</v>
      </c>
      <c r="D580" t="s">
        <v>433</v>
      </c>
      <c r="E580" t="str">
        <f t="shared" si="37"/>
        <v>19%</v>
      </c>
      <c r="F580">
        <f t="shared" si="38"/>
        <v>696114.70799999998</v>
      </c>
      <c r="G580" t="str">
        <f t="shared" si="39"/>
        <v>_Bas</v>
      </c>
      <c r="H580" t="s">
        <v>19</v>
      </c>
      <c r="I580" t="s">
        <v>58</v>
      </c>
      <c r="J580" t="str">
        <f>VLOOKUP(I580,'Table correspondance'!H:N,2)</f>
        <v>Chaussette</v>
      </c>
      <c r="K580" s="13">
        <f>VLOOKUP('P2C3-Fichier_Europe_Est'!I580,'Table correspondance'!H:N,5)</f>
        <v>42736</v>
      </c>
      <c r="L580" s="10">
        <v>580095.59</v>
      </c>
    </row>
    <row r="581" spans="1:12" x14ac:dyDescent="0.25">
      <c r="A581" t="s">
        <v>9</v>
      </c>
      <c r="B581" t="s">
        <v>48</v>
      </c>
      <c r="C581" t="str">
        <f t="shared" si="36"/>
        <v>UKR</v>
      </c>
      <c r="D581" t="s">
        <v>433</v>
      </c>
      <c r="E581" t="str">
        <f t="shared" si="37"/>
        <v>19%</v>
      </c>
      <c r="F581">
        <f t="shared" si="38"/>
        <v>697314.70799999998</v>
      </c>
      <c r="G581" t="str">
        <f t="shared" si="39"/>
        <v>_Bas</v>
      </c>
      <c r="H581" t="s">
        <v>65</v>
      </c>
      <c r="I581" t="s">
        <v>385</v>
      </c>
      <c r="J581" t="str">
        <f>VLOOKUP(I581,'Table correspondance'!H:N,2)</f>
        <v>Pantacourt</v>
      </c>
      <c r="K581" s="13">
        <f>VLOOKUP('P2C3-Fichier_Europe_Est'!I581,'Table correspondance'!H:N,5)</f>
        <v>42917</v>
      </c>
      <c r="L581" s="10">
        <v>581095.59</v>
      </c>
    </row>
    <row r="582" spans="1:12" x14ac:dyDescent="0.25">
      <c r="A582" t="s">
        <v>9</v>
      </c>
      <c r="B582" t="s">
        <v>83</v>
      </c>
      <c r="C582" t="str">
        <f t="shared" si="36"/>
        <v>ARM</v>
      </c>
      <c r="D582" t="s">
        <v>433</v>
      </c>
      <c r="E582" t="str">
        <f t="shared" si="37"/>
        <v>19%</v>
      </c>
      <c r="F582">
        <f t="shared" si="38"/>
        <v>698514.70799999998</v>
      </c>
      <c r="G582" t="str">
        <f t="shared" si="39"/>
        <v>_Bas</v>
      </c>
      <c r="H582" t="s">
        <v>17</v>
      </c>
      <c r="I582" t="s">
        <v>246</v>
      </c>
      <c r="J582" t="str">
        <f>VLOOKUP(I582,'Table correspondance'!H:N,2)</f>
        <v>Pantacourt</v>
      </c>
      <c r="K582" s="13">
        <f>VLOOKUP('P2C3-Fichier_Europe_Est'!I582,'Table correspondance'!H:N,5)</f>
        <v>42856</v>
      </c>
      <c r="L582" s="10">
        <v>582095.59</v>
      </c>
    </row>
    <row r="583" spans="1:12" x14ac:dyDescent="0.25">
      <c r="A583" t="s">
        <v>9</v>
      </c>
      <c r="B583" t="s">
        <v>70</v>
      </c>
      <c r="C583" t="str">
        <f t="shared" si="36"/>
        <v>HUN</v>
      </c>
      <c r="D583" t="s">
        <v>431</v>
      </c>
      <c r="E583" t="str">
        <f t="shared" si="37"/>
        <v>19%</v>
      </c>
      <c r="F583">
        <f t="shared" si="38"/>
        <v>699714.70799999998</v>
      </c>
      <c r="G583" t="str">
        <f t="shared" si="39"/>
        <v>_Haut-Et-Bas</v>
      </c>
      <c r="H583" t="s">
        <v>19</v>
      </c>
      <c r="I583" t="s">
        <v>222</v>
      </c>
      <c r="J583" t="str">
        <f>VLOOKUP(I583,'Table correspondance'!H:N,2)</f>
        <v>Robe</v>
      </c>
      <c r="K583" s="13">
        <f>VLOOKUP('P2C3-Fichier_Europe_Est'!I583,'Table correspondance'!H:N,5)</f>
        <v>43132</v>
      </c>
      <c r="L583" s="10">
        <v>583095.59</v>
      </c>
    </row>
    <row r="584" spans="1:12" x14ac:dyDescent="0.25">
      <c r="A584" t="s">
        <v>9</v>
      </c>
      <c r="B584" t="s">
        <v>48</v>
      </c>
      <c r="C584" t="str">
        <f t="shared" si="36"/>
        <v>UKR</v>
      </c>
      <c r="D584" t="s">
        <v>432</v>
      </c>
      <c r="E584" t="str">
        <f t="shared" si="37"/>
        <v>20%</v>
      </c>
      <c r="F584">
        <f t="shared" si="38"/>
        <v>700914.70799999998</v>
      </c>
      <c r="G584" t="str">
        <f t="shared" si="39"/>
        <v>_Haut</v>
      </c>
      <c r="H584" t="s">
        <v>11</v>
      </c>
      <c r="I584" t="s">
        <v>190</v>
      </c>
      <c r="J584" t="str">
        <f>VLOOKUP(I584,'Table correspondance'!H:N,2)</f>
        <v>Pull</v>
      </c>
      <c r="K584" s="13">
        <f>VLOOKUP('P2C3-Fichier_Europe_Est'!I584,'Table correspondance'!H:N,5)</f>
        <v>43070</v>
      </c>
      <c r="L584" s="10">
        <v>584095.59</v>
      </c>
    </row>
    <row r="585" spans="1:12" x14ac:dyDescent="0.25">
      <c r="A585" t="s">
        <v>9</v>
      </c>
      <c r="B585" t="s">
        <v>59</v>
      </c>
      <c r="C585" t="str">
        <f t="shared" si="36"/>
        <v>BGR</v>
      </c>
      <c r="D585" t="s">
        <v>431</v>
      </c>
      <c r="E585" t="str">
        <f t="shared" si="37"/>
        <v>19%</v>
      </c>
      <c r="F585">
        <f t="shared" si="38"/>
        <v>702114.70799999998</v>
      </c>
      <c r="G585" t="str">
        <f t="shared" si="39"/>
        <v>_Haut-Et-Bas</v>
      </c>
      <c r="H585" t="s">
        <v>49</v>
      </c>
      <c r="I585" t="s">
        <v>388</v>
      </c>
      <c r="J585" t="str">
        <f>VLOOKUP(I585,'Table correspondance'!H:N,2)</f>
        <v>Pyjama</v>
      </c>
      <c r="K585" s="13">
        <f>VLOOKUP('P2C3-Fichier_Europe_Est'!I585,'Table correspondance'!H:N,5)</f>
        <v>43040</v>
      </c>
      <c r="L585" s="10">
        <v>585095.59</v>
      </c>
    </row>
    <row r="586" spans="1:12" x14ac:dyDescent="0.25">
      <c r="A586" t="s">
        <v>9</v>
      </c>
      <c r="B586" t="s">
        <v>224</v>
      </c>
      <c r="C586" t="str">
        <f t="shared" si="36"/>
        <v>ARM</v>
      </c>
      <c r="D586" t="s">
        <v>432</v>
      </c>
      <c r="E586" t="str">
        <f t="shared" si="37"/>
        <v>20%</v>
      </c>
      <c r="F586">
        <f t="shared" si="38"/>
        <v>703314.70799999998</v>
      </c>
      <c r="G586" t="str">
        <f t="shared" si="39"/>
        <v>_Haut</v>
      </c>
      <c r="H586" t="s">
        <v>52</v>
      </c>
      <c r="I586" t="s">
        <v>233</v>
      </c>
      <c r="J586" t="str">
        <f>VLOOKUP(I586,'Table correspondance'!H:N,2)</f>
        <v>Débardeur</v>
      </c>
      <c r="K586" s="13">
        <f>VLOOKUP('P2C3-Fichier_Europe_Est'!I586,'Table correspondance'!H:N,5)</f>
        <v>42917</v>
      </c>
      <c r="L586" s="10">
        <v>586095.59</v>
      </c>
    </row>
    <row r="587" spans="1:12" x14ac:dyDescent="0.25">
      <c r="A587" t="s">
        <v>9</v>
      </c>
      <c r="B587" t="s">
        <v>151</v>
      </c>
      <c r="C587" t="str">
        <f t="shared" si="36"/>
        <v>BLR</v>
      </c>
      <c r="D587" t="s">
        <v>432</v>
      </c>
      <c r="E587" t="str">
        <f t="shared" si="37"/>
        <v>20%</v>
      </c>
      <c r="F587">
        <f t="shared" si="38"/>
        <v>704514.70799999998</v>
      </c>
      <c r="G587" t="str">
        <f t="shared" si="39"/>
        <v>_Haut</v>
      </c>
      <c r="H587" t="s">
        <v>52</v>
      </c>
      <c r="I587" t="s">
        <v>313</v>
      </c>
      <c r="J587" t="str">
        <f>VLOOKUP(I587,'Table correspondance'!H:N,2)</f>
        <v>T-shirt</v>
      </c>
      <c r="K587" s="13">
        <f>VLOOKUP('P2C3-Fichier_Europe_Est'!I587,'Table correspondance'!H:N,5)</f>
        <v>43191</v>
      </c>
      <c r="L587" s="10">
        <v>587095.59</v>
      </c>
    </row>
    <row r="588" spans="1:12" x14ac:dyDescent="0.25">
      <c r="A588" t="s">
        <v>9</v>
      </c>
      <c r="B588" t="s">
        <v>41</v>
      </c>
      <c r="C588" t="str">
        <f t="shared" si="36"/>
        <v>MDA</v>
      </c>
      <c r="D588" t="s">
        <v>433</v>
      </c>
      <c r="E588" t="str">
        <f t="shared" si="37"/>
        <v>19%</v>
      </c>
      <c r="F588">
        <f t="shared" si="38"/>
        <v>705714.70799999998</v>
      </c>
      <c r="G588" t="str">
        <f t="shared" si="39"/>
        <v>_Bas</v>
      </c>
      <c r="H588" t="s">
        <v>65</v>
      </c>
      <c r="I588" t="s">
        <v>8</v>
      </c>
      <c r="J588" t="str">
        <f>VLOOKUP(I588,'Table correspondance'!H:N,2)</f>
        <v>Pantalon</v>
      </c>
      <c r="K588" s="13">
        <f>VLOOKUP('P2C3-Fichier_Europe_Est'!I588,'Table correspondance'!H:N,5)</f>
        <v>43344</v>
      </c>
      <c r="L588" s="10">
        <v>588095.59</v>
      </c>
    </row>
    <row r="589" spans="1:12" x14ac:dyDescent="0.25">
      <c r="A589" t="s">
        <v>9</v>
      </c>
      <c r="B589" t="s">
        <v>83</v>
      </c>
      <c r="C589" t="str">
        <f t="shared" si="36"/>
        <v>ARM</v>
      </c>
      <c r="D589" t="s">
        <v>432</v>
      </c>
      <c r="E589" t="str">
        <f t="shared" si="37"/>
        <v>20%</v>
      </c>
      <c r="F589">
        <f t="shared" si="38"/>
        <v>706914.70799999998</v>
      </c>
      <c r="G589" t="str">
        <f t="shared" si="39"/>
        <v>_Haut</v>
      </c>
      <c r="H589" t="s">
        <v>23</v>
      </c>
      <c r="I589" t="s">
        <v>359</v>
      </c>
      <c r="J589" t="str">
        <f>VLOOKUP(I589,'Table correspondance'!H:N,2)</f>
        <v>Débardeur</v>
      </c>
      <c r="K589" s="13">
        <f>VLOOKUP('P2C3-Fichier_Europe_Est'!I589,'Table correspondance'!H:N,5)</f>
        <v>42917</v>
      </c>
      <c r="L589" s="10">
        <v>589095.59</v>
      </c>
    </row>
    <row r="590" spans="1:12" x14ac:dyDescent="0.25">
      <c r="A590" t="s">
        <v>9</v>
      </c>
      <c r="B590" t="s">
        <v>107</v>
      </c>
      <c r="C590" t="str">
        <f t="shared" si="36"/>
        <v>CZE</v>
      </c>
      <c r="D590" t="s">
        <v>433</v>
      </c>
      <c r="E590" t="str">
        <f t="shared" si="37"/>
        <v>19%</v>
      </c>
      <c r="F590">
        <f t="shared" si="38"/>
        <v>708114.70799999998</v>
      </c>
      <c r="G590" t="str">
        <f t="shared" si="39"/>
        <v>_Bas</v>
      </c>
      <c r="H590" t="s">
        <v>52</v>
      </c>
      <c r="I590" t="s">
        <v>58</v>
      </c>
      <c r="J590" t="str">
        <f>VLOOKUP(I590,'Table correspondance'!H:N,2)</f>
        <v>Chaussette</v>
      </c>
      <c r="K590" s="13">
        <f>VLOOKUP('P2C3-Fichier_Europe_Est'!I590,'Table correspondance'!H:N,5)</f>
        <v>42736</v>
      </c>
      <c r="L590" s="10">
        <v>590095.59</v>
      </c>
    </row>
    <row r="591" spans="1:12" x14ac:dyDescent="0.25">
      <c r="A591" t="s">
        <v>9</v>
      </c>
      <c r="B591" t="s">
        <v>73</v>
      </c>
      <c r="C591" t="str">
        <f t="shared" si="36"/>
        <v>HUN</v>
      </c>
      <c r="D591" t="s">
        <v>433</v>
      </c>
      <c r="E591" t="str">
        <f t="shared" si="37"/>
        <v>19%</v>
      </c>
      <c r="F591">
        <f t="shared" si="38"/>
        <v>709314.70799999998</v>
      </c>
      <c r="G591" t="str">
        <f t="shared" si="39"/>
        <v>_Bas</v>
      </c>
      <c r="H591" t="s">
        <v>74</v>
      </c>
      <c r="I591" t="s">
        <v>97</v>
      </c>
      <c r="J591" t="str">
        <f>VLOOKUP(I591,'Table correspondance'!H:N,2)</f>
        <v>Pantalon</v>
      </c>
      <c r="K591" s="13">
        <f>VLOOKUP('P2C3-Fichier_Europe_Est'!I591,'Table correspondance'!H:N,5)</f>
        <v>42856</v>
      </c>
      <c r="L591" s="10">
        <v>591095.59</v>
      </c>
    </row>
    <row r="592" spans="1:12" x14ac:dyDescent="0.25">
      <c r="A592" t="s">
        <v>9</v>
      </c>
      <c r="B592" t="s">
        <v>151</v>
      </c>
      <c r="C592" t="str">
        <f t="shared" si="36"/>
        <v>BLR</v>
      </c>
      <c r="D592" t="s">
        <v>433</v>
      </c>
      <c r="E592" t="str">
        <f t="shared" si="37"/>
        <v>19%</v>
      </c>
      <c r="F592">
        <f t="shared" si="38"/>
        <v>710514.70799999998</v>
      </c>
      <c r="G592" t="str">
        <f t="shared" si="39"/>
        <v>_Bas</v>
      </c>
      <c r="H592" t="s">
        <v>63</v>
      </c>
      <c r="I592" t="s">
        <v>369</v>
      </c>
      <c r="J592" t="str">
        <f>VLOOKUP(I592,'Table correspondance'!H:N,2)</f>
        <v>Culotte</v>
      </c>
      <c r="K592" s="13">
        <f>VLOOKUP('P2C3-Fichier_Europe_Est'!I592,'Table correspondance'!H:N,5)</f>
        <v>43435</v>
      </c>
      <c r="L592" s="10">
        <v>592095.59</v>
      </c>
    </row>
    <row r="593" spans="1:12" x14ac:dyDescent="0.25">
      <c r="A593" t="s">
        <v>9</v>
      </c>
      <c r="B593" t="s">
        <v>83</v>
      </c>
      <c r="C593" t="str">
        <f t="shared" si="36"/>
        <v>ARM</v>
      </c>
      <c r="D593" t="s">
        <v>432</v>
      </c>
      <c r="E593" t="str">
        <f t="shared" si="37"/>
        <v>20%</v>
      </c>
      <c r="F593">
        <f t="shared" si="38"/>
        <v>711714.70799999998</v>
      </c>
      <c r="G593" t="str">
        <f t="shared" si="39"/>
        <v>_Haut</v>
      </c>
      <c r="H593" t="s">
        <v>35</v>
      </c>
      <c r="I593" t="s">
        <v>64</v>
      </c>
      <c r="J593" t="str">
        <f>VLOOKUP(I593,'Table correspondance'!H:N,2)</f>
        <v>Débardeur</v>
      </c>
      <c r="K593" s="13">
        <f>VLOOKUP('P2C3-Fichier_Europe_Est'!I593,'Table correspondance'!H:N,5)</f>
        <v>43435</v>
      </c>
      <c r="L593" s="10">
        <v>593095.59</v>
      </c>
    </row>
    <row r="594" spans="1:12" x14ac:dyDescent="0.25">
      <c r="A594" t="s">
        <v>9</v>
      </c>
      <c r="B594" t="s">
        <v>89</v>
      </c>
      <c r="C594" t="str">
        <f t="shared" si="36"/>
        <v>POL</v>
      </c>
      <c r="D594" t="s">
        <v>433</v>
      </c>
      <c r="E594" t="str">
        <f t="shared" si="37"/>
        <v>19%</v>
      </c>
      <c r="F594">
        <f t="shared" si="38"/>
        <v>712914.70799999998</v>
      </c>
      <c r="G594" t="str">
        <f t="shared" si="39"/>
        <v>_Bas</v>
      </c>
      <c r="H594" t="s">
        <v>15</v>
      </c>
      <c r="I594" t="s">
        <v>208</v>
      </c>
      <c r="J594" t="str">
        <f>VLOOKUP(I594,'Table correspondance'!H:N,2)</f>
        <v>Culotte</v>
      </c>
      <c r="K594" s="13">
        <f>VLOOKUP('P2C3-Fichier_Europe_Est'!I594,'Table correspondance'!H:N,5)</f>
        <v>43221</v>
      </c>
      <c r="L594" s="10">
        <v>594095.59</v>
      </c>
    </row>
    <row r="595" spans="1:12" x14ac:dyDescent="0.25">
      <c r="A595" t="s">
        <v>9</v>
      </c>
      <c r="B595" t="s">
        <v>59</v>
      </c>
      <c r="C595" t="str">
        <f t="shared" si="36"/>
        <v>BGR</v>
      </c>
      <c r="D595" t="s">
        <v>433</v>
      </c>
      <c r="E595" t="str">
        <f t="shared" si="37"/>
        <v>19%</v>
      </c>
      <c r="F595">
        <f t="shared" si="38"/>
        <v>714114.70799999998</v>
      </c>
      <c r="G595" t="str">
        <f t="shared" si="39"/>
        <v>_Bas</v>
      </c>
      <c r="H595" t="s">
        <v>46</v>
      </c>
      <c r="I595" t="s">
        <v>422</v>
      </c>
      <c r="J595" t="str">
        <f>VLOOKUP(I595,'Table correspondance'!H:N,2)</f>
        <v>Chaussette</v>
      </c>
      <c r="K595" s="13">
        <f>VLOOKUP('P2C3-Fichier_Europe_Est'!I595,'Table correspondance'!H:N,5)</f>
        <v>42948</v>
      </c>
      <c r="L595" s="10">
        <v>595095.59</v>
      </c>
    </row>
    <row r="596" spans="1:12" x14ac:dyDescent="0.25">
      <c r="A596" t="s">
        <v>9</v>
      </c>
      <c r="B596" t="s">
        <v>22</v>
      </c>
      <c r="C596" t="str">
        <f t="shared" si="36"/>
        <v>BLR</v>
      </c>
      <c r="D596" t="s">
        <v>433</v>
      </c>
      <c r="E596" t="str">
        <f t="shared" si="37"/>
        <v>19%</v>
      </c>
      <c r="F596">
        <f t="shared" si="38"/>
        <v>715314.70799999998</v>
      </c>
      <c r="G596" t="str">
        <f t="shared" si="39"/>
        <v>_Bas</v>
      </c>
      <c r="H596" t="s">
        <v>76</v>
      </c>
      <c r="I596" t="s">
        <v>71</v>
      </c>
      <c r="J596" t="str">
        <f>VLOOKUP(I596,'Table correspondance'!H:N,2)</f>
        <v>Culotte</v>
      </c>
      <c r="K596" s="13">
        <f>VLOOKUP('P2C3-Fichier_Europe_Est'!I596,'Table correspondance'!H:N,5)</f>
        <v>43160</v>
      </c>
      <c r="L596" s="10">
        <v>596095.59</v>
      </c>
    </row>
    <row r="597" spans="1:12" x14ac:dyDescent="0.25">
      <c r="A597" t="s">
        <v>9</v>
      </c>
      <c r="B597" t="s">
        <v>89</v>
      </c>
      <c r="C597" t="str">
        <f t="shared" si="36"/>
        <v>POL</v>
      </c>
      <c r="D597" t="s">
        <v>432</v>
      </c>
      <c r="E597" t="str">
        <f t="shared" si="37"/>
        <v>20%</v>
      </c>
      <c r="F597">
        <f t="shared" si="38"/>
        <v>716514.70799999998</v>
      </c>
      <c r="G597" t="str">
        <f t="shared" si="39"/>
        <v>_Haut</v>
      </c>
      <c r="H597" t="s">
        <v>65</v>
      </c>
      <c r="I597" t="s">
        <v>112</v>
      </c>
      <c r="J597" t="str">
        <f>VLOOKUP(I597,'Table correspondance'!H:N,2)</f>
        <v>Soutien gorge</v>
      </c>
      <c r="K597" s="13">
        <f>VLOOKUP('P2C3-Fichier_Europe_Est'!I597,'Table correspondance'!H:N,5)</f>
        <v>43009</v>
      </c>
      <c r="L597" s="10">
        <v>597095.59</v>
      </c>
    </row>
    <row r="598" spans="1:12" x14ac:dyDescent="0.25">
      <c r="A598" t="s">
        <v>9</v>
      </c>
      <c r="B598" t="s">
        <v>107</v>
      </c>
      <c r="C598" t="str">
        <f t="shared" si="36"/>
        <v>CZE</v>
      </c>
      <c r="D598" t="s">
        <v>432</v>
      </c>
      <c r="E598" t="str">
        <f t="shared" si="37"/>
        <v>20%</v>
      </c>
      <c r="F598">
        <f t="shared" si="38"/>
        <v>717714.70799999998</v>
      </c>
      <c r="G598" t="str">
        <f t="shared" si="39"/>
        <v>_Haut</v>
      </c>
      <c r="H598" t="s">
        <v>56</v>
      </c>
      <c r="I598" t="s">
        <v>24</v>
      </c>
      <c r="J598" t="str">
        <f>VLOOKUP(I598,'Table correspondance'!H:N,2)</f>
        <v>Pull</v>
      </c>
      <c r="K598" s="13">
        <f>VLOOKUP('P2C3-Fichier_Europe_Est'!I598,'Table correspondance'!H:N,5)</f>
        <v>42917</v>
      </c>
      <c r="L598" s="10">
        <v>598095.59</v>
      </c>
    </row>
    <row r="599" spans="1:12" x14ac:dyDescent="0.25">
      <c r="A599" t="s">
        <v>9</v>
      </c>
      <c r="B599" t="s">
        <v>10</v>
      </c>
      <c r="C599" t="str">
        <f t="shared" si="36"/>
        <v>RUS</v>
      </c>
      <c r="D599" t="s">
        <v>432</v>
      </c>
      <c r="E599" t="str">
        <f t="shared" si="37"/>
        <v>20%</v>
      </c>
      <c r="F599">
        <f t="shared" si="38"/>
        <v>718914.70799999998</v>
      </c>
      <c r="G599" t="str">
        <f t="shared" si="39"/>
        <v>_Haut</v>
      </c>
      <c r="H599" t="s">
        <v>30</v>
      </c>
      <c r="I599" t="s">
        <v>148</v>
      </c>
      <c r="J599" t="str">
        <f>VLOOKUP(I599,'Table correspondance'!H:N,2)</f>
        <v>Soutien gorge</v>
      </c>
      <c r="K599" s="13">
        <f>VLOOKUP('P2C3-Fichier_Europe_Est'!I599,'Table correspondance'!H:N,5)</f>
        <v>43405</v>
      </c>
      <c r="L599" s="10">
        <v>599095.59</v>
      </c>
    </row>
    <row r="600" spans="1:12" x14ac:dyDescent="0.25">
      <c r="A600" t="s">
        <v>9</v>
      </c>
      <c r="B600" t="s">
        <v>26</v>
      </c>
      <c r="C600" t="str">
        <f t="shared" si="36"/>
        <v>ROU</v>
      </c>
      <c r="D600" t="s">
        <v>432</v>
      </c>
      <c r="E600" t="str">
        <f t="shared" si="37"/>
        <v>20%</v>
      </c>
      <c r="F600">
        <f t="shared" si="38"/>
        <v>720114.70799999998</v>
      </c>
      <c r="G600" t="str">
        <f t="shared" si="39"/>
        <v>_Haut</v>
      </c>
      <c r="H600" t="s">
        <v>46</v>
      </c>
      <c r="I600" t="s">
        <v>288</v>
      </c>
      <c r="J600" t="str">
        <f>VLOOKUP(I600,'Table correspondance'!H:N,2)</f>
        <v>Soutien gorge</v>
      </c>
      <c r="K600" s="13">
        <f>VLOOKUP('P2C3-Fichier_Europe_Est'!I600,'Table correspondance'!H:N,5)</f>
        <v>42917</v>
      </c>
      <c r="L600" s="10">
        <v>600095.59</v>
      </c>
    </row>
    <row r="601" spans="1:12" x14ac:dyDescent="0.25">
      <c r="A601" t="s">
        <v>9</v>
      </c>
      <c r="B601" t="s">
        <v>22</v>
      </c>
      <c r="C601" t="str">
        <f t="shared" si="36"/>
        <v>BLR</v>
      </c>
      <c r="D601" t="s">
        <v>432</v>
      </c>
      <c r="E601" t="str">
        <f t="shared" si="37"/>
        <v>20%</v>
      </c>
      <c r="F601">
        <f t="shared" si="38"/>
        <v>721314.70799999998</v>
      </c>
      <c r="G601" t="str">
        <f t="shared" si="39"/>
        <v>_Haut</v>
      </c>
      <c r="H601" t="s">
        <v>56</v>
      </c>
      <c r="I601" t="s">
        <v>177</v>
      </c>
      <c r="J601" t="str">
        <f>VLOOKUP(I601,'Table correspondance'!H:N,2)</f>
        <v>Sweatshirt</v>
      </c>
      <c r="K601" s="13">
        <f>VLOOKUP('P2C3-Fichier_Europe_Est'!I601,'Table correspondance'!H:N,5)</f>
        <v>43282</v>
      </c>
      <c r="L601" s="10">
        <v>601095.59</v>
      </c>
    </row>
    <row r="602" spans="1:12" x14ac:dyDescent="0.25">
      <c r="A602" t="s">
        <v>9</v>
      </c>
      <c r="B602" t="s">
        <v>205</v>
      </c>
      <c r="C602" t="str">
        <f t="shared" si="36"/>
        <v>CZE</v>
      </c>
      <c r="D602" t="s">
        <v>433</v>
      </c>
      <c r="E602" t="str">
        <f t="shared" si="37"/>
        <v>19%</v>
      </c>
      <c r="F602">
        <f t="shared" si="38"/>
        <v>722514.70799999998</v>
      </c>
      <c r="G602" t="str">
        <f t="shared" si="39"/>
        <v>_Bas</v>
      </c>
      <c r="H602" t="s">
        <v>63</v>
      </c>
      <c r="I602" t="s">
        <v>369</v>
      </c>
      <c r="J602" t="str">
        <f>VLOOKUP(I602,'Table correspondance'!H:N,2)</f>
        <v>Culotte</v>
      </c>
      <c r="K602" s="13">
        <f>VLOOKUP('P2C3-Fichier_Europe_Est'!I602,'Table correspondance'!H:N,5)</f>
        <v>43435</v>
      </c>
      <c r="L602" s="10">
        <v>602095.59</v>
      </c>
    </row>
    <row r="603" spans="1:12" x14ac:dyDescent="0.25">
      <c r="A603" t="s">
        <v>9</v>
      </c>
      <c r="B603" t="s">
        <v>107</v>
      </c>
      <c r="C603" t="str">
        <f t="shared" si="36"/>
        <v>CZE</v>
      </c>
      <c r="D603" t="s">
        <v>433</v>
      </c>
      <c r="E603" t="str">
        <f t="shared" si="37"/>
        <v>19%</v>
      </c>
      <c r="F603">
        <f t="shared" si="38"/>
        <v>723714.70799999998</v>
      </c>
      <c r="G603" t="str">
        <f t="shared" si="39"/>
        <v>_Bas</v>
      </c>
      <c r="H603" t="s">
        <v>23</v>
      </c>
      <c r="I603" t="s">
        <v>106</v>
      </c>
      <c r="J603" t="str">
        <f>VLOOKUP(I603,'Table correspondance'!H:N,2)</f>
        <v>Pantacourt</v>
      </c>
      <c r="K603" s="13">
        <f>VLOOKUP('P2C3-Fichier_Europe_Est'!I603,'Table correspondance'!H:N,5)</f>
        <v>42856</v>
      </c>
      <c r="L603" s="10">
        <v>603095.59</v>
      </c>
    </row>
    <row r="604" spans="1:12" x14ac:dyDescent="0.25">
      <c r="A604" t="s">
        <v>9</v>
      </c>
      <c r="B604" t="s">
        <v>51</v>
      </c>
      <c r="C604" t="str">
        <f t="shared" si="36"/>
        <v>SVK</v>
      </c>
      <c r="D604" t="s">
        <v>432</v>
      </c>
      <c r="E604" t="str">
        <f t="shared" si="37"/>
        <v>20%</v>
      </c>
      <c r="F604">
        <f t="shared" si="38"/>
        <v>724914.70799999998</v>
      </c>
      <c r="G604" t="str">
        <f t="shared" si="39"/>
        <v>_Haut</v>
      </c>
      <c r="H604" t="s">
        <v>52</v>
      </c>
      <c r="I604" t="s">
        <v>346</v>
      </c>
      <c r="J604" t="str">
        <f>VLOOKUP(I604,'Table correspondance'!H:N,2)</f>
        <v>Sweatshirt</v>
      </c>
      <c r="K604" s="13">
        <f>VLOOKUP('P2C3-Fichier_Europe_Est'!I604,'Table correspondance'!H:N,5)</f>
        <v>43252</v>
      </c>
      <c r="L604" s="10">
        <v>604095.59</v>
      </c>
    </row>
    <row r="605" spans="1:12" x14ac:dyDescent="0.25">
      <c r="A605" t="s">
        <v>9</v>
      </c>
      <c r="B605" t="s">
        <v>41</v>
      </c>
      <c r="C605" t="str">
        <f t="shared" si="36"/>
        <v>MDA</v>
      </c>
      <c r="D605" t="s">
        <v>433</v>
      </c>
      <c r="E605" t="str">
        <f t="shared" si="37"/>
        <v>19%</v>
      </c>
      <c r="F605">
        <f t="shared" si="38"/>
        <v>726114.70799999998</v>
      </c>
      <c r="G605" t="str">
        <f t="shared" si="39"/>
        <v>_Bas</v>
      </c>
      <c r="H605" t="s">
        <v>11</v>
      </c>
      <c r="I605" t="s">
        <v>402</v>
      </c>
      <c r="J605" t="str">
        <f>VLOOKUP(I605,'Table correspondance'!H:N,2)</f>
        <v>Jupe</v>
      </c>
      <c r="K605" s="13">
        <f>VLOOKUP('P2C3-Fichier_Europe_Est'!I605,'Table correspondance'!H:N,5)</f>
        <v>43435</v>
      </c>
      <c r="L605" s="10">
        <v>605095.59</v>
      </c>
    </row>
    <row r="606" spans="1:12" x14ac:dyDescent="0.25">
      <c r="A606" t="s">
        <v>9</v>
      </c>
      <c r="B606" t="s">
        <v>120</v>
      </c>
      <c r="C606" t="str">
        <f t="shared" si="36"/>
        <v>SVK</v>
      </c>
      <c r="D606" t="s">
        <v>431</v>
      </c>
      <c r="E606" t="str">
        <f t="shared" si="37"/>
        <v>19%</v>
      </c>
      <c r="F606">
        <f t="shared" si="38"/>
        <v>727314.70799999998</v>
      </c>
      <c r="G606" t="str">
        <f t="shared" si="39"/>
        <v>_Haut-Et-Bas</v>
      </c>
      <c r="H606" t="s">
        <v>11</v>
      </c>
      <c r="I606" t="s">
        <v>189</v>
      </c>
      <c r="J606" t="str">
        <f>VLOOKUP(I606,'Table correspondance'!H:N,2)</f>
        <v>Robe</v>
      </c>
      <c r="K606" s="13">
        <f>VLOOKUP('P2C3-Fichier_Europe_Est'!I606,'Table correspondance'!H:N,5)</f>
        <v>43070</v>
      </c>
      <c r="L606" s="10">
        <v>606095.59</v>
      </c>
    </row>
    <row r="607" spans="1:12" x14ac:dyDescent="0.25">
      <c r="A607" t="s">
        <v>9</v>
      </c>
      <c r="B607" t="s">
        <v>144</v>
      </c>
      <c r="C607" t="str">
        <f t="shared" si="36"/>
        <v>RUS</v>
      </c>
      <c r="D607" t="s">
        <v>432</v>
      </c>
      <c r="E607" t="str">
        <f t="shared" si="37"/>
        <v>20%</v>
      </c>
      <c r="F607">
        <f t="shared" si="38"/>
        <v>728514.70799999998</v>
      </c>
      <c r="G607" t="str">
        <f t="shared" si="39"/>
        <v>_Haut</v>
      </c>
      <c r="H607" t="s">
        <v>44</v>
      </c>
      <c r="I607" t="s">
        <v>203</v>
      </c>
      <c r="J607" t="str">
        <f>VLOOKUP(I607,'Table correspondance'!H:N,2)</f>
        <v>Sweatshirt</v>
      </c>
      <c r="K607" s="13">
        <f>VLOOKUP('P2C3-Fichier_Europe_Est'!I607,'Table correspondance'!H:N,5)</f>
        <v>43070</v>
      </c>
      <c r="L607" s="10">
        <v>607095.59</v>
      </c>
    </row>
    <row r="608" spans="1:12" x14ac:dyDescent="0.25">
      <c r="A608" t="s">
        <v>9</v>
      </c>
      <c r="B608" t="s">
        <v>83</v>
      </c>
      <c r="C608" t="str">
        <f t="shared" si="36"/>
        <v>ARM</v>
      </c>
      <c r="D608" t="s">
        <v>433</v>
      </c>
      <c r="E608" t="str">
        <f t="shared" si="37"/>
        <v>19%</v>
      </c>
      <c r="F608">
        <f t="shared" si="38"/>
        <v>729714.70799999998</v>
      </c>
      <c r="G608" t="str">
        <f t="shared" si="39"/>
        <v>_Bas</v>
      </c>
      <c r="H608" t="s">
        <v>61</v>
      </c>
      <c r="I608" t="s">
        <v>332</v>
      </c>
      <c r="J608" t="str">
        <f>VLOOKUP(I608,'Table correspondance'!H:N,2)</f>
        <v>Collant</v>
      </c>
      <c r="K608" s="13">
        <f>VLOOKUP('P2C3-Fichier_Europe_Est'!I608,'Table correspondance'!H:N,5)</f>
        <v>43191</v>
      </c>
      <c r="L608" s="10">
        <v>608095.59</v>
      </c>
    </row>
    <row r="609" spans="1:12" x14ac:dyDescent="0.25">
      <c r="A609" t="s">
        <v>9</v>
      </c>
      <c r="B609" t="s">
        <v>10</v>
      </c>
      <c r="C609" t="str">
        <f t="shared" si="36"/>
        <v>RUS</v>
      </c>
      <c r="D609" t="s">
        <v>432</v>
      </c>
      <c r="E609" t="str">
        <f t="shared" si="37"/>
        <v>20%</v>
      </c>
      <c r="F609">
        <f t="shared" si="38"/>
        <v>730914.70799999998</v>
      </c>
      <c r="G609" t="str">
        <f t="shared" si="39"/>
        <v>_Haut</v>
      </c>
      <c r="H609" t="s">
        <v>87</v>
      </c>
      <c r="I609" t="s">
        <v>220</v>
      </c>
      <c r="J609" t="str">
        <f>VLOOKUP(I609,'Table correspondance'!H:N,2)</f>
        <v>Sweatshirt</v>
      </c>
      <c r="K609" s="13">
        <f>VLOOKUP('P2C3-Fichier_Europe_Est'!I609,'Table correspondance'!H:N,5)</f>
        <v>42917</v>
      </c>
      <c r="L609" s="10">
        <v>609095.59</v>
      </c>
    </row>
    <row r="610" spans="1:12" x14ac:dyDescent="0.25">
      <c r="A610" t="s">
        <v>9</v>
      </c>
      <c r="B610" t="s">
        <v>103</v>
      </c>
      <c r="C610" t="str">
        <f t="shared" si="36"/>
        <v>POL</v>
      </c>
      <c r="D610" t="s">
        <v>431</v>
      </c>
      <c r="E610" t="str">
        <f t="shared" si="37"/>
        <v>19%</v>
      </c>
      <c r="F610">
        <f t="shared" si="38"/>
        <v>732114.70799999998</v>
      </c>
      <c r="G610" t="str">
        <f t="shared" si="39"/>
        <v>_Haut-Et-Bas</v>
      </c>
      <c r="H610" t="s">
        <v>35</v>
      </c>
      <c r="I610" t="s">
        <v>60</v>
      </c>
      <c r="J610" t="str">
        <f>VLOOKUP(I610,'Table correspondance'!H:N,2)</f>
        <v>Robe</v>
      </c>
      <c r="K610" s="13">
        <f>VLOOKUP('P2C3-Fichier_Europe_Est'!I610,'Table correspondance'!H:N,5)</f>
        <v>43101</v>
      </c>
      <c r="L610" s="10">
        <v>610095.59</v>
      </c>
    </row>
    <row r="611" spans="1:12" x14ac:dyDescent="0.25">
      <c r="A611" t="s">
        <v>9</v>
      </c>
      <c r="B611" t="s">
        <v>103</v>
      </c>
      <c r="C611" t="str">
        <f t="shared" si="36"/>
        <v>POL</v>
      </c>
      <c r="D611" t="s">
        <v>433</v>
      </c>
      <c r="E611" t="str">
        <f t="shared" si="37"/>
        <v>19%</v>
      </c>
      <c r="F611">
        <f t="shared" si="38"/>
        <v>733314.70799999998</v>
      </c>
      <c r="G611" t="str">
        <f t="shared" si="39"/>
        <v>_Bas</v>
      </c>
      <c r="H611" t="s">
        <v>23</v>
      </c>
      <c r="I611" t="s">
        <v>208</v>
      </c>
      <c r="J611" t="str">
        <f>VLOOKUP(I611,'Table correspondance'!H:N,2)</f>
        <v>Culotte</v>
      </c>
      <c r="K611" s="13">
        <f>VLOOKUP('P2C3-Fichier_Europe_Est'!I611,'Table correspondance'!H:N,5)</f>
        <v>43221</v>
      </c>
      <c r="L611" s="10">
        <v>611095.59</v>
      </c>
    </row>
    <row r="612" spans="1:12" x14ac:dyDescent="0.25">
      <c r="A612" t="s">
        <v>9</v>
      </c>
      <c r="B612" t="s">
        <v>48</v>
      </c>
      <c r="C612" t="str">
        <f t="shared" si="36"/>
        <v>UKR</v>
      </c>
      <c r="D612" t="s">
        <v>433</v>
      </c>
      <c r="E612" t="str">
        <f t="shared" si="37"/>
        <v>19%</v>
      </c>
      <c r="F612">
        <f t="shared" si="38"/>
        <v>734514.70799999998</v>
      </c>
      <c r="G612" t="str">
        <f t="shared" si="39"/>
        <v>_Bas</v>
      </c>
      <c r="H612" t="s">
        <v>27</v>
      </c>
      <c r="I612" t="s">
        <v>104</v>
      </c>
      <c r="J612" t="str">
        <f>VLOOKUP(I612,'Table correspondance'!H:N,2)</f>
        <v>Culotte</v>
      </c>
      <c r="K612" s="13">
        <f>VLOOKUP('P2C3-Fichier_Europe_Est'!I612,'Table correspondance'!H:N,5)</f>
        <v>42948</v>
      </c>
      <c r="L612" s="10">
        <v>612095.59</v>
      </c>
    </row>
    <row r="613" spans="1:12" x14ac:dyDescent="0.25">
      <c r="A613" t="s">
        <v>9</v>
      </c>
      <c r="B613" t="s">
        <v>120</v>
      </c>
      <c r="C613" t="str">
        <f t="shared" si="36"/>
        <v>SVK</v>
      </c>
      <c r="D613" t="s">
        <v>433</v>
      </c>
      <c r="E613" t="str">
        <f t="shared" si="37"/>
        <v>19%</v>
      </c>
      <c r="F613">
        <f t="shared" si="38"/>
        <v>735714.70799999998</v>
      </c>
      <c r="G613" t="str">
        <f t="shared" si="39"/>
        <v>_Bas</v>
      </c>
      <c r="H613" t="s">
        <v>52</v>
      </c>
      <c r="I613" t="s">
        <v>259</v>
      </c>
      <c r="J613" t="str">
        <f>VLOOKUP(I613,'Table correspondance'!H:N,2)</f>
        <v>Culotte</v>
      </c>
      <c r="K613" s="13">
        <f>VLOOKUP('P2C3-Fichier_Europe_Est'!I613,'Table correspondance'!H:N,5)</f>
        <v>43374</v>
      </c>
      <c r="L613" s="10">
        <v>613095.59</v>
      </c>
    </row>
    <row r="614" spans="1:12" x14ac:dyDescent="0.25">
      <c r="A614" t="s">
        <v>9</v>
      </c>
      <c r="B614" t="s">
        <v>144</v>
      </c>
      <c r="C614" t="str">
        <f t="shared" si="36"/>
        <v>RUS</v>
      </c>
      <c r="D614" t="s">
        <v>433</v>
      </c>
      <c r="E614" t="str">
        <f t="shared" si="37"/>
        <v>19%</v>
      </c>
      <c r="F614">
        <f t="shared" si="38"/>
        <v>736914.70799999998</v>
      </c>
      <c r="G614" t="str">
        <f t="shared" si="39"/>
        <v>_Bas</v>
      </c>
      <c r="H614" t="s">
        <v>15</v>
      </c>
      <c r="I614" t="s">
        <v>170</v>
      </c>
      <c r="J614" t="str">
        <f>VLOOKUP(I614,'Table correspondance'!H:N,2)</f>
        <v>Pantalon</v>
      </c>
      <c r="K614" s="13">
        <f>VLOOKUP('P2C3-Fichier_Europe_Est'!I614,'Table correspondance'!H:N,5)</f>
        <v>43160</v>
      </c>
      <c r="L614" s="10">
        <v>614095.59</v>
      </c>
    </row>
    <row r="615" spans="1:12" x14ac:dyDescent="0.25">
      <c r="A615" t="s">
        <v>9</v>
      </c>
      <c r="B615" t="s">
        <v>70</v>
      </c>
      <c r="C615" t="str">
        <f t="shared" si="36"/>
        <v>HUN</v>
      </c>
      <c r="D615" t="s">
        <v>432</v>
      </c>
      <c r="E615" t="str">
        <f t="shared" si="37"/>
        <v>20%</v>
      </c>
      <c r="F615">
        <f t="shared" si="38"/>
        <v>738114.70799999998</v>
      </c>
      <c r="G615" t="str">
        <f t="shared" si="39"/>
        <v>_Haut</v>
      </c>
      <c r="H615" t="s">
        <v>63</v>
      </c>
      <c r="I615" t="s">
        <v>192</v>
      </c>
      <c r="J615" t="str">
        <f>VLOOKUP(I615,'Table correspondance'!H:N,2)</f>
        <v>Chemise</v>
      </c>
      <c r="K615" s="13">
        <f>VLOOKUP('P2C3-Fichier_Europe_Est'!I615,'Table correspondance'!H:N,5)</f>
        <v>43191</v>
      </c>
      <c r="L615" s="10">
        <v>615095.59</v>
      </c>
    </row>
    <row r="616" spans="1:12" x14ac:dyDescent="0.25">
      <c r="A616" t="s">
        <v>9</v>
      </c>
      <c r="B616" t="s">
        <v>83</v>
      </c>
      <c r="C616" t="str">
        <f t="shared" si="36"/>
        <v>ARM</v>
      </c>
      <c r="D616" t="s">
        <v>433</v>
      </c>
      <c r="E616" t="str">
        <f t="shared" si="37"/>
        <v>19%</v>
      </c>
      <c r="F616">
        <f t="shared" si="38"/>
        <v>739314.70799999998</v>
      </c>
      <c r="G616" t="str">
        <f t="shared" si="39"/>
        <v>_Bas</v>
      </c>
      <c r="H616" t="s">
        <v>52</v>
      </c>
      <c r="I616" t="s">
        <v>309</v>
      </c>
      <c r="J616" t="str">
        <f>VLOOKUP(I616,'Table correspondance'!H:N,2)</f>
        <v>Pantacourt</v>
      </c>
      <c r="K616" s="13">
        <f>VLOOKUP('P2C3-Fichier_Europe_Est'!I616,'Table correspondance'!H:N,5)</f>
        <v>43405</v>
      </c>
      <c r="L616" s="10">
        <v>616095.59</v>
      </c>
    </row>
    <row r="617" spans="1:12" x14ac:dyDescent="0.25">
      <c r="A617" t="s">
        <v>9</v>
      </c>
      <c r="B617" t="s">
        <v>10</v>
      </c>
      <c r="C617" t="str">
        <f t="shared" si="36"/>
        <v>RUS</v>
      </c>
      <c r="D617" t="s">
        <v>433</v>
      </c>
      <c r="E617" t="str">
        <f t="shared" si="37"/>
        <v>19%</v>
      </c>
      <c r="F617">
        <f t="shared" si="38"/>
        <v>740514.70799999998</v>
      </c>
      <c r="G617" t="str">
        <f t="shared" si="39"/>
        <v>_Bas</v>
      </c>
      <c r="H617" t="s">
        <v>76</v>
      </c>
      <c r="I617" t="s">
        <v>297</v>
      </c>
      <c r="J617" t="str">
        <f>VLOOKUP(I617,'Table correspondance'!H:N,2)</f>
        <v>Collant</v>
      </c>
      <c r="K617" s="13">
        <f>VLOOKUP('P2C3-Fichier_Europe_Est'!I617,'Table correspondance'!H:N,5)</f>
        <v>43435</v>
      </c>
      <c r="L617" s="10">
        <v>617095.59</v>
      </c>
    </row>
    <row r="618" spans="1:12" x14ac:dyDescent="0.25">
      <c r="A618" t="s">
        <v>9</v>
      </c>
      <c r="B618" t="s">
        <v>59</v>
      </c>
      <c r="C618" t="str">
        <f t="shared" si="36"/>
        <v>BGR</v>
      </c>
      <c r="D618" t="s">
        <v>432</v>
      </c>
      <c r="E618" t="str">
        <f t="shared" si="37"/>
        <v>20%</v>
      </c>
      <c r="F618">
        <f t="shared" si="38"/>
        <v>741714.70799999998</v>
      </c>
      <c r="G618" t="str">
        <f t="shared" si="39"/>
        <v>_Haut</v>
      </c>
      <c r="H618" t="s">
        <v>63</v>
      </c>
      <c r="I618" t="s">
        <v>384</v>
      </c>
      <c r="J618" t="str">
        <f>VLOOKUP(I618,'Table correspondance'!H:N,2)</f>
        <v>Sweatshirt</v>
      </c>
      <c r="K618" s="13">
        <f>VLOOKUP('P2C3-Fichier_Europe_Est'!I618,'Table correspondance'!H:N,5)</f>
        <v>43160</v>
      </c>
      <c r="L618" s="10">
        <v>618095.59</v>
      </c>
    </row>
    <row r="619" spans="1:12" x14ac:dyDescent="0.25">
      <c r="A619" t="s">
        <v>9</v>
      </c>
      <c r="B619" t="s">
        <v>70</v>
      </c>
      <c r="C619" t="str">
        <f t="shared" si="36"/>
        <v>HUN</v>
      </c>
      <c r="D619" t="s">
        <v>433</v>
      </c>
      <c r="E619" t="str">
        <f t="shared" si="37"/>
        <v>19%</v>
      </c>
      <c r="F619">
        <f t="shared" si="38"/>
        <v>742914.70799999998</v>
      </c>
      <c r="G619" t="str">
        <f t="shared" si="39"/>
        <v>_Bas</v>
      </c>
      <c r="H619" t="s">
        <v>61</v>
      </c>
      <c r="I619" t="s">
        <v>188</v>
      </c>
      <c r="J619" t="str">
        <f>VLOOKUP(I619,'Table correspondance'!H:N,2)</f>
        <v>Culotte</v>
      </c>
      <c r="K619" s="13">
        <f>VLOOKUP('P2C3-Fichier_Europe_Est'!I619,'Table correspondance'!H:N,5)</f>
        <v>43344</v>
      </c>
      <c r="L619" s="10">
        <v>619095.59</v>
      </c>
    </row>
    <row r="620" spans="1:12" x14ac:dyDescent="0.25">
      <c r="A620" t="s">
        <v>9</v>
      </c>
      <c r="B620" t="s">
        <v>205</v>
      </c>
      <c r="C620" t="str">
        <f t="shared" si="36"/>
        <v>CZE</v>
      </c>
      <c r="D620" t="s">
        <v>433</v>
      </c>
      <c r="E620" t="str">
        <f t="shared" si="37"/>
        <v>19%</v>
      </c>
      <c r="F620">
        <f t="shared" si="38"/>
        <v>744114.70799999998</v>
      </c>
      <c r="G620" t="str">
        <f t="shared" si="39"/>
        <v>_Bas</v>
      </c>
      <c r="H620" t="s">
        <v>63</v>
      </c>
      <c r="I620" t="s">
        <v>362</v>
      </c>
      <c r="J620" t="str">
        <f>VLOOKUP(I620,'Table correspondance'!H:N,2)</f>
        <v>Pantacourt</v>
      </c>
      <c r="K620" s="13">
        <f>VLOOKUP('P2C3-Fichier_Europe_Est'!I620,'Table correspondance'!H:N,5)</f>
        <v>43252</v>
      </c>
      <c r="L620" s="10">
        <v>620095.59</v>
      </c>
    </row>
    <row r="621" spans="1:12" x14ac:dyDescent="0.25">
      <c r="A621" t="s">
        <v>9</v>
      </c>
      <c r="B621" t="s">
        <v>144</v>
      </c>
      <c r="C621" t="str">
        <f t="shared" si="36"/>
        <v>RUS</v>
      </c>
      <c r="D621" t="s">
        <v>433</v>
      </c>
      <c r="E621" t="str">
        <f t="shared" si="37"/>
        <v>19%</v>
      </c>
      <c r="F621">
        <f t="shared" si="38"/>
        <v>745314.70799999998</v>
      </c>
      <c r="G621" t="str">
        <f t="shared" si="39"/>
        <v>_Bas</v>
      </c>
      <c r="H621" t="s">
        <v>23</v>
      </c>
      <c r="I621" t="s">
        <v>208</v>
      </c>
      <c r="J621" t="str">
        <f>VLOOKUP(I621,'Table correspondance'!H:N,2)</f>
        <v>Culotte</v>
      </c>
      <c r="K621" s="13">
        <f>VLOOKUP('P2C3-Fichier_Europe_Est'!I621,'Table correspondance'!H:N,5)</f>
        <v>43221</v>
      </c>
      <c r="L621" s="10">
        <v>621095.59</v>
      </c>
    </row>
    <row r="622" spans="1:12" x14ac:dyDescent="0.25">
      <c r="A622" t="s">
        <v>9</v>
      </c>
      <c r="B622" t="s">
        <v>48</v>
      </c>
      <c r="C622" t="str">
        <f t="shared" si="36"/>
        <v>UKR</v>
      </c>
      <c r="D622" t="s">
        <v>433</v>
      </c>
      <c r="E622" t="str">
        <f t="shared" si="37"/>
        <v>19%</v>
      </c>
      <c r="F622">
        <f t="shared" si="38"/>
        <v>746514.70799999998</v>
      </c>
      <c r="G622" t="str">
        <f t="shared" si="39"/>
        <v>_Bas</v>
      </c>
      <c r="H622" t="s">
        <v>63</v>
      </c>
      <c r="I622" t="s">
        <v>378</v>
      </c>
      <c r="J622" t="str">
        <f>VLOOKUP(I622,'Table correspondance'!H:N,2)</f>
        <v>Pantacourt</v>
      </c>
      <c r="K622" s="13">
        <f>VLOOKUP('P2C3-Fichier_Europe_Est'!I622,'Table correspondance'!H:N,5)</f>
        <v>43070</v>
      </c>
      <c r="L622" s="10">
        <v>622095.59</v>
      </c>
    </row>
    <row r="623" spans="1:12" x14ac:dyDescent="0.25">
      <c r="A623" t="s">
        <v>9</v>
      </c>
      <c r="B623" t="s">
        <v>10</v>
      </c>
      <c r="C623" t="str">
        <f t="shared" si="36"/>
        <v>RUS</v>
      </c>
      <c r="D623" t="s">
        <v>431</v>
      </c>
      <c r="E623" t="str">
        <f t="shared" si="37"/>
        <v>19%</v>
      </c>
      <c r="F623">
        <f t="shared" si="38"/>
        <v>747714.70799999998</v>
      </c>
      <c r="G623" t="str">
        <f t="shared" si="39"/>
        <v>_Haut-Et-Bas</v>
      </c>
      <c r="H623" t="s">
        <v>5</v>
      </c>
      <c r="I623" t="s">
        <v>392</v>
      </c>
      <c r="J623" t="str">
        <f>VLOOKUP(I623,'Table correspondance'!H:N,2)</f>
        <v>Robe</v>
      </c>
      <c r="K623" s="13">
        <f>VLOOKUP('P2C3-Fichier_Europe_Est'!I623,'Table correspondance'!H:N,5)</f>
        <v>43009</v>
      </c>
      <c r="L623" s="10">
        <v>623095.59</v>
      </c>
    </row>
    <row r="624" spans="1:12" x14ac:dyDescent="0.25">
      <c r="A624" t="s">
        <v>9</v>
      </c>
      <c r="B624" t="s">
        <v>205</v>
      </c>
      <c r="C624" t="str">
        <f t="shared" si="36"/>
        <v>CZE</v>
      </c>
      <c r="D624" t="s">
        <v>431</v>
      </c>
      <c r="E624" t="str">
        <f t="shared" si="37"/>
        <v>19%</v>
      </c>
      <c r="F624">
        <f t="shared" si="38"/>
        <v>748914.70799999998</v>
      </c>
      <c r="G624" t="str">
        <f t="shared" si="39"/>
        <v>_Haut-Et-Bas</v>
      </c>
      <c r="H624" t="s">
        <v>85</v>
      </c>
      <c r="I624" t="s">
        <v>295</v>
      </c>
      <c r="J624" t="str">
        <f>VLOOKUP(I624,'Table correspondance'!H:N,2)</f>
        <v>Pyjama</v>
      </c>
      <c r="K624" s="13">
        <f>VLOOKUP('P2C3-Fichier_Europe_Est'!I624,'Table correspondance'!H:N,5)</f>
        <v>43221</v>
      </c>
      <c r="L624" s="10">
        <v>624095.59</v>
      </c>
    </row>
    <row r="625" spans="1:12" x14ac:dyDescent="0.25">
      <c r="A625" t="s">
        <v>9</v>
      </c>
      <c r="B625" t="s">
        <v>73</v>
      </c>
      <c r="C625" t="str">
        <f t="shared" si="36"/>
        <v>HUN</v>
      </c>
      <c r="D625" t="s">
        <v>433</v>
      </c>
      <c r="E625" t="str">
        <f t="shared" si="37"/>
        <v>19%</v>
      </c>
      <c r="F625">
        <f t="shared" si="38"/>
        <v>750114.70799999998</v>
      </c>
      <c r="G625" t="str">
        <f t="shared" si="39"/>
        <v>_Bas</v>
      </c>
      <c r="H625" t="s">
        <v>30</v>
      </c>
      <c r="I625" t="s">
        <v>31</v>
      </c>
      <c r="J625" t="str">
        <f>VLOOKUP(I625,'Table correspondance'!H:N,2)</f>
        <v>Culotte</v>
      </c>
      <c r="K625" s="13">
        <f>VLOOKUP('P2C3-Fichier_Europe_Est'!I625,'Table correspondance'!H:N,5)</f>
        <v>42917</v>
      </c>
      <c r="L625" s="10">
        <v>625095.59</v>
      </c>
    </row>
    <row r="626" spans="1:12" x14ac:dyDescent="0.25">
      <c r="A626" t="s">
        <v>9</v>
      </c>
      <c r="B626" t="s">
        <v>41</v>
      </c>
      <c r="C626" t="str">
        <f t="shared" si="36"/>
        <v>MDA</v>
      </c>
      <c r="D626" t="s">
        <v>431</v>
      </c>
      <c r="E626" t="str">
        <f t="shared" si="37"/>
        <v>19%</v>
      </c>
      <c r="F626">
        <f t="shared" si="38"/>
        <v>751314.70799999998</v>
      </c>
      <c r="G626" t="str">
        <f t="shared" si="39"/>
        <v>_Haut-Et-Bas</v>
      </c>
      <c r="H626" t="s">
        <v>87</v>
      </c>
      <c r="I626" t="s">
        <v>320</v>
      </c>
      <c r="J626" t="str">
        <f>VLOOKUP(I626,'Table correspondance'!H:N,2)</f>
        <v>Pyjama</v>
      </c>
      <c r="K626" s="13">
        <f>VLOOKUP('P2C3-Fichier_Europe_Est'!I626,'Table correspondance'!H:N,5)</f>
        <v>43132</v>
      </c>
      <c r="L626" s="10">
        <v>626095.59</v>
      </c>
    </row>
    <row r="627" spans="1:12" x14ac:dyDescent="0.25">
      <c r="A627" t="s">
        <v>9</v>
      </c>
      <c r="B627" t="s">
        <v>29</v>
      </c>
      <c r="C627" t="str">
        <f t="shared" si="36"/>
        <v>MDA</v>
      </c>
      <c r="D627" t="s">
        <v>432</v>
      </c>
      <c r="E627" t="str">
        <f t="shared" si="37"/>
        <v>20%</v>
      </c>
      <c r="F627">
        <f t="shared" si="38"/>
        <v>752514.70799999998</v>
      </c>
      <c r="G627" t="str">
        <f t="shared" si="39"/>
        <v>_Haut</v>
      </c>
      <c r="H627" t="s">
        <v>5</v>
      </c>
      <c r="I627" t="s">
        <v>300</v>
      </c>
      <c r="J627" t="str">
        <f>VLOOKUP(I627,'Table correspondance'!H:N,2)</f>
        <v>Sweatshirt</v>
      </c>
      <c r="K627" s="13">
        <f>VLOOKUP('P2C3-Fichier_Europe_Est'!I627,'Table correspondance'!H:N,5)</f>
        <v>43070</v>
      </c>
      <c r="L627" s="10">
        <v>627095.59</v>
      </c>
    </row>
    <row r="628" spans="1:12" x14ac:dyDescent="0.25">
      <c r="A628" t="s">
        <v>9</v>
      </c>
      <c r="B628" t="s">
        <v>103</v>
      </c>
      <c r="C628" t="str">
        <f t="shared" si="36"/>
        <v>POL</v>
      </c>
      <c r="D628" t="s">
        <v>432</v>
      </c>
      <c r="E628" t="str">
        <f t="shared" si="37"/>
        <v>20%</v>
      </c>
      <c r="F628">
        <f t="shared" si="38"/>
        <v>753714.70799999998</v>
      </c>
      <c r="G628" t="str">
        <f t="shared" si="39"/>
        <v>_Haut</v>
      </c>
      <c r="H628" t="s">
        <v>35</v>
      </c>
      <c r="I628" t="s">
        <v>234</v>
      </c>
      <c r="J628" t="str">
        <f>VLOOKUP(I628,'Table correspondance'!H:N,2)</f>
        <v>Sweatshirt</v>
      </c>
      <c r="K628" s="13">
        <f>VLOOKUP('P2C3-Fichier_Europe_Est'!I628,'Table correspondance'!H:N,5)</f>
        <v>42979</v>
      </c>
      <c r="L628" s="10">
        <v>628095.59</v>
      </c>
    </row>
    <row r="629" spans="1:12" x14ac:dyDescent="0.25">
      <c r="A629" t="s">
        <v>9</v>
      </c>
      <c r="B629" t="s">
        <v>59</v>
      </c>
      <c r="C629" t="str">
        <f t="shared" si="36"/>
        <v>BGR</v>
      </c>
      <c r="D629" t="s">
        <v>433</v>
      </c>
      <c r="E629" t="str">
        <f t="shared" si="37"/>
        <v>19%</v>
      </c>
      <c r="F629">
        <f t="shared" si="38"/>
        <v>754914.70799999998</v>
      </c>
      <c r="G629" t="str">
        <f t="shared" si="39"/>
        <v>_Bas</v>
      </c>
      <c r="H629" t="s">
        <v>85</v>
      </c>
      <c r="I629" t="s">
        <v>418</v>
      </c>
      <c r="J629" t="str">
        <f>VLOOKUP(I629,'Table correspondance'!H:N,2)</f>
        <v>Collant</v>
      </c>
      <c r="K629" s="13">
        <f>VLOOKUP('P2C3-Fichier_Europe_Est'!I629,'Table correspondance'!H:N,5)</f>
        <v>43313</v>
      </c>
      <c r="L629" s="10">
        <v>629095.59</v>
      </c>
    </row>
    <row r="630" spans="1:12" x14ac:dyDescent="0.25">
      <c r="A630" t="s">
        <v>9</v>
      </c>
      <c r="B630" t="s">
        <v>205</v>
      </c>
      <c r="C630" t="str">
        <f t="shared" si="36"/>
        <v>CZE</v>
      </c>
      <c r="D630" t="s">
        <v>433</v>
      </c>
      <c r="E630" t="str">
        <f t="shared" si="37"/>
        <v>19%</v>
      </c>
      <c r="F630">
        <f t="shared" si="38"/>
        <v>756114.70799999998</v>
      </c>
      <c r="G630" t="str">
        <f t="shared" si="39"/>
        <v>_Bas</v>
      </c>
      <c r="H630" t="s">
        <v>52</v>
      </c>
      <c r="I630" t="s">
        <v>161</v>
      </c>
      <c r="J630" t="str">
        <f>VLOOKUP(I630,'Table correspondance'!H:N,2)</f>
        <v>Pantacourt</v>
      </c>
      <c r="K630" s="13">
        <f>VLOOKUP('P2C3-Fichier_Europe_Est'!I630,'Table correspondance'!H:N,5)</f>
        <v>43252</v>
      </c>
      <c r="L630" s="10">
        <v>630095.59</v>
      </c>
    </row>
    <row r="631" spans="1:12" x14ac:dyDescent="0.25">
      <c r="A631" t="s">
        <v>9</v>
      </c>
      <c r="B631" t="s">
        <v>205</v>
      </c>
      <c r="C631" t="str">
        <f t="shared" si="36"/>
        <v>CZE</v>
      </c>
      <c r="D631" t="s">
        <v>433</v>
      </c>
      <c r="E631" t="str">
        <f t="shared" si="37"/>
        <v>19%</v>
      </c>
      <c r="F631">
        <f t="shared" si="38"/>
        <v>757314.70799999998</v>
      </c>
      <c r="G631" t="str">
        <f t="shared" si="39"/>
        <v>_Bas</v>
      </c>
      <c r="H631" t="s">
        <v>61</v>
      </c>
      <c r="I631" t="s">
        <v>133</v>
      </c>
      <c r="J631" t="str">
        <f>VLOOKUP(I631,'Table correspondance'!H:N,2)</f>
        <v>Culotte</v>
      </c>
      <c r="K631" s="13">
        <f>VLOOKUP('P2C3-Fichier_Europe_Est'!I631,'Table correspondance'!H:N,5)</f>
        <v>43009</v>
      </c>
      <c r="L631" s="10">
        <v>631095.59</v>
      </c>
    </row>
    <row r="632" spans="1:12" x14ac:dyDescent="0.25">
      <c r="A632" t="s">
        <v>9</v>
      </c>
      <c r="B632" t="s">
        <v>89</v>
      </c>
      <c r="C632" t="str">
        <f t="shared" si="36"/>
        <v>POL</v>
      </c>
      <c r="D632" t="s">
        <v>433</v>
      </c>
      <c r="E632" t="str">
        <f t="shared" si="37"/>
        <v>19%</v>
      </c>
      <c r="F632">
        <f t="shared" si="38"/>
        <v>758514.70799999998</v>
      </c>
      <c r="G632" t="str">
        <f t="shared" si="39"/>
        <v>_Bas</v>
      </c>
      <c r="H632" t="s">
        <v>65</v>
      </c>
      <c r="I632" t="s">
        <v>69</v>
      </c>
      <c r="J632" t="str">
        <f>VLOOKUP(I632,'Table correspondance'!H:N,2)</f>
        <v>Chaussette</v>
      </c>
      <c r="K632" s="13">
        <f>VLOOKUP('P2C3-Fichier_Europe_Est'!I632,'Table correspondance'!H:N,5)</f>
        <v>43132</v>
      </c>
      <c r="L632" s="10">
        <v>632095.59</v>
      </c>
    </row>
    <row r="633" spans="1:12" x14ac:dyDescent="0.25">
      <c r="A633" t="s">
        <v>9</v>
      </c>
      <c r="B633" t="s">
        <v>26</v>
      </c>
      <c r="C633" t="str">
        <f t="shared" si="36"/>
        <v>ROU</v>
      </c>
      <c r="D633" t="s">
        <v>432</v>
      </c>
      <c r="E633" t="str">
        <f t="shared" si="37"/>
        <v>20%</v>
      </c>
      <c r="F633">
        <f t="shared" si="38"/>
        <v>759714.70799999998</v>
      </c>
      <c r="G633" t="str">
        <f t="shared" si="39"/>
        <v>_Haut</v>
      </c>
      <c r="H633" t="s">
        <v>56</v>
      </c>
      <c r="I633" t="s">
        <v>301</v>
      </c>
      <c r="J633" t="str">
        <f>VLOOKUP(I633,'Table correspondance'!H:N,2)</f>
        <v>Sweatshirt</v>
      </c>
      <c r="K633" s="13">
        <f>VLOOKUP('P2C3-Fichier_Europe_Est'!I633,'Table correspondance'!H:N,5)</f>
        <v>43070</v>
      </c>
      <c r="L633" s="10">
        <v>633095.59</v>
      </c>
    </row>
    <row r="634" spans="1:12" x14ac:dyDescent="0.25">
      <c r="A634" t="s">
        <v>9</v>
      </c>
      <c r="B634" t="s">
        <v>73</v>
      </c>
      <c r="C634" t="str">
        <f t="shared" si="36"/>
        <v>HUN</v>
      </c>
      <c r="D634" t="s">
        <v>431</v>
      </c>
      <c r="E634" t="str">
        <f t="shared" si="37"/>
        <v>19%</v>
      </c>
      <c r="F634">
        <f t="shared" si="38"/>
        <v>760914.70799999998</v>
      </c>
      <c r="G634" t="str">
        <f t="shared" si="39"/>
        <v>_Haut-Et-Bas</v>
      </c>
      <c r="H634" t="s">
        <v>30</v>
      </c>
      <c r="I634" t="s">
        <v>180</v>
      </c>
      <c r="J634" t="str">
        <f>VLOOKUP(I634,'Table correspondance'!H:N,2)</f>
        <v>Robe</v>
      </c>
      <c r="K634" s="13">
        <f>VLOOKUP('P2C3-Fichier_Europe_Est'!I634,'Table correspondance'!H:N,5)</f>
        <v>43313</v>
      </c>
      <c r="L634" s="10">
        <v>634095.59</v>
      </c>
    </row>
    <row r="635" spans="1:12" x14ac:dyDescent="0.25">
      <c r="A635" t="s">
        <v>9</v>
      </c>
      <c r="B635" t="s">
        <v>70</v>
      </c>
      <c r="C635" t="str">
        <f t="shared" si="36"/>
        <v>HUN</v>
      </c>
      <c r="D635" t="s">
        <v>432</v>
      </c>
      <c r="E635" t="str">
        <f t="shared" si="37"/>
        <v>20%</v>
      </c>
      <c r="F635">
        <f t="shared" si="38"/>
        <v>762114.70799999998</v>
      </c>
      <c r="G635" t="str">
        <f t="shared" si="39"/>
        <v>_Haut</v>
      </c>
      <c r="H635" t="s">
        <v>13</v>
      </c>
      <c r="I635" t="s">
        <v>352</v>
      </c>
      <c r="J635" t="str">
        <f>VLOOKUP(I635,'Table correspondance'!H:N,2)</f>
        <v>Soutien gorge</v>
      </c>
      <c r="K635" s="13">
        <f>VLOOKUP('P2C3-Fichier_Europe_Est'!I635,'Table correspondance'!H:N,5)</f>
        <v>42767</v>
      </c>
      <c r="L635" s="10">
        <v>635095.59</v>
      </c>
    </row>
    <row r="636" spans="1:12" x14ac:dyDescent="0.25">
      <c r="A636" t="s">
        <v>9</v>
      </c>
      <c r="B636" t="s">
        <v>91</v>
      </c>
      <c r="C636" t="str">
        <f t="shared" si="36"/>
        <v>ROU</v>
      </c>
      <c r="D636" t="s">
        <v>432</v>
      </c>
      <c r="E636" t="str">
        <f t="shared" si="37"/>
        <v>20%</v>
      </c>
      <c r="F636">
        <f t="shared" si="38"/>
        <v>763314.70799999998</v>
      </c>
      <c r="G636" t="str">
        <f t="shared" si="39"/>
        <v>_Haut</v>
      </c>
      <c r="H636" t="s">
        <v>46</v>
      </c>
      <c r="I636" t="s">
        <v>135</v>
      </c>
      <c r="J636" t="str">
        <f>VLOOKUP(I636,'Table correspondance'!H:N,2)</f>
        <v>Soutien gorge</v>
      </c>
      <c r="K636" s="13">
        <f>VLOOKUP('P2C3-Fichier_Europe_Est'!I636,'Table correspondance'!H:N,5)</f>
        <v>42767</v>
      </c>
      <c r="L636" s="10">
        <v>636095.59</v>
      </c>
    </row>
    <row r="637" spans="1:12" x14ac:dyDescent="0.25">
      <c r="A637" t="s">
        <v>9</v>
      </c>
      <c r="B637" t="s">
        <v>26</v>
      </c>
      <c r="C637" t="str">
        <f t="shared" si="36"/>
        <v>ROU</v>
      </c>
      <c r="D637" t="s">
        <v>432</v>
      </c>
      <c r="E637" t="str">
        <f t="shared" si="37"/>
        <v>20%</v>
      </c>
      <c r="F637">
        <f t="shared" si="38"/>
        <v>764514.70799999998</v>
      </c>
      <c r="G637" t="str">
        <f t="shared" si="39"/>
        <v>_Haut</v>
      </c>
      <c r="H637" t="s">
        <v>15</v>
      </c>
      <c r="I637" t="s">
        <v>347</v>
      </c>
      <c r="J637" t="str">
        <f>VLOOKUP(I637,'Table correspondance'!H:N,2)</f>
        <v>Sweatshirt</v>
      </c>
      <c r="K637" s="13">
        <f>VLOOKUP('P2C3-Fichier_Europe_Est'!I637,'Table correspondance'!H:N,5)</f>
        <v>42856</v>
      </c>
      <c r="L637" s="10">
        <v>637095.59</v>
      </c>
    </row>
    <row r="638" spans="1:12" x14ac:dyDescent="0.25">
      <c r="A638" t="s">
        <v>9</v>
      </c>
      <c r="B638" t="s">
        <v>224</v>
      </c>
      <c r="C638" t="str">
        <f t="shared" si="36"/>
        <v>ARM</v>
      </c>
      <c r="D638" t="s">
        <v>431</v>
      </c>
      <c r="E638" t="str">
        <f t="shared" si="37"/>
        <v>19%</v>
      </c>
      <c r="F638">
        <f t="shared" si="38"/>
        <v>765714.70799999998</v>
      </c>
      <c r="G638" t="str">
        <f t="shared" si="39"/>
        <v>_Haut-Et-Bas</v>
      </c>
      <c r="H638" t="s">
        <v>74</v>
      </c>
      <c r="I638" t="s">
        <v>72</v>
      </c>
      <c r="J638" t="str">
        <f>VLOOKUP(I638,'Table correspondance'!H:N,2)</f>
        <v>Robe</v>
      </c>
      <c r="K638" s="13">
        <f>VLOOKUP('P2C3-Fichier_Europe_Est'!I638,'Table correspondance'!H:N,5)</f>
        <v>42826</v>
      </c>
      <c r="L638" s="10">
        <v>638095.59</v>
      </c>
    </row>
    <row r="639" spans="1:12" x14ac:dyDescent="0.25">
      <c r="A639" t="s">
        <v>9</v>
      </c>
      <c r="B639" t="s">
        <v>22</v>
      </c>
      <c r="C639" t="str">
        <f t="shared" si="36"/>
        <v>BLR</v>
      </c>
      <c r="D639" t="s">
        <v>432</v>
      </c>
      <c r="E639" t="str">
        <f t="shared" si="37"/>
        <v>20%</v>
      </c>
      <c r="F639">
        <f t="shared" si="38"/>
        <v>766914.70799999998</v>
      </c>
      <c r="G639" t="str">
        <f t="shared" si="39"/>
        <v>_Haut</v>
      </c>
      <c r="H639" t="s">
        <v>46</v>
      </c>
      <c r="I639" t="s">
        <v>62</v>
      </c>
      <c r="J639" t="str">
        <f>VLOOKUP(I639,'Table correspondance'!H:N,2)</f>
        <v>Chemise</v>
      </c>
      <c r="K639" s="13">
        <f>VLOOKUP('P2C3-Fichier_Europe_Est'!I639,'Table correspondance'!H:N,5)</f>
        <v>43070</v>
      </c>
      <c r="L639" s="10">
        <v>639095.59</v>
      </c>
    </row>
    <row r="640" spans="1:12" x14ac:dyDescent="0.25">
      <c r="A640" t="s">
        <v>9</v>
      </c>
      <c r="B640" t="s">
        <v>29</v>
      </c>
      <c r="C640" t="str">
        <f t="shared" si="36"/>
        <v>MDA</v>
      </c>
      <c r="D640" t="s">
        <v>432</v>
      </c>
      <c r="E640" t="str">
        <f t="shared" si="37"/>
        <v>20%</v>
      </c>
      <c r="F640">
        <f t="shared" si="38"/>
        <v>768114.70799999998</v>
      </c>
      <c r="G640" t="str">
        <f t="shared" si="39"/>
        <v>_Haut</v>
      </c>
      <c r="H640" t="s">
        <v>61</v>
      </c>
      <c r="I640" t="s">
        <v>214</v>
      </c>
      <c r="J640" t="str">
        <f>VLOOKUP(I640,'Table correspondance'!H:N,2)</f>
        <v>Chemisier</v>
      </c>
      <c r="K640" s="13">
        <f>VLOOKUP('P2C3-Fichier_Europe_Est'!I640,'Table correspondance'!H:N,5)</f>
        <v>43344</v>
      </c>
      <c r="L640" s="10">
        <v>640095.59</v>
      </c>
    </row>
    <row r="641" spans="1:12" x14ac:dyDescent="0.25">
      <c r="A641" t="s">
        <v>9</v>
      </c>
      <c r="B641" t="s">
        <v>48</v>
      </c>
      <c r="C641" t="str">
        <f t="shared" si="36"/>
        <v>UKR</v>
      </c>
      <c r="D641" t="s">
        <v>431</v>
      </c>
      <c r="E641" t="str">
        <f t="shared" si="37"/>
        <v>19%</v>
      </c>
      <c r="F641">
        <f t="shared" si="38"/>
        <v>769314.70799999998</v>
      </c>
      <c r="G641" t="str">
        <f t="shared" si="39"/>
        <v>_Haut-Et-Bas</v>
      </c>
      <c r="H641" t="s">
        <v>61</v>
      </c>
      <c r="I641" t="s">
        <v>323</v>
      </c>
      <c r="J641" t="str">
        <f>VLOOKUP(I641,'Table correspondance'!H:N,2)</f>
        <v>Pyjama</v>
      </c>
      <c r="K641" s="13">
        <f>VLOOKUP('P2C3-Fichier_Europe_Est'!I641,'Table correspondance'!H:N,5)</f>
        <v>43160</v>
      </c>
      <c r="L641" s="10">
        <v>641095.59</v>
      </c>
    </row>
    <row r="642" spans="1:12" x14ac:dyDescent="0.25">
      <c r="A642" t="s">
        <v>9</v>
      </c>
      <c r="B642" t="s">
        <v>91</v>
      </c>
      <c r="C642" t="str">
        <f t="shared" si="36"/>
        <v>ROU</v>
      </c>
      <c r="D642" t="s">
        <v>432</v>
      </c>
      <c r="E642" t="str">
        <f t="shared" si="37"/>
        <v>20%</v>
      </c>
      <c r="F642">
        <f t="shared" si="38"/>
        <v>770514.70799999998</v>
      </c>
      <c r="G642" t="str">
        <f t="shared" si="39"/>
        <v>_Haut</v>
      </c>
      <c r="H642" t="s">
        <v>11</v>
      </c>
      <c r="I642" t="s">
        <v>169</v>
      </c>
      <c r="J642" t="str">
        <f>VLOOKUP(I642,'Table correspondance'!H:N,2)</f>
        <v>Débardeur</v>
      </c>
      <c r="K642" s="13">
        <f>VLOOKUP('P2C3-Fichier_Europe_Est'!I642,'Table correspondance'!H:N,5)</f>
        <v>43344</v>
      </c>
      <c r="L642" s="10">
        <v>642095.59</v>
      </c>
    </row>
    <row r="643" spans="1:12" x14ac:dyDescent="0.25">
      <c r="A643" t="s">
        <v>9</v>
      </c>
      <c r="B643" t="s">
        <v>205</v>
      </c>
      <c r="C643" t="str">
        <f t="shared" ref="C643:C706" si="40">TRIM(B643:B1768)</f>
        <v>CZE</v>
      </c>
      <c r="D643" t="s">
        <v>432</v>
      </c>
      <c r="E643" t="str">
        <f t="shared" ref="E643:E706" si="41">IF(D643="CAT_HAUT","20%","19%")</f>
        <v>20%</v>
      </c>
      <c r="F643">
        <f t="shared" ref="F643:F706" si="42">L643*(1+0.2)</f>
        <v>771714.70799999998</v>
      </c>
      <c r="G643" t="str">
        <f t="shared" ref="G643:G706" si="43">MID(D643,4,100)</f>
        <v>_Haut</v>
      </c>
      <c r="H643" t="s">
        <v>15</v>
      </c>
      <c r="I643" t="s">
        <v>372</v>
      </c>
      <c r="J643" t="str">
        <f>VLOOKUP(I643,'Table correspondance'!H:N,2)</f>
        <v>Soutien gorge</v>
      </c>
      <c r="K643" s="13">
        <f>VLOOKUP('P2C3-Fichier_Europe_Est'!I643,'Table correspondance'!H:N,5)</f>
        <v>42736</v>
      </c>
      <c r="L643" s="10">
        <v>643095.59</v>
      </c>
    </row>
    <row r="644" spans="1:12" x14ac:dyDescent="0.25">
      <c r="A644" t="s">
        <v>9</v>
      </c>
      <c r="B644" t="s">
        <v>205</v>
      </c>
      <c r="C644" t="str">
        <f t="shared" si="40"/>
        <v>CZE</v>
      </c>
      <c r="D644" t="s">
        <v>433</v>
      </c>
      <c r="E644" t="str">
        <f t="shared" si="41"/>
        <v>19%</v>
      </c>
      <c r="F644">
        <f t="shared" si="42"/>
        <v>772914.70799999998</v>
      </c>
      <c r="G644" t="str">
        <f t="shared" si="43"/>
        <v>_Bas</v>
      </c>
      <c r="H644" t="s">
        <v>19</v>
      </c>
      <c r="I644" t="s">
        <v>386</v>
      </c>
      <c r="J644" t="str">
        <f>VLOOKUP(I644,'Table correspondance'!H:N,2)</f>
        <v>Culotte</v>
      </c>
      <c r="K644" s="13">
        <f>VLOOKUP('P2C3-Fichier_Europe_Est'!I644,'Table correspondance'!H:N,5)</f>
        <v>42736</v>
      </c>
      <c r="L644" s="10">
        <v>644095.59</v>
      </c>
    </row>
    <row r="645" spans="1:12" x14ac:dyDescent="0.25">
      <c r="A645" t="s">
        <v>9</v>
      </c>
      <c r="B645" t="s">
        <v>120</v>
      </c>
      <c r="C645" t="str">
        <f t="shared" si="40"/>
        <v>SVK</v>
      </c>
      <c r="D645" t="s">
        <v>432</v>
      </c>
      <c r="E645" t="str">
        <f t="shared" si="41"/>
        <v>20%</v>
      </c>
      <c r="F645">
        <f t="shared" si="42"/>
        <v>774114.70799999998</v>
      </c>
      <c r="G645" t="str">
        <f t="shared" si="43"/>
        <v>_Haut</v>
      </c>
      <c r="H645" t="s">
        <v>7</v>
      </c>
      <c r="I645" t="s">
        <v>54</v>
      </c>
      <c r="J645" t="str">
        <f>VLOOKUP(I645,'Table correspondance'!H:N,2)</f>
        <v>Pull</v>
      </c>
      <c r="K645" s="13">
        <f>VLOOKUP('P2C3-Fichier_Europe_Est'!I645,'Table correspondance'!H:N,5)</f>
        <v>42795</v>
      </c>
      <c r="L645" s="10">
        <v>645095.59</v>
      </c>
    </row>
    <row r="646" spans="1:12" x14ac:dyDescent="0.25">
      <c r="A646" t="s">
        <v>9</v>
      </c>
      <c r="B646" t="s">
        <v>83</v>
      </c>
      <c r="C646" t="str">
        <f t="shared" si="40"/>
        <v>ARM</v>
      </c>
      <c r="D646" t="s">
        <v>432</v>
      </c>
      <c r="E646" t="str">
        <f t="shared" si="41"/>
        <v>20%</v>
      </c>
      <c r="F646">
        <f t="shared" si="42"/>
        <v>775314.70799999998</v>
      </c>
      <c r="G646" t="str">
        <f t="shared" si="43"/>
        <v>_Haut</v>
      </c>
      <c r="H646" t="s">
        <v>23</v>
      </c>
      <c r="I646" t="s">
        <v>193</v>
      </c>
      <c r="J646" t="str">
        <f>VLOOKUP(I646,'Table correspondance'!H:N,2)</f>
        <v>Sweatshirt</v>
      </c>
      <c r="K646" s="13">
        <f>VLOOKUP('P2C3-Fichier_Europe_Est'!I646,'Table correspondance'!H:N,5)</f>
        <v>43070</v>
      </c>
      <c r="L646" s="10">
        <v>646095.59</v>
      </c>
    </row>
    <row r="647" spans="1:12" x14ac:dyDescent="0.25">
      <c r="A647" t="s">
        <v>9</v>
      </c>
      <c r="B647" t="s">
        <v>224</v>
      </c>
      <c r="C647" t="str">
        <f t="shared" si="40"/>
        <v>ARM</v>
      </c>
      <c r="D647" t="s">
        <v>432</v>
      </c>
      <c r="E647" t="str">
        <f t="shared" si="41"/>
        <v>20%</v>
      </c>
      <c r="F647">
        <f t="shared" si="42"/>
        <v>776514.70799999998</v>
      </c>
      <c r="G647" t="str">
        <f t="shared" si="43"/>
        <v>_Haut</v>
      </c>
      <c r="H647" t="s">
        <v>52</v>
      </c>
      <c r="I647" t="s">
        <v>256</v>
      </c>
      <c r="J647" t="str">
        <f>VLOOKUP(I647,'Table correspondance'!H:N,2)</f>
        <v>Chemisier</v>
      </c>
      <c r="K647" s="13">
        <f>VLOOKUP('P2C3-Fichier_Europe_Est'!I647,'Table correspondance'!H:N,5)</f>
        <v>43132</v>
      </c>
      <c r="L647" s="10">
        <v>647095.59</v>
      </c>
    </row>
    <row r="648" spans="1:12" x14ac:dyDescent="0.25">
      <c r="A648" t="s">
        <v>9</v>
      </c>
      <c r="B648" t="s">
        <v>144</v>
      </c>
      <c r="C648" t="str">
        <f t="shared" si="40"/>
        <v>RUS</v>
      </c>
      <c r="D648" t="s">
        <v>432</v>
      </c>
      <c r="E648" t="str">
        <f t="shared" si="41"/>
        <v>20%</v>
      </c>
      <c r="F648">
        <f t="shared" si="42"/>
        <v>777714.70799999998</v>
      </c>
      <c r="G648" t="str">
        <f t="shared" si="43"/>
        <v>_Haut</v>
      </c>
      <c r="H648" t="s">
        <v>76</v>
      </c>
      <c r="I648" t="s">
        <v>238</v>
      </c>
      <c r="J648" t="str">
        <f>VLOOKUP(I648,'Table correspondance'!H:N,2)</f>
        <v>Sweatshirt</v>
      </c>
      <c r="K648" s="13">
        <f>VLOOKUP('P2C3-Fichier_Europe_Est'!I648,'Table correspondance'!H:N,5)</f>
        <v>43374</v>
      </c>
      <c r="L648" s="10">
        <v>648095.59</v>
      </c>
    </row>
    <row r="649" spans="1:12" x14ac:dyDescent="0.25">
      <c r="A649" t="s">
        <v>9</v>
      </c>
      <c r="B649" t="s">
        <v>22</v>
      </c>
      <c r="C649" t="str">
        <f t="shared" si="40"/>
        <v>BLR</v>
      </c>
      <c r="D649" t="s">
        <v>432</v>
      </c>
      <c r="E649" t="str">
        <f t="shared" si="41"/>
        <v>20%</v>
      </c>
      <c r="F649">
        <f t="shared" si="42"/>
        <v>778914.70799999998</v>
      </c>
      <c r="G649" t="str">
        <f t="shared" si="43"/>
        <v>_Haut</v>
      </c>
      <c r="H649" t="s">
        <v>61</v>
      </c>
      <c r="I649" t="s">
        <v>143</v>
      </c>
      <c r="J649" t="str">
        <f>VLOOKUP(I649,'Table correspondance'!H:N,2)</f>
        <v>Chemise</v>
      </c>
      <c r="K649" s="13">
        <f>VLOOKUP('P2C3-Fichier_Europe_Est'!I649,'Table correspondance'!H:N,5)</f>
        <v>43282</v>
      </c>
      <c r="L649" s="10">
        <v>649095.59</v>
      </c>
    </row>
    <row r="650" spans="1:12" x14ac:dyDescent="0.25">
      <c r="A650" t="s">
        <v>9</v>
      </c>
      <c r="B650" t="s">
        <v>205</v>
      </c>
      <c r="C650" t="str">
        <f t="shared" si="40"/>
        <v>CZE</v>
      </c>
      <c r="D650" t="s">
        <v>433</v>
      </c>
      <c r="E650" t="str">
        <f t="shared" si="41"/>
        <v>19%</v>
      </c>
      <c r="F650">
        <f t="shared" si="42"/>
        <v>780114.70799999998</v>
      </c>
      <c r="G650" t="str">
        <f t="shared" si="43"/>
        <v>_Bas</v>
      </c>
      <c r="H650" t="s">
        <v>17</v>
      </c>
      <c r="I650" t="s">
        <v>332</v>
      </c>
      <c r="J650" t="str">
        <f>VLOOKUP(I650,'Table correspondance'!H:N,2)</f>
        <v>Collant</v>
      </c>
      <c r="K650" s="13">
        <f>VLOOKUP('P2C3-Fichier_Europe_Est'!I650,'Table correspondance'!H:N,5)</f>
        <v>43191</v>
      </c>
      <c r="L650" s="10">
        <v>650095.59</v>
      </c>
    </row>
    <row r="651" spans="1:12" x14ac:dyDescent="0.25">
      <c r="A651" t="s">
        <v>9</v>
      </c>
      <c r="B651" t="s">
        <v>22</v>
      </c>
      <c r="C651" t="str">
        <f t="shared" si="40"/>
        <v>BLR</v>
      </c>
      <c r="D651" t="s">
        <v>432</v>
      </c>
      <c r="E651" t="str">
        <f t="shared" si="41"/>
        <v>20%</v>
      </c>
      <c r="F651">
        <f t="shared" si="42"/>
        <v>781314.70799999998</v>
      </c>
      <c r="G651" t="str">
        <f t="shared" si="43"/>
        <v>_Haut</v>
      </c>
      <c r="H651" t="s">
        <v>5</v>
      </c>
      <c r="I651" t="s">
        <v>209</v>
      </c>
      <c r="J651" t="str">
        <f>VLOOKUP(I651,'Table correspondance'!H:N,2)</f>
        <v>Soutien gorge</v>
      </c>
      <c r="K651" s="13">
        <f>VLOOKUP('P2C3-Fichier_Europe_Est'!I651,'Table correspondance'!H:N,5)</f>
        <v>43344</v>
      </c>
      <c r="L651" s="10">
        <v>651095.59</v>
      </c>
    </row>
    <row r="652" spans="1:12" x14ac:dyDescent="0.25">
      <c r="A652" t="s">
        <v>9</v>
      </c>
      <c r="B652" t="s">
        <v>107</v>
      </c>
      <c r="C652" t="str">
        <f t="shared" si="40"/>
        <v>CZE</v>
      </c>
      <c r="D652" t="s">
        <v>433</v>
      </c>
      <c r="E652" t="str">
        <f t="shared" si="41"/>
        <v>19%</v>
      </c>
      <c r="F652">
        <f t="shared" si="42"/>
        <v>782514.70799999998</v>
      </c>
      <c r="G652" t="str">
        <f t="shared" si="43"/>
        <v>_Bas</v>
      </c>
      <c r="H652" t="s">
        <v>52</v>
      </c>
      <c r="I652" t="s">
        <v>399</v>
      </c>
      <c r="J652" t="str">
        <f>VLOOKUP(I652,'Table correspondance'!H:N,2)</f>
        <v>Pantacourt</v>
      </c>
      <c r="K652" s="13">
        <f>VLOOKUP('P2C3-Fichier_Europe_Est'!I652,'Table correspondance'!H:N,5)</f>
        <v>42917</v>
      </c>
      <c r="L652" s="10">
        <v>652095.59</v>
      </c>
    </row>
    <row r="653" spans="1:12" x14ac:dyDescent="0.25">
      <c r="A653" t="s">
        <v>9</v>
      </c>
      <c r="B653" t="s">
        <v>175</v>
      </c>
      <c r="C653" t="str">
        <f t="shared" si="40"/>
        <v>UKR</v>
      </c>
      <c r="D653" t="s">
        <v>431</v>
      </c>
      <c r="E653" t="str">
        <f t="shared" si="41"/>
        <v>19%</v>
      </c>
      <c r="F653">
        <f t="shared" si="42"/>
        <v>783714.70799999998</v>
      </c>
      <c r="G653" t="str">
        <f t="shared" si="43"/>
        <v>_Haut-Et-Bas</v>
      </c>
      <c r="H653" t="s">
        <v>74</v>
      </c>
      <c r="I653" t="s">
        <v>245</v>
      </c>
      <c r="J653" t="str">
        <f>VLOOKUP(I653,'Table correspondance'!H:N,2)</f>
        <v>Pyjama</v>
      </c>
      <c r="K653" s="13">
        <f>VLOOKUP('P2C3-Fichier_Europe_Est'!I653,'Table correspondance'!H:N,5)</f>
        <v>43405</v>
      </c>
      <c r="L653" s="10">
        <v>653095.59</v>
      </c>
    </row>
    <row r="654" spans="1:12" x14ac:dyDescent="0.25">
      <c r="A654" t="s">
        <v>9</v>
      </c>
      <c r="B654" t="s">
        <v>205</v>
      </c>
      <c r="C654" t="str">
        <f t="shared" si="40"/>
        <v>CZE</v>
      </c>
      <c r="D654" t="s">
        <v>433</v>
      </c>
      <c r="E654" t="str">
        <f t="shared" si="41"/>
        <v>19%</v>
      </c>
      <c r="F654">
        <f t="shared" si="42"/>
        <v>784914.70799999998</v>
      </c>
      <c r="G654" t="str">
        <f t="shared" si="43"/>
        <v>_Bas</v>
      </c>
      <c r="H654" t="s">
        <v>5</v>
      </c>
      <c r="I654" t="s">
        <v>324</v>
      </c>
      <c r="J654" t="str">
        <f>VLOOKUP(I654,'Table correspondance'!H:N,2)</f>
        <v>Pantalon</v>
      </c>
      <c r="K654" s="13">
        <f>VLOOKUP('P2C3-Fichier_Europe_Est'!I654,'Table correspondance'!H:N,5)</f>
        <v>43191</v>
      </c>
      <c r="L654" s="10">
        <v>654095.59</v>
      </c>
    </row>
    <row r="655" spans="1:12" x14ac:dyDescent="0.25">
      <c r="A655" t="s">
        <v>9</v>
      </c>
      <c r="B655" t="s">
        <v>120</v>
      </c>
      <c r="C655" t="str">
        <f t="shared" si="40"/>
        <v>SVK</v>
      </c>
      <c r="D655" t="s">
        <v>432</v>
      </c>
      <c r="E655" t="str">
        <f t="shared" si="41"/>
        <v>20%</v>
      </c>
      <c r="F655">
        <f t="shared" si="42"/>
        <v>786114.70799999998</v>
      </c>
      <c r="G655" t="str">
        <f t="shared" si="43"/>
        <v>_Haut</v>
      </c>
      <c r="H655" t="s">
        <v>30</v>
      </c>
      <c r="I655" t="s">
        <v>271</v>
      </c>
      <c r="J655" t="str">
        <f>VLOOKUP(I655,'Table correspondance'!H:N,2)</f>
        <v>T-shirt</v>
      </c>
      <c r="K655" s="13">
        <f>VLOOKUP('P2C3-Fichier_Europe_Est'!I655,'Table correspondance'!H:N,5)</f>
        <v>43009</v>
      </c>
      <c r="L655" s="10">
        <v>655095.59</v>
      </c>
    </row>
    <row r="656" spans="1:12" x14ac:dyDescent="0.25">
      <c r="A656" t="s">
        <v>9</v>
      </c>
      <c r="B656" t="s">
        <v>151</v>
      </c>
      <c r="C656" t="str">
        <f t="shared" si="40"/>
        <v>BLR</v>
      </c>
      <c r="D656" t="s">
        <v>433</v>
      </c>
      <c r="E656" t="str">
        <f t="shared" si="41"/>
        <v>19%</v>
      </c>
      <c r="F656">
        <f t="shared" si="42"/>
        <v>787314.70799999998</v>
      </c>
      <c r="G656" t="str">
        <f t="shared" si="43"/>
        <v>_Bas</v>
      </c>
      <c r="H656" t="s">
        <v>74</v>
      </c>
      <c r="I656" t="s">
        <v>158</v>
      </c>
      <c r="J656" t="str">
        <f>VLOOKUP(I656,'Table correspondance'!H:N,2)</f>
        <v>Chaussette</v>
      </c>
      <c r="K656" s="13">
        <f>VLOOKUP('P2C3-Fichier_Europe_Est'!I656,'Table correspondance'!H:N,5)</f>
        <v>43435</v>
      </c>
      <c r="L656" s="10">
        <v>656095.59</v>
      </c>
    </row>
    <row r="657" spans="1:12" x14ac:dyDescent="0.25">
      <c r="A657" t="s">
        <v>9</v>
      </c>
      <c r="B657" t="s">
        <v>144</v>
      </c>
      <c r="C657" t="str">
        <f t="shared" si="40"/>
        <v>RUS</v>
      </c>
      <c r="D657" t="s">
        <v>431</v>
      </c>
      <c r="E657" t="str">
        <f t="shared" si="41"/>
        <v>19%</v>
      </c>
      <c r="F657">
        <f t="shared" si="42"/>
        <v>788514.70799999998</v>
      </c>
      <c r="G657" t="str">
        <f t="shared" si="43"/>
        <v>_Haut-Et-Bas</v>
      </c>
      <c r="H657" t="s">
        <v>44</v>
      </c>
      <c r="I657" t="s">
        <v>245</v>
      </c>
      <c r="J657" t="str">
        <f>VLOOKUP(I657,'Table correspondance'!H:N,2)</f>
        <v>Pyjama</v>
      </c>
      <c r="K657" s="13">
        <f>VLOOKUP('P2C3-Fichier_Europe_Est'!I657,'Table correspondance'!H:N,5)</f>
        <v>43405</v>
      </c>
      <c r="L657" s="10">
        <v>657095.59</v>
      </c>
    </row>
    <row r="658" spans="1:12" x14ac:dyDescent="0.25">
      <c r="A658" t="s">
        <v>9</v>
      </c>
      <c r="B658" t="s">
        <v>83</v>
      </c>
      <c r="C658" t="str">
        <f t="shared" si="40"/>
        <v>ARM</v>
      </c>
      <c r="D658" t="s">
        <v>433</v>
      </c>
      <c r="E658" t="str">
        <f t="shared" si="41"/>
        <v>19%</v>
      </c>
      <c r="F658">
        <f t="shared" si="42"/>
        <v>789714.70799999998</v>
      </c>
      <c r="G658" t="str">
        <f t="shared" si="43"/>
        <v>_Bas</v>
      </c>
      <c r="H658" t="s">
        <v>56</v>
      </c>
      <c r="I658" t="s">
        <v>335</v>
      </c>
      <c r="J658" t="str">
        <f>VLOOKUP(I658,'Table correspondance'!H:N,2)</f>
        <v>Pantalon</v>
      </c>
      <c r="K658" s="13">
        <f>VLOOKUP('P2C3-Fichier_Europe_Est'!I658,'Table correspondance'!H:N,5)</f>
        <v>42736</v>
      </c>
      <c r="L658" s="10">
        <v>658095.59</v>
      </c>
    </row>
    <row r="659" spans="1:12" x14ac:dyDescent="0.25">
      <c r="A659" t="s">
        <v>9</v>
      </c>
      <c r="B659" t="s">
        <v>10</v>
      </c>
      <c r="C659" t="str">
        <f t="shared" si="40"/>
        <v>RUS</v>
      </c>
      <c r="D659" t="s">
        <v>433</v>
      </c>
      <c r="E659" t="str">
        <f t="shared" si="41"/>
        <v>19%</v>
      </c>
      <c r="F659">
        <f t="shared" si="42"/>
        <v>790914.70799999998</v>
      </c>
      <c r="G659" t="str">
        <f t="shared" si="43"/>
        <v>_Bas</v>
      </c>
      <c r="H659" t="s">
        <v>32</v>
      </c>
      <c r="I659" t="s">
        <v>80</v>
      </c>
      <c r="J659" t="str">
        <f>VLOOKUP(I659,'Table correspondance'!H:N,2)</f>
        <v>Chaussette</v>
      </c>
      <c r="K659" s="13">
        <f>VLOOKUP('P2C3-Fichier_Europe_Est'!I659,'Table correspondance'!H:N,5)</f>
        <v>43221</v>
      </c>
      <c r="L659" s="10">
        <v>659095.59</v>
      </c>
    </row>
    <row r="660" spans="1:12" x14ac:dyDescent="0.25">
      <c r="A660" t="s">
        <v>9</v>
      </c>
      <c r="B660" t="s">
        <v>89</v>
      </c>
      <c r="C660" t="str">
        <f t="shared" si="40"/>
        <v>POL</v>
      </c>
      <c r="D660" t="s">
        <v>432</v>
      </c>
      <c r="E660" t="str">
        <f t="shared" si="41"/>
        <v>20%</v>
      </c>
      <c r="F660">
        <f t="shared" si="42"/>
        <v>792114.70799999998</v>
      </c>
      <c r="G660" t="str">
        <f t="shared" si="43"/>
        <v>_Haut</v>
      </c>
      <c r="H660" t="s">
        <v>74</v>
      </c>
      <c r="I660" t="s">
        <v>214</v>
      </c>
      <c r="J660" t="str">
        <f>VLOOKUP(I660,'Table correspondance'!H:N,2)</f>
        <v>Chemisier</v>
      </c>
      <c r="K660" s="13">
        <f>VLOOKUP('P2C3-Fichier_Europe_Est'!I660,'Table correspondance'!H:N,5)</f>
        <v>43344</v>
      </c>
      <c r="L660" s="10">
        <v>660095.59</v>
      </c>
    </row>
    <row r="661" spans="1:12" x14ac:dyDescent="0.25">
      <c r="A661" t="s">
        <v>9</v>
      </c>
      <c r="B661" t="s">
        <v>22</v>
      </c>
      <c r="C661" t="str">
        <f t="shared" si="40"/>
        <v>BLR</v>
      </c>
      <c r="D661" t="s">
        <v>432</v>
      </c>
      <c r="E661" t="str">
        <f t="shared" si="41"/>
        <v>20%</v>
      </c>
      <c r="F661">
        <f t="shared" si="42"/>
        <v>793314.70799999998</v>
      </c>
      <c r="G661" t="str">
        <f t="shared" si="43"/>
        <v>_Haut</v>
      </c>
      <c r="H661" t="s">
        <v>23</v>
      </c>
      <c r="I661" t="s">
        <v>375</v>
      </c>
      <c r="J661" t="str">
        <f>VLOOKUP(I661,'Table correspondance'!H:N,2)</f>
        <v>Chemise</v>
      </c>
      <c r="K661" s="13">
        <f>VLOOKUP('P2C3-Fichier_Europe_Est'!I661,'Table correspondance'!H:N,5)</f>
        <v>42917</v>
      </c>
      <c r="L661" s="10">
        <v>661095.59</v>
      </c>
    </row>
    <row r="662" spans="1:12" x14ac:dyDescent="0.25">
      <c r="A662" t="s">
        <v>9</v>
      </c>
      <c r="B662" t="s">
        <v>144</v>
      </c>
      <c r="C662" t="str">
        <f t="shared" si="40"/>
        <v>RUS</v>
      </c>
      <c r="D662" t="s">
        <v>432</v>
      </c>
      <c r="E662" t="str">
        <f t="shared" si="41"/>
        <v>20%</v>
      </c>
      <c r="F662">
        <f t="shared" si="42"/>
        <v>794514.70799999998</v>
      </c>
      <c r="G662" t="str">
        <f t="shared" si="43"/>
        <v>_Haut</v>
      </c>
      <c r="H662" t="s">
        <v>13</v>
      </c>
      <c r="I662" t="s">
        <v>196</v>
      </c>
      <c r="J662" t="str">
        <f>VLOOKUP(I662,'Table correspondance'!H:N,2)</f>
        <v>Débardeur</v>
      </c>
      <c r="K662" s="13">
        <f>VLOOKUP('P2C3-Fichier_Europe_Est'!I662,'Table correspondance'!H:N,5)</f>
        <v>42856</v>
      </c>
      <c r="L662" s="10">
        <v>662095.59</v>
      </c>
    </row>
    <row r="663" spans="1:12" x14ac:dyDescent="0.25">
      <c r="A663" t="s">
        <v>9</v>
      </c>
      <c r="B663" t="s">
        <v>73</v>
      </c>
      <c r="C663" t="str">
        <f t="shared" si="40"/>
        <v>HUN</v>
      </c>
      <c r="D663" t="s">
        <v>433</v>
      </c>
      <c r="E663" t="str">
        <f t="shared" si="41"/>
        <v>19%</v>
      </c>
      <c r="F663">
        <f t="shared" si="42"/>
        <v>795714.70799999998</v>
      </c>
      <c r="G663" t="str">
        <f t="shared" si="43"/>
        <v>_Bas</v>
      </c>
      <c r="H663" t="s">
        <v>35</v>
      </c>
      <c r="I663" t="s">
        <v>332</v>
      </c>
      <c r="J663" t="str">
        <f>VLOOKUP(I663,'Table correspondance'!H:N,2)</f>
        <v>Collant</v>
      </c>
      <c r="K663" s="13">
        <f>VLOOKUP('P2C3-Fichier_Europe_Est'!I663,'Table correspondance'!H:N,5)</f>
        <v>43191</v>
      </c>
      <c r="L663" s="10">
        <v>663095.59</v>
      </c>
    </row>
    <row r="664" spans="1:12" x14ac:dyDescent="0.25">
      <c r="A664" t="s">
        <v>9</v>
      </c>
      <c r="B664" t="s">
        <v>144</v>
      </c>
      <c r="C664" t="str">
        <f t="shared" si="40"/>
        <v>RUS</v>
      </c>
      <c r="D664" t="s">
        <v>432</v>
      </c>
      <c r="E664" t="str">
        <f t="shared" si="41"/>
        <v>20%</v>
      </c>
      <c r="F664">
        <f t="shared" si="42"/>
        <v>796914.70799999998</v>
      </c>
      <c r="G664" t="str">
        <f t="shared" si="43"/>
        <v>_Haut</v>
      </c>
      <c r="H664" t="s">
        <v>7</v>
      </c>
      <c r="I664" t="s">
        <v>184</v>
      </c>
      <c r="J664" t="str">
        <f>VLOOKUP(I664,'Table correspondance'!H:N,2)</f>
        <v>T-shirt</v>
      </c>
      <c r="K664" s="13">
        <f>VLOOKUP('P2C3-Fichier_Europe_Est'!I664,'Table correspondance'!H:N,5)</f>
        <v>43313</v>
      </c>
      <c r="L664" s="10">
        <v>664095.59</v>
      </c>
    </row>
    <row r="665" spans="1:12" x14ac:dyDescent="0.25">
      <c r="A665" t="s">
        <v>9</v>
      </c>
      <c r="B665" t="s">
        <v>73</v>
      </c>
      <c r="C665" t="str">
        <f t="shared" si="40"/>
        <v>HUN</v>
      </c>
      <c r="D665" t="s">
        <v>432</v>
      </c>
      <c r="E665" t="str">
        <f t="shared" si="41"/>
        <v>20%</v>
      </c>
      <c r="F665">
        <f t="shared" si="42"/>
        <v>798114.70799999998</v>
      </c>
      <c r="G665" t="str">
        <f t="shared" si="43"/>
        <v>_Haut</v>
      </c>
      <c r="H665" t="s">
        <v>74</v>
      </c>
      <c r="I665" t="s">
        <v>98</v>
      </c>
      <c r="J665" t="str">
        <f>VLOOKUP(I665,'Table correspondance'!H:N,2)</f>
        <v>Sweatshirt</v>
      </c>
      <c r="K665" s="13">
        <f>VLOOKUP('P2C3-Fichier_Europe_Est'!I665,'Table correspondance'!H:N,5)</f>
        <v>42795</v>
      </c>
      <c r="L665" s="10">
        <v>665095.59</v>
      </c>
    </row>
    <row r="666" spans="1:12" x14ac:dyDescent="0.25">
      <c r="A666" t="s">
        <v>9</v>
      </c>
      <c r="B666" t="s">
        <v>144</v>
      </c>
      <c r="C666" t="str">
        <f t="shared" si="40"/>
        <v>RUS</v>
      </c>
      <c r="D666" t="s">
        <v>431</v>
      </c>
      <c r="E666" t="str">
        <f t="shared" si="41"/>
        <v>19%</v>
      </c>
      <c r="F666">
        <f t="shared" si="42"/>
        <v>799314.70799999998</v>
      </c>
      <c r="G666" t="str">
        <f t="shared" si="43"/>
        <v>_Haut-Et-Bas</v>
      </c>
      <c r="H666" t="s">
        <v>19</v>
      </c>
      <c r="I666" t="s">
        <v>72</v>
      </c>
      <c r="J666" t="str">
        <f>VLOOKUP(I666,'Table correspondance'!H:N,2)</f>
        <v>Robe</v>
      </c>
      <c r="K666" s="13">
        <f>VLOOKUP('P2C3-Fichier_Europe_Est'!I666,'Table correspondance'!H:N,5)</f>
        <v>42826</v>
      </c>
      <c r="L666" s="10">
        <v>666095.59</v>
      </c>
    </row>
    <row r="667" spans="1:12" x14ac:dyDescent="0.25">
      <c r="A667" t="s">
        <v>9</v>
      </c>
      <c r="B667" t="s">
        <v>175</v>
      </c>
      <c r="C667" t="str">
        <f t="shared" si="40"/>
        <v>UKR</v>
      </c>
      <c r="D667" t="s">
        <v>433</v>
      </c>
      <c r="E667" t="str">
        <f t="shared" si="41"/>
        <v>19%</v>
      </c>
      <c r="F667">
        <f t="shared" si="42"/>
        <v>800514.70799999998</v>
      </c>
      <c r="G667" t="str">
        <f t="shared" si="43"/>
        <v>_Bas</v>
      </c>
      <c r="H667" t="s">
        <v>17</v>
      </c>
      <c r="I667" t="s">
        <v>422</v>
      </c>
      <c r="J667" t="str">
        <f>VLOOKUP(I667,'Table correspondance'!H:N,2)</f>
        <v>Chaussette</v>
      </c>
      <c r="K667" s="13">
        <f>VLOOKUP('P2C3-Fichier_Europe_Est'!I667,'Table correspondance'!H:N,5)</f>
        <v>42948</v>
      </c>
      <c r="L667" s="10">
        <v>667095.59</v>
      </c>
    </row>
    <row r="668" spans="1:12" x14ac:dyDescent="0.25">
      <c r="A668" t="s">
        <v>9</v>
      </c>
      <c r="B668" t="s">
        <v>26</v>
      </c>
      <c r="C668" t="str">
        <f t="shared" si="40"/>
        <v>ROU</v>
      </c>
      <c r="D668" t="s">
        <v>433</v>
      </c>
      <c r="E668" t="str">
        <f t="shared" si="41"/>
        <v>19%</v>
      </c>
      <c r="F668">
        <f t="shared" si="42"/>
        <v>801714.70799999998</v>
      </c>
      <c r="G668" t="str">
        <f t="shared" si="43"/>
        <v>_Bas</v>
      </c>
      <c r="H668" t="s">
        <v>15</v>
      </c>
      <c r="I668" t="s">
        <v>130</v>
      </c>
      <c r="J668" t="str">
        <f>VLOOKUP(I668,'Table correspondance'!H:N,2)</f>
        <v>Jupe</v>
      </c>
      <c r="K668" s="13">
        <f>VLOOKUP('P2C3-Fichier_Europe_Est'!I668,'Table correspondance'!H:N,5)</f>
        <v>43221</v>
      </c>
      <c r="L668" s="10">
        <v>668095.59</v>
      </c>
    </row>
    <row r="669" spans="1:12" x14ac:dyDescent="0.25">
      <c r="A669" t="s">
        <v>9</v>
      </c>
      <c r="B669" t="s">
        <v>224</v>
      </c>
      <c r="C669" t="str">
        <f t="shared" si="40"/>
        <v>ARM</v>
      </c>
      <c r="D669" t="s">
        <v>432</v>
      </c>
      <c r="E669" t="str">
        <f t="shared" si="41"/>
        <v>20%</v>
      </c>
      <c r="F669">
        <f t="shared" si="42"/>
        <v>802914.70799999998</v>
      </c>
      <c r="G669" t="str">
        <f t="shared" si="43"/>
        <v>_Haut</v>
      </c>
      <c r="H669" t="s">
        <v>17</v>
      </c>
      <c r="I669" t="s">
        <v>416</v>
      </c>
      <c r="J669" t="str">
        <f>VLOOKUP(I669,'Table correspondance'!H:N,2)</f>
        <v>Sweatshirt</v>
      </c>
      <c r="K669" s="13">
        <f>VLOOKUP('P2C3-Fichier_Europe_Est'!I669,'Table correspondance'!H:N,5)</f>
        <v>43405</v>
      </c>
      <c r="L669" s="10">
        <v>669095.59</v>
      </c>
    </row>
    <row r="670" spans="1:12" x14ac:dyDescent="0.25">
      <c r="A670" t="s">
        <v>9</v>
      </c>
      <c r="B670" t="s">
        <v>29</v>
      </c>
      <c r="C670" t="str">
        <f t="shared" si="40"/>
        <v>MDA</v>
      </c>
      <c r="D670" t="s">
        <v>432</v>
      </c>
      <c r="E670" t="str">
        <f t="shared" si="41"/>
        <v>20%</v>
      </c>
      <c r="F670">
        <f t="shared" si="42"/>
        <v>804114.70799999998</v>
      </c>
      <c r="G670" t="str">
        <f t="shared" si="43"/>
        <v>_Haut</v>
      </c>
      <c r="H670" t="s">
        <v>23</v>
      </c>
      <c r="I670" t="s">
        <v>347</v>
      </c>
      <c r="J670" t="str">
        <f>VLOOKUP(I670,'Table correspondance'!H:N,2)</f>
        <v>Sweatshirt</v>
      </c>
      <c r="K670" s="13">
        <f>VLOOKUP('P2C3-Fichier_Europe_Est'!I670,'Table correspondance'!H:N,5)</f>
        <v>42856</v>
      </c>
      <c r="L670" s="10">
        <v>670095.59</v>
      </c>
    </row>
    <row r="671" spans="1:12" x14ac:dyDescent="0.25">
      <c r="A671" t="s">
        <v>9</v>
      </c>
      <c r="B671" t="s">
        <v>120</v>
      </c>
      <c r="C671" t="str">
        <f t="shared" si="40"/>
        <v>SVK</v>
      </c>
      <c r="D671" t="s">
        <v>432</v>
      </c>
      <c r="E671" t="str">
        <f t="shared" si="41"/>
        <v>20%</v>
      </c>
      <c r="F671">
        <f t="shared" si="42"/>
        <v>805314.70799999998</v>
      </c>
      <c r="G671" t="str">
        <f t="shared" si="43"/>
        <v>_Haut</v>
      </c>
      <c r="H671" t="s">
        <v>76</v>
      </c>
      <c r="I671" t="s">
        <v>372</v>
      </c>
      <c r="J671" t="str">
        <f>VLOOKUP(I671,'Table correspondance'!H:N,2)</f>
        <v>Soutien gorge</v>
      </c>
      <c r="K671" s="13">
        <f>VLOOKUP('P2C3-Fichier_Europe_Est'!I671,'Table correspondance'!H:N,5)</f>
        <v>42736</v>
      </c>
      <c r="L671" s="10">
        <v>671095.59</v>
      </c>
    </row>
    <row r="672" spans="1:12" x14ac:dyDescent="0.25">
      <c r="A672" t="s">
        <v>9</v>
      </c>
      <c r="B672" t="s">
        <v>120</v>
      </c>
      <c r="C672" t="str">
        <f t="shared" si="40"/>
        <v>SVK</v>
      </c>
      <c r="D672" t="s">
        <v>432</v>
      </c>
      <c r="E672" t="str">
        <f t="shared" si="41"/>
        <v>20%</v>
      </c>
      <c r="F672">
        <f t="shared" si="42"/>
        <v>806514.70799999998</v>
      </c>
      <c r="G672" t="str">
        <f t="shared" si="43"/>
        <v>_Haut</v>
      </c>
      <c r="H672" t="s">
        <v>65</v>
      </c>
      <c r="I672" t="s">
        <v>42</v>
      </c>
      <c r="J672" t="str">
        <f>VLOOKUP(I672,'Table correspondance'!H:N,2)</f>
        <v>Sweatshirt</v>
      </c>
      <c r="K672" s="13">
        <f>VLOOKUP('P2C3-Fichier_Europe_Est'!I672,'Table correspondance'!H:N,5)</f>
        <v>43101</v>
      </c>
      <c r="L672" s="10">
        <v>672095.59</v>
      </c>
    </row>
    <row r="673" spans="1:12" x14ac:dyDescent="0.25">
      <c r="A673" t="s">
        <v>9</v>
      </c>
      <c r="B673" t="s">
        <v>122</v>
      </c>
      <c r="C673" t="str">
        <f t="shared" si="40"/>
        <v>BGR</v>
      </c>
      <c r="D673" t="s">
        <v>433</v>
      </c>
      <c r="E673" t="str">
        <f t="shared" si="41"/>
        <v>19%</v>
      </c>
      <c r="F673">
        <f t="shared" si="42"/>
        <v>807714.70799999998</v>
      </c>
      <c r="G673" t="str">
        <f t="shared" si="43"/>
        <v>_Bas</v>
      </c>
      <c r="H673" t="s">
        <v>19</v>
      </c>
      <c r="I673" t="s">
        <v>304</v>
      </c>
      <c r="J673" t="str">
        <f>VLOOKUP(I673,'Table correspondance'!H:N,2)</f>
        <v>Pantacourt</v>
      </c>
      <c r="K673" s="13">
        <f>VLOOKUP('P2C3-Fichier_Europe_Est'!I673,'Table correspondance'!H:N,5)</f>
        <v>43009</v>
      </c>
      <c r="L673" s="10">
        <v>673095.59</v>
      </c>
    </row>
    <row r="674" spans="1:12" x14ac:dyDescent="0.25">
      <c r="A674" t="s">
        <v>9</v>
      </c>
      <c r="B674" t="s">
        <v>83</v>
      </c>
      <c r="C674" t="str">
        <f t="shared" si="40"/>
        <v>ARM</v>
      </c>
      <c r="D674" t="s">
        <v>432</v>
      </c>
      <c r="E674" t="str">
        <f t="shared" si="41"/>
        <v>20%</v>
      </c>
      <c r="F674">
        <f t="shared" si="42"/>
        <v>808914.70799999998</v>
      </c>
      <c r="G674" t="str">
        <f t="shared" si="43"/>
        <v>_Haut</v>
      </c>
      <c r="H674" t="s">
        <v>7</v>
      </c>
      <c r="I674" t="s">
        <v>137</v>
      </c>
      <c r="J674" t="str">
        <f>VLOOKUP(I674,'Table correspondance'!H:N,2)</f>
        <v>Chemise</v>
      </c>
      <c r="K674" s="13">
        <f>VLOOKUP('P2C3-Fichier_Europe_Est'!I674,'Table correspondance'!H:N,5)</f>
        <v>42856</v>
      </c>
      <c r="L674" s="10">
        <v>674095.59</v>
      </c>
    </row>
    <row r="675" spans="1:12" x14ac:dyDescent="0.25">
      <c r="A675" t="s">
        <v>9</v>
      </c>
      <c r="B675" t="s">
        <v>205</v>
      </c>
      <c r="C675" t="str">
        <f t="shared" si="40"/>
        <v>CZE</v>
      </c>
      <c r="D675" t="s">
        <v>431</v>
      </c>
      <c r="E675" t="str">
        <f t="shared" si="41"/>
        <v>19%</v>
      </c>
      <c r="F675">
        <f t="shared" si="42"/>
        <v>810114.70799999998</v>
      </c>
      <c r="G675" t="str">
        <f t="shared" si="43"/>
        <v>_Haut-Et-Bas</v>
      </c>
      <c r="H675" t="s">
        <v>27</v>
      </c>
      <c r="I675" t="s">
        <v>396</v>
      </c>
      <c r="J675" t="str">
        <f>VLOOKUP(I675,'Table correspondance'!H:N,2)</f>
        <v>Robe</v>
      </c>
      <c r="K675" s="13">
        <f>VLOOKUP('P2C3-Fichier_Europe_Est'!I675,'Table correspondance'!H:N,5)</f>
        <v>43009</v>
      </c>
      <c r="L675" s="10">
        <v>675095.59</v>
      </c>
    </row>
    <row r="676" spans="1:12" x14ac:dyDescent="0.25">
      <c r="A676" t="s">
        <v>9</v>
      </c>
      <c r="B676" t="s">
        <v>224</v>
      </c>
      <c r="C676" t="str">
        <f t="shared" si="40"/>
        <v>ARM</v>
      </c>
      <c r="D676" t="s">
        <v>431</v>
      </c>
      <c r="E676" t="str">
        <f t="shared" si="41"/>
        <v>19%</v>
      </c>
      <c r="F676">
        <f t="shared" si="42"/>
        <v>811314.70799999998</v>
      </c>
      <c r="G676" t="str">
        <f t="shared" si="43"/>
        <v>_Haut-Et-Bas</v>
      </c>
      <c r="H676" t="s">
        <v>87</v>
      </c>
      <c r="I676" t="s">
        <v>336</v>
      </c>
      <c r="J676" t="str">
        <f>VLOOKUP(I676,'Table correspondance'!H:N,2)</f>
        <v>Pyjama</v>
      </c>
      <c r="K676" s="13">
        <f>VLOOKUP('P2C3-Fichier_Europe_Est'!I676,'Table correspondance'!H:N,5)</f>
        <v>43313</v>
      </c>
      <c r="L676" s="10">
        <v>676095.59</v>
      </c>
    </row>
    <row r="677" spans="1:12" x14ac:dyDescent="0.25">
      <c r="A677" t="s">
        <v>9</v>
      </c>
      <c r="B677" t="s">
        <v>205</v>
      </c>
      <c r="C677" t="str">
        <f t="shared" si="40"/>
        <v>CZE</v>
      </c>
      <c r="D677" t="s">
        <v>433</v>
      </c>
      <c r="E677" t="str">
        <f t="shared" si="41"/>
        <v>19%</v>
      </c>
      <c r="F677">
        <f t="shared" si="42"/>
        <v>812514.70799999998</v>
      </c>
      <c r="G677" t="str">
        <f t="shared" si="43"/>
        <v>_Bas</v>
      </c>
      <c r="H677" t="s">
        <v>35</v>
      </c>
      <c r="I677" t="s">
        <v>278</v>
      </c>
      <c r="J677" t="str">
        <f>VLOOKUP(I677,'Table correspondance'!H:N,2)</f>
        <v>Pantacourt</v>
      </c>
      <c r="K677" s="13">
        <f>VLOOKUP('P2C3-Fichier_Europe_Est'!I677,'Table correspondance'!H:N,5)</f>
        <v>43252</v>
      </c>
      <c r="L677" s="10">
        <v>677095.59</v>
      </c>
    </row>
    <row r="678" spans="1:12" x14ac:dyDescent="0.25">
      <c r="A678" t="s">
        <v>9</v>
      </c>
      <c r="B678" t="s">
        <v>122</v>
      </c>
      <c r="C678" t="str">
        <f t="shared" si="40"/>
        <v>BGR</v>
      </c>
      <c r="D678" t="s">
        <v>433</v>
      </c>
      <c r="E678" t="str">
        <f t="shared" si="41"/>
        <v>19%</v>
      </c>
      <c r="F678">
        <f t="shared" si="42"/>
        <v>813714.70799999998</v>
      </c>
      <c r="G678" t="str">
        <f t="shared" si="43"/>
        <v>_Bas</v>
      </c>
      <c r="H678" t="s">
        <v>52</v>
      </c>
      <c r="I678" t="s">
        <v>124</v>
      </c>
      <c r="J678" t="str">
        <f>VLOOKUP(I678,'Table correspondance'!H:N,2)</f>
        <v>Jupe</v>
      </c>
      <c r="K678" s="13">
        <f>VLOOKUP('P2C3-Fichier_Europe_Est'!I678,'Table correspondance'!H:N,5)</f>
        <v>43132</v>
      </c>
      <c r="L678" s="10">
        <v>678095.59</v>
      </c>
    </row>
    <row r="679" spans="1:12" x14ac:dyDescent="0.25">
      <c r="A679" t="s">
        <v>9</v>
      </c>
      <c r="B679" t="s">
        <v>122</v>
      </c>
      <c r="C679" t="str">
        <f t="shared" si="40"/>
        <v>BGR</v>
      </c>
      <c r="D679" t="s">
        <v>432</v>
      </c>
      <c r="E679" t="str">
        <f t="shared" si="41"/>
        <v>20%</v>
      </c>
      <c r="F679">
        <f t="shared" si="42"/>
        <v>814914.70799999998</v>
      </c>
      <c r="G679" t="str">
        <f t="shared" si="43"/>
        <v>_Haut</v>
      </c>
      <c r="H679" t="s">
        <v>13</v>
      </c>
      <c r="I679" t="s">
        <v>296</v>
      </c>
      <c r="J679" t="str">
        <f>VLOOKUP(I679,'Table correspondance'!H:N,2)</f>
        <v>Sweatshirt</v>
      </c>
      <c r="K679" s="13">
        <f>VLOOKUP('P2C3-Fichier_Europe_Est'!I679,'Table correspondance'!H:N,5)</f>
        <v>42795</v>
      </c>
      <c r="L679" s="10">
        <v>679095.59</v>
      </c>
    </row>
    <row r="680" spans="1:12" x14ac:dyDescent="0.25">
      <c r="A680" t="s">
        <v>9</v>
      </c>
      <c r="B680" t="s">
        <v>29</v>
      </c>
      <c r="C680" t="str">
        <f t="shared" si="40"/>
        <v>MDA</v>
      </c>
      <c r="D680" t="s">
        <v>432</v>
      </c>
      <c r="E680" t="str">
        <f t="shared" si="41"/>
        <v>20%</v>
      </c>
      <c r="F680">
        <f t="shared" si="42"/>
        <v>816114.70799999998</v>
      </c>
      <c r="G680" t="str">
        <f t="shared" si="43"/>
        <v>_Haut</v>
      </c>
      <c r="H680" t="s">
        <v>63</v>
      </c>
      <c r="I680" t="s">
        <v>248</v>
      </c>
      <c r="J680" t="str">
        <f>VLOOKUP(I680,'Table correspondance'!H:N,2)</f>
        <v>T-shirt</v>
      </c>
      <c r="K680" s="13">
        <f>VLOOKUP('P2C3-Fichier_Europe_Est'!I680,'Table correspondance'!H:N,5)</f>
        <v>43252</v>
      </c>
      <c r="L680" s="10">
        <v>680095.59</v>
      </c>
    </row>
    <row r="681" spans="1:12" x14ac:dyDescent="0.25">
      <c r="A681" t="s">
        <v>9</v>
      </c>
      <c r="B681" t="s">
        <v>91</v>
      </c>
      <c r="C681" t="str">
        <f t="shared" si="40"/>
        <v>ROU</v>
      </c>
      <c r="D681" t="s">
        <v>432</v>
      </c>
      <c r="E681" t="str">
        <f t="shared" si="41"/>
        <v>20%</v>
      </c>
      <c r="F681">
        <f t="shared" si="42"/>
        <v>817314.70799999998</v>
      </c>
      <c r="G681" t="str">
        <f t="shared" si="43"/>
        <v>_Haut</v>
      </c>
      <c r="H681" t="s">
        <v>11</v>
      </c>
      <c r="I681" t="s">
        <v>305</v>
      </c>
      <c r="J681" t="str">
        <f>VLOOKUP(I681,'Table correspondance'!H:N,2)</f>
        <v>Soutien gorge</v>
      </c>
      <c r="K681" s="13">
        <f>VLOOKUP('P2C3-Fichier_Europe_Est'!I681,'Table correspondance'!H:N,5)</f>
        <v>42856</v>
      </c>
      <c r="L681" s="10">
        <v>681095.59</v>
      </c>
    </row>
    <row r="682" spans="1:12" x14ac:dyDescent="0.25">
      <c r="A682" t="s">
        <v>9</v>
      </c>
      <c r="B682" t="s">
        <v>51</v>
      </c>
      <c r="C682" t="str">
        <f t="shared" si="40"/>
        <v>SVK</v>
      </c>
      <c r="D682" t="s">
        <v>432</v>
      </c>
      <c r="E682" t="str">
        <f t="shared" si="41"/>
        <v>20%</v>
      </c>
      <c r="F682">
        <f t="shared" si="42"/>
        <v>818514.70799999998</v>
      </c>
      <c r="G682" t="str">
        <f t="shared" si="43"/>
        <v>_Haut</v>
      </c>
      <c r="H682" t="s">
        <v>32</v>
      </c>
      <c r="I682" t="s">
        <v>375</v>
      </c>
      <c r="J682" t="str">
        <f>VLOOKUP(I682,'Table correspondance'!H:N,2)</f>
        <v>Chemise</v>
      </c>
      <c r="K682" s="13">
        <f>VLOOKUP('P2C3-Fichier_Europe_Est'!I682,'Table correspondance'!H:N,5)</f>
        <v>42917</v>
      </c>
      <c r="L682" s="10">
        <v>682095.59</v>
      </c>
    </row>
    <row r="683" spans="1:12" x14ac:dyDescent="0.25">
      <c r="A683" t="s">
        <v>9</v>
      </c>
      <c r="B683" t="s">
        <v>10</v>
      </c>
      <c r="C683" t="str">
        <f t="shared" si="40"/>
        <v>RUS</v>
      </c>
      <c r="D683" t="s">
        <v>433</v>
      </c>
      <c r="E683" t="str">
        <f t="shared" si="41"/>
        <v>19%</v>
      </c>
      <c r="F683">
        <f t="shared" si="42"/>
        <v>819714.70799999998</v>
      </c>
      <c r="G683" t="str">
        <f t="shared" si="43"/>
        <v>_Bas</v>
      </c>
      <c r="H683" t="s">
        <v>30</v>
      </c>
      <c r="I683" t="s">
        <v>298</v>
      </c>
      <c r="J683" t="str">
        <f>VLOOKUP(I683,'Table correspondance'!H:N,2)</f>
        <v>Pantalon</v>
      </c>
      <c r="K683" s="13">
        <f>VLOOKUP('P2C3-Fichier_Europe_Est'!I683,'Table correspondance'!H:N,5)</f>
        <v>43313</v>
      </c>
      <c r="L683" s="10">
        <v>683095.59</v>
      </c>
    </row>
    <row r="684" spans="1:12" x14ac:dyDescent="0.25">
      <c r="A684" t="s">
        <v>9</v>
      </c>
      <c r="B684" t="s">
        <v>120</v>
      </c>
      <c r="C684" t="str">
        <f t="shared" si="40"/>
        <v>SVK</v>
      </c>
      <c r="D684" t="s">
        <v>432</v>
      </c>
      <c r="E684" t="str">
        <f t="shared" si="41"/>
        <v>20%</v>
      </c>
      <c r="F684">
        <f t="shared" si="42"/>
        <v>820914.70799999998</v>
      </c>
      <c r="G684" t="str">
        <f t="shared" si="43"/>
        <v>_Haut</v>
      </c>
      <c r="H684" t="s">
        <v>56</v>
      </c>
      <c r="I684" t="s">
        <v>406</v>
      </c>
      <c r="J684" t="str">
        <f>VLOOKUP(I684,'Table correspondance'!H:N,2)</f>
        <v>Débardeur</v>
      </c>
      <c r="K684" s="13">
        <f>VLOOKUP('P2C3-Fichier_Europe_Est'!I684,'Table correspondance'!H:N,5)</f>
        <v>42795</v>
      </c>
      <c r="L684" s="10">
        <v>684095.59</v>
      </c>
    </row>
    <row r="685" spans="1:12" x14ac:dyDescent="0.25">
      <c r="A685" t="s">
        <v>9</v>
      </c>
      <c r="B685" t="s">
        <v>70</v>
      </c>
      <c r="C685" t="str">
        <f t="shared" si="40"/>
        <v>HUN</v>
      </c>
      <c r="D685" t="s">
        <v>432</v>
      </c>
      <c r="E685" t="str">
        <f t="shared" si="41"/>
        <v>20%</v>
      </c>
      <c r="F685">
        <f t="shared" si="42"/>
        <v>822114.70799999998</v>
      </c>
      <c r="G685" t="str">
        <f t="shared" si="43"/>
        <v>_Haut</v>
      </c>
      <c r="H685" t="s">
        <v>52</v>
      </c>
      <c r="I685" t="s">
        <v>159</v>
      </c>
      <c r="J685" t="str">
        <f>VLOOKUP(I685,'Table correspondance'!H:N,2)</f>
        <v>Débardeur</v>
      </c>
      <c r="K685" s="13">
        <f>VLOOKUP('P2C3-Fichier_Europe_Est'!I685,'Table correspondance'!H:N,5)</f>
        <v>42856</v>
      </c>
      <c r="L685" s="10">
        <v>685095.59</v>
      </c>
    </row>
    <row r="686" spans="1:12" x14ac:dyDescent="0.25">
      <c r="A686" t="s">
        <v>9</v>
      </c>
      <c r="B686" t="s">
        <v>120</v>
      </c>
      <c r="C686" t="str">
        <f t="shared" si="40"/>
        <v>SVK</v>
      </c>
      <c r="D686" t="s">
        <v>432</v>
      </c>
      <c r="E686" t="str">
        <f t="shared" si="41"/>
        <v>20%</v>
      </c>
      <c r="F686">
        <f t="shared" si="42"/>
        <v>823314.70799999998</v>
      </c>
      <c r="G686" t="str">
        <f t="shared" si="43"/>
        <v>_Haut</v>
      </c>
      <c r="H686" t="s">
        <v>5</v>
      </c>
      <c r="I686" t="s">
        <v>100</v>
      </c>
      <c r="J686" t="str">
        <f>VLOOKUP(I686,'Table correspondance'!H:N,2)</f>
        <v>T-shirt</v>
      </c>
      <c r="K686" s="13">
        <f>VLOOKUP('P2C3-Fichier_Europe_Est'!I686,'Table correspondance'!H:N,5)</f>
        <v>43132</v>
      </c>
      <c r="L686" s="10">
        <v>686095.59</v>
      </c>
    </row>
    <row r="687" spans="1:12" x14ac:dyDescent="0.25">
      <c r="A687" t="s">
        <v>9</v>
      </c>
      <c r="B687" t="s">
        <v>73</v>
      </c>
      <c r="C687" t="str">
        <f t="shared" si="40"/>
        <v>HUN</v>
      </c>
      <c r="D687" t="s">
        <v>433</v>
      </c>
      <c r="E687" t="str">
        <f t="shared" si="41"/>
        <v>19%</v>
      </c>
      <c r="F687">
        <f t="shared" si="42"/>
        <v>824514.70799999998</v>
      </c>
      <c r="G687" t="str">
        <f t="shared" si="43"/>
        <v>_Bas</v>
      </c>
      <c r="H687" t="s">
        <v>63</v>
      </c>
      <c r="I687" t="s">
        <v>71</v>
      </c>
      <c r="J687" t="str">
        <f>VLOOKUP(I687,'Table correspondance'!H:N,2)</f>
        <v>Culotte</v>
      </c>
      <c r="K687" s="13">
        <f>VLOOKUP('P2C3-Fichier_Europe_Est'!I687,'Table correspondance'!H:N,5)</f>
        <v>43160</v>
      </c>
      <c r="L687" s="10">
        <v>687095.59</v>
      </c>
    </row>
    <row r="688" spans="1:12" x14ac:dyDescent="0.25">
      <c r="A688" t="s">
        <v>9</v>
      </c>
      <c r="B688" t="s">
        <v>144</v>
      </c>
      <c r="C688" t="str">
        <f t="shared" si="40"/>
        <v>RUS</v>
      </c>
      <c r="D688" t="s">
        <v>432</v>
      </c>
      <c r="E688" t="str">
        <f t="shared" si="41"/>
        <v>20%</v>
      </c>
      <c r="F688">
        <f t="shared" si="42"/>
        <v>825714.70799999998</v>
      </c>
      <c r="G688" t="str">
        <f t="shared" si="43"/>
        <v>_Haut</v>
      </c>
      <c r="H688" t="s">
        <v>23</v>
      </c>
      <c r="I688" t="s">
        <v>349</v>
      </c>
      <c r="J688" t="str">
        <f>VLOOKUP(I688,'Table correspondance'!H:N,2)</f>
        <v>Chemise</v>
      </c>
      <c r="K688" s="13">
        <f>VLOOKUP('P2C3-Fichier_Europe_Est'!I688,'Table correspondance'!H:N,5)</f>
        <v>42736</v>
      </c>
      <c r="L688" s="10">
        <v>688095.59</v>
      </c>
    </row>
    <row r="689" spans="1:12" x14ac:dyDescent="0.25">
      <c r="A689" t="s">
        <v>9</v>
      </c>
      <c r="B689" t="s">
        <v>122</v>
      </c>
      <c r="C689" t="str">
        <f t="shared" si="40"/>
        <v>BGR</v>
      </c>
      <c r="D689" t="s">
        <v>433</v>
      </c>
      <c r="E689" t="str">
        <f t="shared" si="41"/>
        <v>19%</v>
      </c>
      <c r="F689">
        <f t="shared" si="42"/>
        <v>826914.70799999998</v>
      </c>
      <c r="G689" t="str">
        <f t="shared" si="43"/>
        <v>_Bas</v>
      </c>
      <c r="H689" t="s">
        <v>52</v>
      </c>
      <c r="I689" t="s">
        <v>322</v>
      </c>
      <c r="J689" t="str">
        <f>VLOOKUP(I689,'Table correspondance'!H:N,2)</f>
        <v>Culotte</v>
      </c>
      <c r="K689" s="13">
        <f>VLOOKUP('P2C3-Fichier_Europe_Est'!I689,'Table correspondance'!H:N,5)</f>
        <v>43252</v>
      </c>
      <c r="L689" s="10">
        <v>689095.59</v>
      </c>
    </row>
    <row r="690" spans="1:12" x14ac:dyDescent="0.25">
      <c r="A690" t="s">
        <v>9</v>
      </c>
      <c r="B690" t="s">
        <v>122</v>
      </c>
      <c r="C690" t="str">
        <f t="shared" si="40"/>
        <v>BGR</v>
      </c>
      <c r="D690" t="s">
        <v>433</v>
      </c>
      <c r="E690" t="str">
        <f t="shared" si="41"/>
        <v>19%</v>
      </c>
      <c r="F690">
        <f t="shared" si="42"/>
        <v>828114.70799999998</v>
      </c>
      <c r="G690" t="str">
        <f t="shared" si="43"/>
        <v>_Bas</v>
      </c>
      <c r="H690" t="s">
        <v>35</v>
      </c>
      <c r="I690" t="s">
        <v>257</v>
      </c>
      <c r="J690" t="str">
        <f>VLOOKUP(I690,'Table correspondance'!H:N,2)</f>
        <v>Pantacourt</v>
      </c>
      <c r="K690" s="13">
        <f>VLOOKUP('P2C3-Fichier_Europe_Est'!I690,'Table correspondance'!H:N,5)</f>
        <v>42736</v>
      </c>
      <c r="L690" s="10">
        <v>690095.59</v>
      </c>
    </row>
    <row r="691" spans="1:12" x14ac:dyDescent="0.25">
      <c r="A691" t="s">
        <v>9</v>
      </c>
      <c r="B691" t="s">
        <v>59</v>
      </c>
      <c r="C691" t="str">
        <f t="shared" si="40"/>
        <v>BGR</v>
      </c>
      <c r="D691" t="s">
        <v>432</v>
      </c>
      <c r="E691" t="str">
        <f t="shared" si="41"/>
        <v>20%</v>
      </c>
      <c r="F691">
        <f t="shared" si="42"/>
        <v>829314.70799999998</v>
      </c>
      <c r="G691" t="str">
        <f t="shared" si="43"/>
        <v>_Haut</v>
      </c>
      <c r="H691" t="s">
        <v>17</v>
      </c>
      <c r="I691" t="s">
        <v>239</v>
      </c>
      <c r="J691" t="str">
        <f>VLOOKUP(I691,'Table correspondance'!H:N,2)</f>
        <v>Chemise</v>
      </c>
      <c r="K691" s="13">
        <f>VLOOKUP('P2C3-Fichier_Europe_Est'!I691,'Table correspondance'!H:N,5)</f>
        <v>43040</v>
      </c>
      <c r="L691" s="10">
        <v>691095.59</v>
      </c>
    </row>
    <row r="692" spans="1:12" x14ac:dyDescent="0.25">
      <c r="A692" t="s">
        <v>9</v>
      </c>
      <c r="B692" t="s">
        <v>48</v>
      </c>
      <c r="C692" t="str">
        <f t="shared" si="40"/>
        <v>UKR</v>
      </c>
      <c r="D692" t="s">
        <v>433</v>
      </c>
      <c r="E692" t="str">
        <f t="shared" si="41"/>
        <v>19%</v>
      </c>
      <c r="F692">
        <f t="shared" si="42"/>
        <v>830514.70799999998</v>
      </c>
      <c r="G692" t="str">
        <f t="shared" si="43"/>
        <v>_Bas</v>
      </c>
      <c r="H692" t="s">
        <v>32</v>
      </c>
      <c r="I692" t="s">
        <v>47</v>
      </c>
      <c r="J692" t="str">
        <f>VLOOKUP(I692,'Table correspondance'!H:N,2)</f>
        <v>Collant</v>
      </c>
      <c r="K692" s="13">
        <f>VLOOKUP('P2C3-Fichier_Europe_Est'!I692,'Table correspondance'!H:N,5)</f>
        <v>43132</v>
      </c>
      <c r="L692" s="10">
        <v>692095.59</v>
      </c>
    </row>
    <row r="693" spans="1:12" x14ac:dyDescent="0.25">
      <c r="A693" t="s">
        <v>9</v>
      </c>
      <c r="B693" t="s">
        <v>122</v>
      </c>
      <c r="C693" t="str">
        <f t="shared" si="40"/>
        <v>BGR</v>
      </c>
      <c r="D693" t="s">
        <v>433</v>
      </c>
      <c r="E693" t="str">
        <f t="shared" si="41"/>
        <v>19%</v>
      </c>
      <c r="F693">
        <f t="shared" si="42"/>
        <v>831714.70799999998</v>
      </c>
      <c r="G693" t="str">
        <f t="shared" si="43"/>
        <v>_Bas</v>
      </c>
      <c r="H693" t="s">
        <v>74</v>
      </c>
      <c r="I693" t="s">
        <v>259</v>
      </c>
      <c r="J693" t="str">
        <f>VLOOKUP(I693,'Table correspondance'!H:N,2)</f>
        <v>Culotte</v>
      </c>
      <c r="K693" s="13">
        <f>VLOOKUP('P2C3-Fichier_Europe_Est'!I693,'Table correspondance'!H:N,5)</f>
        <v>43374</v>
      </c>
      <c r="L693" s="10">
        <v>693095.59</v>
      </c>
    </row>
    <row r="694" spans="1:12" x14ac:dyDescent="0.25">
      <c r="A694" t="s">
        <v>9</v>
      </c>
      <c r="B694" t="s">
        <v>91</v>
      </c>
      <c r="C694" t="str">
        <f t="shared" si="40"/>
        <v>ROU</v>
      </c>
      <c r="D694" t="s">
        <v>433</v>
      </c>
      <c r="E694" t="str">
        <f t="shared" si="41"/>
        <v>19%</v>
      </c>
      <c r="F694">
        <f t="shared" si="42"/>
        <v>832914.70799999998</v>
      </c>
      <c r="G694" t="str">
        <f t="shared" si="43"/>
        <v>_Bas</v>
      </c>
      <c r="H694" t="s">
        <v>44</v>
      </c>
      <c r="I694" t="s">
        <v>218</v>
      </c>
      <c r="J694" t="str">
        <f>VLOOKUP(I694,'Table correspondance'!H:N,2)</f>
        <v>Culotte</v>
      </c>
      <c r="K694" s="13">
        <f>VLOOKUP('P2C3-Fichier_Europe_Est'!I694,'Table correspondance'!H:N,5)</f>
        <v>42856</v>
      </c>
      <c r="L694" s="10">
        <v>694095.59</v>
      </c>
    </row>
    <row r="695" spans="1:12" x14ac:dyDescent="0.25">
      <c r="A695" t="s">
        <v>9</v>
      </c>
      <c r="B695" t="s">
        <v>175</v>
      </c>
      <c r="C695" t="str">
        <f t="shared" si="40"/>
        <v>UKR</v>
      </c>
      <c r="D695" t="s">
        <v>431</v>
      </c>
      <c r="E695" t="str">
        <f t="shared" si="41"/>
        <v>19%</v>
      </c>
      <c r="F695">
        <f t="shared" si="42"/>
        <v>834114.70799999998</v>
      </c>
      <c r="G695" t="str">
        <f t="shared" si="43"/>
        <v>_Haut-Et-Bas</v>
      </c>
      <c r="H695" t="s">
        <v>32</v>
      </c>
      <c r="I695" t="s">
        <v>194</v>
      </c>
      <c r="J695" t="str">
        <f>VLOOKUP(I695,'Table correspondance'!H:N,2)</f>
        <v>Robe</v>
      </c>
      <c r="K695" s="13">
        <f>VLOOKUP('P2C3-Fichier_Europe_Est'!I695,'Table correspondance'!H:N,5)</f>
        <v>42917</v>
      </c>
      <c r="L695" s="10">
        <v>695095.59</v>
      </c>
    </row>
    <row r="696" spans="1:12" x14ac:dyDescent="0.25">
      <c r="A696" t="s">
        <v>9</v>
      </c>
      <c r="B696" t="s">
        <v>83</v>
      </c>
      <c r="C696" t="str">
        <f t="shared" si="40"/>
        <v>ARM</v>
      </c>
      <c r="D696" t="s">
        <v>433</v>
      </c>
      <c r="E696" t="str">
        <f t="shared" si="41"/>
        <v>19%</v>
      </c>
      <c r="F696">
        <f t="shared" si="42"/>
        <v>835314.70799999998</v>
      </c>
      <c r="G696" t="str">
        <f t="shared" si="43"/>
        <v>_Bas</v>
      </c>
      <c r="H696" t="s">
        <v>5</v>
      </c>
      <c r="I696" t="s">
        <v>407</v>
      </c>
      <c r="J696" t="str">
        <f>VLOOKUP(I696,'Table correspondance'!H:N,2)</f>
        <v>Jupe</v>
      </c>
      <c r="K696" s="13">
        <f>VLOOKUP('P2C3-Fichier_Europe_Est'!I696,'Table correspondance'!H:N,5)</f>
        <v>42795</v>
      </c>
      <c r="L696" s="10">
        <v>696095.59</v>
      </c>
    </row>
    <row r="697" spans="1:12" x14ac:dyDescent="0.25">
      <c r="A697" t="s">
        <v>9</v>
      </c>
      <c r="B697" t="s">
        <v>29</v>
      </c>
      <c r="C697" t="str">
        <f t="shared" si="40"/>
        <v>MDA</v>
      </c>
      <c r="D697" t="s">
        <v>433</v>
      </c>
      <c r="E697" t="str">
        <f t="shared" si="41"/>
        <v>19%</v>
      </c>
      <c r="F697">
        <f t="shared" si="42"/>
        <v>836514.70799999998</v>
      </c>
      <c r="G697" t="str">
        <f t="shared" si="43"/>
        <v>_Bas</v>
      </c>
      <c r="H697" t="s">
        <v>35</v>
      </c>
      <c r="I697" t="s">
        <v>168</v>
      </c>
      <c r="J697" t="str">
        <f>VLOOKUP(I697,'Table correspondance'!H:N,2)</f>
        <v>Culotte</v>
      </c>
      <c r="K697" s="13">
        <f>VLOOKUP('P2C3-Fichier_Europe_Est'!I697,'Table correspondance'!H:N,5)</f>
        <v>42948</v>
      </c>
      <c r="L697" s="10">
        <v>697095.59</v>
      </c>
    </row>
    <row r="698" spans="1:12" x14ac:dyDescent="0.25">
      <c r="A698" t="s">
        <v>9</v>
      </c>
      <c r="B698" t="s">
        <v>73</v>
      </c>
      <c r="C698" t="str">
        <f t="shared" si="40"/>
        <v>HUN</v>
      </c>
      <c r="D698" t="s">
        <v>431</v>
      </c>
      <c r="E698" t="str">
        <f t="shared" si="41"/>
        <v>19%</v>
      </c>
      <c r="F698">
        <f t="shared" si="42"/>
        <v>837714.70799999998</v>
      </c>
      <c r="G698" t="str">
        <f t="shared" si="43"/>
        <v>_Haut-Et-Bas</v>
      </c>
      <c r="H698" t="s">
        <v>35</v>
      </c>
      <c r="I698" t="s">
        <v>131</v>
      </c>
      <c r="J698" t="str">
        <f>VLOOKUP(I698,'Table correspondance'!H:N,2)</f>
        <v>Pyjama</v>
      </c>
      <c r="K698" s="13">
        <f>VLOOKUP('P2C3-Fichier_Europe_Est'!I698,'Table correspondance'!H:N,5)</f>
        <v>43132</v>
      </c>
      <c r="L698" s="10">
        <v>698095.59</v>
      </c>
    </row>
    <row r="699" spans="1:12" x14ac:dyDescent="0.25">
      <c r="A699" t="s">
        <v>9</v>
      </c>
      <c r="B699" t="s">
        <v>70</v>
      </c>
      <c r="C699" t="str">
        <f t="shared" si="40"/>
        <v>HUN</v>
      </c>
      <c r="D699" t="s">
        <v>432</v>
      </c>
      <c r="E699" t="str">
        <f t="shared" si="41"/>
        <v>20%</v>
      </c>
      <c r="F699">
        <f t="shared" si="42"/>
        <v>838914.70799999998</v>
      </c>
      <c r="G699" t="str">
        <f t="shared" si="43"/>
        <v>_Haut</v>
      </c>
      <c r="H699" t="s">
        <v>46</v>
      </c>
      <c r="I699" t="s">
        <v>21</v>
      </c>
      <c r="J699" t="str">
        <f>VLOOKUP(I699,'Table correspondance'!H:N,2)</f>
        <v>Chemise</v>
      </c>
      <c r="K699" s="13">
        <f>VLOOKUP('P2C3-Fichier_Europe_Est'!I699,'Table correspondance'!H:N,5)</f>
        <v>43374</v>
      </c>
      <c r="L699" s="10">
        <v>699095.59</v>
      </c>
    </row>
    <row r="700" spans="1:12" x14ac:dyDescent="0.25">
      <c r="A700" t="s">
        <v>9</v>
      </c>
      <c r="B700" t="s">
        <v>22</v>
      </c>
      <c r="C700" t="str">
        <f t="shared" si="40"/>
        <v>BLR</v>
      </c>
      <c r="D700" t="s">
        <v>432</v>
      </c>
      <c r="E700" t="str">
        <f t="shared" si="41"/>
        <v>20%</v>
      </c>
      <c r="F700">
        <f t="shared" si="42"/>
        <v>840114.70799999998</v>
      </c>
      <c r="G700" t="str">
        <f t="shared" si="43"/>
        <v>_Haut</v>
      </c>
      <c r="H700" t="s">
        <v>87</v>
      </c>
      <c r="I700" t="s">
        <v>142</v>
      </c>
      <c r="J700" t="str">
        <f>VLOOKUP(I700,'Table correspondance'!H:N,2)</f>
        <v>Soutien gorge</v>
      </c>
      <c r="K700" s="13">
        <f>VLOOKUP('P2C3-Fichier_Europe_Est'!I700,'Table correspondance'!H:N,5)</f>
        <v>43313</v>
      </c>
      <c r="L700" s="10">
        <v>700095.59</v>
      </c>
    </row>
    <row r="701" spans="1:12" x14ac:dyDescent="0.25">
      <c r="A701" t="s">
        <v>9</v>
      </c>
      <c r="B701" t="s">
        <v>205</v>
      </c>
      <c r="C701" t="str">
        <f t="shared" si="40"/>
        <v>CZE</v>
      </c>
      <c r="D701" t="s">
        <v>432</v>
      </c>
      <c r="E701" t="str">
        <f t="shared" si="41"/>
        <v>20%</v>
      </c>
      <c r="F701">
        <f t="shared" si="42"/>
        <v>841314.70799999998</v>
      </c>
      <c r="G701" t="str">
        <f t="shared" si="43"/>
        <v>_Haut</v>
      </c>
      <c r="H701" t="s">
        <v>7</v>
      </c>
      <c r="I701" t="s">
        <v>249</v>
      </c>
      <c r="J701" t="str">
        <f>VLOOKUP(I701,'Table correspondance'!H:N,2)</f>
        <v>Soutien gorge</v>
      </c>
      <c r="K701" s="13">
        <f>VLOOKUP('P2C3-Fichier_Europe_Est'!I701,'Table correspondance'!H:N,5)</f>
        <v>43405</v>
      </c>
      <c r="L701" s="10">
        <v>701095.59</v>
      </c>
    </row>
    <row r="702" spans="1:12" x14ac:dyDescent="0.25">
      <c r="A702" t="s">
        <v>9</v>
      </c>
      <c r="B702" t="s">
        <v>107</v>
      </c>
      <c r="C702" t="str">
        <f t="shared" si="40"/>
        <v>CZE</v>
      </c>
      <c r="D702" t="s">
        <v>432</v>
      </c>
      <c r="E702" t="str">
        <f t="shared" si="41"/>
        <v>20%</v>
      </c>
      <c r="F702">
        <f t="shared" si="42"/>
        <v>842514.70799999998</v>
      </c>
      <c r="G702" t="str">
        <f t="shared" si="43"/>
        <v>_Haut</v>
      </c>
      <c r="H702" t="s">
        <v>85</v>
      </c>
      <c r="I702" t="s">
        <v>243</v>
      </c>
      <c r="J702" t="str">
        <f>VLOOKUP(I702,'Table correspondance'!H:N,2)</f>
        <v>Pull</v>
      </c>
      <c r="K702" s="13">
        <f>VLOOKUP('P2C3-Fichier_Europe_Est'!I702,'Table correspondance'!H:N,5)</f>
        <v>43160</v>
      </c>
      <c r="L702" s="10">
        <v>702095.59</v>
      </c>
    </row>
    <row r="703" spans="1:12" x14ac:dyDescent="0.25">
      <c r="A703" t="s">
        <v>9</v>
      </c>
      <c r="B703" t="s">
        <v>83</v>
      </c>
      <c r="C703" t="str">
        <f t="shared" si="40"/>
        <v>ARM</v>
      </c>
      <c r="D703" t="s">
        <v>432</v>
      </c>
      <c r="E703" t="str">
        <f t="shared" si="41"/>
        <v>20%</v>
      </c>
      <c r="F703">
        <f t="shared" si="42"/>
        <v>843714.70799999998</v>
      </c>
      <c r="G703" t="str">
        <f t="shared" si="43"/>
        <v>_Haut</v>
      </c>
      <c r="H703" t="s">
        <v>76</v>
      </c>
      <c r="I703" t="s">
        <v>184</v>
      </c>
      <c r="J703" t="str">
        <f>VLOOKUP(I703,'Table correspondance'!H:N,2)</f>
        <v>T-shirt</v>
      </c>
      <c r="K703" s="13">
        <f>VLOOKUP('P2C3-Fichier_Europe_Est'!I703,'Table correspondance'!H:N,5)</f>
        <v>43313</v>
      </c>
      <c r="L703" s="10">
        <v>703095.59</v>
      </c>
    </row>
    <row r="704" spans="1:12" x14ac:dyDescent="0.25">
      <c r="A704" t="s">
        <v>9</v>
      </c>
      <c r="B704" t="s">
        <v>10</v>
      </c>
      <c r="C704" t="str">
        <f t="shared" si="40"/>
        <v>RUS</v>
      </c>
      <c r="D704" t="s">
        <v>431</v>
      </c>
      <c r="E704" t="str">
        <f t="shared" si="41"/>
        <v>19%</v>
      </c>
      <c r="F704">
        <f t="shared" si="42"/>
        <v>844914.70799999998</v>
      </c>
      <c r="G704" t="str">
        <f t="shared" si="43"/>
        <v>_Haut-Et-Bas</v>
      </c>
      <c r="H704" t="s">
        <v>32</v>
      </c>
      <c r="I704" t="s">
        <v>410</v>
      </c>
      <c r="J704" t="str">
        <f>VLOOKUP(I704,'Table correspondance'!H:N,2)</f>
        <v>Pyjama</v>
      </c>
      <c r="K704" s="13">
        <f>VLOOKUP('P2C3-Fichier_Europe_Est'!I704,'Table correspondance'!H:N,5)</f>
        <v>42887</v>
      </c>
      <c r="L704" s="10">
        <v>704095.59</v>
      </c>
    </row>
    <row r="705" spans="1:12" x14ac:dyDescent="0.25">
      <c r="A705" t="s">
        <v>9</v>
      </c>
      <c r="B705" t="s">
        <v>205</v>
      </c>
      <c r="C705" t="str">
        <f t="shared" si="40"/>
        <v>CZE</v>
      </c>
      <c r="D705" t="s">
        <v>432</v>
      </c>
      <c r="E705" t="str">
        <f t="shared" si="41"/>
        <v>20%</v>
      </c>
      <c r="F705">
        <f t="shared" si="42"/>
        <v>846114.70799999998</v>
      </c>
      <c r="G705" t="str">
        <f t="shared" si="43"/>
        <v>_Haut</v>
      </c>
      <c r="H705" t="s">
        <v>15</v>
      </c>
      <c r="I705" t="s">
        <v>258</v>
      </c>
      <c r="J705" t="str">
        <f>VLOOKUP(I705,'Table correspondance'!H:N,2)</f>
        <v>Chemisier</v>
      </c>
      <c r="K705" s="13">
        <f>VLOOKUP('P2C3-Fichier_Europe_Est'!I705,'Table correspondance'!H:N,5)</f>
        <v>42917</v>
      </c>
      <c r="L705" s="10">
        <v>705095.59</v>
      </c>
    </row>
    <row r="706" spans="1:12" x14ac:dyDescent="0.25">
      <c r="A706" t="s">
        <v>9</v>
      </c>
      <c r="B706" t="s">
        <v>22</v>
      </c>
      <c r="C706" t="str">
        <f t="shared" si="40"/>
        <v>BLR</v>
      </c>
      <c r="D706" t="s">
        <v>433</v>
      </c>
      <c r="E706" t="str">
        <f t="shared" si="41"/>
        <v>19%</v>
      </c>
      <c r="F706">
        <f t="shared" si="42"/>
        <v>847314.70799999998</v>
      </c>
      <c r="G706" t="str">
        <f t="shared" si="43"/>
        <v>_Bas</v>
      </c>
      <c r="H706" t="s">
        <v>13</v>
      </c>
      <c r="I706" t="s">
        <v>374</v>
      </c>
      <c r="J706" t="str">
        <f>VLOOKUP(I706,'Table correspondance'!H:N,2)</f>
        <v>Collant</v>
      </c>
      <c r="K706" s="13">
        <f>VLOOKUP('P2C3-Fichier_Europe_Est'!I706,'Table correspondance'!H:N,5)</f>
        <v>43344</v>
      </c>
      <c r="L706" s="10">
        <v>706095.59</v>
      </c>
    </row>
    <row r="707" spans="1:12" x14ac:dyDescent="0.25">
      <c r="A707" t="s">
        <v>9</v>
      </c>
      <c r="B707" t="s">
        <v>103</v>
      </c>
      <c r="C707" t="str">
        <f t="shared" ref="C707:C770" si="44">TRIM(B707:B1832)</f>
        <v>POL</v>
      </c>
      <c r="D707" t="s">
        <v>433</v>
      </c>
      <c r="E707" t="str">
        <f t="shared" ref="E707:E770" si="45">IF(D707="CAT_HAUT","20%","19%")</f>
        <v>19%</v>
      </c>
      <c r="F707">
        <f t="shared" ref="F707:F770" si="46">L707*(1+0.2)</f>
        <v>848514.70799999998</v>
      </c>
      <c r="G707" t="str">
        <f t="shared" ref="G707:G770" si="47">MID(D707,4,100)</f>
        <v>_Bas</v>
      </c>
      <c r="H707" t="s">
        <v>61</v>
      </c>
      <c r="I707" t="s">
        <v>363</v>
      </c>
      <c r="J707" t="str">
        <f>VLOOKUP(I707,'Table correspondance'!H:N,2)</f>
        <v>Collant</v>
      </c>
      <c r="K707" s="13">
        <f>VLOOKUP('P2C3-Fichier_Europe_Est'!I707,'Table correspondance'!H:N,5)</f>
        <v>43101</v>
      </c>
      <c r="L707" s="10">
        <v>707095.59</v>
      </c>
    </row>
    <row r="708" spans="1:12" x14ac:dyDescent="0.25">
      <c r="A708" t="s">
        <v>9</v>
      </c>
      <c r="B708" t="s">
        <v>120</v>
      </c>
      <c r="C708" t="str">
        <f t="shared" si="44"/>
        <v>SVK</v>
      </c>
      <c r="D708" t="s">
        <v>433</v>
      </c>
      <c r="E708" t="str">
        <f t="shared" si="45"/>
        <v>19%</v>
      </c>
      <c r="F708">
        <f t="shared" si="46"/>
        <v>849714.70799999998</v>
      </c>
      <c r="G708" t="str">
        <f t="shared" si="47"/>
        <v>_Bas</v>
      </c>
      <c r="H708" t="s">
        <v>27</v>
      </c>
      <c r="I708" t="s">
        <v>150</v>
      </c>
      <c r="J708" t="str">
        <f>VLOOKUP(I708,'Table correspondance'!H:N,2)</f>
        <v>Pantacourt</v>
      </c>
      <c r="K708" s="13">
        <f>VLOOKUP('P2C3-Fichier_Europe_Est'!I708,'Table correspondance'!H:N,5)</f>
        <v>42795</v>
      </c>
      <c r="L708" s="10">
        <v>708095.59</v>
      </c>
    </row>
    <row r="709" spans="1:12" x14ac:dyDescent="0.25">
      <c r="A709" t="s">
        <v>9</v>
      </c>
      <c r="B709" t="s">
        <v>107</v>
      </c>
      <c r="C709" t="str">
        <f t="shared" si="44"/>
        <v>CZE</v>
      </c>
      <c r="D709" t="s">
        <v>433</v>
      </c>
      <c r="E709" t="str">
        <f t="shared" si="45"/>
        <v>19%</v>
      </c>
      <c r="F709">
        <f t="shared" si="46"/>
        <v>850914.70799999998</v>
      </c>
      <c r="G709" t="str">
        <f t="shared" si="47"/>
        <v>_Bas</v>
      </c>
      <c r="H709" t="s">
        <v>74</v>
      </c>
      <c r="I709" t="s">
        <v>88</v>
      </c>
      <c r="J709" t="str">
        <f>VLOOKUP(I709,'Table correspondance'!H:N,2)</f>
        <v>Collant</v>
      </c>
      <c r="K709" s="13">
        <f>VLOOKUP('P2C3-Fichier_Europe_Est'!I709,'Table correspondance'!H:N,5)</f>
        <v>42826</v>
      </c>
      <c r="L709" s="10">
        <v>709095.59</v>
      </c>
    </row>
    <row r="710" spans="1:12" x14ac:dyDescent="0.25">
      <c r="A710" t="s">
        <v>9</v>
      </c>
      <c r="B710" t="s">
        <v>83</v>
      </c>
      <c r="C710" t="str">
        <f t="shared" si="44"/>
        <v>ARM</v>
      </c>
      <c r="D710" t="s">
        <v>433</v>
      </c>
      <c r="E710" t="str">
        <f t="shared" si="45"/>
        <v>19%</v>
      </c>
      <c r="F710">
        <f t="shared" si="46"/>
        <v>852114.70799999998</v>
      </c>
      <c r="G710" t="str">
        <f t="shared" si="47"/>
        <v>_Bas</v>
      </c>
      <c r="H710" t="s">
        <v>30</v>
      </c>
      <c r="I710" t="s">
        <v>188</v>
      </c>
      <c r="J710" t="str">
        <f>VLOOKUP(I710,'Table correspondance'!H:N,2)</f>
        <v>Culotte</v>
      </c>
      <c r="K710" s="13">
        <f>VLOOKUP('P2C3-Fichier_Europe_Est'!I710,'Table correspondance'!H:N,5)</f>
        <v>43344</v>
      </c>
      <c r="L710" s="10">
        <v>710095.59</v>
      </c>
    </row>
    <row r="711" spans="1:12" x14ac:dyDescent="0.25">
      <c r="A711" t="s">
        <v>9</v>
      </c>
      <c r="B711" t="s">
        <v>51</v>
      </c>
      <c r="C711" t="str">
        <f t="shared" si="44"/>
        <v>SVK</v>
      </c>
      <c r="D711" t="s">
        <v>431</v>
      </c>
      <c r="E711" t="str">
        <f t="shared" si="45"/>
        <v>19%</v>
      </c>
      <c r="F711">
        <f t="shared" si="46"/>
        <v>853314.70799999998</v>
      </c>
      <c r="G711" t="str">
        <f t="shared" si="47"/>
        <v>_Haut-Et-Bas</v>
      </c>
      <c r="H711" t="s">
        <v>32</v>
      </c>
      <c r="I711" t="s">
        <v>207</v>
      </c>
      <c r="J711" t="str">
        <f>VLOOKUP(I711,'Table correspondance'!H:N,2)</f>
        <v>Robe</v>
      </c>
      <c r="K711" s="13">
        <f>VLOOKUP('P2C3-Fichier_Europe_Est'!I711,'Table correspondance'!H:N,5)</f>
        <v>42767</v>
      </c>
      <c r="L711" s="10">
        <v>711095.59</v>
      </c>
    </row>
    <row r="712" spans="1:12" x14ac:dyDescent="0.25">
      <c r="A712" t="s">
        <v>9</v>
      </c>
      <c r="B712" t="s">
        <v>205</v>
      </c>
      <c r="C712" t="str">
        <f t="shared" si="44"/>
        <v>CZE</v>
      </c>
      <c r="D712" t="s">
        <v>432</v>
      </c>
      <c r="E712" t="str">
        <f t="shared" si="45"/>
        <v>20%</v>
      </c>
      <c r="F712">
        <f t="shared" si="46"/>
        <v>854514.70799999998</v>
      </c>
      <c r="G712" t="str">
        <f t="shared" si="47"/>
        <v>_Haut</v>
      </c>
      <c r="H712" t="s">
        <v>74</v>
      </c>
      <c r="I712" t="s">
        <v>192</v>
      </c>
      <c r="J712" t="str">
        <f>VLOOKUP(I712,'Table correspondance'!H:N,2)</f>
        <v>Chemise</v>
      </c>
      <c r="K712" s="13">
        <f>VLOOKUP('P2C3-Fichier_Europe_Est'!I712,'Table correspondance'!H:N,5)</f>
        <v>43191</v>
      </c>
      <c r="L712" s="10">
        <v>712095.59</v>
      </c>
    </row>
    <row r="713" spans="1:12" x14ac:dyDescent="0.25">
      <c r="A713" t="s">
        <v>9</v>
      </c>
      <c r="B713" t="s">
        <v>107</v>
      </c>
      <c r="C713" t="str">
        <f t="shared" si="44"/>
        <v>CZE</v>
      </c>
      <c r="D713" t="s">
        <v>432</v>
      </c>
      <c r="E713" t="str">
        <f t="shared" si="45"/>
        <v>20%</v>
      </c>
      <c r="F713">
        <f t="shared" si="46"/>
        <v>855714.70799999998</v>
      </c>
      <c r="G713" t="str">
        <f t="shared" si="47"/>
        <v>_Haut</v>
      </c>
      <c r="H713" t="s">
        <v>63</v>
      </c>
      <c r="I713" t="s">
        <v>100</v>
      </c>
      <c r="J713" t="str">
        <f>VLOOKUP(I713,'Table correspondance'!H:N,2)</f>
        <v>T-shirt</v>
      </c>
      <c r="K713" s="13">
        <f>VLOOKUP('P2C3-Fichier_Europe_Est'!I713,'Table correspondance'!H:N,5)</f>
        <v>43132</v>
      </c>
      <c r="L713" s="10">
        <v>713095.59</v>
      </c>
    </row>
    <row r="714" spans="1:12" x14ac:dyDescent="0.25">
      <c r="A714" t="s">
        <v>9</v>
      </c>
      <c r="B714" t="s">
        <v>51</v>
      </c>
      <c r="C714" t="str">
        <f t="shared" si="44"/>
        <v>SVK</v>
      </c>
      <c r="D714" t="s">
        <v>433</v>
      </c>
      <c r="E714" t="str">
        <f t="shared" si="45"/>
        <v>19%</v>
      </c>
      <c r="F714">
        <f t="shared" si="46"/>
        <v>856914.70799999998</v>
      </c>
      <c r="G714" t="str">
        <f t="shared" si="47"/>
        <v>_Bas</v>
      </c>
      <c r="H714" t="s">
        <v>30</v>
      </c>
      <c r="I714" t="s">
        <v>187</v>
      </c>
      <c r="J714" t="str">
        <f>VLOOKUP(I714,'Table correspondance'!H:N,2)</f>
        <v>Culotte</v>
      </c>
      <c r="K714" s="13">
        <f>VLOOKUP('P2C3-Fichier_Europe_Est'!I714,'Table correspondance'!H:N,5)</f>
        <v>43252</v>
      </c>
      <c r="L714" s="10">
        <v>714095.59</v>
      </c>
    </row>
    <row r="715" spans="1:12" x14ac:dyDescent="0.25">
      <c r="A715" t="s">
        <v>9</v>
      </c>
      <c r="B715" t="s">
        <v>122</v>
      </c>
      <c r="C715" t="str">
        <f t="shared" si="44"/>
        <v>BGR</v>
      </c>
      <c r="D715" t="s">
        <v>431</v>
      </c>
      <c r="E715" t="str">
        <f t="shared" si="45"/>
        <v>19%</v>
      </c>
      <c r="F715">
        <f t="shared" si="46"/>
        <v>858114.70799999998</v>
      </c>
      <c r="G715" t="str">
        <f t="shared" si="47"/>
        <v>_Haut-Et-Bas</v>
      </c>
      <c r="H715" t="s">
        <v>52</v>
      </c>
      <c r="I715" t="s">
        <v>222</v>
      </c>
      <c r="J715" t="str">
        <f>VLOOKUP(I715,'Table correspondance'!H:N,2)</f>
        <v>Robe</v>
      </c>
      <c r="K715" s="13">
        <f>VLOOKUP('P2C3-Fichier_Europe_Est'!I715,'Table correspondance'!H:N,5)</f>
        <v>43132</v>
      </c>
      <c r="L715" s="10">
        <v>715095.59</v>
      </c>
    </row>
    <row r="716" spans="1:12" x14ac:dyDescent="0.25">
      <c r="A716" t="s">
        <v>9</v>
      </c>
      <c r="B716" t="s">
        <v>175</v>
      </c>
      <c r="C716" t="str">
        <f t="shared" si="44"/>
        <v>UKR</v>
      </c>
      <c r="D716" t="s">
        <v>432</v>
      </c>
      <c r="E716" t="str">
        <f t="shared" si="45"/>
        <v>20%</v>
      </c>
      <c r="F716">
        <f t="shared" si="46"/>
        <v>859314.70799999998</v>
      </c>
      <c r="G716" t="str">
        <f t="shared" si="47"/>
        <v>_Haut</v>
      </c>
      <c r="H716" t="s">
        <v>52</v>
      </c>
      <c r="I716" t="s">
        <v>114</v>
      </c>
      <c r="J716" t="str">
        <f>VLOOKUP(I716,'Table correspondance'!H:N,2)</f>
        <v>T-shirt</v>
      </c>
      <c r="K716" s="13">
        <f>VLOOKUP('P2C3-Fichier_Europe_Est'!I716,'Table correspondance'!H:N,5)</f>
        <v>42979</v>
      </c>
      <c r="L716" s="10">
        <v>716095.59</v>
      </c>
    </row>
    <row r="717" spans="1:12" x14ac:dyDescent="0.25">
      <c r="A717" t="s">
        <v>9</v>
      </c>
      <c r="B717" t="s">
        <v>26</v>
      </c>
      <c r="C717" t="str">
        <f t="shared" si="44"/>
        <v>ROU</v>
      </c>
      <c r="D717" t="s">
        <v>433</v>
      </c>
      <c r="E717" t="str">
        <f t="shared" si="45"/>
        <v>19%</v>
      </c>
      <c r="F717">
        <f t="shared" si="46"/>
        <v>860514.70799999998</v>
      </c>
      <c r="G717" t="str">
        <f t="shared" si="47"/>
        <v>_Bas</v>
      </c>
      <c r="H717" t="s">
        <v>27</v>
      </c>
      <c r="I717" t="s">
        <v>170</v>
      </c>
      <c r="J717" t="str">
        <f>VLOOKUP(I717,'Table correspondance'!H:N,2)</f>
        <v>Pantalon</v>
      </c>
      <c r="K717" s="13">
        <f>VLOOKUP('P2C3-Fichier_Europe_Est'!I717,'Table correspondance'!H:N,5)</f>
        <v>43160</v>
      </c>
      <c r="L717" s="10">
        <v>717095.59</v>
      </c>
    </row>
    <row r="718" spans="1:12" x14ac:dyDescent="0.25">
      <c r="A718" t="s">
        <v>9</v>
      </c>
      <c r="B718" t="s">
        <v>48</v>
      </c>
      <c r="C718" t="str">
        <f t="shared" si="44"/>
        <v>UKR</v>
      </c>
      <c r="D718" t="s">
        <v>433</v>
      </c>
      <c r="E718" t="str">
        <f t="shared" si="45"/>
        <v>19%</v>
      </c>
      <c r="F718">
        <f t="shared" si="46"/>
        <v>861714.70799999998</v>
      </c>
      <c r="G718" t="str">
        <f t="shared" si="47"/>
        <v>_Bas</v>
      </c>
      <c r="H718" t="s">
        <v>15</v>
      </c>
      <c r="I718" t="s">
        <v>79</v>
      </c>
      <c r="J718" t="str">
        <f>VLOOKUP(I718,'Table correspondance'!H:N,2)</f>
        <v>Pantalon</v>
      </c>
      <c r="K718" s="13">
        <f>VLOOKUP('P2C3-Fichier_Europe_Est'!I718,'Table correspondance'!H:N,5)</f>
        <v>42795</v>
      </c>
      <c r="L718" s="10">
        <v>718095.59</v>
      </c>
    </row>
    <row r="719" spans="1:12" x14ac:dyDescent="0.25">
      <c r="A719" t="s">
        <v>9</v>
      </c>
      <c r="B719" t="s">
        <v>144</v>
      </c>
      <c r="C719" t="str">
        <f t="shared" si="44"/>
        <v>RUS</v>
      </c>
      <c r="D719" t="s">
        <v>432</v>
      </c>
      <c r="E719" t="str">
        <f t="shared" si="45"/>
        <v>20%</v>
      </c>
      <c r="F719">
        <f t="shared" si="46"/>
        <v>862914.70799999998</v>
      </c>
      <c r="G719" t="str">
        <f t="shared" si="47"/>
        <v>_Haut</v>
      </c>
      <c r="H719" t="s">
        <v>13</v>
      </c>
      <c r="I719" t="s">
        <v>154</v>
      </c>
      <c r="J719" t="str">
        <f>VLOOKUP(I719,'Table correspondance'!H:N,2)</f>
        <v>Soutien gorge</v>
      </c>
      <c r="K719" s="13">
        <f>VLOOKUP('P2C3-Fichier_Europe_Est'!I719,'Table correspondance'!H:N,5)</f>
        <v>43374</v>
      </c>
      <c r="L719" s="10">
        <v>719095.59</v>
      </c>
    </row>
    <row r="720" spans="1:12" x14ac:dyDescent="0.25">
      <c r="A720" t="s">
        <v>9</v>
      </c>
      <c r="B720" t="s">
        <v>107</v>
      </c>
      <c r="C720" t="str">
        <f t="shared" si="44"/>
        <v>CZE</v>
      </c>
      <c r="D720" t="s">
        <v>433</v>
      </c>
      <c r="E720" t="str">
        <f t="shared" si="45"/>
        <v>19%</v>
      </c>
      <c r="F720">
        <f t="shared" si="46"/>
        <v>864114.70799999998</v>
      </c>
      <c r="G720" t="str">
        <f t="shared" si="47"/>
        <v>_Bas</v>
      </c>
      <c r="H720" t="s">
        <v>76</v>
      </c>
      <c r="I720" t="s">
        <v>88</v>
      </c>
      <c r="J720" t="str">
        <f>VLOOKUP(I720,'Table correspondance'!H:N,2)</f>
        <v>Collant</v>
      </c>
      <c r="K720" s="13">
        <f>VLOOKUP('P2C3-Fichier_Europe_Est'!I720,'Table correspondance'!H:N,5)</f>
        <v>42826</v>
      </c>
      <c r="L720" s="10">
        <v>720095.59</v>
      </c>
    </row>
    <row r="721" spans="1:12" x14ac:dyDescent="0.25">
      <c r="A721" t="s">
        <v>9</v>
      </c>
      <c r="B721" t="s">
        <v>224</v>
      </c>
      <c r="C721" t="str">
        <f t="shared" si="44"/>
        <v>ARM</v>
      </c>
      <c r="D721" t="s">
        <v>432</v>
      </c>
      <c r="E721" t="str">
        <f t="shared" si="45"/>
        <v>20%</v>
      </c>
      <c r="F721">
        <f t="shared" si="46"/>
        <v>865314.70799999998</v>
      </c>
      <c r="G721" t="str">
        <f t="shared" si="47"/>
        <v>_Haut</v>
      </c>
      <c r="H721" t="s">
        <v>7</v>
      </c>
      <c r="I721" t="s">
        <v>206</v>
      </c>
      <c r="J721" t="str">
        <f>VLOOKUP(I721,'Table correspondance'!H:N,2)</f>
        <v>Soutien gorge</v>
      </c>
      <c r="K721" s="13">
        <f>VLOOKUP('P2C3-Fichier_Europe_Est'!I721,'Table correspondance'!H:N,5)</f>
        <v>42887</v>
      </c>
      <c r="L721" s="10">
        <v>721095.59</v>
      </c>
    </row>
    <row r="722" spans="1:12" x14ac:dyDescent="0.25">
      <c r="A722" t="s">
        <v>9</v>
      </c>
      <c r="B722" t="s">
        <v>51</v>
      </c>
      <c r="C722" t="str">
        <f t="shared" si="44"/>
        <v>SVK</v>
      </c>
      <c r="D722" t="s">
        <v>433</v>
      </c>
      <c r="E722" t="str">
        <f t="shared" si="45"/>
        <v>19%</v>
      </c>
      <c r="F722">
        <f t="shared" si="46"/>
        <v>866514.70799999998</v>
      </c>
      <c r="G722" t="str">
        <f t="shared" si="47"/>
        <v>_Bas</v>
      </c>
      <c r="H722" t="s">
        <v>61</v>
      </c>
      <c r="I722" t="s">
        <v>244</v>
      </c>
      <c r="J722" t="str">
        <f>VLOOKUP(I722,'Table correspondance'!H:N,2)</f>
        <v>Jupe</v>
      </c>
      <c r="K722" s="13">
        <f>VLOOKUP('P2C3-Fichier_Europe_Est'!I722,'Table correspondance'!H:N,5)</f>
        <v>43191</v>
      </c>
      <c r="L722" s="10">
        <v>722095.59</v>
      </c>
    </row>
    <row r="723" spans="1:12" x14ac:dyDescent="0.25">
      <c r="A723" t="s">
        <v>9</v>
      </c>
      <c r="B723" t="s">
        <v>26</v>
      </c>
      <c r="C723" t="str">
        <f t="shared" si="44"/>
        <v>ROU</v>
      </c>
      <c r="D723" t="s">
        <v>432</v>
      </c>
      <c r="E723" t="str">
        <f t="shared" si="45"/>
        <v>20%</v>
      </c>
      <c r="F723">
        <f t="shared" si="46"/>
        <v>867714.70799999998</v>
      </c>
      <c r="G723" t="str">
        <f t="shared" si="47"/>
        <v>_Haut</v>
      </c>
      <c r="H723" t="s">
        <v>74</v>
      </c>
      <c r="I723" t="s">
        <v>331</v>
      </c>
      <c r="J723" t="str">
        <f>VLOOKUP(I723,'Table correspondance'!H:N,2)</f>
        <v>Débardeur</v>
      </c>
      <c r="K723" s="13">
        <f>VLOOKUP('P2C3-Fichier_Europe_Est'!I723,'Table correspondance'!H:N,5)</f>
        <v>43252</v>
      </c>
      <c r="L723" s="10">
        <v>723095.59</v>
      </c>
    </row>
    <row r="724" spans="1:12" x14ac:dyDescent="0.25">
      <c r="A724" t="s">
        <v>9</v>
      </c>
      <c r="B724" t="s">
        <v>41</v>
      </c>
      <c r="C724" t="str">
        <f t="shared" si="44"/>
        <v>MDA</v>
      </c>
      <c r="D724" t="s">
        <v>432</v>
      </c>
      <c r="E724" t="str">
        <f t="shared" si="45"/>
        <v>20%</v>
      </c>
      <c r="F724">
        <f t="shared" si="46"/>
        <v>868914.70799999998</v>
      </c>
      <c r="G724" t="str">
        <f t="shared" si="47"/>
        <v>_Haut</v>
      </c>
      <c r="H724" t="s">
        <v>44</v>
      </c>
      <c r="I724" t="s">
        <v>115</v>
      </c>
      <c r="J724" t="str">
        <f>VLOOKUP(I724,'Table correspondance'!H:N,2)</f>
        <v>Pull</v>
      </c>
      <c r="K724" s="13">
        <f>VLOOKUP('P2C3-Fichier_Europe_Est'!I724,'Table correspondance'!H:N,5)</f>
        <v>43101</v>
      </c>
      <c r="L724" s="10">
        <v>724095.59</v>
      </c>
    </row>
    <row r="725" spans="1:12" x14ac:dyDescent="0.25">
      <c r="A725" t="s">
        <v>9</v>
      </c>
      <c r="B725" t="s">
        <v>22</v>
      </c>
      <c r="C725" t="str">
        <f t="shared" si="44"/>
        <v>BLR</v>
      </c>
      <c r="D725" t="s">
        <v>432</v>
      </c>
      <c r="E725" t="str">
        <f t="shared" si="45"/>
        <v>20%</v>
      </c>
      <c r="F725">
        <f t="shared" si="46"/>
        <v>870114.70799999998</v>
      </c>
      <c r="G725" t="str">
        <f t="shared" si="47"/>
        <v>_Haut</v>
      </c>
      <c r="H725" t="s">
        <v>30</v>
      </c>
      <c r="I725" t="s">
        <v>425</v>
      </c>
      <c r="J725" t="str">
        <f>VLOOKUP(I725,'Table correspondance'!H:N,2)</f>
        <v>Chemise</v>
      </c>
      <c r="K725" s="13">
        <f>VLOOKUP('P2C3-Fichier_Europe_Est'!I725,'Table correspondance'!H:N,5)</f>
        <v>43009</v>
      </c>
      <c r="L725" s="10">
        <v>725095.59</v>
      </c>
    </row>
    <row r="726" spans="1:12" x14ac:dyDescent="0.25">
      <c r="A726" t="s">
        <v>9</v>
      </c>
      <c r="B726" t="s">
        <v>175</v>
      </c>
      <c r="C726" t="str">
        <f t="shared" si="44"/>
        <v>UKR</v>
      </c>
      <c r="D726" t="s">
        <v>431</v>
      </c>
      <c r="E726" t="str">
        <f t="shared" si="45"/>
        <v>19%</v>
      </c>
      <c r="F726">
        <f t="shared" si="46"/>
        <v>871314.70799999998</v>
      </c>
      <c r="G726" t="str">
        <f t="shared" si="47"/>
        <v>_Haut-Et-Bas</v>
      </c>
      <c r="H726" t="s">
        <v>23</v>
      </c>
      <c r="I726" t="s">
        <v>412</v>
      </c>
      <c r="J726" t="str">
        <f>VLOOKUP(I726,'Table correspondance'!H:N,2)</f>
        <v>Pyjama</v>
      </c>
      <c r="K726" s="13">
        <f>VLOOKUP('P2C3-Fichier_Europe_Est'!I726,'Table correspondance'!H:N,5)</f>
        <v>43070</v>
      </c>
      <c r="L726" s="10">
        <v>726095.59</v>
      </c>
    </row>
    <row r="727" spans="1:12" x14ac:dyDescent="0.25">
      <c r="A727" t="s">
        <v>9</v>
      </c>
      <c r="B727" t="s">
        <v>59</v>
      </c>
      <c r="C727" t="str">
        <f t="shared" si="44"/>
        <v>BGR</v>
      </c>
      <c r="D727" t="s">
        <v>431</v>
      </c>
      <c r="E727" t="str">
        <f t="shared" si="45"/>
        <v>19%</v>
      </c>
      <c r="F727">
        <f t="shared" si="46"/>
        <v>872514.70799999998</v>
      </c>
      <c r="G727" t="str">
        <f t="shared" si="47"/>
        <v>_Haut-Et-Bas</v>
      </c>
      <c r="H727" t="s">
        <v>44</v>
      </c>
      <c r="I727" t="s">
        <v>217</v>
      </c>
      <c r="J727" t="str">
        <f>VLOOKUP(I727,'Table correspondance'!H:N,2)</f>
        <v>Robe</v>
      </c>
      <c r="K727" s="13">
        <f>VLOOKUP('P2C3-Fichier_Europe_Est'!I727,'Table correspondance'!H:N,5)</f>
        <v>43070</v>
      </c>
      <c r="L727" s="10">
        <v>727095.59</v>
      </c>
    </row>
    <row r="728" spans="1:12" x14ac:dyDescent="0.25">
      <c r="A728" t="s">
        <v>9</v>
      </c>
      <c r="B728" t="s">
        <v>59</v>
      </c>
      <c r="C728" t="str">
        <f t="shared" si="44"/>
        <v>BGR</v>
      </c>
      <c r="D728" t="s">
        <v>431</v>
      </c>
      <c r="E728" t="str">
        <f t="shared" si="45"/>
        <v>19%</v>
      </c>
      <c r="F728">
        <f t="shared" si="46"/>
        <v>873714.70799999998</v>
      </c>
      <c r="G728" t="str">
        <f t="shared" si="47"/>
        <v>_Haut-Et-Bas</v>
      </c>
      <c r="H728" t="s">
        <v>63</v>
      </c>
      <c r="I728" t="s">
        <v>295</v>
      </c>
      <c r="J728" t="str">
        <f>VLOOKUP(I728,'Table correspondance'!H:N,2)</f>
        <v>Pyjama</v>
      </c>
      <c r="K728" s="13">
        <f>VLOOKUP('P2C3-Fichier_Europe_Est'!I728,'Table correspondance'!H:N,5)</f>
        <v>43221</v>
      </c>
      <c r="L728" s="10">
        <v>728095.59</v>
      </c>
    </row>
    <row r="729" spans="1:12" x14ac:dyDescent="0.25">
      <c r="A729" t="s">
        <v>9</v>
      </c>
      <c r="B729" t="s">
        <v>89</v>
      </c>
      <c r="C729" t="str">
        <f t="shared" si="44"/>
        <v>POL</v>
      </c>
      <c r="D729" t="s">
        <v>433</v>
      </c>
      <c r="E729" t="str">
        <f t="shared" si="45"/>
        <v>19%</v>
      </c>
      <c r="F729">
        <f t="shared" si="46"/>
        <v>874914.70799999998</v>
      </c>
      <c r="G729" t="str">
        <f t="shared" si="47"/>
        <v>_Bas</v>
      </c>
      <c r="H729" t="s">
        <v>85</v>
      </c>
      <c r="I729" t="s">
        <v>66</v>
      </c>
      <c r="J729" t="str">
        <f>VLOOKUP(I729,'Table correspondance'!H:N,2)</f>
        <v>Pantacourt</v>
      </c>
      <c r="K729" s="13">
        <f>VLOOKUP('P2C3-Fichier_Europe_Est'!I729,'Table correspondance'!H:N,5)</f>
        <v>42736</v>
      </c>
      <c r="L729" s="10">
        <v>729095.59</v>
      </c>
    </row>
    <row r="730" spans="1:12" x14ac:dyDescent="0.25">
      <c r="A730" t="s">
        <v>9</v>
      </c>
      <c r="B730" t="s">
        <v>29</v>
      </c>
      <c r="C730" t="str">
        <f t="shared" si="44"/>
        <v>MDA</v>
      </c>
      <c r="D730" t="s">
        <v>433</v>
      </c>
      <c r="E730" t="str">
        <f t="shared" si="45"/>
        <v>19%</v>
      </c>
      <c r="F730">
        <f t="shared" si="46"/>
        <v>876114.70799999998</v>
      </c>
      <c r="G730" t="str">
        <f t="shared" si="47"/>
        <v>_Bas</v>
      </c>
      <c r="H730" t="s">
        <v>5</v>
      </c>
      <c r="I730" t="s">
        <v>386</v>
      </c>
      <c r="J730" t="str">
        <f>VLOOKUP(I730,'Table correspondance'!H:N,2)</f>
        <v>Culotte</v>
      </c>
      <c r="K730" s="13">
        <f>VLOOKUP('P2C3-Fichier_Europe_Est'!I730,'Table correspondance'!H:N,5)</f>
        <v>42736</v>
      </c>
      <c r="L730" s="10">
        <v>730095.59</v>
      </c>
    </row>
    <row r="731" spans="1:12" x14ac:dyDescent="0.25">
      <c r="A731" t="s">
        <v>9</v>
      </c>
      <c r="B731" t="s">
        <v>26</v>
      </c>
      <c r="C731" t="str">
        <f t="shared" si="44"/>
        <v>ROU</v>
      </c>
      <c r="D731" t="s">
        <v>433</v>
      </c>
      <c r="E731" t="str">
        <f t="shared" si="45"/>
        <v>19%</v>
      </c>
      <c r="F731">
        <f t="shared" si="46"/>
        <v>877314.70799999998</v>
      </c>
      <c r="G731" t="str">
        <f t="shared" si="47"/>
        <v>_Bas</v>
      </c>
      <c r="H731" t="s">
        <v>61</v>
      </c>
      <c r="I731" t="s">
        <v>333</v>
      </c>
      <c r="J731" t="str">
        <f>VLOOKUP(I731,'Table correspondance'!H:N,2)</f>
        <v>Collant</v>
      </c>
      <c r="K731" s="13">
        <f>VLOOKUP('P2C3-Fichier_Europe_Est'!I731,'Table correspondance'!H:N,5)</f>
        <v>43070</v>
      </c>
      <c r="L731" s="10">
        <v>731095.59</v>
      </c>
    </row>
    <row r="732" spans="1:12" x14ac:dyDescent="0.25">
      <c r="A732" t="s">
        <v>9</v>
      </c>
      <c r="B732" t="s">
        <v>107</v>
      </c>
      <c r="C732" t="str">
        <f t="shared" si="44"/>
        <v>CZE</v>
      </c>
      <c r="D732" t="s">
        <v>431</v>
      </c>
      <c r="E732" t="str">
        <f t="shared" si="45"/>
        <v>19%</v>
      </c>
      <c r="F732">
        <f t="shared" si="46"/>
        <v>878514.70799999998</v>
      </c>
      <c r="G732" t="str">
        <f t="shared" si="47"/>
        <v>_Haut-Et-Bas</v>
      </c>
      <c r="H732" t="s">
        <v>13</v>
      </c>
      <c r="I732" t="s">
        <v>194</v>
      </c>
      <c r="J732" t="str">
        <f>VLOOKUP(I732,'Table correspondance'!H:N,2)</f>
        <v>Robe</v>
      </c>
      <c r="K732" s="13">
        <f>VLOOKUP('P2C3-Fichier_Europe_Est'!I732,'Table correspondance'!H:N,5)</f>
        <v>42917</v>
      </c>
      <c r="L732" s="10">
        <v>732095.59</v>
      </c>
    </row>
    <row r="733" spans="1:12" x14ac:dyDescent="0.25">
      <c r="A733" t="s">
        <v>9</v>
      </c>
      <c r="B733" t="s">
        <v>83</v>
      </c>
      <c r="C733" t="str">
        <f t="shared" si="44"/>
        <v>ARM</v>
      </c>
      <c r="D733" t="s">
        <v>433</v>
      </c>
      <c r="E733" t="str">
        <f t="shared" si="45"/>
        <v>19%</v>
      </c>
      <c r="F733">
        <f t="shared" si="46"/>
        <v>879714.70799999998</v>
      </c>
      <c r="G733" t="str">
        <f t="shared" si="47"/>
        <v>_Bas</v>
      </c>
      <c r="H733" t="s">
        <v>19</v>
      </c>
      <c r="I733" t="s">
        <v>401</v>
      </c>
      <c r="J733" t="str">
        <f>VLOOKUP(I733,'Table correspondance'!H:N,2)</f>
        <v>Chaussette</v>
      </c>
      <c r="K733" s="13">
        <f>VLOOKUP('P2C3-Fichier_Europe_Est'!I733,'Table correspondance'!H:N,5)</f>
        <v>43405</v>
      </c>
      <c r="L733" s="10">
        <v>733095.59</v>
      </c>
    </row>
    <row r="734" spans="1:12" x14ac:dyDescent="0.25">
      <c r="A734" t="s">
        <v>9</v>
      </c>
      <c r="B734" t="s">
        <v>122</v>
      </c>
      <c r="C734" t="str">
        <f t="shared" si="44"/>
        <v>BGR</v>
      </c>
      <c r="D734" t="s">
        <v>432</v>
      </c>
      <c r="E734" t="str">
        <f t="shared" si="45"/>
        <v>20%</v>
      </c>
      <c r="F734">
        <f t="shared" si="46"/>
        <v>880914.70799999998</v>
      </c>
      <c r="G734" t="str">
        <f t="shared" si="47"/>
        <v>_Haut</v>
      </c>
      <c r="H734" t="s">
        <v>76</v>
      </c>
      <c r="I734" t="s">
        <v>18</v>
      </c>
      <c r="J734" t="str">
        <f>VLOOKUP(I734,'Table correspondance'!H:N,2)</f>
        <v>Chemisier</v>
      </c>
      <c r="K734" s="13">
        <f>VLOOKUP('P2C3-Fichier_Europe_Est'!I734,'Table correspondance'!H:N,5)</f>
        <v>43040</v>
      </c>
      <c r="L734" s="10">
        <v>734095.59</v>
      </c>
    </row>
    <row r="735" spans="1:12" x14ac:dyDescent="0.25">
      <c r="A735" t="s">
        <v>9</v>
      </c>
      <c r="B735" t="s">
        <v>91</v>
      </c>
      <c r="C735" t="str">
        <f t="shared" si="44"/>
        <v>ROU</v>
      </c>
      <c r="D735" t="s">
        <v>433</v>
      </c>
      <c r="E735" t="str">
        <f t="shared" si="45"/>
        <v>19%</v>
      </c>
      <c r="F735">
        <f t="shared" si="46"/>
        <v>882114.70799999998</v>
      </c>
      <c r="G735" t="str">
        <f t="shared" si="47"/>
        <v>_Bas</v>
      </c>
      <c r="H735" t="s">
        <v>85</v>
      </c>
      <c r="I735" t="s">
        <v>390</v>
      </c>
      <c r="J735" t="str">
        <f>VLOOKUP(I735,'Table correspondance'!H:N,2)</f>
        <v>Culotte</v>
      </c>
      <c r="K735" s="13">
        <f>VLOOKUP('P2C3-Fichier_Europe_Est'!I735,'Table correspondance'!H:N,5)</f>
        <v>43191</v>
      </c>
      <c r="L735" s="10">
        <v>735095.59</v>
      </c>
    </row>
    <row r="736" spans="1:12" x14ac:dyDescent="0.25">
      <c r="A736" t="s">
        <v>9</v>
      </c>
      <c r="B736" t="s">
        <v>103</v>
      </c>
      <c r="C736" t="str">
        <f t="shared" si="44"/>
        <v>POL</v>
      </c>
      <c r="D736" t="s">
        <v>432</v>
      </c>
      <c r="E736" t="str">
        <f t="shared" si="45"/>
        <v>20%</v>
      </c>
      <c r="F736">
        <f t="shared" si="46"/>
        <v>883314.70799999998</v>
      </c>
      <c r="G736" t="str">
        <f t="shared" si="47"/>
        <v>_Haut</v>
      </c>
      <c r="H736" t="s">
        <v>46</v>
      </c>
      <c r="I736" t="s">
        <v>308</v>
      </c>
      <c r="J736" t="str">
        <f>VLOOKUP(I736,'Table correspondance'!H:N,2)</f>
        <v>Débardeur</v>
      </c>
      <c r="K736" s="13">
        <f>VLOOKUP('P2C3-Fichier_Europe_Est'!I736,'Table correspondance'!H:N,5)</f>
        <v>42767</v>
      </c>
      <c r="L736" s="10">
        <v>736095.59</v>
      </c>
    </row>
    <row r="737" spans="1:12" x14ac:dyDescent="0.25">
      <c r="A737" t="s">
        <v>9</v>
      </c>
      <c r="B737" t="s">
        <v>91</v>
      </c>
      <c r="C737" t="str">
        <f t="shared" si="44"/>
        <v>ROU</v>
      </c>
      <c r="D737" t="s">
        <v>433</v>
      </c>
      <c r="E737" t="str">
        <f t="shared" si="45"/>
        <v>19%</v>
      </c>
      <c r="F737">
        <f t="shared" si="46"/>
        <v>884514.70799999998</v>
      </c>
      <c r="G737" t="str">
        <f t="shared" si="47"/>
        <v>_Bas</v>
      </c>
      <c r="H737" t="s">
        <v>13</v>
      </c>
      <c r="I737" t="s">
        <v>304</v>
      </c>
      <c r="J737" t="str">
        <f>VLOOKUP(I737,'Table correspondance'!H:N,2)</f>
        <v>Pantacourt</v>
      </c>
      <c r="K737" s="13">
        <f>VLOOKUP('P2C3-Fichier_Europe_Est'!I737,'Table correspondance'!H:N,5)</f>
        <v>43009</v>
      </c>
      <c r="L737" s="10">
        <v>737095.59</v>
      </c>
    </row>
    <row r="738" spans="1:12" x14ac:dyDescent="0.25">
      <c r="A738" t="s">
        <v>9</v>
      </c>
      <c r="B738" t="s">
        <v>89</v>
      </c>
      <c r="C738" t="str">
        <f t="shared" si="44"/>
        <v>POL</v>
      </c>
      <c r="D738" t="s">
        <v>433</v>
      </c>
      <c r="E738" t="str">
        <f t="shared" si="45"/>
        <v>19%</v>
      </c>
      <c r="F738">
        <f t="shared" si="46"/>
        <v>885714.70799999998</v>
      </c>
      <c r="G738" t="str">
        <f t="shared" si="47"/>
        <v>_Bas</v>
      </c>
      <c r="H738" t="s">
        <v>15</v>
      </c>
      <c r="I738" t="s">
        <v>94</v>
      </c>
      <c r="J738" t="str">
        <f>VLOOKUP(I738,'Table correspondance'!H:N,2)</f>
        <v>Jupe</v>
      </c>
      <c r="K738" s="13">
        <f>VLOOKUP('P2C3-Fichier_Europe_Est'!I738,'Table correspondance'!H:N,5)</f>
        <v>43435</v>
      </c>
      <c r="L738" s="10">
        <v>738095.59</v>
      </c>
    </row>
    <row r="739" spans="1:12" x14ac:dyDescent="0.25">
      <c r="A739" t="s">
        <v>9</v>
      </c>
      <c r="B739" t="s">
        <v>120</v>
      </c>
      <c r="C739" t="str">
        <f t="shared" si="44"/>
        <v>SVK</v>
      </c>
      <c r="D739" t="s">
        <v>432</v>
      </c>
      <c r="E739" t="str">
        <f t="shared" si="45"/>
        <v>20%</v>
      </c>
      <c r="F739">
        <f t="shared" si="46"/>
        <v>886914.70799999998</v>
      </c>
      <c r="G739" t="str">
        <f t="shared" si="47"/>
        <v>_Haut</v>
      </c>
      <c r="H739" t="s">
        <v>7</v>
      </c>
      <c r="I739" t="s">
        <v>310</v>
      </c>
      <c r="J739" t="str">
        <f>VLOOKUP(I739,'Table correspondance'!H:N,2)</f>
        <v>Chemise</v>
      </c>
      <c r="K739" s="13">
        <f>VLOOKUP('P2C3-Fichier_Europe_Est'!I739,'Table correspondance'!H:N,5)</f>
        <v>43344</v>
      </c>
      <c r="L739" s="10">
        <v>739095.59</v>
      </c>
    </row>
    <row r="740" spans="1:12" x14ac:dyDescent="0.25">
      <c r="A740" t="s">
        <v>9</v>
      </c>
      <c r="B740" t="s">
        <v>122</v>
      </c>
      <c r="C740" t="str">
        <f t="shared" si="44"/>
        <v>BGR</v>
      </c>
      <c r="D740" t="s">
        <v>433</v>
      </c>
      <c r="E740" t="str">
        <f t="shared" si="45"/>
        <v>19%</v>
      </c>
      <c r="F740">
        <f t="shared" si="46"/>
        <v>888114.70799999998</v>
      </c>
      <c r="G740" t="str">
        <f t="shared" si="47"/>
        <v>_Bas</v>
      </c>
      <c r="H740" t="s">
        <v>52</v>
      </c>
      <c r="I740" t="s">
        <v>363</v>
      </c>
      <c r="J740" t="str">
        <f>VLOOKUP(I740,'Table correspondance'!H:N,2)</f>
        <v>Collant</v>
      </c>
      <c r="K740" s="13">
        <f>VLOOKUP('P2C3-Fichier_Europe_Est'!I740,'Table correspondance'!H:N,5)</f>
        <v>43101</v>
      </c>
      <c r="L740" s="10">
        <v>740095.59</v>
      </c>
    </row>
    <row r="741" spans="1:12" x14ac:dyDescent="0.25">
      <c r="A741" t="s">
        <v>9</v>
      </c>
      <c r="B741" t="s">
        <v>103</v>
      </c>
      <c r="C741" t="str">
        <f t="shared" si="44"/>
        <v>POL</v>
      </c>
      <c r="D741" t="s">
        <v>433</v>
      </c>
      <c r="E741" t="str">
        <f t="shared" si="45"/>
        <v>19%</v>
      </c>
      <c r="F741">
        <f t="shared" si="46"/>
        <v>889314.70799999998</v>
      </c>
      <c r="G741" t="str">
        <f t="shared" si="47"/>
        <v>_Bas</v>
      </c>
      <c r="H741" t="s">
        <v>63</v>
      </c>
      <c r="I741" t="s">
        <v>363</v>
      </c>
      <c r="J741" t="str">
        <f>VLOOKUP(I741,'Table correspondance'!H:N,2)</f>
        <v>Collant</v>
      </c>
      <c r="K741" s="13">
        <f>VLOOKUP('P2C3-Fichier_Europe_Est'!I741,'Table correspondance'!H:N,5)</f>
        <v>43101</v>
      </c>
      <c r="L741" s="10">
        <v>741095.59</v>
      </c>
    </row>
    <row r="742" spans="1:12" x14ac:dyDescent="0.25">
      <c r="A742" t="s">
        <v>9</v>
      </c>
      <c r="B742" t="s">
        <v>26</v>
      </c>
      <c r="C742" t="str">
        <f t="shared" si="44"/>
        <v>ROU</v>
      </c>
      <c r="D742" t="s">
        <v>433</v>
      </c>
      <c r="E742" t="str">
        <f t="shared" si="45"/>
        <v>19%</v>
      </c>
      <c r="F742">
        <f t="shared" si="46"/>
        <v>890514.70799999998</v>
      </c>
      <c r="G742" t="str">
        <f t="shared" si="47"/>
        <v>_Bas</v>
      </c>
      <c r="H742" t="s">
        <v>85</v>
      </c>
      <c r="I742" t="s">
        <v>79</v>
      </c>
      <c r="J742" t="str">
        <f>VLOOKUP(I742,'Table correspondance'!H:N,2)</f>
        <v>Pantalon</v>
      </c>
      <c r="K742" s="13">
        <f>VLOOKUP('P2C3-Fichier_Europe_Est'!I742,'Table correspondance'!H:N,5)</f>
        <v>42795</v>
      </c>
      <c r="L742" s="10">
        <v>742095.59</v>
      </c>
    </row>
    <row r="743" spans="1:12" x14ac:dyDescent="0.25">
      <c r="A743" t="s">
        <v>9</v>
      </c>
      <c r="B743" t="s">
        <v>59</v>
      </c>
      <c r="C743" t="str">
        <f t="shared" si="44"/>
        <v>BGR</v>
      </c>
      <c r="D743" t="s">
        <v>433</v>
      </c>
      <c r="E743" t="str">
        <f t="shared" si="45"/>
        <v>19%</v>
      </c>
      <c r="F743">
        <f t="shared" si="46"/>
        <v>891714.70799999998</v>
      </c>
      <c r="G743" t="str">
        <f t="shared" si="47"/>
        <v>_Bas</v>
      </c>
      <c r="H743" t="s">
        <v>46</v>
      </c>
      <c r="I743" t="s">
        <v>250</v>
      </c>
      <c r="J743" t="str">
        <f>VLOOKUP(I743,'Table correspondance'!H:N,2)</f>
        <v>Culotte</v>
      </c>
      <c r="K743" s="13">
        <f>VLOOKUP('P2C3-Fichier_Europe_Est'!I743,'Table correspondance'!H:N,5)</f>
        <v>43191</v>
      </c>
      <c r="L743" s="10">
        <v>743095.59</v>
      </c>
    </row>
    <row r="744" spans="1:12" x14ac:dyDescent="0.25">
      <c r="A744" t="s">
        <v>9</v>
      </c>
      <c r="B744" t="s">
        <v>224</v>
      </c>
      <c r="C744" t="str">
        <f t="shared" si="44"/>
        <v>ARM</v>
      </c>
      <c r="D744" t="s">
        <v>432</v>
      </c>
      <c r="E744" t="str">
        <f t="shared" si="45"/>
        <v>20%</v>
      </c>
      <c r="F744">
        <f t="shared" si="46"/>
        <v>892914.70799999998</v>
      </c>
      <c r="G744" t="str">
        <f t="shared" si="47"/>
        <v>_Haut</v>
      </c>
      <c r="H744" t="s">
        <v>23</v>
      </c>
      <c r="I744" t="s">
        <v>300</v>
      </c>
      <c r="J744" t="str">
        <f>VLOOKUP(I744,'Table correspondance'!H:N,2)</f>
        <v>Sweatshirt</v>
      </c>
      <c r="K744" s="13">
        <f>VLOOKUP('P2C3-Fichier_Europe_Est'!I744,'Table correspondance'!H:N,5)</f>
        <v>43070</v>
      </c>
      <c r="L744" s="10">
        <v>744095.59</v>
      </c>
    </row>
    <row r="745" spans="1:12" x14ac:dyDescent="0.25">
      <c r="A745" t="s">
        <v>9</v>
      </c>
      <c r="B745" t="s">
        <v>26</v>
      </c>
      <c r="C745" t="str">
        <f t="shared" si="44"/>
        <v>ROU</v>
      </c>
      <c r="D745" t="s">
        <v>431</v>
      </c>
      <c r="E745" t="str">
        <f t="shared" si="45"/>
        <v>19%</v>
      </c>
      <c r="F745">
        <f t="shared" si="46"/>
        <v>894114.70799999998</v>
      </c>
      <c r="G745" t="str">
        <f t="shared" si="47"/>
        <v>_Haut-Et-Bas</v>
      </c>
      <c r="H745" t="s">
        <v>76</v>
      </c>
      <c r="I745" t="s">
        <v>343</v>
      </c>
      <c r="J745" t="str">
        <f>VLOOKUP(I745,'Table correspondance'!H:N,2)</f>
        <v>Robe</v>
      </c>
      <c r="K745" s="13">
        <f>VLOOKUP('P2C3-Fichier_Europe_Est'!I745,'Table correspondance'!H:N,5)</f>
        <v>42826</v>
      </c>
      <c r="L745" s="10">
        <v>745095.59</v>
      </c>
    </row>
    <row r="746" spans="1:12" x14ac:dyDescent="0.25">
      <c r="A746" t="s">
        <v>9</v>
      </c>
      <c r="B746" t="s">
        <v>41</v>
      </c>
      <c r="C746" t="str">
        <f t="shared" si="44"/>
        <v>MDA</v>
      </c>
      <c r="D746" t="s">
        <v>433</v>
      </c>
      <c r="E746" t="str">
        <f t="shared" si="45"/>
        <v>19%</v>
      </c>
      <c r="F746">
        <f t="shared" si="46"/>
        <v>895314.70799999998</v>
      </c>
      <c r="G746" t="str">
        <f t="shared" si="47"/>
        <v>_Bas</v>
      </c>
      <c r="H746" t="s">
        <v>74</v>
      </c>
      <c r="I746" t="s">
        <v>219</v>
      </c>
      <c r="J746" t="str">
        <f>VLOOKUP(I746,'Table correspondance'!H:N,2)</f>
        <v>Jupe</v>
      </c>
      <c r="K746" s="13">
        <f>VLOOKUP('P2C3-Fichier_Europe_Est'!I746,'Table correspondance'!H:N,5)</f>
        <v>43132</v>
      </c>
      <c r="L746" s="10">
        <v>746095.59</v>
      </c>
    </row>
    <row r="747" spans="1:12" x14ac:dyDescent="0.25">
      <c r="A747" t="s">
        <v>9</v>
      </c>
      <c r="B747" t="s">
        <v>70</v>
      </c>
      <c r="C747" t="str">
        <f t="shared" si="44"/>
        <v>HUN</v>
      </c>
      <c r="D747" t="s">
        <v>432</v>
      </c>
      <c r="E747" t="str">
        <f t="shared" si="45"/>
        <v>20%</v>
      </c>
      <c r="F747">
        <f t="shared" si="46"/>
        <v>896514.70799999998</v>
      </c>
      <c r="G747" t="str">
        <f t="shared" si="47"/>
        <v>_Haut</v>
      </c>
      <c r="H747" t="s">
        <v>85</v>
      </c>
      <c r="I747" t="s">
        <v>21</v>
      </c>
      <c r="J747" t="str">
        <f>VLOOKUP(I747,'Table correspondance'!H:N,2)</f>
        <v>Chemise</v>
      </c>
      <c r="K747" s="13">
        <f>VLOOKUP('P2C3-Fichier_Europe_Est'!I747,'Table correspondance'!H:N,5)</f>
        <v>43374</v>
      </c>
      <c r="L747" s="10">
        <v>747095.59</v>
      </c>
    </row>
    <row r="748" spans="1:12" x14ac:dyDescent="0.25">
      <c r="A748" t="s">
        <v>9</v>
      </c>
      <c r="B748" t="s">
        <v>205</v>
      </c>
      <c r="C748" t="str">
        <f t="shared" si="44"/>
        <v>CZE</v>
      </c>
      <c r="D748" t="s">
        <v>432</v>
      </c>
      <c r="E748" t="str">
        <f t="shared" si="45"/>
        <v>20%</v>
      </c>
      <c r="F748">
        <f t="shared" si="46"/>
        <v>897714.70799999998</v>
      </c>
      <c r="G748" t="str">
        <f t="shared" si="47"/>
        <v>_Haut</v>
      </c>
      <c r="H748" t="s">
        <v>63</v>
      </c>
      <c r="I748" t="s">
        <v>301</v>
      </c>
      <c r="J748" t="str">
        <f>VLOOKUP(I748,'Table correspondance'!H:N,2)</f>
        <v>Sweatshirt</v>
      </c>
      <c r="K748" s="13">
        <f>VLOOKUP('P2C3-Fichier_Europe_Est'!I748,'Table correspondance'!H:N,5)</f>
        <v>43070</v>
      </c>
      <c r="L748" s="10">
        <v>748095.59</v>
      </c>
    </row>
    <row r="749" spans="1:12" x14ac:dyDescent="0.25">
      <c r="A749" t="s">
        <v>9</v>
      </c>
      <c r="B749" t="s">
        <v>83</v>
      </c>
      <c r="C749" t="str">
        <f t="shared" si="44"/>
        <v>ARM</v>
      </c>
      <c r="D749" t="s">
        <v>432</v>
      </c>
      <c r="E749" t="str">
        <f t="shared" si="45"/>
        <v>20%</v>
      </c>
      <c r="F749">
        <f t="shared" si="46"/>
        <v>898914.70799999998</v>
      </c>
      <c r="G749" t="str">
        <f t="shared" si="47"/>
        <v>_Haut</v>
      </c>
      <c r="H749" t="s">
        <v>11</v>
      </c>
      <c r="I749" t="s">
        <v>290</v>
      </c>
      <c r="J749" t="str">
        <f>VLOOKUP(I749,'Table correspondance'!H:N,2)</f>
        <v>Débardeur</v>
      </c>
      <c r="K749" s="13">
        <f>VLOOKUP('P2C3-Fichier_Europe_Est'!I749,'Table correspondance'!H:N,5)</f>
        <v>42948</v>
      </c>
      <c r="L749" s="10">
        <v>749095.59</v>
      </c>
    </row>
    <row r="750" spans="1:12" x14ac:dyDescent="0.25">
      <c r="A750" t="s">
        <v>9</v>
      </c>
      <c r="B750" t="s">
        <v>144</v>
      </c>
      <c r="C750" t="str">
        <f t="shared" si="44"/>
        <v>RUS</v>
      </c>
      <c r="D750" t="s">
        <v>431</v>
      </c>
      <c r="E750" t="str">
        <f t="shared" si="45"/>
        <v>19%</v>
      </c>
      <c r="F750">
        <f t="shared" si="46"/>
        <v>900114.70799999998</v>
      </c>
      <c r="G750" t="str">
        <f t="shared" si="47"/>
        <v>_Haut-Et-Bas</v>
      </c>
      <c r="H750" t="s">
        <v>76</v>
      </c>
      <c r="I750" t="s">
        <v>6</v>
      </c>
      <c r="J750" t="str">
        <f>VLOOKUP(I750,'Table correspondance'!H:N,2)</f>
        <v>Robe</v>
      </c>
      <c r="K750" s="13">
        <f>VLOOKUP('P2C3-Fichier_Europe_Est'!I750,'Table correspondance'!H:N,5)</f>
        <v>43221</v>
      </c>
      <c r="L750" s="10">
        <v>750095.59</v>
      </c>
    </row>
    <row r="751" spans="1:12" x14ac:dyDescent="0.25">
      <c r="A751" t="s">
        <v>9</v>
      </c>
      <c r="B751" t="s">
        <v>144</v>
      </c>
      <c r="C751" t="str">
        <f t="shared" si="44"/>
        <v>RUS</v>
      </c>
      <c r="D751" t="s">
        <v>433</v>
      </c>
      <c r="E751" t="str">
        <f t="shared" si="45"/>
        <v>19%</v>
      </c>
      <c r="F751">
        <f t="shared" si="46"/>
        <v>901314.70799999998</v>
      </c>
      <c r="G751" t="str">
        <f t="shared" si="47"/>
        <v>_Bas</v>
      </c>
      <c r="H751" t="s">
        <v>19</v>
      </c>
      <c r="I751" t="s">
        <v>195</v>
      </c>
      <c r="J751" t="str">
        <f>VLOOKUP(I751,'Table correspondance'!H:N,2)</f>
        <v>Pantacourt</v>
      </c>
      <c r="K751" s="13">
        <f>VLOOKUP('P2C3-Fichier_Europe_Est'!I751,'Table correspondance'!H:N,5)</f>
        <v>42795</v>
      </c>
      <c r="L751" s="10">
        <v>751095.59</v>
      </c>
    </row>
    <row r="752" spans="1:12" x14ac:dyDescent="0.25">
      <c r="A752" t="s">
        <v>9</v>
      </c>
      <c r="B752" t="s">
        <v>107</v>
      </c>
      <c r="C752" t="str">
        <f t="shared" si="44"/>
        <v>CZE</v>
      </c>
      <c r="D752" t="s">
        <v>433</v>
      </c>
      <c r="E752" t="str">
        <f t="shared" si="45"/>
        <v>19%</v>
      </c>
      <c r="F752">
        <f t="shared" si="46"/>
        <v>902514.70799999998</v>
      </c>
      <c r="G752" t="str">
        <f t="shared" si="47"/>
        <v>_Bas</v>
      </c>
      <c r="H752" t="s">
        <v>87</v>
      </c>
      <c r="I752" t="s">
        <v>353</v>
      </c>
      <c r="J752" t="str">
        <f>VLOOKUP(I752,'Table correspondance'!H:N,2)</f>
        <v>Pantacourt</v>
      </c>
      <c r="K752" s="13">
        <f>VLOOKUP('P2C3-Fichier_Europe_Est'!I752,'Table correspondance'!H:N,5)</f>
        <v>43132</v>
      </c>
      <c r="L752" s="10">
        <v>752095.59</v>
      </c>
    </row>
    <row r="753" spans="1:12" x14ac:dyDescent="0.25">
      <c r="A753" t="s">
        <v>9</v>
      </c>
      <c r="B753" t="s">
        <v>59</v>
      </c>
      <c r="C753" t="str">
        <f t="shared" si="44"/>
        <v>BGR</v>
      </c>
      <c r="D753" t="s">
        <v>432</v>
      </c>
      <c r="E753" t="str">
        <f t="shared" si="45"/>
        <v>20%</v>
      </c>
      <c r="F753">
        <f t="shared" si="46"/>
        <v>903714.70799999998</v>
      </c>
      <c r="G753" t="str">
        <f t="shared" si="47"/>
        <v>_Haut</v>
      </c>
      <c r="H753" t="s">
        <v>56</v>
      </c>
      <c r="I753" t="s">
        <v>394</v>
      </c>
      <c r="J753" t="str">
        <f>VLOOKUP(I753,'Table correspondance'!H:N,2)</f>
        <v>Chemise</v>
      </c>
      <c r="K753" s="13">
        <f>VLOOKUP('P2C3-Fichier_Europe_Est'!I753,'Table correspondance'!H:N,5)</f>
        <v>42826</v>
      </c>
      <c r="L753" s="10">
        <v>753095.59</v>
      </c>
    </row>
    <row r="754" spans="1:12" x14ac:dyDescent="0.25">
      <c r="A754" t="s">
        <v>9</v>
      </c>
      <c r="B754" t="s">
        <v>10</v>
      </c>
      <c r="C754" t="str">
        <f t="shared" si="44"/>
        <v>RUS</v>
      </c>
      <c r="D754" t="s">
        <v>433</v>
      </c>
      <c r="E754" t="str">
        <f t="shared" si="45"/>
        <v>19%</v>
      </c>
      <c r="F754">
        <f t="shared" si="46"/>
        <v>904914.70799999998</v>
      </c>
      <c r="G754" t="str">
        <f t="shared" si="47"/>
        <v>_Bas</v>
      </c>
      <c r="H754" t="s">
        <v>85</v>
      </c>
      <c r="I754" t="s">
        <v>78</v>
      </c>
      <c r="J754" t="str">
        <f>VLOOKUP(I754,'Table correspondance'!H:N,2)</f>
        <v>Culotte</v>
      </c>
      <c r="K754" s="13">
        <f>VLOOKUP('P2C3-Fichier_Europe_Est'!I754,'Table correspondance'!H:N,5)</f>
        <v>43374</v>
      </c>
      <c r="L754" s="10">
        <v>754095.59</v>
      </c>
    </row>
    <row r="755" spans="1:12" x14ac:dyDescent="0.25">
      <c r="A755" t="s">
        <v>9</v>
      </c>
      <c r="B755" t="s">
        <v>91</v>
      </c>
      <c r="C755" t="str">
        <f t="shared" si="44"/>
        <v>ROU</v>
      </c>
      <c r="D755" t="s">
        <v>432</v>
      </c>
      <c r="E755" t="str">
        <f t="shared" si="45"/>
        <v>20%</v>
      </c>
      <c r="F755">
        <f t="shared" si="46"/>
        <v>906114.70799999998</v>
      </c>
      <c r="G755" t="str">
        <f t="shared" si="47"/>
        <v>_Haut</v>
      </c>
      <c r="H755" t="s">
        <v>46</v>
      </c>
      <c r="I755" t="s">
        <v>284</v>
      </c>
      <c r="J755" t="str">
        <f>VLOOKUP(I755,'Table correspondance'!H:N,2)</f>
        <v>Pull</v>
      </c>
      <c r="K755" s="13">
        <f>VLOOKUP('P2C3-Fichier_Europe_Est'!I755,'Table correspondance'!H:N,5)</f>
        <v>43221</v>
      </c>
      <c r="L755" s="10">
        <v>755095.59</v>
      </c>
    </row>
    <row r="756" spans="1:12" x14ac:dyDescent="0.25">
      <c r="A756" t="s">
        <v>9</v>
      </c>
      <c r="B756" t="s">
        <v>29</v>
      </c>
      <c r="C756" t="str">
        <f t="shared" si="44"/>
        <v>MDA</v>
      </c>
      <c r="D756" t="s">
        <v>433</v>
      </c>
      <c r="E756" t="str">
        <f t="shared" si="45"/>
        <v>19%</v>
      </c>
      <c r="F756">
        <f t="shared" si="46"/>
        <v>907314.70799999998</v>
      </c>
      <c r="G756" t="str">
        <f t="shared" si="47"/>
        <v>_Bas</v>
      </c>
      <c r="H756" t="s">
        <v>44</v>
      </c>
      <c r="I756" t="s">
        <v>223</v>
      </c>
      <c r="J756" t="str">
        <f>VLOOKUP(I756,'Table correspondance'!H:N,2)</f>
        <v>Jupe</v>
      </c>
      <c r="K756" s="13">
        <f>VLOOKUP('P2C3-Fichier_Europe_Est'!I756,'Table correspondance'!H:N,5)</f>
        <v>42979</v>
      </c>
      <c r="L756" s="10">
        <v>756095.59</v>
      </c>
    </row>
    <row r="757" spans="1:12" x14ac:dyDescent="0.25">
      <c r="A757" t="s">
        <v>9</v>
      </c>
      <c r="B757" t="s">
        <v>120</v>
      </c>
      <c r="C757" t="str">
        <f t="shared" si="44"/>
        <v>SVK</v>
      </c>
      <c r="D757" t="s">
        <v>433</v>
      </c>
      <c r="E757" t="str">
        <f t="shared" si="45"/>
        <v>19%</v>
      </c>
      <c r="F757">
        <f t="shared" si="46"/>
        <v>908514.70799999998</v>
      </c>
      <c r="G757" t="str">
        <f t="shared" si="47"/>
        <v>_Bas</v>
      </c>
      <c r="H757" t="s">
        <v>85</v>
      </c>
      <c r="I757" t="s">
        <v>400</v>
      </c>
      <c r="J757" t="str">
        <f>VLOOKUP(I757,'Table correspondance'!H:N,2)</f>
        <v>Pantalon</v>
      </c>
      <c r="K757" s="13">
        <f>VLOOKUP('P2C3-Fichier_Europe_Est'!I757,'Table correspondance'!H:N,5)</f>
        <v>43191</v>
      </c>
      <c r="L757" s="10">
        <v>757095.59</v>
      </c>
    </row>
    <row r="758" spans="1:12" x14ac:dyDescent="0.25">
      <c r="A758" t="s">
        <v>9</v>
      </c>
      <c r="B758" t="s">
        <v>73</v>
      </c>
      <c r="C758" t="str">
        <f t="shared" si="44"/>
        <v>HUN</v>
      </c>
      <c r="D758" t="s">
        <v>432</v>
      </c>
      <c r="E758" t="str">
        <f t="shared" si="45"/>
        <v>20%</v>
      </c>
      <c r="F758">
        <f t="shared" si="46"/>
        <v>909714.70799999998</v>
      </c>
      <c r="G758" t="str">
        <f t="shared" si="47"/>
        <v>_Haut</v>
      </c>
      <c r="H758" t="s">
        <v>13</v>
      </c>
      <c r="I758" t="s">
        <v>93</v>
      </c>
      <c r="J758" t="str">
        <f>VLOOKUP(I758,'Table correspondance'!H:N,2)</f>
        <v>Sweatshirt</v>
      </c>
      <c r="K758" s="13">
        <f>VLOOKUP('P2C3-Fichier_Europe_Est'!I758,'Table correspondance'!H:N,5)</f>
        <v>43374</v>
      </c>
      <c r="L758" s="10">
        <v>758095.59</v>
      </c>
    </row>
    <row r="759" spans="1:12" x14ac:dyDescent="0.25">
      <c r="A759" t="s">
        <v>9</v>
      </c>
      <c r="B759" t="s">
        <v>73</v>
      </c>
      <c r="C759" t="str">
        <f t="shared" si="44"/>
        <v>HUN</v>
      </c>
      <c r="D759" t="s">
        <v>431</v>
      </c>
      <c r="E759" t="str">
        <f t="shared" si="45"/>
        <v>19%</v>
      </c>
      <c r="F759">
        <f t="shared" si="46"/>
        <v>910914.70799999998</v>
      </c>
      <c r="G759" t="str">
        <f t="shared" si="47"/>
        <v>_Haut-Et-Bas</v>
      </c>
      <c r="H759" t="s">
        <v>85</v>
      </c>
      <c r="I759" t="s">
        <v>189</v>
      </c>
      <c r="J759" t="str">
        <f>VLOOKUP(I759,'Table correspondance'!H:N,2)</f>
        <v>Robe</v>
      </c>
      <c r="K759" s="13">
        <f>VLOOKUP('P2C3-Fichier_Europe_Est'!I759,'Table correspondance'!H:N,5)</f>
        <v>43070</v>
      </c>
      <c r="L759" s="10">
        <v>759095.59</v>
      </c>
    </row>
    <row r="760" spans="1:12" x14ac:dyDescent="0.25">
      <c r="A760" t="s">
        <v>9</v>
      </c>
      <c r="B760" t="s">
        <v>70</v>
      </c>
      <c r="C760" t="str">
        <f t="shared" si="44"/>
        <v>HUN</v>
      </c>
      <c r="D760" t="s">
        <v>433</v>
      </c>
      <c r="E760" t="str">
        <f t="shared" si="45"/>
        <v>19%</v>
      </c>
      <c r="F760">
        <f t="shared" si="46"/>
        <v>912114.70799999998</v>
      </c>
      <c r="G760" t="str">
        <f t="shared" si="47"/>
        <v>_Bas</v>
      </c>
      <c r="H760" t="s">
        <v>5</v>
      </c>
      <c r="I760" t="s">
        <v>366</v>
      </c>
      <c r="J760" t="str">
        <f>VLOOKUP(I760,'Table correspondance'!H:N,2)</f>
        <v>Pantalon</v>
      </c>
      <c r="K760" s="13">
        <f>VLOOKUP('P2C3-Fichier_Europe_Est'!I760,'Table correspondance'!H:N,5)</f>
        <v>42736</v>
      </c>
      <c r="L760" s="10">
        <v>760095.59</v>
      </c>
    </row>
    <row r="761" spans="1:12" x14ac:dyDescent="0.25">
      <c r="A761" t="s">
        <v>9</v>
      </c>
      <c r="B761" t="s">
        <v>120</v>
      </c>
      <c r="C761" t="str">
        <f t="shared" si="44"/>
        <v>SVK</v>
      </c>
      <c r="D761" t="s">
        <v>433</v>
      </c>
      <c r="E761" t="str">
        <f t="shared" si="45"/>
        <v>19%</v>
      </c>
      <c r="F761">
        <f t="shared" si="46"/>
        <v>913314.70799999998</v>
      </c>
      <c r="G761" t="str">
        <f t="shared" si="47"/>
        <v>_Bas</v>
      </c>
      <c r="H761" t="s">
        <v>19</v>
      </c>
      <c r="I761" t="s">
        <v>341</v>
      </c>
      <c r="J761" t="str">
        <f>VLOOKUP(I761,'Table correspondance'!H:N,2)</f>
        <v>Pantalon</v>
      </c>
      <c r="K761" s="13">
        <f>VLOOKUP('P2C3-Fichier_Europe_Est'!I761,'Table correspondance'!H:N,5)</f>
        <v>42979</v>
      </c>
      <c r="L761" s="10">
        <v>761095.59</v>
      </c>
    </row>
    <row r="762" spans="1:12" x14ac:dyDescent="0.25">
      <c r="A762" t="s">
        <v>9</v>
      </c>
      <c r="B762" t="s">
        <v>103</v>
      </c>
      <c r="C762" t="str">
        <f t="shared" si="44"/>
        <v>POL</v>
      </c>
      <c r="D762" t="s">
        <v>432</v>
      </c>
      <c r="E762" t="str">
        <f t="shared" si="45"/>
        <v>20%</v>
      </c>
      <c r="F762">
        <f t="shared" si="46"/>
        <v>914514.70799999998</v>
      </c>
      <c r="G762" t="str">
        <f t="shared" si="47"/>
        <v>_Haut</v>
      </c>
      <c r="H762" t="s">
        <v>17</v>
      </c>
      <c r="I762" t="s">
        <v>346</v>
      </c>
      <c r="J762" t="str">
        <f>VLOOKUP(I762,'Table correspondance'!H:N,2)</f>
        <v>Sweatshirt</v>
      </c>
      <c r="K762" s="13">
        <f>VLOOKUP('P2C3-Fichier_Europe_Est'!I762,'Table correspondance'!H:N,5)</f>
        <v>43252</v>
      </c>
      <c r="L762" s="10">
        <v>762095.59</v>
      </c>
    </row>
    <row r="763" spans="1:12" x14ac:dyDescent="0.25">
      <c r="A763" t="s">
        <v>9</v>
      </c>
      <c r="B763" t="s">
        <v>26</v>
      </c>
      <c r="C763" t="str">
        <f t="shared" si="44"/>
        <v>ROU</v>
      </c>
      <c r="D763" t="s">
        <v>433</v>
      </c>
      <c r="E763" t="str">
        <f t="shared" si="45"/>
        <v>19%</v>
      </c>
      <c r="F763">
        <f t="shared" si="46"/>
        <v>915714.70799999998</v>
      </c>
      <c r="G763" t="str">
        <f t="shared" si="47"/>
        <v>_Bas</v>
      </c>
      <c r="H763" t="s">
        <v>17</v>
      </c>
      <c r="I763" t="s">
        <v>390</v>
      </c>
      <c r="J763" t="str">
        <f>VLOOKUP(I763,'Table correspondance'!H:N,2)</f>
        <v>Culotte</v>
      </c>
      <c r="K763" s="13">
        <f>VLOOKUP('P2C3-Fichier_Europe_Est'!I763,'Table correspondance'!H:N,5)</f>
        <v>43191</v>
      </c>
      <c r="L763" s="10">
        <v>763095.59</v>
      </c>
    </row>
    <row r="764" spans="1:12" x14ac:dyDescent="0.25">
      <c r="A764" t="s">
        <v>9</v>
      </c>
      <c r="B764" t="s">
        <v>89</v>
      </c>
      <c r="C764" t="str">
        <f t="shared" si="44"/>
        <v>POL</v>
      </c>
      <c r="D764" t="s">
        <v>432</v>
      </c>
      <c r="E764" t="str">
        <f t="shared" si="45"/>
        <v>20%</v>
      </c>
      <c r="F764">
        <f t="shared" si="46"/>
        <v>916914.70799999998</v>
      </c>
      <c r="G764" t="str">
        <f t="shared" si="47"/>
        <v>_Haut</v>
      </c>
      <c r="H764" t="s">
        <v>5</v>
      </c>
      <c r="I764" t="s">
        <v>136</v>
      </c>
      <c r="J764" t="str">
        <f>VLOOKUP(I764,'Table correspondance'!H:N,2)</f>
        <v>Pull</v>
      </c>
      <c r="K764" s="13">
        <f>VLOOKUP('P2C3-Fichier_Europe_Est'!I764,'Table correspondance'!H:N,5)</f>
        <v>43405</v>
      </c>
      <c r="L764" s="10">
        <v>764095.59</v>
      </c>
    </row>
    <row r="765" spans="1:12" x14ac:dyDescent="0.25">
      <c r="A765" t="s">
        <v>9</v>
      </c>
      <c r="B765" t="s">
        <v>48</v>
      </c>
      <c r="C765" t="str">
        <f t="shared" si="44"/>
        <v>UKR</v>
      </c>
      <c r="D765" t="s">
        <v>433</v>
      </c>
      <c r="E765" t="str">
        <f t="shared" si="45"/>
        <v>19%</v>
      </c>
      <c r="F765">
        <f t="shared" si="46"/>
        <v>918114.70799999998</v>
      </c>
      <c r="G765" t="str">
        <f t="shared" si="47"/>
        <v>_Bas</v>
      </c>
      <c r="H765" t="s">
        <v>32</v>
      </c>
      <c r="I765" t="s">
        <v>149</v>
      </c>
      <c r="J765" t="str">
        <f>VLOOKUP(I765,'Table correspondance'!H:N,2)</f>
        <v>Collant</v>
      </c>
      <c r="K765" s="13">
        <f>VLOOKUP('P2C3-Fichier_Europe_Est'!I765,'Table correspondance'!H:N,5)</f>
        <v>43313</v>
      </c>
      <c r="L765" s="10">
        <v>765095.59</v>
      </c>
    </row>
    <row r="766" spans="1:12" x14ac:dyDescent="0.25">
      <c r="A766" t="s">
        <v>9</v>
      </c>
      <c r="B766" t="s">
        <v>103</v>
      </c>
      <c r="C766" t="str">
        <f t="shared" si="44"/>
        <v>POL</v>
      </c>
      <c r="D766" t="s">
        <v>433</v>
      </c>
      <c r="E766" t="str">
        <f t="shared" si="45"/>
        <v>19%</v>
      </c>
      <c r="F766">
        <f t="shared" si="46"/>
        <v>919314.70799999998</v>
      </c>
      <c r="G766" t="str">
        <f t="shared" si="47"/>
        <v>_Bas</v>
      </c>
      <c r="H766" t="s">
        <v>44</v>
      </c>
      <c r="I766" t="s">
        <v>188</v>
      </c>
      <c r="J766" t="str">
        <f>VLOOKUP(I766,'Table correspondance'!H:N,2)</f>
        <v>Culotte</v>
      </c>
      <c r="K766" s="13">
        <f>VLOOKUP('P2C3-Fichier_Europe_Est'!I766,'Table correspondance'!H:N,5)</f>
        <v>43344</v>
      </c>
      <c r="L766" s="10">
        <v>766095.59</v>
      </c>
    </row>
    <row r="767" spans="1:12" x14ac:dyDescent="0.25">
      <c r="A767" t="s">
        <v>9</v>
      </c>
      <c r="B767" t="s">
        <v>205</v>
      </c>
      <c r="C767" t="str">
        <f t="shared" si="44"/>
        <v>CZE</v>
      </c>
      <c r="D767" t="s">
        <v>432</v>
      </c>
      <c r="E767" t="str">
        <f t="shared" si="45"/>
        <v>20%</v>
      </c>
      <c r="F767">
        <f t="shared" si="46"/>
        <v>920514.70799999998</v>
      </c>
      <c r="G767" t="str">
        <f t="shared" si="47"/>
        <v>_Haut</v>
      </c>
      <c r="H767" t="s">
        <v>63</v>
      </c>
      <c r="I767" t="s">
        <v>346</v>
      </c>
      <c r="J767" t="str">
        <f>VLOOKUP(I767,'Table correspondance'!H:N,2)</f>
        <v>Sweatshirt</v>
      </c>
      <c r="K767" s="13">
        <f>VLOOKUP('P2C3-Fichier_Europe_Est'!I767,'Table correspondance'!H:N,5)</f>
        <v>43252</v>
      </c>
      <c r="L767" s="10">
        <v>767095.59</v>
      </c>
    </row>
    <row r="768" spans="1:12" x14ac:dyDescent="0.25">
      <c r="A768" t="s">
        <v>9</v>
      </c>
      <c r="B768" t="s">
        <v>107</v>
      </c>
      <c r="C768" t="str">
        <f t="shared" si="44"/>
        <v>CZE</v>
      </c>
      <c r="D768" t="s">
        <v>433</v>
      </c>
      <c r="E768" t="str">
        <f t="shared" si="45"/>
        <v>19%</v>
      </c>
      <c r="F768">
        <f t="shared" si="46"/>
        <v>921714.70799999998</v>
      </c>
      <c r="G768" t="str">
        <f t="shared" si="47"/>
        <v>_Bas</v>
      </c>
      <c r="H768" t="s">
        <v>85</v>
      </c>
      <c r="I768" t="s">
        <v>345</v>
      </c>
      <c r="J768" t="str">
        <f>VLOOKUP(I768,'Table correspondance'!H:N,2)</f>
        <v>Pantacourt</v>
      </c>
      <c r="K768" s="13">
        <f>VLOOKUP('P2C3-Fichier_Europe_Est'!I768,'Table correspondance'!H:N,5)</f>
        <v>43040</v>
      </c>
      <c r="L768" s="10">
        <v>768095.59</v>
      </c>
    </row>
    <row r="769" spans="1:12" x14ac:dyDescent="0.25">
      <c r="A769" t="s">
        <v>9</v>
      </c>
      <c r="B769" t="s">
        <v>10</v>
      </c>
      <c r="C769" t="str">
        <f t="shared" si="44"/>
        <v>RUS</v>
      </c>
      <c r="D769" t="s">
        <v>433</v>
      </c>
      <c r="E769" t="str">
        <f t="shared" si="45"/>
        <v>19%</v>
      </c>
      <c r="F769">
        <f t="shared" si="46"/>
        <v>922914.70799999998</v>
      </c>
      <c r="G769" t="str">
        <f t="shared" si="47"/>
        <v>_Bas</v>
      </c>
      <c r="H769" t="s">
        <v>35</v>
      </c>
      <c r="I769" t="s">
        <v>182</v>
      </c>
      <c r="J769" t="str">
        <f>VLOOKUP(I769,'Table correspondance'!H:N,2)</f>
        <v>Pantalon</v>
      </c>
      <c r="K769" s="13">
        <f>VLOOKUP('P2C3-Fichier_Europe_Est'!I769,'Table correspondance'!H:N,5)</f>
        <v>43344</v>
      </c>
      <c r="L769" s="10">
        <v>769095.59</v>
      </c>
    </row>
    <row r="770" spans="1:12" x14ac:dyDescent="0.25">
      <c r="A770" t="s">
        <v>9</v>
      </c>
      <c r="B770" t="s">
        <v>122</v>
      </c>
      <c r="C770" t="str">
        <f t="shared" si="44"/>
        <v>BGR</v>
      </c>
      <c r="D770" t="s">
        <v>432</v>
      </c>
      <c r="E770" t="str">
        <f t="shared" si="45"/>
        <v>20%</v>
      </c>
      <c r="F770">
        <f t="shared" si="46"/>
        <v>924114.70799999998</v>
      </c>
      <c r="G770" t="str">
        <f t="shared" si="47"/>
        <v>_Haut</v>
      </c>
      <c r="H770" t="s">
        <v>85</v>
      </c>
      <c r="I770" t="s">
        <v>420</v>
      </c>
      <c r="J770" t="str">
        <f>VLOOKUP(I770,'Table correspondance'!H:N,2)</f>
        <v>Soutien gorge</v>
      </c>
      <c r="K770" s="13">
        <f>VLOOKUP('P2C3-Fichier_Europe_Est'!I770,'Table correspondance'!H:N,5)</f>
        <v>42826</v>
      </c>
      <c r="L770" s="10">
        <v>770095.59</v>
      </c>
    </row>
    <row r="771" spans="1:12" x14ac:dyDescent="0.25">
      <c r="A771" t="s">
        <v>9</v>
      </c>
      <c r="B771" t="s">
        <v>70</v>
      </c>
      <c r="C771" t="str">
        <f t="shared" ref="C771:C834" si="48">TRIM(B771:B1896)</f>
        <v>HUN</v>
      </c>
      <c r="D771" t="s">
        <v>433</v>
      </c>
      <c r="E771" t="str">
        <f t="shared" ref="E771:E834" si="49">IF(D771="CAT_HAUT","20%","19%")</f>
        <v>19%</v>
      </c>
      <c r="F771">
        <f t="shared" ref="F771:F834" si="50">L771*(1+0.2)</f>
        <v>925314.70799999998</v>
      </c>
      <c r="G771" t="str">
        <f t="shared" ref="G771:G834" si="51">MID(D771,4,100)</f>
        <v>_Bas</v>
      </c>
      <c r="H771" t="s">
        <v>63</v>
      </c>
      <c r="I771" t="s">
        <v>353</v>
      </c>
      <c r="J771" t="str">
        <f>VLOOKUP(I771,'Table correspondance'!H:N,2)</f>
        <v>Pantacourt</v>
      </c>
      <c r="K771" s="13">
        <f>VLOOKUP('P2C3-Fichier_Europe_Est'!I771,'Table correspondance'!H:N,5)</f>
        <v>43132</v>
      </c>
      <c r="L771" s="10">
        <v>771095.59</v>
      </c>
    </row>
    <row r="772" spans="1:12" x14ac:dyDescent="0.25">
      <c r="A772" t="s">
        <v>9</v>
      </c>
      <c r="B772" t="s">
        <v>83</v>
      </c>
      <c r="C772" t="str">
        <f t="shared" si="48"/>
        <v>ARM</v>
      </c>
      <c r="D772" t="s">
        <v>432</v>
      </c>
      <c r="E772" t="str">
        <f t="shared" si="49"/>
        <v>20%</v>
      </c>
      <c r="F772">
        <f t="shared" si="50"/>
        <v>926514.70799999998</v>
      </c>
      <c r="G772" t="str">
        <f t="shared" si="51"/>
        <v>_Haut</v>
      </c>
      <c r="H772" t="s">
        <v>65</v>
      </c>
      <c r="I772" t="s">
        <v>239</v>
      </c>
      <c r="J772" t="str">
        <f>VLOOKUP(I772,'Table correspondance'!H:N,2)</f>
        <v>Chemise</v>
      </c>
      <c r="K772" s="13">
        <f>VLOOKUP('P2C3-Fichier_Europe_Est'!I772,'Table correspondance'!H:N,5)</f>
        <v>43040</v>
      </c>
      <c r="L772" s="10">
        <v>772095.59</v>
      </c>
    </row>
    <row r="773" spans="1:12" x14ac:dyDescent="0.25">
      <c r="A773" t="s">
        <v>9</v>
      </c>
      <c r="B773" t="s">
        <v>73</v>
      </c>
      <c r="C773" t="str">
        <f t="shared" si="48"/>
        <v>HUN</v>
      </c>
      <c r="D773" t="s">
        <v>433</v>
      </c>
      <c r="E773" t="str">
        <f t="shared" si="49"/>
        <v>19%</v>
      </c>
      <c r="F773">
        <f t="shared" si="50"/>
        <v>927714.70799999998</v>
      </c>
      <c r="G773" t="str">
        <f t="shared" si="51"/>
        <v>_Bas</v>
      </c>
      <c r="H773" t="s">
        <v>65</v>
      </c>
      <c r="I773" t="s">
        <v>149</v>
      </c>
      <c r="J773" t="str">
        <f>VLOOKUP(I773,'Table correspondance'!H:N,2)</f>
        <v>Collant</v>
      </c>
      <c r="K773" s="13">
        <f>VLOOKUP('P2C3-Fichier_Europe_Est'!I773,'Table correspondance'!H:N,5)</f>
        <v>43313</v>
      </c>
      <c r="L773" s="10">
        <v>773095.59</v>
      </c>
    </row>
    <row r="774" spans="1:12" x14ac:dyDescent="0.25">
      <c r="A774" t="s">
        <v>9</v>
      </c>
      <c r="B774" t="s">
        <v>22</v>
      </c>
      <c r="C774" t="str">
        <f t="shared" si="48"/>
        <v>BLR</v>
      </c>
      <c r="D774" t="s">
        <v>433</v>
      </c>
      <c r="E774" t="str">
        <f t="shared" si="49"/>
        <v>19%</v>
      </c>
      <c r="F774">
        <f t="shared" si="50"/>
        <v>928914.70799999998</v>
      </c>
      <c r="G774" t="str">
        <f t="shared" si="51"/>
        <v>_Bas</v>
      </c>
      <c r="H774" t="s">
        <v>76</v>
      </c>
      <c r="I774" t="s">
        <v>325</v>
      </c>
      <c r="J774" t="str">
        <f>VLOOKUP(I774,'Table correspondance'!H:N,2)</f>
        <v>Pantacourt</v>
      </c>
      <c r="K774" s="13">
        <f>VLOOKUP('P2C3-Fichier_Europe_Est'!I774,'Table correspondance'!H:N,5)</f>
        <v>43132</v>
      </c>
      <c r="L774" s="10">
        <v>774095.59</v>
      </c>
    </row>
    <row r="775" spans="1:12" x14ac:dyDescent="0.25">
      <c r="A775" t="s">
        <v>9</v>
      </c>
      <c r="B775" t="s">
        <v>51</v>
      </c>
      <c r="C775" t="str">
        <f t="shared" si="48"/>
        <v>SVK</v>
      </c>
      <c r="D775" t="s">
        <v>432</v>
      </c>
      <c r="E775" t="str">
        <f t="shared" si="49"/>
        <v>20%</v>
      </c>
      <c r="F775">
        <f t="shared" si="50"/>
        <v>930114.70799999998</v>
      </c>
      <c r="G775" t="str">
        <f t="shared" si="51"/>
        <v>_Haut</v>
      </c>
      <c r="H775" t="s">
        <v>56</v>
      </c>
      <c r="I775" t="s">
        <v>229</v>
      </c>
      <c r="J775" t="str">
        <f>VLOOKUP(I775,'Table correspondance'!H:N,2)</f>
        <v>Sweatshirt</v>
      </c>
      <c r="K775" s="13">
        <f>VLOOKUP('P2C3-Fichier_Europe_Est'!I775,'Table correspondance'!H:N,5)</f>
        <v>42736</v>
      </c>
      <c r="L775" s="10">
        <v>775095.59</v>
      </c>
    </row>
    <row r="776" spans="1:12" x14ac:dyDescent="0.25">
      <c r="A776" t="s">
        <v>9</v>
      </c>
      <c r="B776" t="s">
        <v>224</v>
      </c>
      <c r="C776" t="str">
        <f t="shared" si="48"/>
        <v>ARM</v>
      </c>
      <c r="D776" t="s">
        <v>431</v>
      </c>
      <c r="E776" t="str">
        <f t="shared" si="49"/>
        <v>19%</v>
      </c>
      <c r="F776">
        <f t="shared" si="50"/>
        <v>931314.70799999998</v>
      </c>
      <c r="G776" t="str">
        <f t="shared" si="51"/>
        <v>_Haut-Et-Bas</v>
      </c>
      <c r="H776" t="s">
        <v>52</v>
      </c>
      <c r="I776" t="s">
        <v>231</v>
      </c>
      <c r="J776" t="str">
        <f>VLOOKUP(I776,'Table correspondance'!H:N,2)</f>
        <v>Robe</v>
      </c>
      <c r="K776" s="13">
        <f>VLOOKUP('P2C3-Fichier_Europe_Est'!I776,'Table correspondance'!H:N,5)</f>
        <v>43435</v>
      </c>
      <c r="L776" s="10">
        <v>776095.59</v>
      </c>
    </row>
    <row r="777" spans="1:12" x14ac:dyDescent="0.25">
      <c r="A777" t="s">
        <v>9</v>
      </c>
      <c r="B777" t="s">
        <v>89</v>
      </c>
      <c r="C777" t="str">
        <f t="shared" si="48"/>
        <v>POL</v>
      </c>
      <c r="D777" t="s">
        <v>433</v>
      </c>
      <c r="E777" t="str">
        <f t="shared" si="49"/>
        <v>19%</v>
      </c>
      <c r="F777">
        <f t="shared" si="50"/>
        <v>932514.70799999998</v>
      </c>
      <c r="G777" t="str">
        <f t="shared" si="51"/>
        <v>_Bas</v>
      </c>
      <c r="H777" t="s">
        <v>61</v>
      </c>
      <c r="I777" t="s">
        <v>130</v>
      </c>
      <c r="J777" t="str">
        <f>VLOOKUP(I777,'Table correspondance'!H:N,2)</f>
        <v>Jupe</v>
      </c>
      <c r="K777" s="13">
        <f>VLOOKUP('P2C3-Fichier_Europe_Est'!I777,'Table correspondance'!H:N,5)</f>
        <v>43221</v>
      </c>
      <c r="L777" s="10">
        <v>777095.59</v>
      </c>
    </row>
    <row r="778" spans="1:12" x14ac:dyDescent="0.25">
      <c r="A778" t="s">
        <v>9</v>
      </c>
      <c r="B778" t="s">
        <v>122</v>
      </c>
      <c r="C778" t="str">
        <f t="shared" si="48"/>
        <v>BGR</v>
      </c>
      <c r="D778" t="s">
        <v>432</v>
      </c>
      <c r="E778" t="str">
        <f t="shared" si="49"/>
        <v>20%</v>
      </c>
      <c r="F778">
        <f t="shared" si="50"/>
        <v>933714.70799999998</v>
      </c>
      <c r="G778" t="str">
        <f t="shared" si="51"/>
        <v>_Haut</v>
      </c>
      <c r="H778" t="s">
        <v>65</v>
      </c>
      <c r="I778" t="s">
        <v>34</v>
      </c>
      <c r="J778" t="str">
        <f>VLOOKUP(I778,'Table correspondance'!H:N,2)</f>
        <v>T-shirt</v>
      </c>
      <c r="K778" s="13">
        <f>VLOOKUP('P2C3-Fichier_Europe_Est'!I778,'Table correspondance'!H:N,5)</f>
        <v>43405</v>
      </c>
      <c r="L778" s="10">
        <v>778095.59</v>
      </c>
    </row>
    <row r="779" spans="1:12" x14ac:dyDescent="0.25">
      <c r="A779" t="s">
        <v>9</v>
      </c>
      <c r="B779" t="s">
        <v>151</v>
      </c>
      <c r="C779" t="str">
        <f t="shared" si="48"/>
        <v>BLR</v>
      </c>
      <c r="D779" t="s">
        <v>433</v>
      </c>
      <c r="E779" t="str">
        <f t="shared" si="49"/>
        <v>19%</v>
      </c>
      <c r="F779">
        <f t="shared" si="50"/>
        <v>934914.70799999998</v>
      </c>
      <c r="G779" t="str">
        <f t="shared" si="51"/>
        <v>_Bas</v>
      </c>
      <c r="H779" t="s">
        <v>19</v>
      </c>
      <c r="I779" t="s">
        <v>353</v>
      </c>
      <c r="J779" t="str">
        <f>VLOOKUP(I779,'Table correspondance'!H:N,2)</f>
        <v>Pantacourt</v>
      </c>
      <c r="K779" s="13">
        <f>VLOOKUP('P2C3-Fichier_Europe_Est'!I779,'Table correspondance'!H:N,5)</f>
        <v>43132</v>
      </c>
      <c r="L779" s="10">
        <v>779095.59</v>
      </c>
    </row>
    <row r="780" spans="1:12" x14ac:dyDescent="0.25">
      <c r="A780" t="s">
        <v>9</v>
      </c>
      <c r="B780" t="s">
        <v>151</v>
      </c>
      <c r="C780" t="str">
        <f t="shared" si="48"/>
        <v>BLR</v>
      </c>
      <c r="D780" t="s">
        <v>431</v>
      </c>
      <c r="E780" t="str">
        <f t="shared" si="49"/>
        <v>19%</v>
      </c>
      <c r="F780">
        <f t="shared" si="50"/>
        <v>936114.70799999998</v>
      </c>
      <c r="G780" t="str">
        <f t="shared" si="51"/>
        <v>_Haut-Et-Bas</v>
      </c>
      <c r="H780" t="s">
        <v>74</v>
      </c>
      <c r="I780" t="s">
        <v>412</v>
      </c>
      <c r="J780" t="str">
        <f>VLOOKUP(I780,'Table correspondance'!H:N,2)</f>
        <v>Pyjama</v>
      </c>
      <c r="K780" s="13">
        <f>VLOOKUP('P2C3-Fichier_Europe_Est'!I780,'Table correspondance'!H:N,5)</f>
        <v>43070</v>
      </c>
      <c r="L780" s="10">
        <v>780095.59</v>
      </c>
    </row>
    <row r="781" spans="1:12" x14ac:dyDescent="0.25">
      <c r="A781" t="s">
        <v>9</v>
      </c>
      <c r="B781" t="s">
        <v>151</v>
      </c>
      <c r="C781" t="str">
        <f t="shared" si="48"/>
        <v>BLR</v>
      </c>
      <c r="D781" t="s">
        <v>432</v>
      </c>
      <c r="E781" t="str">
        <f t="shared" si="49"/>
        <v>20%</v>
      </c>
      <c r="F781">
        <f t="shared" si="50"/>
        <v>937314.70799999998</v>
      </c>
      <c r="G781" t="str">
        <f t="shared" si="51"/>
        <v>_Haut</v>
      </c>
      <c r="H781" t="s">
        <v>32</v>
      </c>
      <c r="I781" t="s">
        <v>266</v>
      </c>
      <c r="J781" t="str">
        <f>VLOOKUP(I781,'Table correspondance'!H:N,2)</f>
        <v>Chemise</v>
      </c>
      <c r="K781" s="13">
        <f>VLOOKUP('P2C3-Fichier_Europe_Est'!I781,'Table correspondance'!H:N,5)</f>
        <v>42767</v>
      </c>
      <c r="L781" s="10">
        <v>781095.59</v>
      </c>
    </row>
    <row r="782" spans="1:12" x14ac:dyDescent="0.25">
      <c r="A782" t="s">
        <v>9</v>
      </c>
      <c r="B782" t="s">
        <v>26</v>
      </c>
      <c r="C782" t="str">
        <f t="shared" si="48"/>
        <v>ROU</v>
      </c>
      <c r="D782" t="s">
        <v>431</v>
      </c>
      <c r="E782" t="str">
        <f t="shared" si="49"/>
        <v>19%</v>
      </c>
      <c r="F782">
        <f t="shared" si="50"/>
        <v>938514.70799999998</v>
      </c>
      <c r="G782" t="str">
        <f t="shared" si="51"/>
        <v>_Haut-Et-Bas</v>
      </c>
      <c r="H782" t="s">
        <v>5</v>
      </c>
      <c r="I782" t="s">
        <v>380</v>
      </c>
      <c r="J782" t="str">
        <f>VLOOKUP(I782,'Table correspondance'!H:N,2)</f>
        <v>Pyjama</v>
      </c>
      <c r="K782" s="13">
        <f>VLOOKUP('P2C3-Fichier_Europe_Est'!I782,'Table correspondance'!H:N,5)</f>
        <v>43374</v>
      </c>
      <c r="L782" s="10">
        <v>782095.59</v>
      </c>
    </row>
    <row r="783" spans="1:12" x14ac:dyDescent="0.25">
      <c r="A783" t="s">
        <v>9</v>
      </c>
      <c r="B783" t="s">
        <v>48</v>
      </c>
      <c r="C783" t="str">
        <f t="shared" si="48"/>
        <v>UKR</v>
      </c>
      <c r="D783" t="s">
        <v>432</v>
      </c>
      <c r="E783" t="str">
        <f t="shared" si="49"/>
        <v>20%</v>
      </c>
      <c r="F783">
        <f t="shared" si="50"/>
        <v>939714.70799999998</v>
      </c>
      <c r="G783" t="str">
        <f t="shared" si="51"/>
        <v>_Haut</v>
      </c>
      <c r="H783" t="s">
        <v>85</v>
      </c>
      <c r="I783" t="s">
        <v>176</v>
      </c>
      <c r="J783" t="str">
        <f>VLOOKUP(I783,'Table correspondance'!H:N,2)</f>
        <v>Pull</v>
      </c>
      <c r="K783" s="13">
        <f>VLOOKUP('P2C3-Fichier_Europe_Est'!I783,'Table correspondance'!H:N,5)</f>
        <v>43252</v>
      </c>
      <c r="L783" s="10">
        <v>783095.59</v>
      </c>
    </row>
    <row r="784" spans="1:12" x14ac:dyDescent="0.25">
      <c r="A784" t="s">
        <v>9</v>
      </c>
      <c r="B784" t="s">
        <v>70</v>
      </c>
      <c r="C784" t="str">
        <f t="shared" si="48"/>
        <v>HUN</v>
      </c>
      <c r="D784" t="s">
        <v>432</v>
      </c>
      <c r="E784" t="str">
        <f t="shared" si="49"/>
        <v>20%</v>
      </c>
      <c r="F784">
        <f t="shared" si="50"/>
        <v>940914.70799999998</v>
      </c>
      <c r="G784" t="str">
        <f t="shared" si="51"/>
        <v>_Haut</v>
      </c>
      <c r="H784" t="s">
        <v>32</v>
      </c>
      <c r="I784" t="s">
        <v>193</v>
      </c>
      <c r="J784" t="str">
        <f>VLOOKUP(I784,'Table correspondance'!H:N,2)</f>
        <v>Sweatshirt</v>
      </c>
      <c r="K784" s="13">
        <f>VLOOKUP('P2C3-Fichier_Europe_Est'!I784,'Table correspondance'!H:N,5)</f>
        <v>43070</v>
      </c>
      <c r="L784" s="10">
        <v>784095.59</v>
      </c>
    </row>
    <row r="785" spans="1:12" x14ac:dyDescent="0.25">
      <c r="A785" t="s">
        <v>9</v>
      </c>
      <c r="B785" t="s">
        <v>103</v>
      </c>
      <c r="C785" t="str">
        <f t="shared" si="48"/>
        <v>POL</v>
      </c>
      <c r="D785" t="s">
        <v>433</v>
      </c>
      <c r="E785" t="str">
        <f t="shared" si="49"/>
        <v>19%</v>
      </c>
      <c r="F785">
        <f t="shared" si="50"/>
        <v>942114.70799999998</v>
      </c>
      <c r="G785" t="str">
        <f t="shared" si="51"/>
        <v>_Bas</v>
      </c>
      <c r="H785" t="s">
        <v>27</v>
      </c>
      <c r="I785" t="s">
        <v>286</v>
      </c>
      <c r="J785" t="str">
        <f>VLOOKUP(I785,'Table correspondance'!H:N,2)</f>
        <v>Jupe</v>
      </c>
      <c r="K785" s="13">
        <f>VLOOKUP('P2C3-Fichier_Europe_Est'!I785,'Table correspondance'!H:N,5)</f>
        <v>42979</v>
      </c>
      <c r="L785" s="10">
        <v>785095.59</v>
      </c>
    </row>
    <row r="786" spans="1:12" x14ac:dyDescent="0.25">
      <c r="A786" t="s">
        <v>9</v>
      </c>
      <c r="B786" t="s">
        <v>70</v>
      </c>
      <c r="C786" t="str">
        <f t="shared" si="48"/>
        <v>HUN</v>
      </c>
      <c r="D786" t="s">
        <v>432</v>
      </c>
      <c r="E786" t="str">
        <f t="shared" si="49"/>
        <v>20%</v>
      </c>
      <c r="F786">
        <f t="shared" si="50"/>
        <v>943314.70799999987</v>
      </c>
      <c r="G786" t="str">
        <f t="shared" si="51"/>
        <v>_Haut</v>
      </c>
      <c r="H786" t="s">
        <v>27</v>
      </c>
      <c r="I786" t="s">
        <v>421</v>
      </c>
      <c r="J786" t="str">
        <f>VLOOKUP(I786,'Table correspondance'!H:N,2)</f>
        <v>Soutien gorge</v>
      </c>
      <c r="K786" s="13">
        <f>VLOOKUP('P2C3-Fichier_Europe_Est'!I786,'Table correspondance'!H:N,5)</f>
        <v>43252</v>
      </c>
      <c r="L786" s="10">
        <v>786095.59</v>
      </c>
    </row>
    <row r="787" spans="1:12" x14ac:dyDescent="0.25">
      <c r="A787" t="s">
        <v>9</v>
      </c>
      <c r="B787" t="s">
        <v>41</v>
      </c>
      <c r="C787" t="str">
        <f t="shared" si="48"/>
        <v>MDA</v>
      </c>
      <c r="D787" t="s">
        <v>431</v>
      </c>
      <c r="E787" t="str">
        <f t="shared" si="49"/>
        <v>19%</v>
      </c>
      <c r="F787">
        <f t="shared" si="50"/>
        <v>944514.70799999987</v>
      </c>
      <c r="G787" t="str">
        <f t="shared" si="51"/>
        <v>_Haut-Et-Bas</v>
      </c>
      <c r="H787" t="s">
        <v>23</v>
      </c>
      <c r="I787" t="s">
        <v>285</v>
      </c>
      <c r="J787" t="str">
        <f>VLOOKUP(I787,'Table correspondance'!H:N,2)</f>
        <v>Pyjama</v>
      </c>
      <c r="K787" s="13">
        <f>VLOOKUP('P2C3-Fichier_Europe_Est'!I787,'Table correspondance'!H:N,5)</f>
        <v>43009</v>
      </c>
      <c r="L787" s="10">
        <v>787095.59</v>
      </c>
    </row>
    <row r="788" spans="1:12" x14ac:dyDescent="0.25">
      <c r="A788" t="s">
        <v>9</v>
      </c>
      <c r="B788" t="s">
        <v>175</v>
      </c>
      <c r="C788" t="str">
        <f t="shared" si="48"/>
        <v>UKR</v>
      </c>
      <c r="D788" t="s">
        <v>432</v>
      </c>
      <c r="E788" t="str">
        <f t="shared" si="49"/>
        <v>20%</v>
      </c>
      <c r="F788">
        <f t="shared" si="50"/>
        <v>945714.70799999987</v>
      </c>
      <c r="G788" t="str">
        <f t="shared" si="51"/>
        <v>_Haut</v>
      </c>
      <c r="H788" t="s">
        <v>49</v>
      </c>
      <c r="I788" t="s">
        <v>116</v>
      </c>
      <c r="J788" t="str">
        <f>VLOOKUP(I788,'Table correspondance'!H:N,2)</f>
        <v>Chemise</v>
      </c>
      <c r="K788" s="13">
        <f>VLOOKUP('P2C3-Fichier_Europe_Est'!I788,'Table correspondance'!H:N,5)</f>
        <v>43313</v>
      </c>
      <c r="L788" s="10">
        <v>788095.59</v>
      </c>
    </row>
    <row r="789" spans="1:12" x14ac:dyDescent="0.25">
      <c r="A789" t="s">
        <v>9</v>
      </c>
      <c r="B789" t="s">
        <v>83</v>
      </c>
      <c r="C789" t="str">
        <f t="shared" si="48"/>
        <v>ARM</v>
      </c>
      <c r="D789" t="s">
        <v>432</v>
      </c>
      <c r="E789" t="str">
        <f t="shared" si="49"/>
        <v>20%</v>
      </c>
      <c r="F789">
        <f t="shared" si="50"/>
        <v>946914.70799999987</v>
      </c>
      <c r="G789" t="str">
        <f t="shared" si="51"/>
        <v>_Haut</v>
      </c>
      <c r="H789" t="s">
        <v>44</v>
      </c>
      <c r="I789" t="s">
        <v>54</v>
      </c>
      <c r="J789" t="str">
        <f>VLOOKUP(I789,'Table correspondance'!H:N,2)</f>
        <v>Pull</v>
      </c>
      <c r="K789" s="13">
        <f>VLOOKUP('P2C3-Fichier_Europe_Est'!I789,'Table correspondance'!H:N,5)</f>
        <v>42795</v>
      </c>
      <c r="L789" s="10">
        <v>789095.59</v>
      </c>
    </row>
    <row r="790" spans="1:12" x14ac:dyDescent="0.25">
      <c r="A790" t="s">
        <v>9</v>
      </c>
      <c r="B790" t="s">
        <v>91</v>
      </c>
      <c r="C790" t="str">
        <f t="shared" si="48"/>
        <v>ROU</v>
      </c>
      <c r="D790" t="s">
        <v>433</v>
      </c>
      <c r="E790" t="str">
        <f t="shared" si="49"/>
        <v>19%</v>
      </c>
      <c r="F790">
        <f t="shared" si="50"/>
        <v>948114.70799999987</v>
      </c>
      <c r="G790" t="str">
        <f t="shared" si="51"/>
        <v>_Bas</v>
      </c>
      <c r="H790" t="s">
        <v>52</v>
      </c>
      <c r="I790" t="s">
        <v>97</v>
      </c>
      <c r="J790" t="str">
        <f>VLOOKUP(I790,'Table correspondance'!H:N,2)</f>
        <v>Pantalon</v>
      </c>
      <c r="K790" s="13">
        <f>VLOOKUP('P2C3-Fichier_Europe_Est'!I790,'Table correspondance'!H:N,5)</f>
        <v>42856</v>
      </c>
      <c r="L790" s="10">
        <v>790095.59</v>
      </c>
    </row>
    <row r="791" spans="1:12" x14ac:dyDescent="0.25">
      <c r="A791" t="s">
        <v>9</v>
      </c>
      <c r="B791" t="s">
        <v>51</v>
      </c>
      <c r="C791" t="str">
        <f t="shared" si="48"/>
        <v>SVK</v>
      </c>
      <c r="D791" t="s">
        <v>433</v>
      </c>
      <c r="E791" t="str">
        <f t="shared" si="49"/>
        <v>19%</v>
      </c>
      <c r="F791">
        <f t="shared" si="50"/>
        <v>949314.70799999987</v>
      </c>
      <c r="G791" t="str">
        <f t="shared" si="51"/>
        <v>_Bas</v>
      </c>
      <c r="H791" t="s">
        <v>63</v>
      </c>
      <c r="I791" t="s">
        <v>168</v>
      </c>
      <c r="J791" t="str">
        <f>VLOOKUP(I791,'Table correspondance'!H:N,2)</f>
        <v>Culotte</v>
      </c>
      <c r="K791" s="13">
        <f>VLOOKUP('P2C3-Fichier_Europe_Est'!I791,'Table correspondance'!H:N,5)</f>
        <v>42948</v>
      </c>
      <c r="L791" s="10">
        <v>791095.59</v>
      </c>
    </row>
    <row r="792" spans="1:12" x14ac:dyDescent="0.25">
      <c r="A792" t="s">
        <v>9</v>
      </c>
      <c r="B792" t="s">
        <v>89</v>
      </c>
      <c r="C792" t="str">
        <f t="shared" si="48"/>
        <v>POL</v>
      </c>
      <c r="D792" t="s">
        <v>432</v>
      </c>
      <c r="E792" t="str">
        <f t="shared" si="49"/>
        <v>20%</v>
      </c>
      <c r="F792">
        <f t="shared" si="50"/>
        <v>950514.70799999987</v>
      </c>
      <c r="G792" t="str">
        <f t="shared" si="51"/>
        <v>_Haut</v>
      </c>
      <c r="H792" t="s">
        <v>35</v>
      </c>
      <c r="I792" t="s">
        <v>154</v>
      </c>
      <c r="J792" t="str">
        <f>VLOOKUP(I792,'Table correspondance'!H:N,2)</f>
        <v>Soutien gorge</v>
      </c>
      <c r="K792" s="13">
        <f>VLOOKUP('P2C3-Fichier_Europe_Est'!I792,'Table correspondance'!H:N,5)</f>
        <v>43374</v>
      </c>
      <c r="L792" s="10">
        <v>792095.59</v>
      </c>
    </row>
    <row r="793" spans="1:12" x14ac:dyDescent="0.25">
      <c r="A793" t="s">
        <v>9</v>
      </c>
      <c r="B793" t="s">
        <v>83</v>
      </c>
      <c r="C793" t="str">
        <f t="shared" si="48"/>
        <v>ARM</v>
      </c>
      <c r="D793" t="s">
        <v>432</v>
      </c>
      <c r="E793" t="str">
        <f t="shared" si="49"/>
        <v>20%</v>
      </c>
      <c r="F793">
        <f t="shared" si="50"/>
        <v>951714.70799999987</v>
      </c>
      <c r="G793" t="str">
        <f t="shared" si="51"/>
        <v>_Haut</v>
      </c>
      <c r="H793" t="s">
        <v>44</v>
      </c>
      <c r="I793" t="s">
        <v>181</v>
      </c>
      <c r="J793" t="str">
        <f>VLOOKUP(I793,'Table correspondance'!H:N,2)</f>
        <v>Soutien gorge</v>
      </c>
      <c r="K793" s="13">
        <f>VLOOKUP('P2C3-Fichier_Europe_Est'!I793,'Table correspondance'!H:N,5)</f>
        <v>42948</v>
      </c>
      <c r="L793" s="10">
        <v>793095.59</v>
      </c>
    </row>
    <row r="794" spans="1:12" x14ac:dyDescent="0.25">
      <c r="A794" t="s">
        <v>9</v>
      </c>
      <c r="B794" t="s">
        <v>144</v>
      </c>
      <c r="C794" t="str">
        <f t="shared" si="48"/>
        <v>RUS</v>
      </c>
      <c r="D794" t="s">
        <v>432</v>
      </c>
      <c r="E794" t="str">
        <f t="shared" si="49"/>
        <v>20%</v>
      </c>
      <c r="F794">
        <f t="shared" si="50"/>
        <v>952914.70799999987</v>
      </c>
      <c r="G794" t="str">
        <f t="shared" si="51"/>
        <v>_Haut</v>
      </c>
      <c r="H794" t="s">
        <v>30</v>
      </c>
      <c r="I794" t="s">
        <v>264</v>
      </c>
      <c r="J794" t="str">
        <f>VLOOKUP(I794,'Table correspondance'!H:N,2)</f>
        <v>Chemisier</v>
      </c>
      <c r="K794" s="13">
        <f>VLOOKUP('P2C3-Fichier_Europe_Est'!I794,'Table correspondance'!H:N,5)</f>
        <v>43435</v>
      </c>
      <c r="L794" s="10">
        <v>794095.59</v>
      </c>
    </row>
    <row r="795" spans="1:12" x14ac:dyDescent="0.25">
      <c r="A795" t="s">
        <v>9</v>
      </c>
      <c r="B795" t="s">
        <v>120</v>
      </c>
      <c r="C795" t="str">
        <f t="shared" si="48"/>
        <v>SVK</v>
      </c>
      <c r="D795" t="s">
        <v>432</v>
      </c>
      <c r="E795" t="str">
        <f t="shared" si="49"/>
        <v>20%</v>
      </c>
      <c r="F795">
        <f t="shared" si="50"/>
        <v>954114.70799999987</v>
      </c>
      <c r="G795" t="str">
        <f t="shared" si="51"/>
        <v>_Haut</v>
      </c>
      <c r="H795" t="s">
        <v>30</v>
      </c>
      <c r="I795" t="s">
        <v>312</v>
      </c>
      <c r="J795" t="str">
        <f>VLOOKUP(I795,'Table correspondance'!H:N,2)</f>
        <v>T-shirt</v>
      </c>
      <c r="K795" s="13">
        <f>VLOOKUP('P2C3-Fichier_Europe_Est'!I795,'Table correspondance'!H:N,5)</f>
        <v>43132</v>
      </c>
      <c r="L795" s="10">
        <v>795095.59</v>
      </c>
    </row>
    <row r="796" spans="1:12" x14ac:dyDescent="0.25">
      <c r="A796" t="s">
        <v>9</v>
      </c>
      <c r="B796" t="s">
        <v>51</v>
      </c>
      <c r="C796" t="str">
        <f t="shared" si="48"/>
        <v>SVK</v>
      </c>
      <c r="D796" t="s">
        <v>433</v>
      </c>
      <c r="E796" t="str">
        <f t="shared" si="49"/>
        <v>19%</v>
      </c>
      <c r="F796">
        <f t="shared" si="50"/>
        <v>955314.70799999987</v>
      </c>
      <c r="G796" t="str">
        <f t="shared" si="51"/>
        <v>_Bas</v>
      </c>
      <c r="H796" t="s">
        <v>61</v>
      </c>
      <c r="I796" t="s">
        <v>362</v>
      </c>
      <c r="J796" t="str">
        <f>VLOOKUP(I796,'Table correspondance'!H:N,2)</f>
        <v>Pantacourt</v>
      </c>
      <c r="K796" s="13">
        <f>VLOOKUP('P2C3-Fichier_Europe_Est'!I796,'Table correspondance'!H:N,5)</f>
        <v>43252</v>
      </c>
      <c r="L796" s="10">
        <v>796095.59</v>
      </c>
    </row>
    <row r="797" spans="1:12" x14ac:dyDescent="0.25">
      <c r="A797" t="s">
        <v>9</v>
      </c>
      <c r="B797" t="s">
        <v>29</v>
      </c>
      <c r="C797" t="str">
        <f t="shared" si="48"/>
        <v>MDA</v>
      </c>
      <c r="D797" t="s">
        <v>433</v>
      </c>
      <c r="E797" t="str">
        <f t="shared" si="49"/>
        <v>19%</v>
      </c>
      <c r="F797">
        <f t="shared" si="50"/>
        <v>956514.70799999987</v>
      </c>
      <c r="G797" t="str">
        <f t="shared" si="51"/>
        <v>_Bas</v>
      </c>
      <c r="H797" t="s">
        <v>49</v>
      </c>
      <c r="I797" t="s">
        <v>168</v>
      </c>
      <c r="J797" t="str">
        <f>VLOOKUP(I797,'Table correspondance'!H:N,2)</f>
        <v>Culotte</v>
      </c>
      <c r="K797" s="13">
        <f>VLOOKUP('P2C3-Fichier_Europe_Est'!I797,'Table correspondance'!H:N,5)</f>
        <v>42948</v>
      </c>
      <c r="L797" s="10">
        <v>797095.59</v>
      </c>
    </row>
    <row r="798" spans="1:12" x14ac:dyDescent="0.25">
      <c r="A798" t="s">
        <v>9</v>
      </c>
      <c r="B798" t="s">
        <v>103</v>
      </c>
      <c r="C798" t="str">
        <f t="shared" si="48"/>
        <v>POL</v>
      </c>
      <c r="D798" t="s">
        <v>431</v>
      </c>
      <c r="E798" t="str">
        <f t="shared" si="49"/>
        <v>19%</v>
      </c>
      <c r="F798">
        <f t="shared" si="50"/>
        <v>957714.70799999987</v>
      </c>
      <c r="G798" t="str">
        <f t="shared" si="51"/>
        <v>_Haut-Et-Bas</v>
      </c>
      <c r="H798" t="s">
        <v>85</v>
      </c>
      <c r="I798" t="s">
        <v>201</v>
      </c>
      <c r="J798" t="str">
        <f>VLOOKUP(I798,'Table correspondance'!H:N,2)</f>
        <v>Pyjama</v>
      </c>
      <c r="K798" s="13">
        <f>VLOOKUP('P2C3-Fichier_Europe_Est'!I798,'Table correspondance'!H:N,5)</f>
        <v>43435</v>
      </c>
      <c r="L798" s="10">
        <v>798095.59</v>
      </c>
    </row>
    <row r="799" spans="1:12" x14ac:dyDescent="0.25">
      <c r="A799" t="s">
        <v>9</v>
      </c>
      <c r="B799" t="s">
        <v>70</v>
      </c>
      <c r="C799" t="str">
        <f t="shared" si="48"/>
        <v>HUN</v>
      </c>
      <c r="D799" t="s">
        <v>432</v>
      </c>
      <c r="E799" t="str">
        <f t="shared" si="49"/>
        <v>20%</v>
      </c>
      <c r="F799">
        <f t="shared" si="50"/>
        <v>958914.70799999987</v>
      </c>
      <c r="G799" t="str">
        <f t="shared" si="51"/>
        <v>_Haut</v>
      </c>
      <c r="H799" t="s">
        <v>76</v>
      </c>
      <c r="I799" t="s">
        <v>356</v>
      </c>
      <c r="J799" t="str">
        <f>VLOOKUP(I799,'Table correspondance'!H:N,2)</f>
        <v>Sweatshirt</v>
      </c>
      <c r="K799" s="13">
        <f>VLOOKUP('P2C3-Fichier_Europe_Est'!I799,'Table correspondance'!H:N,5)</f>
        <v>43313</v>
      </c>
      <c r="L799" s="10">
        <v>799095.59</v>
      </c>
    </row>
    <row r="800" spans="1:12" x14ac:dyDescent="0.25">
      <c r="A800" t="s">
        <v>9</v>
      </c>
      <c r="B800" t="s">
        <v>26</v>
      </c>
      <c r="C800" t="str">
        <f t="shared" si="48"/>
        <v>ROU</v>
      </c>
      <c r="D800" t="s">
        <v>432</v>
      </c>
      <c r="E800" t="str">
        <f t="shared" si="49"/>
        <v>20%</v>
      </c>
      <c r="F800">
        <f t="shared" si="50"/>
        <v>960114.70799999987</v>
      </c>
      <c r="G800" t="str">
        <f t="shared" si="51"/>
        <v>_Haut</v>
      </c>
      <c r="H800" t="s">
        <v>30</v>
      </c>
      <c r="I800" t="s">
        <v>24</v>
      </c>
      <c r="J800" t="str">
        <f>VLOOKUP(I800,'Table correspondance'!H:N,2)</f>
        <v>Pull</v>
      </c>
      <c r="K800" s="13">
        <f>VLOOKUP('P2C3-Fichier_Europe_Est'!I800,'Table correspondance'!H:N,5)</f>
        <v>42917</v>
      </c>
      <c r="L800" s="10">
        <v>800095.59</v>
      </c>
    </row>
    <row r="801" spans="1:12" x14ac:dyDescent="0.25">
      <c r="A801" t="s">
        <v>9</v>
      </c>
      <c r="B801" t="s">
        <v>51</v>
      </c>
      <c r="C801" t="str">
        <f t="shared" si="48"/>
        <v>SVK</v>
      </c>
      <c r="D801" t="s">
        <v>432</v>
      </c>
      <c r="E801" t="str">
        <f t="shared" si="49"/>
        <v>20%</v>
      </c>
      <c r="F801">
        <f t="shared" si="50"/>
        <v>961314.70799999987</v>
      </c>
      <c r="G801" t="str">
        <f t="shared" si="51"/>
        <v>_Haut</v>
      </c>
      <c r="H801" t="s">
        <v>49</v>
      </c>
      <c r="I801" t="s">
        <v>319</v>
      </c>
      <c r="J801" t="str">
        <f>VLOOKUP(I801,'Table correspondance'!H:N,2)</f>
        <v>Débardeur</v>
      </c>
      <c r="K801" s="13">
        <f>VLOOKUP('P2C3-Fichier_Europe_Est'!I801,'Table correspondance'!H:N,5)</f>
        <v>43282</v>
      </c>
      <c r="L801" s="10">
        <v>801095.59</v>
      </c>
    </row>
    <row r="802" spans="1:12" x14ac:dyDescent="0.25">
      <c r="A802" t="s">
        <v>9</v>
      </c>
      <c r="B802" t="s">
        <v>144</v>
      </c>
      <c r="C802" t="str">
        <f t="shared" si="48"/>
        <v>RUS</v>
      </c>
      <c r="D802" t="s">
        <v>432</v>
      </c>
      <c r="E802" t="str">
        <f t="shared" si="49"/>
        <v>20%</v>
      </c>
      <c r="F802">
        <f t="shared" si="50"/>
        <v>962514.70799999987</v>
      </c>
      <c r="G802" t="str">
        <f t="shared" si="51"/>
        <v>_Haut</v>
      </c>
      <c r="H802" t="s">
        <v>19</v>
      </c>
      <c r="I802" t="s">
        <v>239</v>
      </c>
      <c r="J802" t="str">
        <f>VLOOKUP(I802,'Table correspondance'!H:N,2)</f>
        <v>Chemise</v>
      </c>
      <c r="K802" s="13">
        <f>VLOOKUP('P2C3-Fichier_Europe_Est'!I802,'Table correspondance'!H:N,5)</f>
        <v>43040</v>
      </c>
      <c r="L802" s="10">
        <v>802095.59</v>
      </c>
    </row>
    <row r="803" spans="1:12" x14ac:dyDescent="0.25">
      <c r="A803" t="s">
        <v>9</v>
      </c>
      <c r="B803" t="s">
        <v>41</v>
      </c>
      <c r="C803" t="str">
        <f t="shared" si="48"/>
        <v>MDA</v>
      </c>
      <c r="D803" t="s">
        <v>432</v>
      </c>
      <c r="E803" t="str">
        <f t="shared" si="49"/>
        <v>20%</v>
      </c>
      <c r="F803">
        <f t="shared" si="50"/>
        <v>963714.70799999987</v>
      </c>
      <c r="G803" t="str">
        <f t="shared" si="51"/>
        <v>_Haut</v>
      </c>
      <c r="H803" t="s">
        <v>19</v>
      </c>
      <c r="I803" t="s">
        <v>302</v>
      </c>
      <c r="J803" t="str">
        <f>VLOOKUP(I803,'Table correspondance'!H:N,2)</f>
        <v>Chemise</v>
      </c>
      <c r="K803" s="13">
        <f>VLOOKUP('P2C3-Fichier_Europe_Est'!I803,'Table correspondance'!H:N,5)</f>
        <v>43435</v>
      </c>
      <c r="L803" s="10">
        <v>803095.59</v>
      </c>
    </row>
    <row r="804" spans="1:12" x14ac:dyDescent="0.25">
      <c r="A804" t="s">
        <v>9</v>
      </c>
      <c r="B804" t="s">
        <v>22</v>
      </c>
      <c r="C804" t="str">
        <f t="shared" si="48"/>
        <v>BLR</v>
      </c>
      <c r="D804" t="s">
        <v>431</v>
      </c>
      <c r="E804" t="str">
        <f t="shared" si="49"/>
        <v>19%</v>
      </c>
      <c r="F804">
        <f t="shared" si="50"/>
        <v>964914.70799999987</v>
      </c>
      <c r="G804" t="str">
        <f t="shared" si="51"/>
        <v>_Haut-Et-Bas</v>
      </c>
      <c r="H804" t="s">
        <v>19</v>
      </c>
      <c r="I804" t="s">
        <v>371</v>
      </c>
      <c r="J804" t="str">
        <f>VLOOKUP(I804,'Table correspondance'!H:N,2)</f>
        <v>Robe</v>
      </c>
      <c r="K804" s="13">
        <f>VLOOKUP('P2C3-Fichier_Europe_Est'!I804,'Table correspondance'!H:N,5)</f>
        <v>42856</v>
      </c>
      <c r="L804" s="10">
        <v>804095.59</v>
      </c>
    </row>
    <row r="805" spans="1:12" x14ac:dyDescent="0.25">
      <c r="A805" t="s">
        <v>9</v>
      </c>
      <c r="B805" t="s">
        <v>29</v>
      </c>
      <c r="C805" t="str">
        <f t="shared" si="48"/>
        <v>MDA</v>
      </c>
      <c r="D805" t="s">
        <v>432</v>
      </c>
      <c r="E805" t="str">
        <f t="shared" si="49"/>
        <v>20%</v>
      </c>
      <c r="F805">
        <f t="shared" si="50"/>
        <v>966114.70799999987</v>
      </c>
      <c r="G805" t="str">
        <f t="shared" si="51"/>
        <v>_Haut</v>
      </c>
      <c r="H805" t="s">
        <v>7</v>
      </c>
      <c r="I805" t="s">
        <v>184</v>
      </c>
      <c r="J805" t="str">
        <f>VLOOKUP(I805,'Table correspondance'!H:N,2)</f>
        <v>T-shirt</v>
      </c>
      <c r="K805" s="13">
        <f>VLOOKUP('P2C3-Fichier_Europe_Est'!I805,'Table correspondance'!H:N,5)</f>
        <v>43313</v>
      </c>
      <c r="L805" s="10">
        <v>805095.59</v>
      </c>
    </row>
    <row r="806" spans="1:12" x14ac:dyDescent="0.25">
      <c r="A806" t="s">
        <v>9</v>
      </c>
      <c r="B806" t="s">
        <v>103</v>
      </c>
      <c r="C806" t="str">
        <f t="shared" si="48"/>
        <v>POL</v>
      </c>
      <c r="D806" t="s">
        <v>431</v>
      </c>
      <c r="E806" t="str">
        <f t="shared" si="49"/>
        <v>19%</v>
      </c>
      <c r="F806">
        <f t="shared" si="50"/>
        <v>967314.70799999987</v>
      </c>
      <c r="G806" t="str">
        <f t="shared" si="51"/>
        <v>_Haut-Et-Bas</v>
      </c>
      <c r="H806" t="s">
        <v>15</v>
      </c>
      <c r="I806" t="s">
        <v>397</v>
      </c>
      <c r="J806" t="str">
        <f>VLOOKUP(I806,'Table correspondance'!H:N,2)</f>
        <v>Robe</v>
      </c>
      <c r="K806" s="13">
        <f>VLOOKUP('P2C3-Fichier_Europe_Est'!I806,'Table correspondance'!H:N,5)</f>
        <v>42856</v>
      </c>
      <c r="L806" s="10">
        <v>806095.59</v>
      </c>
    </row>
    <row r="807" spans="1:12" x14ac:dyDescent="0.25">
      <c r="A807" t="s">
        <v>9</v>
      </c>
      <c r="B807" t="s">
        <v>91</v>
      </c>
      <c r="C807" t="str">
        <f t="shared" si="48"/>
        <v>ROU</v>
      </c>
      <c r="D807" t="s">
        <v>432</v>
      </c>
      <c r="E807" t="str">
        <f t="shared" si="49"/>
        <v>20%</v>
      </c>
      <c r="F807">
        <f t="shared" si="50"/>
        <v>968514.70799999987</v>
      </c>
      <c r="G807" t="str">
        <f t="shared" si="51"/>
        <v>_Haut</v>
      </c>
      <c r="H807" t="s">
        <v>63</v>
      </c>
      <c r="I807" t="s">
        <v>226</v>
      </c>
      <c r="J807" t="str">
        <f>VLOOKUP(I807,'Table correspondance'!H:N,2)</f>
        <v>Sweatshirt</v>
      </c>
      <c r="K807" s="13">
        <f>VLOOKUP('P2C3-Fichier_Europe_Est'!I807,'Table correspondance'!H:N,5)</f>
        <v>43070</v>
      </c>
      <c r="L807" s="10">
        <v>807095.59</v>
      </c>
    </row>
    <row r="808" spans="1:12" x14ac:dyDescent="0.25">
      <c r="A808" t="s">
        <v>9</v>
      </c>
      <c r="B808" t="s">
        <v>51</v>
      </c>
      <c r="C808" t="str">
        <f t="shared" si="48"/>
        <v>SVK</v>
      </c>
      <c r="D808" t="s">
        <v>432</v>
      </c>
      <c r="E808" t="str">
        <f t="shared" si="49"/>
        <v>20%</v>
      </c>
      <c r="F808">
        <f t="shared" si="50"/>
        <v>969714.70799999987</v>
      </c>
      <c r="G808" t="str">
        <f t="shared" si="51"/>
        <v>_Haut</v>
      </c>
      <c r="H808" t="s">
        <v>49</v>
      </c>
      <c r="I808" t="s">
        <v>96</v>
      </c>
      <c r="J808" t="str">
        <f>VLOOKUP(I808,'Table correspondance'!H:N,2)</f>
        <v>Pull</v>
      </c>
      <c r="K808" s="13">
        <f>VLOOKUP('P2C3-Fichier_Europe_Est'!I808,'Table correspondance'!H:N,5)</f>
        <v>43221</v>
      </c>
      <c r="L808" s="10">
        <v>808095.59</v>
      </c>
    </row>
    <row r="809" spans="1:12" x14ac:dyDescent="0.25">
      <c r="A809" t="s">
        <v>9</v>
      </c>
      <c r="B809" t="s">
        <v>151</v>
      </c>
      <c r="C809" t="str">
        <f t="shared" si="48"/>
        <v>BLR</v>
      </c>
      <c r="D809" t="s">
        <v>433</v>
      </c>
      <c r="E809" t="str">
        <f t="shared" si="49"/>
        <v>19%</v>
      </c>
      <c r="F809">
        <f t="shared" si="50"/>
        <v>970914.70799999987</v>
      </c>
      <c r="G809" t="str">
        <f t="shared" si="51"/>
        <v>_Bas</v>
      </c>
      <c r="H809" t="s">
        <v>61</v>
      </c>
      <c r="I809" t="s">
        <v>124</v>
      </c>
      <c r="J809" t="str">
        <f>VLOOKUP(I809,'Table correspondance'!H:N,2)</f>
        <v>Jupe</v>
      </c>
      <c r="K809" s="13">
        <f>VLOOKUP('P2C3-Fichier_Europe_Est'!I809,'Table correspondance'!H:N,5)</f>
        <v>43132</v>
      </c>
      <c r="L809" s="10">
        <v>809095.59</v>
      </c>
    </row>
    <row r="810" spans="1:12" x14ac:dyDescent="0.25">
      <c r="A810" t="s">
        <v>9</v>
      </c>
      <c r="B810" t="s">
        <v>22</v>
      </c>
      <c r="C810" t="str">
        <f t="shared" si="48"/>
        <v>BLR</v>
      </c>
      <c r="D810" t="s">
        <v>432</v>
      </c>
      <c r="E810" t="str">
        <f t="shared" si="49"/>
        <v>20%</v>
      </c>
      <c r="F810">
        <f t="shared" si="50"/>
        <v>972114.70799999987</v>
      </c>
      <c r="G810" t="str">
        <f t="shared" si="51"/>
        <v>_Haut</v>
      </c>
      <c r="H810" t="s">
        <v>46</v>
      </c>
      <c r="I810" t="s">
        <v>115</v>
      </c>
      <c r="J810" t="str">
        <f>VLOOKUP(I810,'Table correspondance'!H:N,2)</f>
        <v>Pull</v>
      </c>
      <c r="K810" s="13">
        <f>VLOOKUP('P2C3-Fichier_Europe_Est'!I810,'Table correspondance'!H:N,5)</f>
        <v>43101</v>
      </c>
      <c r="L810" s="10">
        <v>810095.59</v>
      </c>
    </row>
    <row r="811" spans="1:12" x14ac:dyDescent="0.25">
      <c r="A811" t="s">
        <v>9</v>
      </c>
      <c r="B811" t="s">
        <v>151</v>
      </c>
      <c r="C811" t="str">
        <f t="shared" si="48"/>
        <v>BLR</v>
      </c>
      <c r="D811" t="s">
        <v>432</v>
      </c>
      <c r="E811" t="str">
        <f t="shared" si="49"/>
        <v>20%</v>
      </c>
      <c r="F811">
        <f t="shared" si="50"/>
        <v>973314.70799999987</v>
      </c>
      <c r="G811" t="str">
        <f t="shared" si="51"/>
        <v>_Haut</v>
      </c>
      <c r="H811" t="s">
        <v>19</v>
      </c>
      <c r="I811" t="s">
        <v>426</v>
      </c>
      <c r="J811" t="str">
        <f>VLOOKUP(I811,'Table correspondance'!H:N,2)</f>
        <v>Chemisier</v>
      </c>
      <c r="K811" s="13">
        <f>VLOOKUP('P2C3-Fichier_Europe_Est'!I811,'Table correspondance'!H:N,5)</f>
        <v>42979</v>
      </c>
      <c r="L811" s="10">
        <v>811095.59</v>
      </c>
    </row>
    <row r="812" spans="1:12" x14ac:dyDescent="0.25">
      <c r="A812" t="s">
        <v>9</v>
      </c>
      <c r="B812" t="s">
        <v>120</v>
      </c>
      <c r="C812" t="str">
        <f t="shared" si="48"/>
        <v>SVK</v>
      </c>
      <c r="D812" t="s">
        <v>433</v>
      </c>
      <c r="E812" t="str">
        <f t="shared" si="49"/>
        <v>19%</v>
      </c>
      <c r="F812">
        <f t="shared" si="50"/>
        <v>974514.70799999987</v>
      </c>
      <c r="G812" t="str">
        <f t="shared" si="51"/>
        <v>_Bas</v>
      </c>
      <c r="H812" t="s">
        <v>32</v>
      </c>
      <c r="I812" t="s">
        <v>322</v>
      </c>
      <c r="J812" t="str">
        <f>VLOOKUP(I812,'Table correspondance'!H:N,2)</f>
        <v>Culotte</v>
      </c>
      <c r="K812" s="13">
        <f>VLOOKUP('P2C3-Fichier_Europe_Est'!I812,'Table correspondance'!H:N,5)</f>
        <v>43252</v>
      </c>
      <c r="L812" s="10">
        <v>812095.59</v>
      </c>
    </row>
    <row r="813" spans="1:12" x14ac:dyDescent="0.25">
      <c r="A813" t="s">
        <v>9</v>
      </c>
      <c r="B813" t="s">
        <v>151</v>
      </c>
      <c r="C813" t="str">
        <f t="shared" si="48"/>
        <v>BLR</v>
      </c>
      <c r="D813" t="s">
        <v>433</v>
      </c>
      <c r="E813" t="str">
        <f t="shared" si="49"/>
        <v>19%</v>
      </c>
      <c r="F813">
        <f t="shared" si="50"/>
        <v>975714.70799999987</v>
      </c>
      <c r="G813" t="str">
        <f t="shared" si="51"/>
        <v>_Bas</v>
      </c>
      <c r="H813" t="s">
        <v>85</v>
      </c>
      <c r="I813" t="s">
        <v>291</v>
      </c>
      <c r="J813" t="str">
        <f>VLOOKUP(I813,'Table correspondance'!H:N,2)</f>
        <v>Jupe</v>
      </c>
      <c r="K813" s="13">
        <f>VLOOKUP('P2C3-Fichier_Europe_Est'!I813,'Table correspondance'!H:N,5)</f>
        <v>43344</v>
      </c>
      <c r="L813" s="10">
        <v>813095.59</v>
      </c>
    </row>
    <row r="814" spans="1:12" x14ac:dyDescent="0.25">
      <c r="A814" t="s">
        <v>9</v>
      </c>
      <c r="B814" t="s">
        <v>144</v>
      </c>
      <c r="C814" t="str">
        <f t="shared" si="48"/>
        <v>RUS</v>
      </c>
      <c r="D814" t="s">
        <v>432</v>
      </c>
      <c r="E814" t="str">
        <f t="shared" si="49"/>
        <v>20%</v>
      </c>
      <c r="F814">
        <f t="shared" si="50"/>
        <v>976914.70799999987</v>
      </c>
      <c r="G814" t="str">
        <f t="shared" si="51"/>
        <v>_Haut</v>
      </c>
      <c r="H814" t="s">
        <v>7</v>
      </c>
      <c r="I814" t="s">
        <v>312</v>
      </c>
      <c r="J814" t="str">
        <f>VLOOKUP(I814,'Table correspondance'!H:N,2)</f>
        <v>T-shirt</v>
      </c>
      <c r="K814" s="13">
        <f>VLOOKUP('P2C3-Fichier_Europe_Est'!I814,'Table correspondance'!H:N,5)</f>
        <v>43132</v>
      </c>
      <c r="L814" s="10">
        <v>814095.59</v>
      </c>
    </row>
    <row r="815" spans="1:12" x14ac:dyDescent="0.25">
      <c r="A815" t="s">
        <v>9</v>
      </c>
      <c r="B815" t="s">
        <v>107</v>
      </c>
      <c r="C815" t="str">
        <f t="shared" si="48"/>
        <v>CZE</v>
      </c>
      <c r="D815" t="s">
        <v>433</v>
      </c>
      <c r="E815" t="str">
        <f t="shared" si="49"/>
        <v>19%</v>
      </c>
      <c r="F815">
        <f t="shared" si="50"/>
        <v>978114.70799999987</v>
      </c>
      <c r="G815" t="str">
        <f t="shared" si="51"/>
        <v>_Bas</v>
      </c>
      <c r="H815" t="s">
        <v>23</v>
      </c>
      <c r="I815" t="s">
        <v>402</v>
      </c>
      <c r="J815" t="str">
        <f>VLOOKUP(I815,'Table correspondance'!H:N,2)</f>
        <v>Jupe</v>
      </c>
      <c r="K815" s="13">
        <f>VLOOKUP('P2C3-Fichier_Europe_Est'!I815,'Table correspondance'!H:N,5)</f>
        <v>43435</v>
      </c>
      <c r="L815" s="10">
        <v>815095.59</v>
      </c>
    </row>
    <row r="816" spans="1:12" x14ac:dyDescent="0.25">
      <c r="A816" t="s">
        <v>9</v>
      </c>
      <c r="B816" t="s">
        <v>70</v>
      </c>
      <c r="C816" t="str">
        <f t="shared" si="48"/>
        <v>HUN</v>
      </c>
      <c r="D816" t="s">
        <v>432</v>
      </c>
      <c r="E816" t="str">
        <f t="shared" si="49"/>
        <v>20%</v>
      </c>
      <c r="F816">
        <f t="shared" si="50"/>
        <v>979314.70799999987</v>
      </c>
      <c r="G816" t="str">
        <f t="shared" si="51"/>
        <v>_Haut</v>
      </c>
      <c r="H816" t="s">
        <v>23</v>
      </c>
      <c r="I816" t="s">
        <v>321</v>
      </c>
      <c r="J816" t="str">
        <f>VLOOKUP(I816,'Table correspondance'!H:N,2)</f>
        <v>Chemise</v>
      </c>
      <c r="K816" s="13">
        <f>VLOOKUP('P2C3-Fichier_Europe_Est'!I816,'Table correspondance'!H:N,5)</f>
        <v>42917</v>
      </c>
      <c r="L816" s="10">
        <v>816095.59</v>
      </c>
    </row>
    <row r="817" spans="1:12" x14ac:dyDescent="0.25">
      <c r="A817" t="s">
        <v>9</v>
      </c>
      <c r="B817" t="s">
        <v>73</v>
      </c>
      <c r="C817" t="str">
        <f t="shared" si="48"/>
        <v>HUN</v>
      </c>
      <c r="D817" t="s">
        <v>433</v>
      </c>
      <c r="E817" t="str">
        <f t="shared" si="49"/>
        <v>19%</v>
      </c>
      <c r="F817">
        <f t="shared" si="50"/>
        <v>980514.70799999987</v>
      </c>
      <c r="G817" t="str">
        <f t="shared" si="51"/>
        <v>_Bas</v>
      </c>
      <c r="H817" t="s">
        <v>7</v>
      </c>
      <c r="I817" t="s">
        <v>174</v>
      </c>
      <c r="J817" t="str">
        <f>VLOOKUP(I817,'Table correspondance'!H:N,2)</f>
        <v>Culotte</v>
      </c>
      <c r="K817" s="13">
        <f>VLOOKUP('P2C3-Fichier_Europe_Est'!I817,'Table correspondance'!H:N,5)</f>
        <v>43160</v>
      </c>
      <c r="L817" s="10">
        <v>817095.59</v>
      </c>
    </row>
    <row r="818" spans="1:12" x14ac:dyDescent="0.25">
      <c r="A818" t="s">
        <v>9</v>
      </c>
      <c r="B818" t="s">
        <v>151</v>
      </c>
      <c r="C818" t="str">
        <f t="shared" si="48"/>
        <v>BLR</v>
      </c>
      <c r="D818" t="s">
        <v>431</v>
      </c>
      <c r="E818" t="str">
        <f t="shared" si="49"/>
        <v>19%</v>
      </c>
      <c r="F818">
        <f t="shared" si="50"/>
        <v>981714.70799999987</v>
      </c>
      <c r="G818" t="str">
        <f t="shared" si="51"/>
        <v>_Haut-Et-Bas</v>
      </c>
      <c r="H818" t="s">
        <v>52</v>
      </c>
      <c r="I818" t="s">
        <v>260</v>
      </c>
      <c r="J818" t="str">
        <f>VLOOKUP(I818,'Table correspondance'!H:N,2)</f>
        <v>Robe</v>
      </c>
      <c r="K818" s="13">
        <f>VLOOKUP('P2C3-Fichier_Europe_Est'!I818,'Table correspondance'!H:N,5)</f>
        <v>42887</v>
      </c>
      <c r="L818" s="10">
        <v>818095.59</v>
      </c>
    </row>
    <row r="819" spans="1:12" x14ac:dyDescent="0.25">
      <c r="A819" t="s">
        <v>9</v>
      </c>
      <c r="B819" t="s">
        <v>122</v>
      </c>
      <c r="C819" t="str">
        <f t="shared" si="48"/>
        <v>BGR</v>
      </c>
      <c r="D819" t="s">
        <v>431</v>
      </c>
      <c r="E819" t="str">
        <f t="shared" si="49"/>
        <v>19%</v>
      </c>
      <c r="F819">
        <f t="shared" si="50"/>
        <v>982914.70799999987</v>
      </c>
      <c r="G819" t="str">
        <f t="shared" si="51"/>
        <v>_Haut-Et-Bas</v>
      </c>
      <c r="H819" t="s">
        <v>32</v>
      </c>
      <c r="I819" t="s">
        <v>162</v>
      </c>
      <c r="J819" t="str">
        <f>VLOOKUP(I819,'Table correspondance'!H:N,2)</f>
        <v>Robe</v>
      </c>
      <c r="K819" s="13">
        <f>VLOOKUP('P2C3-Fichier_Europe_Est'!I819,'Table correspondance'!H:N,5)</f>
        <v>43282</v>
      </c>
      <c r="L819" s="10">
        <v>819095.59</v>
      </c>
    </row>
    <row r="820" spans="1:12" x14ac:dyDescent="0.25">
      <c r="A820" t="s">
        <v>9</v>
      </c>
      <c r="B820" t="s">
        <v>83</v>
      </c>
      <c r="C820" t="str">
        <f t="shared" si="48"/>
        <v>ARM</v>
      </c>
      <c r="D820" t="s">
        <v>431</v>
      </c>
      <c r="E820" t="str">
        <f t="shared" si="49"/>
        <v>19%</v>
      </c>
      <c r="F820">
        <f t="shared" si="50"/>
        <v>984114.70799999987</v>
      </c>
      <c r="G820" t="str">
        <f t="shared" si="51"/>
        <v>_Haut-Et-Bas</v>
      </c>
      <c r="H820" t="s">
        <v>11</v>
      </c>
      <c r="I820" t="s">
        <v>140</v>
      </c>
      <c r="J820" t="str">
        <f>VLOOKUP(I820,'Table correspondance'!H:N,2)</f>
        <v>Robe</v>
      </c>
      <c r="K820" s="13">
        <f>VLOOKUP('P2C3-Fichier_Europe_Est'!I820,'Table correspondance'!H:N,5)</f>
        <v>42887</v>
      </c>
      <c r="L820" s="10">
        <v>820095.59</v>
      </c>
    </row>
    <row r="821" spans="1:12" x14ac:dyDescent="0.25">
      <c r="A821" t="s">
        <v>9</v>
      </c>
      <c r="B821" t="s">
        <v>41</v>
      </c>
      <c r="C821" t="str">
        <f t="shared" si="48"/>
        <v>MDA</v>
      </c>
      <c r="D821" t="s">
        <v>432</v>
      </c>
      <c r="E821" t="str">
        <f t="shared" si="49"/>
        <v>20%</v>
      </c>
      <c r="F821">
        <f t="shared" si="50"/>
        <v>985314.70799999987</v>
      </c>
      <c r="G821" t="str">
        <f t="shared" si="51"/>
        <v>_Haut</v>
      </c>
      <c r="H821" t="s">
        <v>46</v>
      </c>
      <c r="I821" t="s">
        <v>308</v>
      </c>
      <c r="J821" t="str">
        <f>VLOOKUP(I821,'Table correspondance'!H:N,2)</f>
        <v>Débardeur</v>
      </c>
      <c r="K821" s="13">
        <f>VLOOKUP('P2C3-Fichier_Europe_Est'!I821,'Table correspondance'!H:N,5)</f>
        <v>42767</v>
      </c>
      <c r="L821" s="10">
        <v>821095.59</v>
      </c>
    </row>
    <row r="822" spans="1:12" x14ac:dyDescent="0.25">
      <c r="A822" t="s">
        <v>9</v>
      </c>
      <c r="B822" t="s">
        <v>26</v>
      </c>
      <c r="C822" t="str">
        <f t="shared" si="48"/>
        <v>ROU</v>
      </c>
      <c r="D822" t="s">
        <v>432</v>
      </c>
      <c r="E822" t="str">
        <f t="shared" si="49"/>
        <v>20%</v>
      </c>
      <c r="F822">
        <f t="shared" si="50"/>
        <v>986514.70799999987</v>
      </c>
      <c r="G822" t="str">
        <f t="shared" si="51"/>
        <v>_Haut</v>
      </c>
      <c r="H822" t="s">
        <v>13</v>
      </c>
      <c r="I822" t="s">
        <v>228</v>
      </c>
      <c r="J822" t="str">
        <f>VLOOKUP(I822,'Table correspondance'!H:N,2)</f>
        <v>Chemise</v>
      </c>
      <c r="K822" s="13">
        <f>VLOOKUP('P2C3-Fichier_Europe_Est'!I822,'Table correspondance'!H:N,5)</f>
        <v>42736</v>
      </c>
      <c r="L822" s="10">
        <v>822095.59</v>
      </c>
    </row>
    <row r="823" spans="1:12" x14ac:dyDescent="0.25">
      <c r="A823" t="s">
        <v>9</v>
      </c>
      <c r="B823" t="s">
        <v>107</v>
      </c>
      <c r="C823" t="str">
        <f t="shared" si="48"/>
        <v>CZE</v>
      </c>
      <c r="D823" t="s">
        <v>432</v>
      </c>
      <c r="E823" t="str">
        <f t="shared" si="49"/>
        <v>20%</v>
      </c>
      <c r="F823">
        <f t="shared" si="50"/>
        <v>987714.70799999987</v>
      </c>
      <c r="G823" t="str">
        <f t="shared" si="51"/>
        <v>_Haut</v>
      </c>
      <c r="H823" t="s">
        <v>7</v>
      </c>
      <c r="I823" t="s">
        <v>256</v>
      </c>
      <c r="J823" t="str">
        <f>VLOOKUP(I823,'Table correspondance'!H:N,2)</f>
        <v>Chemisier</v>
      </c>
      <c r="K823" s="13">
        <f>VLOOKUP('P2C3-Fichier_Europe_Est'!I823,'Table correspondance'!H:N,5)</f>
        <v>43132</v>
      </c>
      <c r="L823" s="10">
        <v>823095.59</v>
      </c>
    </row>
    <row r="824" spans="1:12" x14ac:dyDescent="0.25">
      <c r="A824" t="s">
        <v>9</v>
      </c>
      <c r="B824" t="s">
        <v>175</v>
      </c>
      <c r="C824" t="str">
        <f t="shared" si="48"/>
        <v>UKR</v>
      </c>
      <c r="D824" t="s">
        <v>432</v>
      </c>
      <c r="E824" t="str">
        <f t="shared" si="49"/>
        <v>20%</v>
      </c>
      <c r="F824">
        <f t="shared" si="50"/>
        <v>988914.70799999987</v>
      </c>
      <c r="G824" t="str">
        <f t="shared" si="51"/>
        <v>_Haut</v>
      </c>
      <c r="H824" t="s">
        <v>23</v>
      </c>
      <c r="I824" t="s">
        <v>340</v>
      </c>
      <c r="J824" t="str">
        <f>VLOOKUP(I824,'Table correspondance'!H:N,2)</f>
        <v>Pull</v>
      </c>
      <c r="K824" s="13">
        <f>VLOOKUP('P2C3-Fichier_Europe_Est'!I824,'Table correspondance'!H:N,5)</f>
        <v>42767</v>
      </c>
      <c r="L824" s="10">
        <v>824095.59</v>
      </c>
    </row>
    <row r="825" spans="1:12" x14ac:dyDescent="0.25">
      <c r="A825" t="s">
        <v>9</v>
      </c>
      <c r="B825" t="s">
        <v>205</v>
      </c>
      <c r="C825" t="str">
        <f t="shared" si="48"/>
        <v>CZE</v>
      </c>
      <c r="D825" t="s">
        <v>433</v>
      </c>
      <c r="E825" t="str">
        <f t="shared" si="49"/>
        <v>19%</v>
      </c>
      <c r="F825">
        <f t="shared" si="50"/>
        <v>990114.70799999987</v>
      </c>
      <c r="G825" t="str">
        <f t="shared" si="51"/>
        <v>_Bas</v>
      </c>
      <c r="H825" t="s">
        <v>56</v>
      </c>
      <c r="I825" t="s">
        <v>197</v>
      </c>
      <c r="J825" t="str">
        <f>VLOOKUP(I825,'Table correspondance'!H:N,2)</f>
        <v>Culotte</v>
      </c>
      <c r="K825" s="13">
        <f>VLOOKUP('P2C3-Fichier_Europe_Est'!I825,'Table correspondance'!H:N,5)</f>
        <v>43282</v>
      </c>
      <c r="L825" s="10">
        <v>825095.59</v>
      </c>
    </row>
    <row r="826" spans="1:12" x14ac:dyDescent="0.25">
      <c r="A826" t="s">
        <v>9</v>
      </c>
      <c r="B826" t="s">
        <v>103</v>
      </c>
      <c r="C826" t="str">
        <f t="shared" si="48"/>
        <v>POL</v>
      </c>
      <c r="D826" t="s">
        <v>433</v>
      </c>
      <c r="E826" t="str">
        <f t="shared" si="49"/>
        <v>19%</v>
      </c>
      <c r="F826">
        <f t="shared" si="50"/>
        <v>991314.70799999987</v>
      </c>
      <c r="G826" t="str">
        <f t="shared" si="51"/>
        <v>_Bas</v>
      </c>
      <c r="H826" t="s">
        <v>5</v>
      </c>
      <c r="I826" t="s">
        <v>401</v>
      </c>
      <c r="J826" t="str">
        <f>VLOOKUP(I826,'Table correspondance'!H:N,2)</f>
        <v>Chaussette</v>
      </c>
      <c r="K826" s="13">
        <f>VLOOKUP('P2C3-Fichier_Europe_Est'!I826,'Table correspondance'!H:N,5)</f>
        <v>43405</v>
      </c>
      <c r="L826" s="10">
        <v>826095.59</v>
      </c>
    </row>
    <row r="827" spans="1:12" x14ac:dyDescent="0.25">
      <c r="A827" t="s">
        <v>9</v>
      </c>
      <c r="B827" t="s">
        <v>26</v>
      </c>
      <c r="C827" t="str">
        <f t="shared" si="48"/>
        <v>ROU</v>
      </c>
      <c r="D827" t="s">
        <v>431</v>
      </c>
      <c r="E827" t="str">
        <f t="shared" si="49"/>
        <v>19%</v>
      </c>
      <c r="F827">
        <f t="shared" si="50"/>
        <v>992514.70799999987</v>
      </c>
      <c r="G827" t="str">
        <f t="shared" si="51"/>
        <v>_Haut-Et-Bas</v>
      </c>
      <c r="H827" t="s">
        <v>85</v>
      </c>
      <c r="I827" t="s">
        <v>222</v>
      </c>
      <c r="J827" t="str">
        <f>VLOOKUP(I827,'Table correspondance'!H:N,2)</f>
        <v>Robe</v>
      </c>
      <c r="K827" s="13">
        <f>VLOOKUP('P2C3-Fichier_Europe_Est'!I827,'Table correspondance'!H:N,5)</f>
        <v>43132</v>
      </c>
      <c r="L827" s="10">
        <v>827095.59</v>
      </c>
    </row>
    <row r="828" spans="1:12" x14ac:dyDescent="0.25">
      <c r="A828" t="s">
        <v>9</v>
      </c>
      <c r="B828" t="s">
        <v>120</v>
      </c>
      <c r="C828" t="str">
        <f t="shared" si="48"/>
        <v>SVK</v>
      </c>
      <c r="D828" t="s">
        <v>432</v>
      </c>
      <c r="E828" t="str">
        <f t="shared" si="49"/>
        <v>20%</v>
      </c>
      <c r="F828">
        <f t="shared" si="50"/>
        <v>993714.70799999987</v>
      </c>
      <c r="G828" t="str">
        <f t="shared" si="51"/>
        <v>_Haut</v>
      </c>
      <c r="H828" t="s">
        <v>85</v>
      </c>
      <c r="I828" t="s">
        <v>146</v>
      </c>
      <c r="J828" t="str">
        <f>VLOOKUP(I828,'Table correspondance'!H:N,2)</f>
        <v>Soutien gorge</v>
      </c>
      <c r="K828" s="13">
        <f>VLOOKUP('P2C3-Fichier_Europe_Est'!I828,'Table correspondance'!H:N,5)</f>
        <v>42767</v>
      </c>
      <c r="L828" s="10">
        <v>828095.59</v>
      </c>
    </row>
    <row r="829" spans="1:12" x14ac:dyDescent="0.25">
      <c r="A829" t="s">
        <v>9</v>
      </c>
      <c r="B829" t="s">
        <v>26</v>
      </c>
      <c r="C829" t="str">
        <f t="shared" si="48"/>
        <v>ROU</v>
      </c>
      <c r="D829" t="s">
        <v>432</v>
      </c>
      <c r="E829" t="str">
        <f t="shared" si="49"/>
        <v>20%</v>
      </c>
      <c r="F829">
        <f t="shared" si="50"/>
        <v>994914.70799999987</v>
      </c>
      <c r="G829" t="str">
        <f t="shared" si="51"/>
        <v>_Haut</v>
      </c>
      <c r="H829" t="s">
        <v>87</v>
      </c>
      <c r="I829" t="s">
        <v>190</v>
      </c>
      <c r="J829" t="str">
        <f>VLOOKUP(I829,'Table correspondance'!H:N,2)</f>
        <v>Pull</v>
      </c>
      <c r="K829" s="13">
        <f>VLOOKUP('P2C3-Fichier_Europe_Est'!I829,'Table correspondance'!H:N,5)</f>
        <v>43070</v>
      </c>
      <c r="L829" s="10">
        <v>829095.59</v>
      </c>
    </row>
    <row r="830" spans="1:12" x14ac:dyDescent="0.25">
      <c r="A830" t="s">
        <v>9</v>
      </c>
      <c r="B830" t="s">
        <v>120</v>
      </c>
      <c r="C830" t="str">
        <f t="shared" si="48"/>
        <v>SVK</v>
      </c>
      <c r="D830" t="s">
        <v>432</v>
      </c>
      <c r="E830" t="str">
        <f t="shared" si="49"/>
        <v>20%</v>
      </c>
      <c r="F830">
        <f t="shared" si="50"/>
        <v>996114.70799999987</v>
      </c>
      <c r="G830" t="str">
        <f t="shared" si="51"/>
        <v>_Haut</v>
      </c>
      <c r="H830" t="s">
        <v>5</v>
      </c>
      <c r="I830" t="s">
        <v>248</v>
      </c>
      <c r="J830" t="str">
        <f>VLOOKUP(I830,'Table correspondance'!H:N,2)</f>
        <v>T-shirt</v>
      </c>
      <c r="K830" s="13">
        <f>VLOOKUP('P2C3-Fichier_Europe_Est'!I830,'Table correspondance'!H:N,5)</f>
        <v>43252</v>
      </c>
      <c r="L830" s="10">
        <v>830095.59</v>
      </c>
    </row>
    <row r="831" spans="1:12" x14ac:dyDescent="0.25">
      <c r="A831" t="s">
        <v>9</v>
      </c>
      <c r="B831" t="s">
        <v>151</v>
      </c>
      <c r="C831" t="str">
        <f t="shared" si="48"/>
        <v>BLR</v>
      </c>
      <c r="D831" t="s">
        <v>432</v>
      </c>
      <c r="E831" t="str">
        <f t="shared" si="49"/>
        <v>20%</v>
      </c>
      <c r="F831">
        <f t="shared" si="50"/>
        <v>997314.70799999987</v>
      </c>
      <c r="G831" t="str">
        <f t="shared" si="51"/>
        <v>_Haut</v>
      </c>
      <c r="H831" t="s">
        <v>35</v>
      </c>
      <c r="I831" t="s">
        <v>67</v>
      </c>
      <c r="J831" t="str">
        <f>VLOOKUP(I831,'Table correspondance'!H:N,2)</f>
        <v>T-shirt</v>
      </c>
      <c r="K831" s="13">
        <f>VLOOKUP('P2C3-Fichier_Europe_Est'!I831,'Table correspondance'!H:N,5)</f>
        <v>42917</v>
      </c>
      <c r="L831" s="10">
        <v>831095.59</v>
      </c>
    </row>
    <row r="832" spans="1:12" x14ac:dyDescent="0.25">
      <c r="A832" t="s">
        <v>9</v>
      </c>
      <c r="B832" t="s">
        <v>41</v>
      </c>
      <c r="C832" t="str">
        <f t="shared" si="48"/>
        <v>MDA</v>
      </c>
      <c r="D832" t="s">
        <v>433</v>
      </c>
      <c r="E832" t="str">
        <f t="shared" si="49"/>
        <v>19%</v>
      </c>
      <c r="F832">
        <f t="shared" si="50"/>
        <v>998514.70799999987</v>
      </c>
      <c r="G832" t="str">
        <f t="shared" si="51"/>
        <v>_Bas</v>
      </c>
      <c r="H832" t="s">
        <v>35</v>
      </c>
      <c r="I832" t="s">
        <v>377</v>
      </c>
      <c r="J832" t="str">
        <f>VLOOKUP(I832,'Table correspondance'!H:N,2)</f>
        <v>Jupe</v>
      </c>
      <c r="K832" s="13">
        <f>VLOOKUP('P2C3-Fichier_Europe_Est'!I832,'Table correspondance'!H:N,5)</f>
        <v>42795</v>
      </c>
      <c r="L832" s="10">
        <v>832095.59</v>
      </c>
    </row>
    <row r="833" spans="1:12" x14ac:dyDescent="0.25">
      <c r="A833" t="s">
        <v>9</v>
      </c>
      <c r="B833" t="s">
        <v>51</v>
      </c>
      <c r="C833" t="str">
        <f t="shared" si="48"/>
        <v>SVK</v>
      </c>
      <c r="D833" t="s">
        <v>433</v>
      </c>
      <c r="E833" t="str">
        <f t="shared" si="49"/>
        <v>19%</v>
      </c>
      <c r="F833">
        <f t="shared" si="50"/>
        <v>999714.70799999987</v>
      </c>
      <c r="G833" t="str">
        <f t="shared" si="51"/>
        <v>_Bas</v>
      </c>
      <c r="H833" t="s">
        <v>19</v>
      </c>
      <c r="I833" t="s">
        <v>297</v>
      </c>
      <c r="J833" t="str">
        <f>VLOOKUP(I833,'Table correspondance'!H:N,2)</f>
        <v>Collant</v>
      </c>
      <c r="K833" s="13">
        <f>VLOOKUP('P2C3-Fichier_Europe_Est'!I833,'Table correspondance'!H:N,5)</f>
        <v>43435</v>
      </c>
      <c r="L833" s="10">
        <v>833095.59</v>
      </c>
    </row>
    <row r="834" spans="1:12" x14ac:dyDescent="0.25">
      <c r="A834" t="s">
        <v>9</v>
      </c>
      <c r="B834" t="s">
        <v>89</v>
      </c>
      <c r="C834" t="str">
        <f t="shared" si="48"/>
        <v>POL</v>
      </c>
      <c r="D834" t="s">
        <v>433</v>
      </c>
      <c r="E834" t="str">
        <f t="shared" si="49"/>
        <v>19%</v>
      </c>
      <c r="F834">
        <f t="shared" si="50"/>
        <v>1000914.7079999999</v>
      </c>
      <c r="G834" t="str">
        <f t="shared" si="51"/>
        <v>_Bas</v>
      </c>
      <c r="H834" t="s">
        <v>5</v>
      </c>
      <c r="I834" t="s">
        <v>195</v>
      </c>
      <c r="J834" t="str">
        <f>VLOOKUP(I834,'Table correspondance'!H:N,2)</f>
        <v>Pantacourt</v>
      </c>
      <c r="K834" s="13">
        <f>VLOOKUP('P2C3-Fichier_Europe_Est'!I834,'Table correspondance'!H:N,5)</f>
        <v>42795</v>
      </c>
      <c r="L834" s="10">
        <v>834095.59</v>
      </c>
    </row>
    <row r="835" spans="1:12" x14ac:dyDescent="0.25">
      <c r="A835" t="s">
        <v>9</v>
      </c>
      <c r="B835" t="s">
        <v>91</v>
      </c>
      <c r="C835" t="str">
        <f t="shared" ref="C835:C898" si="52">TRIM(B835:B1960)</f>
        <v>ROU</v>
      </c>
      <c r="D835" t="s">
        <v>432</v>
      </c>
      <c r="E835" t="str">
        <f t="shared" ref="E835:E898" si="53">IF(D835="CAT_HAUT","20%","19%")</f>
        <v>20%</v>
      </c>
      <c r="F835">
        <f t="shared" ref="F835:F898" si="54">L835*(1+0.2)</f>
        <v>1002114.7079999999</v>
      </c>
      <c r="G835" t="str">
        <f t="shared" ref="G835:G898" si="55">MID(D835,4,100)</f>
        <v>_Haut</v>
      </c>
      <c r="H835" t="s">
        <v>27</v>
      </c>
      <c r="I835" t="s">
        <v>141</v>
      </c>
      <c r="J835" t="str">
        <f>VLOOKUP(I835,'Table correspondance'!H:N,2)</f>
        <v>Débardeur</v>
      </c>
      <c r="K835" s="13">
        <f>VLOOKUP('P2C3-Fichier_Europe_Est'!I835,'Table correspondance'!H:N,5)</f>
        <v>43282</v>
      </c>
      <c r="L835" s="10">
        <v>835095.59</v>
      </c>
    </row>
    <row r="836" spans="1:12" x14ac:dyDescent="0.25">
      <c r="A836" t="s">
        <v>9</v>
      </c>
      <c r="B836" t="s">
        <v>107</v>
      </c>
      <c r="C836" t="str">
        <f t="shared" si="52"/>
        <v>CZE</v>
      </c>
      <c r="D836" t="s">
        <v>431</v>
      </c>
      <c r="E836" t="str">
        <f t="shared" si="53"/>
        <v>19%</v>
      </c>
      <c r="F836">
        <f t="shared" si="54"/>
        <v>1003314.7079999999</v>
      </c>
      <c r="G836" t="str">
        <f t="shared" si="55"/>
        <v>_Haut-Et-Bas</v>
      </c>
      <c r="H836" t="s">
        <v>46</v>
      </c>
      <c r="I836" t="s">
        <v>99</v>
      </c>
      <c r="J836" t="str">
        <f>VLOOKUP(I836,'Table correspondance'!H:N,2)</f>
        <v>Pyjama</v>
      </c>
      <c r="K836" s="13">
        <f>VLOOKUP('P2C3-Fichier_Europe_Est'!I836,'Table correspondance'!H:N,5)</f>
        <v>42826</v>
      </c>
      <c r="L836" s="10">
        <v>836095.59</v>
      </c>
    </row>
    <row r="837" spans="1:12" x14ac:dyDescent="0.25">
      <c r="A837" t="s">
        <v>9</v>
      </c>
      <c r="B837" t="s">
        <v>26</v>
      </c>
      <c r="C837" t="str">
        <f t="shared" si="52"/>
        <v>ROU</v>
      </c>
      <c r="D837" t="s">
        <v>432</v>
      </c>
      <c r="E837" t="str">
        <f t="shared" si="53"/>
        <v>20%</v>
      </c>
      <c r="F837">
        <f t="shared" si="54"/>
        <v>1004514.7079999999</v>
      </c>
      <c r="G837" t="str">
        <f t="shared" si="55"/>
        <v>_Haut</v>
      </c>
      <c r="H837" t="s">
        <v>74</v>
      </c>
      <c r="I837" t="s">
        <v>266</v>
      </c>
      <c r="J837" t="str">
        <f>VLOOKUP(I837,'Table correspondance'!H:N,2)</f>
        <v>Chemise</v>
      </c>
      <c r="K837" s="13">
        <f>VLOOKUP('P2C3-Fichier_Europe_Est'!I837,'Table correspondance'!H:N,5)</f>
        <v>42767</v>
      </c>
      <c r="L837" s="10">
        <v>837095.59</v>
      </c>
    </row>
    <row r="838" spans="1:12" x14ac:dyDescent="0.25">
      <c r="A838" t="s">
        <v>9</v>
      </c>
      <c r="B838" t="s">
        <v>48</v>
      </c>
      <c r="C838" t="str">
        <f t="shared" si="52"/>
        <v>UKR</v>
      </c>
      <c r="D838" t="s">
        <v>431</v>
      </c>
      <c r="E838" t="str">
        <f t="shared" si="53"/>
        <v>19%</v>
      </c>
      <c r="F838">
        <f t="shared" si="54"/>
        <v>1005714.7079999999</v>
      </c>
      <c r="G838" t="str">
        <f t="shared" si="55"/>
        <v>_Haut-Et-Bas</v>
      </c>
      <c r="H838" t="s">
        <v>7</v>
      </c>
      <c r="I838" t="s">
        <v>99</v>
      </c>
      <c r="J838" t="str">
        <f>VLOOKUP(I838,'Table correspondance'!H:N,2)</f>
        <v>Pyjama</v>
      </c>
      <c r="K838" s="13">
        <f>VLOOKUP('P2C3-Fichier_Europe_Est'!I838,'Table correspondance'!H:N,5)</f>
        <v>42826</v>
      </c>
      <c r="L838" s="10">
        <v>838095.59</v>
      </c>
    </row>
    <row r="839" spans="1:12" x14ac:dyDescent="0.25">
      <c r="A839" t="s">
        <v>9</v>
      </c>
      <c r="B839" t="s">
        <v>83</v>
      </c>
      <c r="C839" t="str">
        <f t="shared" si="52"/>
        <v>ARM</v>
      </c>
      <c r="D839" t="s">
        <v>431</v>
      </c>
      <c r="E839" t="str">
        <f t="shared" si="53"/>
        <v>19%</v>
      </c>
      <c r="F839">
        <f t="shared" si="54"/>
        <v>1006914.7079999999</v>
      </c>
      <c r="G839" t="str">
        <f t="shared" si="55"/>
        <v>_Haut-Et-Bas</v>
      </c>
      <c r="H839" t="s">
        <v>35</v>
      </c>
      <c r="I839" t="s">
        <v>217</v>
      </c>
      <c r="J839" t="str">
        <f>VLOOKUP(I839,'Table correspondance'!H:N,2)</f>
        <v>Robe</v>
      </c>
      <c r="K839" s="13">
        <f>VLOOKUP('P2C3-Fichier_Europe_Est'!I839,'Table correspondance'!H:N,5)</f>
        <v>43070</v>
      </c>
      <c r="L839" s="10">
        <v>839095.59</v>
      </c>
    </row>
    <row r="840" spans="1:12" x14ac:dyDescent="0.25">
      <c r="A840" t="s">
        <v>9</v>
      </c>
      <c r="B840" t="s">
        <v>175</v>
      </c>
      <c r="C840" t="str">
        <f t="shared" si="52"/>
        <v>UKR</v>
      </c>
      <c r="D840" t="s">
        <v>432</v>
      </c>
      <c r="E840" t="str">
        <f t="shared" si="53"/>
        <v>20%</v>
      </c>
      <c r="F840">
        <f t="shared" si="54"/>
        <v>1008114.7079999999</v>
      </c>
      <c r="G840" t="str">
        <f t="shared" si="55"/>
        <v>_Haut</v>
      </c>
      <c r="H840" t="s">
        <v>27</v>
      </c>
      <c r="I840" t="s">
        <v>262</v>
      </c>
      <c r="J840" t="str">
        <f>VLOOKUP(I840,'Table correspondance'!H:N,2)</f>
        <v>Chemise</v>
      </c>
      <c r="K840" s="13">
        <f>VLOOKUP('P2C3-Fichier_Europe_Est'!I840,'Table correspondance'!H:N,5)</f>
        <v>43252</v>
      </c>
      <c r="L840" s="10">
        <v>840095.59</v>
      </c>
    </row>
    <row r="841" spans="1:12" x14ac:dyDescent="0.25">
      <c r="A841" t="s">
        <v>9</v>
      </c>
      <c r="B841" t="s">
        <v>120</v>
      </c>
      <c r="C841" t="str">
        <f t="shared" si="52"/>
        <v>SVK</v>
      </c>
      <c r="D841" t="s">
        <v>433</v>
      </c>
      <c r="E841" t="str">
        <f t="shared" si="53"/>
        <v>19%</v>
      </c>
      <c r="F841">
        <f t="shared" si="54"/>
        <v>1009314.7079999999</v>
      </c>
      <c r="G841" t="str">
        <f t="shared" si="55"/>
        <v>_Bas</v>
      </c>
      <c r="H841" t="s">
        <v>74</v>
      </c>
      <c r="I841" t="s">
        <v>208</v>
      </c>
      <c r="J841" t="str">
        <f>VLOOKUP(I841,'Table correspondance'!H:N,2)</f>
        <v>Culotte</v>
      </c>
      <c r="K841" s="13">
        <f>VLOOKUP('P2C3-Fichier_Europe_Est'!I841,'Table correspondance'!H:N,5)</f>
        <v>43221</v>
      </c>
      <c r="L841" s="10">
        <v>841095.59</v>
      </c>
    </row>
    <row r="842" spans="1:12" x14ac:dyDescent="0.25">
      <c r="A842" t="s">
        <v>9</v>
      </c>
      <c r="B842" t="s">
        <v>48</v>
      </c>
      <c r="C842" t="str">
        <f t="shared" si="52"/>
        <v>UKR</v>
      </c>
      <c r="D842" t="s">
        <v>431</v>
      </c>
      <c r="E842" t="str">
        <f t="shared" si="53"/>
        <v>19%</v>
      </c>
      <c r="F842">
        <f t="shared" si="54"/>
        <v>1010514.7079999999</v>
      </c>
      <c r="G842" t="str">
        <f t="shared" si="55"/>
        <v>_Haut-Et-Bas</v>
      </c>
      <c r="H842" t="s">
        <v>46</v>
      </c>
      <c r="I842" t="s">
        <v>236</v>
      </c>
      <c r="J842" t="str">
        <f>VLOOKUP(I842,'Table correspondance'!H:N,2)</f>
        <v>Robe</v>
      </c>
      <c r="K842" s="13">
        <f>VLOOKUP('P2C3-Fichier_Europe_Est'!I842,'Table correspondance'!H:N,5)</f>
        <v>42917</v>
      </c>
      <c r="L842" s="10">
        <v>842095.59</v>
      </c>
    </row>
    <row r="843" spans="1:12" x14ac:dyDescent="0.25">
      <c r="A843" t="s">
        <v>9</v>
      </c>
      <c r="B843" t="s">
        <v>41</v>
      </c>
      <c r="C843" t="str">
        <f t="shared" si="52"/>
        <v>MDA</v>
      </c>
      <c r="D843" t="s">
        <v>432</v>
      </c>
      <c r="E843" t="str">
        <f t="shared" si="53"/>
        <v>20%</v>
      </c>
      <c r="F843">
        <f t="shared" si="54"/>
        <v>1011714.7079999999</v>
      </c>
      <c r="G843" t="str">
        <f t="shared" si="55"/>
        <v>_Haut</v>
      </c>
      <c r="H843" t="s">
        <v>11</v>
      </c>
      <c r="I843" t="s">
        <v>327</v>
      </c>
      <c r="J843" t="str">
        <f>VLOOKUP(I843,'Table correspondance'!H:N,2)</f>
        <v>Chemise</v>
      </c>
      <c r="K843" s="13">
        <f>VLOOKUP('P2C3-Fichier_Europe_Est'!I843,'Table correspondance'!H:N,5)</f>
        <v>42795</v>
      </c>
      <c r="L843" s="10">
        <v>843095.59</v>
      </c>
    </row>
    <row r="844" spans="1:12" x14ac:dyDescent="0.25">
      <c r="A844" t="s">
        <v>9</v>
      </c>
      <c r="B844" t="s">
        <v>205</v>
      </c>
      <c r="C844" t="str">
        <f t="shared" si="52"/>
        <v>CZE</v>
      </c>
      <c r="D844" t="s">
        <v>433</v>
      </c>
      <c r="E844" t="str">
        <f t="shared" si="53"/>
        <v>19%</v>
      </c>
      <c r="F844">
        <f t="shared" si="54"/>
        <v>1012914.7079999999</v>
      </c>
      <c r="G844" t="str">
        <f t="shared" si="55"/>
        <v>_Bas</v>
      </c>
      <c r="H844" t="s">
        <v>7</v>
      </c>
      <c r="I844" t="s">
        <v>369</v>
      </c>
      <c r="J844" t="str">
        <f>VLOOKUP(I844,'Table correspondance'!H:N,2)</f>
        <v>Culotte</v>
      </c>
      <c r="K844" s="13">
        <f>VLOOKUP('P2C3-Fichier_Europe_Est'!I844,'Table correspondance'!H:N,5)</f>
        <v>43435</v>
      </c>
      <c r="L844" s="10">
        <v>844095.59</v>
      </c>
    </row>
    <row r="845" spans="1:12" x14ac:dyDescent="0.25">
      <c r="A845" t="s">
        <v>9</v>
      </c>
      <c r="B845" t="s">
        <v>41</v>
      </c>
      <c r="C845" t="str">
        <f t="shared" si="52"/>
        <v>MDA</v>
      </c>
      <c r="D845" t="s">
        <v>432</v>
      </c>
      <c r="E845" t="str">
        <f t="shared" si="53"/>
        <v>20%</v>
      </c>
      <c r="F845">
        <f t="shared" si="54"/>
        <v>1014114.7079999999</v>
      </c>
      <c r="G845" t="str">
        <f t="shared" si="55"/>
        <v>_Haut</v>
      </c>
      <c r="H845" t="s">
        <v>23</v>
      </c>
      <c r="I845" t="s">
        <v>365</v>
      </c>
      <c r="J845" t="str">
        <f>VLOOKUP(I845,'Table correspondance'!H:N,2)</f>
        <v>T-shirt</v>
      </c>
      <c r="K845" s="13">
        <f>VLOOKUP('P2C3-Fichier_Europe_Est'!I845,'Table correspondance'!H:N,5)</f>
        <v>42736</v>
      </c>
      <c r="L845" s="10">
        <v>845095.59</v>
      </c>
    </row>
    <row r="846" spans="1:12" x14ac:dyDescent="0.25">
      <c r="A846" t="s">
        <v>9</v>
      </c>
      <c r="B846" t="s">
        <v>91</v>
      </c>
      <c r="C846" t="str">
        <f t="shared" si="52"/>
        <v>ROU</v>
      </c>
      <c r="D846" t="s">
        <v>433</v>
      </c>
      <c r="E846" t="str">
        <f t="shared" si="53"/>
        <v>19%</v>
      </c>
      <c r="F846">
        <f t="shared" si="54"/>
        <v>1015314.7079999999</v>
      </c>
      <c r="G846" t="str">
        <f t="shared" si="55"/>
        <v>_Bas</v>
      </c>
      <c r="H846" t="s">
        <v>32</v>
      </c>
      <c r="I846" t="s">
        <v>33</v>
      </c>
      <c r="J846" t="str">
        <f>VLOOKUP(I846,'Table correspondance'!H:N,2)</f>
        <v>Pantacourt</v>
      </c>
      <c r="K846" s="13">
        <f>VLOOKUP('P2C3-Fichier_Europe_Est'!I846,'Table correspondance'!H:N,5)</f>
        <v>43160</v>
      </c>
      <c r="L846" s="10">
        <v>846095.59</v>
      </c>
    </row>
    <row r="847" spans="1:12" x14ac:dyDescent="0.25">
      <c r="A847" t="s">
        <v>9</v>
      </c>
      <c r="B847" t="s">
        <v>175</v>
      </c>
      <c r="C847" t="str">
        <f t="shared" si="52"/>
        <v>UKR</v>
      </c>
      <c r="D847" t="s">
        <v>432</v>
      </c>
      <c r="E847" t="str">
        <f t="shared" si="53"/>
        <v>20%</v>
      </c>
      <c r="F847">
        <f t="shared" si="54"/>
        <v>1016514.7079999999</v>
      </c>
      <c r="G847" t="str">
        <f t="shared" si="55"/>
        <v>_Haut</v>
      </c>
      <c r="H847" t="s">
        <v>52</v>
      </c>
      <c r="I847" t="s">
        <v>143</v>
      </c>
      <c r="J847" t="str">
        <f>VLOOKUP(I847,'Table correspondance'!H:N,2)</f>
        <v>Chemise</v>
      </c>
      <c r="K847" s="13">
        <f>VLOOKUP('P2C3-Fichier_Europe_Est'!I847,'Table correspondance'!H:N,5)</f>
        <v>43282</v>
      </c>
      <c r="L847" s="10">
        <v>847095.59</v>
      </c>
    </row>
    <row r="848" spans="1:12" x14ac:dyDescent="0.25">
      <c r="A848" t="s">
        <v>9</v>
      </c>
      <c r="B848" t="s">
        <v>22</v>
      </c>
      <c r="C848" t="str">
        <f t="shared" si="52"/>
        <v>BLR</v>
      </c>
      <c r="D848" t="s">
        <v>432</v>
      </c>
      <c r="E848" t="str">
        <f t="shared" si="53"/>
        <v>20%</v>
      </c>
      <c r="F848">
        <f t="shared" si="54"/>
        <v>1017714.7079999999</v>
      </c>
      <c r="G848" t="str">
        <f t="shared" si="55"/>
        <v>_Haut</v>
      </c>
      <c r="H848" t="s">
        <v>13</v>
      </c>
      <c r="I848" t="s">
        <v>214</v>
      </c>
      <c r="J848" t="str">
        <f>VLOOKUP(I848,'Table correspondance'!H:N,2)</f>
        <v>Chemisier</v>
      </c>
      <c r="K848" s="13">
        <f>VLOOKUP('P2C3-Fichier_Europe_Est'!I848,'Table correspondance'!H:N,5)</f>
        <v>43344</v>
      </c>
      <c r="L848" s="10">
        <v>848095.59</v>
      </c>
    </row>
    <row r="849" spans="1:12" x14ac:dyDescent="0.25">
      <c r="A849" t="s">
        <v>9</v>
      </c>
      <c r="B849" t="s">
        <v>83</v>
      </c>
      <c r="C849" t="str">
        <f t="shared" si="52"/>
        <v>ARM</v>
      </c>
      <c r="D849" t="s">
        <v>431</v>
      </c>
      <c r="E849" t="str">
        <f t="shared" si="53"/>
        <v>19%</v>
      </c>
      <c r="F849">
        <f t="shared" si="54"/>
        <v>1018914.7079999999</v>
      </c>
      <c r="G849" t="str">
        <f t="shared" si="55"/>
        <v>_Haut-Et-Bas</v>
      </c>
      <c r="H849" t="s">
        <v>44</v>
      </c>
      <c r="I849" t="s">
        <v>413</v>
      </c>
      <c r="J849" t="str">
        <f>VLOOKUP(I849,'Table correspondance'!H:N,2)</f>
        <v>Robe</v>
      </c>
      <c r="K849" s="13">
        <f>VLOOKUP('P2C3-Fichier_Europe_Est'!I849,'Table correspondance'!H:N,5)</f>
        <v>42767</v>
      </c>
      <c r="L849" s="10">
        <v>849095.59</v>
      </c>
    </row>
    <row r="850" spans="1:12" x14ac:dyDescent="0.25">
      <c r="A850" t="s">
        <v>9</v>
      </c>
      <c r="B850" t="s">
        <v>59</v>
      </c>
      <c r="C850" t="str">
        <f t="shared" si="52"/>
        <v>BGR</v>
      </c>
      <c r="D850" t="s">
        <v>432</v>
      </c>
      <c r="E850" t="str">
        <f t="shared" si="53"/>
        <v>20%</v>
      </c>
      <c r="F850">
        <f t="shared" si="54"/>
        <v>1020114.7079999999</v>
      </c>
      <c r="G850" t="str">
        <f t="shared" si="55"/>
        <v>_Haut</v>
      </c>
      <c r="H850" t="s">
        <v>35</v>
      </c>
      <c r="I850" t="s">
        <v>132</v>
      </c>
      <c r="J850" t="str">
        <f>VLOOKUP(I850,'Table correspondance'!H:N,2)</f>
        <v>T-shirt</v>
      </c>
      <c r="K850" s="13">
        <f>VLOOKUP('P2C3-Fichier_Europe_Est'!I850,'Table correspondance'!H:N,5)</f>
        <v>43313</v>
      </c>
      <c r="L850" s="10">
        <v>850095.59</v>
      </c>
    </row>
    <row r="851" spans="1:12" x14ac:dyDescent="0.25">
      <c r="A851" t="s">
        <v>9</v>
      </c>
      <c r="B851" t="s">
        <v>73</v>
      </c>
      <c r="C851" t="str">
        <f t="shared" si="52"/>
        <v>HUN</v>
      </c>
      <c r="D851" t="s">
        <v>432</v>
      </c>
      <c r="E851" t="str">
        <f t="shared" si="53"/>
        <v>20%</v>
      </c>
      <c r="F851">
        <f t="shared" si="54"/>
        <v>1021314.7079999999</v>
      </c>
      <c r="G851" t="str">
        <f t="shared" si="55"/>
        <v>_Haut</v>
      </c>
      <c r="H851" t="s">
        <v>19</v>
      </c>
      <c r="I851" t="s">
        <v>381</v>
      </c>
      <c r="J851" t="str">
        <f>VLOOKUP(I851,'Table correspondance'!H:N,2)</f>
        <v>T-shirt</v>
      </c>
      <c r="K851" s="13">
        <f>VLOOKUP('P2C3-Fichier_Europe_Est'!I851,'Table correspondance'!H:N,5)</f>
        <v>42856</v>
      </c>
      <c r="L851" s="10">
        <v>851095.59</v>
      </c>
    </row>
    <row r="852" spans="1:12" x14ac:dyDescent="0.25">
      <c r="A852" t="s">
        <v>9</v>
      </c>
      <c r="B852" t="s">
        <v>59</v>
      </c>
      <c r="C852" t="str">
        <f t="shared" si="52"/>
        <v>BGR</v>
      </c>
      <c r="D852" t="s">
        <v>431</v>
      </c>
      <c r="E852" t="str">
        <f t="shared" si="53"/>
        <v>19%</v>
      </c>
      <c r="F852">
        <f t="shared" si="54"/>
        <v>1022514.7079999999</v>
      </c>
      <c r="G852" t="str">
        <f t="shared" si="55"/>
        <v>_Haut-Et-Bas</v>
      </c>
      <c r="H852" t="s">
        <v>76</v>
      </c>
      <c r="I852" t="s">
        <v>409</v>
      </c>
      <c r="J852" t="str">
        <f>VLOOKUP(I852,'Table correspondance'!H:N,2)</f>
        <v>Pyjama</v>
      </c>
      <c r="K852" s="13">
        <f>VLOOKUP('P2C3-Fichier_Europe_Est'!I852,'Table correspondance'!H:N,5)</f>
        <v>43252</v>
      </c>
      <c r="L852" s="10">
        <v>852095.59</v>
      </c>
    </row>
    <row r="853" spans="1:12" x14ac:dyDescent="0.25">
      <c r="A853" t="s">
        <v>9</v>
      </c>
      <c r="B853" t="s">
        <v>224</v>
      </c>
      <c r="C853" t="str">
        <f t="shared" si="52"/>
        <v>ARM</v>
      </c>
      <c r="D853" t="s">
        <v>432</v>
      </c>
      <c r="E853" t="str">
        <f t="shared" si="53"/>
        <v>20%</v>
      </c>
      <c r="F853">
        <f t="shared" si="54"/>
        <v>1023714.7079999999</v>
      </c>
      <c r="G853" t="str">
        <f t="shared" si="55"/>
        <v>_Haut</v>
      </c>
      <c r="H853" t="s">
        <v>13</v>
      </c>
      <c r="I853" t="s">
        <v>42</v>
      </c>
      <c r="J853" t="str">
        <f>VLOOKUP(I853,'Table correspondance'!H:N,2)</f>
        <v>Sweatshirt</v>
      </c>
      <c r="K853" s="13">
        <f>VLOOKUP('P2C3-Fichier_Europe_Est'!I853,'Table correspondance'!H:N,5)</f>
        <v>43101</v>
      </c>
      <c r="L853" s="10">
        <v>853095.59</v>
      </c>
    </row>
    <row r="854" spans="1:12" x14ac:dyDescent="0.25">
      <c r="A854" t="s">
        <v>9</v>
      </c>
      <c r="B854" t="s">
        <v>122</v>
      </c>
      <c r="C854" t="str">
        <f t="shared" si="52"/>
        <v>BGR</v>
      </c>
      <c r="D854" t="s">
        <v>432</v>
      </c>
      <c r="E854" t="str">
        <f t="shared" si="53"/>
        <v>20%</v>
      </c>
      <c r="F854">
        <f t="shared" si="54"/>
        <v>1024914.7079999999</v>
      </c>
      <c r="G854" t="str">
        <f t="shared" si="55"/>
        <v>_Haut</v>
      </c>
      <c r="H854" t="s">
        <v>61</v>
      </c>
      <c r="I854" t="s">
        <v>368</v>
      </c>
      <c r="J854" t="str">
        <f>VLOOKUP(I854,'Table correspondance'!H:N,2)</f>
        <v>Soutien gorge</v>
      </c>
      <c r="K854" s="13">
        <f>VLOOKUP('P2C3-Fichier_Europe_Est'!I854,'Table correspondance'!H:N,5)</f>
        <v>43374</v>
      </c>
      <c r="L854" s="10">
        <v>854095.59</v>
      </c>
    </row>
    <row r="855" spans="1:12" x14ac:dyDescent="0.25">
      <c r="A855" t="s">
        <v>9</v>
      </c>
      <c r="B855" t="s">
        <v>10</v>
      </c>
      <c r="C855" t="str">
        <f t="shared" si="52"/>
        <v>RUS</v>
      </c>
      <c r="D855" t="s">
        <v>433</v>
      </c>
      <c r="E855" t="str">
        <f t="shared" si="53"/>
        <v>19%</v>
      </c>
      <c r="F855">
        <f t="shared" si="54"/>
        <v>1026114.7079999999</v>
      </c>
      <c r="G855" t="str">
        <f t="shared" si="55"/>
        <v>_Bas</v>
      </c>
      <c r="H855" t="s">
        <v>46</v>
      </c>
      <c r="I855" t="s">
        <v>361</v>
      </c>
      <c r="J855" t="str">
        <f>VLOOKUP(I855,'Table correspondance'!H:N,2)</f>
        <v>Chaussette</v>
      </c>
      <c r="K855" s="13">
        <f>VLOOKUP('P2C3-Fichier_Europe_Est'!I855,'Table correspondance'!H:N,5)</f>
        <v>42856</v>
      </c>
      <c r="L855" s="10">
        <v>855095.59</v>
      </c>
    </row>
    <row r="856" spans="1:12" x14ac:dyDescent="0.25">
      <c r="A856" t="s">
        <v>9</v>
      </c>
      <c r="B856" t="s">
        <v>151</v>
      </c>
      <c r="C856" t="str">
        <f t="shared" si="52"/>
        <v>BLR</v>
      </c>
      <c r="D856" t="s">
        <v>432</v>
      </c>
      <c r="E856" t="str">
        <f t="shared" si="53"/>
        <v>20%</v>
      </c>
      <c r="F856">
        <f t="shared" si="54"/>
        <v>1027314.7079999999</v>
      </c>
      <c r="G856" t="str">
        <f t="shared" si="55"/>
        <v>_Haut</v>
      </c>
      <c r="H856" t="s">
        <v>19</v>
      </c>
      <c r="I856" t="s">
        <v>290</v>
      </c>
      <c r="J856" t="str">
        <f>VLOOKUP(I856,'Table correspondance'!H:N,2)</f>
        <v>Débardeur</v>
      </c>
      <c r="K856" s="13">
        <f>VLOOKUP('P2C3-Fichier_Europe_Est'!I856,'Table correspondance'!H:N,5)</f>
        <v>42948</v>
      </c>
      <c r="L856" s="10">
        <v>856095.59</v>
      </c>
    </row>
    <row r="857" spans="1:12" x14ac:dyDescent="0.25">
      <c r="A857" t="s">
        <v>9</v>
      </c>
      <c r="B857" t="s">
        <v>175</v>
      </c>
      <c r="C857" t="str">
        <f t="shared" si="52"/>
        <v>UKR</v>
      </c>
      <c r="D857" t="s">
        <v>433</v>
      </c>
      <c r="E857" t="str">
        <f t="shared" si="53"/>
        <v>19%</v>
      </c>
      <c r="F857">
        <f t="shared" si="54"/>
        <v>1028514.7079999999</v>
      </c>
      <c r="G857" t="str">
        <f t="shared" si="55"/>
        <v>_Bas</v>
      </c>
      <c r="H857" t="s">
        <v>85</v>
      </c>
      <c r="I857" t="s">
        <v>247</v>
      </c>
      <c r="J857" t="str">
        <f>VLOOKUP(I857,'Table correspondance'!H:N,2)</f>
        <v>Chaussette</v>
      </c>
      <c r="K857" s="13">
        <f>VLOOKUP('P2C3-Fichier_Europe_Est'!I857,'Table correspondance'!H:N,5)</f>
        <v>42979</v>
      </c>
      <c r="L857" s="10">
        <v>857095.59</v>
      </c>
    </row>
    <row r="858" spans="1:12" x14ac:dyDescent="0.25">
      <c r="A858" t="s">
        <v>9</v>
      </c>
      <c r="B858" t="s">
        <v>89</v>
      </c>
      <c r="C858" t="str">
        <f t="shared" si="52"/>
        <v>POL</v>
      </c>
      <c r="D858" t="s">
        <v>432</v>
      </c>
      <c r="E858" t="str">
        <f t="shared" si="53"/>
        <v>20%</v>
      </c>
      <c r="F858">
        <f t="shared" si="54"/>
        <v>1029714.7079999999</v>
      </c>
      <c r="G858" t="str">
        <f t="shared" si="55"/>
        <v>_Haut</v>
      </c>
      <c r="H858" t="s">
        <v>17</v>
      </c>
      <c r="I858" t="s">
        <v>135</v>
      </c>
      <c r="J858" t="str">
        <f>VLOOKUP(I858,'Table correspondance'!H:N,2)</f>
        <v>Soutien gorge</v>
      </c>
      <c r="K858" s="13">
        <f>VLOOKUP('P2C3-Fichier_Europe_Est'!I858,'Table correspondance'!H:N,5)</f>
        <v>42767</v>
      </c>
      <c r="L858" s="10">
        <v>858095.59</v>
      </c>
    </row>
    <row r="859" spans="1:12" x14ac:dyDescent="0.25">
      <c r="A859" t="s">
        <v>9</v>
      </c>
      <c r="B859" t="s">
        <v>83</v>
      </c>
      <c r="C859" t="str">
        <f t="shared" si="52"/>
        <v>ARM</v>
      </c>
      <c r="D859" t="s">
        <v>433</v>
      </c>
      <c r="E859" t="str">
        <f t="shared" si="53"/>
        <v>19%</v>
      </c>
      <c r="F859">
        <f t="shared" si="54"/>
        <v>1030914.7079999999</v>
      </c>
      <c r="G859" t="str">
        <f t="shared" si="55"/>
        <v>_Bas</v>
      </c>
      <c r="H859" t="s">
        <v>19</v>
      </c>
      <c r="I859" t="s">
        <v>170</v>
      </c>
      <c r="J859" t="str">
        <f>VLOOKUP(I859,'Table correspondance'!H:N,2)</f>
        <v>Pantalon</v>
      </c>
      <c r="K859" s="13">
        <f>VLOOKUP('P2C3-Fichier_Europe_Est'!I859,'Table correspondance'!H:N,5)</f>
        <v>43160</v>
      </c>
      <c r="L859" s="10">
        <v>859095.59</v>
      </c>
    </row>
    <row r="860" spans="1:12" x14ac:dyDescent="0.25">
      <c r="A860" t="s">
        <v>9</v>
      </c>
      <c r="B860" t="s">
        <v>89</v>
      </c>
      <c r="C860" t="str">
        <f t="shared" si="52"/>
        <v>POL</v>
      </c>
      <c r="D860" t="s">
        <v>432</v>
      </c>
      <c r="E860" t="str">
        <f t="shared" si="53"/>
        <v>20%</v>
      </c>
      <c r="F860">
        <f t="shared" si="54"/>
        <v>1032114.7079999999</v>
      </c>
      <c r="G860" t="str">
        <f t="shared" si="55"/>
        <v>_Haut</v>
      </c>
      <c r="H860" t="s">
        <v>65</v>
      </c>
      <c r="I860" t="s">
        <v>153</v>
      </c>
      <c r="J860" t="str">
        <f>VLOOKUP(I860,'Table correspondance'!H:N,2)</f>
        <v>Soutien gorge</v>
      </c>
      <c r="K860" s="13">
        <f>VLOOKUP('P2C3-Fichier_Europe_Est'!I860,'Table correspondance'!H:N,5)</f>
        <v>42826</v>
      </c>
      <c r="L860" s="10">
        <v>860095.59</v>
      </c>
    </row>
    <row r="861" spans="1:12" x14ac:dyDescent="0.25">
      <c r="A861" t="s">
        <v>9</v>
      </c>
      <c r="B861" t="s">
        <v>83</v>
      </c>
      <c r="C861" t="str">
        <f t="shared" si="52"/>
        <v>ARM</v>
      </c>
      <c r="D861" t="s">
        <v>431</v>
      </c>
      <c r="E861" t="str">
        <f t="shared" si="53"/>
        <v>19%</v>
      </c>
      <c r="F861">
        <f t="shared" si="54"/>
        <v>1033314.7079999999</v>
      </c>
      <c r="G861" t="str">
        <f t="shared" si="55"/>
        <v>_Haut-Et-Bas</v>
      </c>
      <c r="H861" t="s">
        <v>74</v>
      </c>
      <c r="I861" t="s">
        <v>367</v>
      </c>
      <c r="J861" t="str">
        <f>VLOOKUP(I861,'Table correspondance'!H:N,2)</f>
        <v>Robe</v>
      </c>
      <c r="K861" s="13">
        <f>VLOOKUP('P2C3-Fichier_Europe_Est'!I861,'Table correspondance'!H:N,5)</f>
        <v>43132</v>
      </c>
      <c r="L861" s="10">
        <v>861095.59</v>
      </c>
    </row>
    <row r="862" spans="1:12" x14ac:dyDescent="0.25">
      <c r="A862" t="s">
        <v>9</v>
      </c>
      <c r="B862" t="s">
        <v>41</v>
      </c>
      <c r="C862" t="str">
        <f t="shared" si="52"/>
        <v>MDA</v>
      </c>
      <c r="D862" t="s">
        <v>433</v>
      </c>
      <c r="E862" t="str">
        <f t="shared" si="53"/>
        <v>19%</v>
      </c>
      <c r="F862">
        <f t="shared" si="54"/>
        <v>1034514.7079999999</v>
      </c>
      <c r="G862" t="str">
        <f t="shared" si="55"/>
        <v>_Bas</v>
      </c>
      <c r="H862" t="s">
        <v>52</v>
      </c>
      <c r="I862" t="s">
        <v>404</v>
      </c>
      <c r="J862" t="str">
        <f>VLOOKUP(I862,'Table correspondance'!H:N,2)</f>
        <v>Chaussette</v>
      </c>
      <c r="K862" s="13">
        <f>VLOOKUP('P2C3-Fichier_Europe_Est'!I862,'Table correspondance'!H:N,5)</f>
        <v>43101</v>
      </c>
      <c r="L862" s="10">
        <v>862095.59</v>
      </c>
    </row>
    <row r="863" spans="1:12" x14ac:dyDescent="0.25">
      <c r="A863" t="s">
        <v>9</v>
      </c>
      <c r="B863" t="s">
        <v>144</v>
      </c>
      <c r="C863" t="str">
        <f t="shared" si="52"/>
        <v>RUS</v>
      </c>
      <c r="D863" t="s">
        <v>432</v>
      </c>
      <c r="E863" t="str">
        <f t="shared" si="53"/>
        <v>20%</v>
      </c>
      <c r="F863">
        <f t="shared" si="54"/>
        <v>1035714.7079999999</v>
      </c>
      <c r="G863" t="str">
        <f t="shared" si="55"/>
        <v>_Haut</v>
      </c>
      <c r="H863" t="s">
        <v>11</v>
      </c>
      <c r="I863" t="s">
        <v>261</v>
      </c>
      <c r="J863" t="str">
        <f>VLOOKUP(I863,'Table correspondance'!H:N,2)</f>
        <v>Soutien gorge</v>
      </c>
      <c r="K863" s="13">
        <f>VLOOKUP('P2C3-Fichier_Europe_Est'!I863,'Table correspondance'!H:N,5)</f>
        <v>43101</v>
      </c>
      <c r="L863" s="10">
        <v>863095.59</v>
      </c>
    </row>
    <row r="864" spans="1:12" x14ac:dyDescent="0.25">
      <c r="A864" t="s">
        <v>9</v>
      </c>
      <c r="B864" t="s">
        <v>120</v>
      </c>
      <c r="C864" t="str">
        <f t="shared" si="52"/>
        <v>SVK</v>
      </c>
      <c r="D864" t="s">
        <v>433</v>
      </c>
      <c r="E864" t="str">
        <f t="shared" si="53"/>
        <v>19%</v>
      </c>
      <c r="F864">
        <f t="shared" si="54"/>
        <v>1036914.7079999999</v>
      </c>
      <c r="G864" t="str">
        <f t="shared" si="55"/>
        <v>_Bas</v>
      </c>
      <c r="H864" t="s">
        <v>52</v>
      </c>
      <c r="I864" t="s">
        <v>147</v>
      </c>
      <c r="J864" t="str">
        <f>VLOOKUP(I864,'Table correspondance'!H:N,2)</f>
        <v>Jupe</v>
      </c>
      <c r="K864" s="13">
        <f>VLOOKUP('P2C3-Fichier_Europe_Est'!I864,'Table correspondance'!H:N,5)</f>
        <v>43101</v>
      </c>
      <c r="L864" s="10">
        <v>864095.59</v>
      </c>
    </row>
    <row r="865" spans="1:12" x14ac:dyDescent="0.25">
      <c r="A865" t="s">
        <v>9</v>
      </c>
      <c r="B865" t="s">
        <v>48</v>
      </c>
      <c r="C865" t="str">
        <f t="shared" si="52"/>
        <v>UKR</v>
      </c>
      <c r="D865" t="s">
        <v>433</v>
      </c>
      <c r="E865" t="str">
        <f t="shared" si="53"/>
        <v>19%</v>
      </c>
      <c r="F865">
        <f t="shared" si="54"/>
        <v>1038114.7079999999</v>
      </c>
      <c r="G865" t="str">
        <f t="shared" si="55"/>
        <v>_Bas</v>
      </c>
      <c r="H865" t="s">
        <v>49</v>
      </c>
      <c r="I865" t="s">
        <v>133</v>
      </c>
      <c r="J865" t="str">
        <f>VLOOKUP(I865,'Table correspondance'!H:N,2)</f>
        <v>Culotte</v>
      </c>
      <c r="K865" s="13">
        <f>VLOOKUP('P2C3-Fichier_Europe_Est'!I865,'Table correspondance'!H:N,5)</f>
        <v>43009</v>
      </c>
      <c r="L865" s="10">
        <v>865095.59</v>
      </c>
    </row>
    <row r="866" spans="1:12" x14ac:dyDescent="0.25">
      <c r="A866" t="s">
        <v>9</v>
      </c>
      <c r="B866" t="s">
        <v>144</v>
      </c>
      <c r="C866" t="str">
        <f t="shared" si="52"/>
        <v>RUS</v>
      </c>
      <c r="D866" t="s">
        <v>432</v>
      </c>
      <c r="E866" t="str">
        <f t="shared" si="53"/>
        <v>20%</v>
      </c>
      <c r="F866">
        <f t="shared" si="54"/>
        <v>1039314.7079999999</v>
      </c>
      <c r="G866" t="str">
        <f t="shared" si="55"/>
        <v>_Haut</v>
      </c>
      <c r="H866" t="s">
        <v>44</v>
      </c>
      <c r="I866" t="s">
        <v>258</v>
      </c>
      <c r="J866" t="str">
        <f>VLOOKUP(I866,'Table correspondance'!H:N,2)</f>
        <v>Chemisier</v>
      </c>
      <c r="K866" s="13">
        <f>VLOOKUP('P2C3-Fichier_Europe_Est'!I866,'Table correspondance'!H:N,5)</f>
        <v>42917</v>
      </c>
      <c r="L866" s="10">
        <v>866095.59</v>
      </c>
    </row>
    <row r="867" spans="1:12" x14ac:dyDescent="0.25">
      <c r="A867" t="s">
        <v>9</v>
      </c>
      <c r="B867" t="s">
        <v>41</v>
      </c>
      <c r="C867" t="str">
        <f t="shared" si="52"/>
        <v>MDA</v>
      </c>
      <c r="D867" t="s">
        <v>432</v>
      </c>
      <c r="E867" t="str">
        <f t="shared" si="53"/>
        <v>20%</v>
      </c>
      <c r="F867">
        <f t="shared" si="54"/>
        <v>1040514.7079999999</v>
      </c>
      <c r="G867" t="str">
        <f t="shared" si="55"/>
        <v>_Haut</v>
      </c>
      <c r="H867" t="s">
        <v>19</v>
      </c>
      <c r="I867" t="s">
        <v>209</v>
      </c>
      <c r="J867" t="str">
        <f>VLOOKUP(I867,'Table correspondance'!H:N,2)</f>
        <v>Soutien gorge</v>
      </c>
      <c r="K867" s="13">
        <f>VLOOKUP('P2C3-Fichier_Europe_Est'!I867,'Table correspondance'!H:N,5)</f>
        <v>43344</v>
      </c>
      <c r="L867" s="10">
        <v>867095.59</v>
      </c>
    </row>
    <row r="868" spans="1:12" x14ac:dyDescent="0.25">
      <c r="A868" t="s">
        <v>9</v>
      </c>
      <c r="B868" t="s">
        <v>107</v>
      </c>
      <c r="C868" t="str">
        <f t="shared" si="52"/>
        <v>CZE</v>
      </c>
      <c r="D868" t="s">
        <v>431</v>
      </c>
      <c r="E868" t="str">
        <f t="shared" si="53"/>
        <v>19%</v>
      </c>
      <c r="F868">
        <f t="shared" si="54"/>
        <v>1041714.7079999999</v>
      </c>
      <c r="G868" t="str">
        <f t="shared" si="55"/>
        <v>_Haut-Et-Bas</v>
      </c>
      <c r="H868" t="s">
        <v>44</v>
      </c>
      <c r="I868" t="s">
        <v>314</v>
      </c>
      <c r="J868" t="str">
        <f>VLOOKUP(I868,'Table correspondance'!H:N,2)</f>
        <v>Pyjama</v>
      </c>
      <c r="K868" s="13">
        <f>VLOOKUP('P2C3-Fichier_Europe_Est'!I868,'Table correspondance'!H:N,5)</f>
        <v>42917</v>
      </c>
      <c r="L868" s="10">
        <v>868095.59</v>
      </c>
    </row>
    <row r="869" spans="1:12" x14ac:dyDescent="0.25">
      <c r="A869" t="s">
        <v>9</v>
      </c>
      <c r="B869" t="s">
        <v>144</v>
      </c>
      <c r="C869" t="str">
        <f t="shared" si="52"/>
        <v>RUS</v>
      </c>
      <c r="D869" t="s">
        <v>433</v>
      </c>
      <c r="E869" t="str">
        <f t="shared" si="53"/>
        <v>19%</v>
      </c>
      <c r="F869">
        <f t="shared" si="54"/>
        <v>1042914.7079999999</v>
      </c>
      <c r="G869" t="str">
        <f t="shared" si="55"/>
        <v>_Bas</v>
      </c>
      <c r="H869" t="s">
        <v>87</v>
      </c>
      <c r="I869" t="s">
        <v>78</v>
      </c>
      <c r="J869" t="str">
        <f>VLOOKUP(I869,'Table correspondance'!H:N,2)</f>
        <v>Culotte</v>
      </c>
      <c r="K869" s="13">
        <f>VLOOKUP('P2C3-Fichier_Europe_Est'!I869,'Table correspondance'!H:N,5)</f>
        <v>43374</v>
      </c>
      <c r="L869" s="10">
        <v>869095.59</v>
      </c>
    </row>
    <row r="870" spans="1:12" x14ac:dyDescent="0.25">
      <c r="A870" t="s">
        <v>9</v>
      </c>
      <c r="B870" t="s">
        <v>205</v>
      </c>
      <c r="C870" t="str">
        <f t="shared" si="52"/>
        <v>CZE</v>
      </c>
      <c r="D870" t="s">
        <v>433</v>
      </c>
      <c r="E870" t="str">
        <f t="shared" si="53"/>
        <v>19%</v>
      </c>
      <c r="F870">
        <f t="shared" si="54"/>
        <v>1044114.7079999999</v>
      </c>
      <c r="G870" t="str">
        <f t="shared" si="55"/>
        <v>_Bas</v>
      </c>
      <c r="H870" t="s">
        <v>19</v>
      </c>
      <c r="I870" t="s">
        <v>390</v>
      </c>
      <c r="J870" t="str">
        <f>VLOOKUP(I870,'Table correspondance'!H:N,2)</f>
        <v>Culotte</v>
      </c>
      <c r="K870" s="13">
        <f>VLOOKUP('P2C3-Fichier_Europe_Est'!I870,'Table correspondance'!H:N,5)</f>
        <v>43191</v>
      </c>
      <c r="L870" s="10">
        <v>870095.59</v>
      </c>
    </row>
    <row r="871" spans="1:12" x14ac:dyDescent="0.25">
      <c r="A871" t="s">
        <v>9</v>
      </c>
      <c r="B871" t="s">
        <v>91</v>
      </c>
      <c r="C871" t="str">
        <f t="shared" si="52"/>
        <v>ROU</v>
      </c>
      <c r="D871" t="s">
        <v>432</v>
      </c>
      <c r="E871" t="str">
        <f t="shared" si="53"/>
        <v>20%</v>
      </c>
      <c r="F871">
        <f t="shared" si="54"/>
        <v>1045314.7079999999</v>
      </c>
      <c r="G871" t="str">
        <f t="shared" si="55"/>
        <v>_Haut</v>
      </c>
      <c r="H871" t="s">
        <v>35</v>
      </c>
      <c r="I871" t="s">
        <v>220</v>
      </c>
      <c r="J871" t="str">
        <f>VLOOKUP(I871,'Table correspondance'!H:N,2)</f>
        <v>Sweatshirt</v>
      </c>
      <c r="K871" s="13">
        <f>VLOOKUP('P2C3-Fichier_Europe_Est'!I871,'Table correspondance'!H:N,5)</f>
        <v>42917</v>
      </c>
      <c r="L871" s="10">
        <v>871095.59</v>
      </c>
    </row>
    <row r="872" spans="1:12" x14ac:dyDescent="0.25">
      <c r="A872" t="s">
        <v>9</v>
      </c>
      <c r="B872" t="s">
        <v>83</v>
      </c>
      <c r="C872" t="str">
        <f t="shared" si="52"/>
        <v>ARM</v>
      </c>
      <c r="D872" t="s">
        <v>432</v>
      </c>
      <c r="E872" t="str">
        <f t="shared" si="53"/>
        <v>20%</v>
      </c>
      <c r="F872">
        <f t="shared" si="54"/>
        <v>1046514.7079999999</v>
      </c>
      <c r="G872" t="str">
        <f t="shared" si="55"/>
        <v>_Haut</v>
      </c>
      <c r="H872" t="s">
        <v>76</v>
      </c>
      <c r="I872" t="s">
        <v>220</v>
      </c>
      <c r="J872" t="str">
        <f>VLOOKUP(I872,'Table correspondance'!H:N,2)</f>
        <v>Sweatshirt</v>
      </c>
      <c r="K872" s="13">
        <f>VLOOKUP('P2C3-Fichier_Europe_Est'!I872,'Table correspondance'!H:N,5)</f>
        <v>42917</v>
      </c>
      <c r="L872" s="10">
        <v>872095.59</v>
      </c>
    </row>
    <row r="873" spans="1:12" x14ac:dyDescent="0.25">
      <c r="A873" t="s">
        <v>9</v>
      </c>
      <c r="B873" t="s">
        <v>73</v>
      </c>
      <c r="C873" t="str">
        <f t="shared" si="52"/>
        <v>HUN</v>
      </c>
      <c r="D873" t="s">
        <v>432</v>
      </c>
      <c r="E873" t="str">
        <f t="shared" si="53"/>
        <v>20%</v>
      </c>
      <c r="F873">
        <f t="shared" si="54"/>
        <v>1047714.7079999999</v>
      </c>
      <c r="G873" t="str">
        <f t="shared" si="55"/>
        <v>_Haut</v>
      </c>
      <c r="H873" t="s">
        <v>74</v>
      </c>
      <c r="I873" t="s">
        <v>228</v>
      </c>
      <c r="J873" t="str">
        <f>VLOOKUP(I873,'Table correspondance'!H:N,2)</f>
        <v>Chemise</v>
      </c>
      <c r="K873" s="13">
        <f>VLOOKUP('P2C3-Fichier_Europe_Est'!I873,'Table correspondance'!H:N,5)</f>
        <v>42736</v>
      </c>
      <c r="L873" s="10">
        <v>873095.59</v>
      </c>
    </row>
    <row r="874" spans="1:12" x14ac:dyDescent="0.25">
      <c r="A874" t="s">
        <v>9</v>
      </c>
      <c r="B874" t="s">
        <v>151</v>
      </c>
      <c r="C874" t="str">
        <f t="shared" si="52"/>
        <v>BLR</v>
      </c>
      <c r="D874" t="s">
        <v>431</v>
      </c>
      <c r="E874" t="str">
        <f t="shared" si="53"/>
        <v>19%</v>
      </c>
      <c r="F874">
        <f t="shared" si="54"/>
        <v>1048914.7079999999</v>
      </c>
      <c r="G874" t="str">
        <f t="shared" si="55"/>
        <v>_Haut-Et-Bas</v>
      </c>
      <c r="H874" t="s">
        <v>74</v>
      </c>
      <c r="I874" t="s">
        <v>295</v>
      </c>
      <c r="J874" t="str">
        <f>VLOOKUP(I874,'Table correspondance'!H:N,2)</f>
        <v>Pyjama</v>
      </c>
      <c r="K874" s="13">
        <f>VLOOKUP('P2C3-Fichier_Europe_Est'!I874,'Table correspondance'!H:N,5)</f>
        <v>43221</v>
      </c>
      <c r="L874" s="10">
        <v>874095.59</v>
      </c>
    </row>
    <row r="875" spans="1:12" x14ac:dyDescent="0.25">
      <c r="A875" t="s">
        <v>9</v>
      </c>
      <c r="B875" t="s">
        <v>83</v>
      </c>
      <c r="C875" t="str">
        <f t="shared" si="52"/>
        <v>ARM</v>
      </c>
      <c r="D875" t="s">
        <v>433</v>
      </c>
      <c r="E875" t="str">
        <f t="shared" si="53"/>
        <v>19%</v>
      </c>
      <c r="F875">
        <f t="shared" si="54"/>
        <v>1050114.7079999999</v>
      </c>
      <c r="G875" t="str">
        <f t="shared" si="55"/>
        <v>_Bas</v>
      </c>
      <c r="H875" t="s">
        <v>15</v>
      </c>
      <c r="I875" t="s">
        <v>414</v>
      </c>
      <c r="J875" t="str">
        <f>VLOOKUP(I875,'Table correspondance'!H:N,2)</f>
        <v>Pantalon</v>
      </c>
      <c r="K875" s="13">
        <f>VLOOKUP('P2C3-Fichier_Europe_Est'!I875,'Table correspondance'!H:N,5)</f>
        <v>43070</v>
      </c>
      <c r="L875" s="10">
        <v>875095.59</v>
      </c>
    </row>
    <row r="876" spans="1:12" x14ac:dyDescent="0.25">
      <c r="A876" t="s">
        <v>9</v>
      </c>
      <c r="B876" t="s">
        <v>51</v>
      </c>
      <c r="C876" t="str">
        <f t="shared" si="52"/>
        <v>SVK</v>
      </c>
      <c r="D876" t="s">
        <v>432</v>
      </c>
      <c r="E876" t="str">
        <f t="shared" si="53"/>
        <v>20%</v>
      </c>
      <c r="F876">
        <f t="shared" si="54"/>
        <v>1051314.7079999999</v>
      </c>
      <c r="G876" t="str">
        <f t="shared" si="55"/>
        <v>_Haut</v>
      </c>
      <c r="H876" t="s">
        <v>27</v>
      </c>
      <c r="I876" t="s">
        <v>235</v>
      </c>
      <c r="J876" t="str">
        <f>VLOOKUP(I876,'Table correspondance'!H:N,2)</f>
        <v>Chemise</v>
      </c>
      <c r="K876" s="13">
        <f>VLOOKUP('P2C3-Fichier_Europe_Est'!I876,'Table correspondance'!H:N,5)</f>
        <v>42736</v>
      </c>
      <c r="L876" s="10">
        <v>876095.59</v>
      </c>
    </row>
    <row r="877" spans="1:12" x14ac:dyDescent="0.25">
      <c r="A877" t="s">
        <v>9</v>
      </c>
      <c r="B877" t="s">
        <v>175</v>
      </c>
      <c r="C877" t="str">
        <f t="shared" si="52"/>
        <v>UKR</v>
      </c>
      <c r="D877" t="s">
        <v>433</v>
      </c>
      <c r="E877" t="str">
        <f t="shared" si="53"/>
        <v>19%</v>
      </c>
      <c r="F877">
        <f t="shared" si="54"/>
        <v>1052514.7079999999</v>
      </c>
      <c r="G877" t="str">
        <f t="shared" si="55"/>
        <v>_Bas</v>
      </c>
      <c r="H877" t="s">
        <v>85</v>
      </c>
      <c r="I877" t="s">
        <v>212</v>
      </c>
      <c r="J877" t="str">
        <f>VLOOKUP(I877,'Table correspondance'!H:N,2)</f>
        <v>Chaussette</v>
      </c>
      <c r="K877" s="13">
        <f>VLOOKUP('P2C3-Fichier_Europe_Est'!I877,'Table correspondance'!H:N,5)</f>
        <v>43070</v>
      </c>
      <c r="L877" s="10">
        <v>877095.59</v>
      </c>
    </row>
    <row r="878" spans="1:12" x14ac:dyDescent="0.25">
      <c r="A878" t="s">
        <v>9</v>
      </c>
      <c r="B878" t="s">
        <v>91</v>
      </c>
      <c r="C878" t="str">
        <f t="shared" si="52"/>
        <v>ROU</v>
      </c>
      <c r="D878" t="s">
        <v>431</v>
      </c>
      <c r="E878" t="str">
        <f t="shared" si="53"/>
        <v>19%</v>
      </c>
      <c r="F878">
        <f t="shared" si="54"/>
        <v>1053714.7079999999</v>
      </c>
      <c r="G878" t="str">
        <f t="shared" si="55"/>
        <v>_Haut-Et-Bas</v>
      </c>
      <c r="H878" t="s">
        <v>65</v>
      </c>
      <c r="I878" t="s">
        <v>285</v>
      </c>
      <c r="J878" t="str">
        <f>VLOOKUP(I878,'Table correspondance'!H:N,2)</f>
        <v>Pyjama</v>
      </c>
      <c r="K878" s="13">
        <f>VLOOKUP('P2C3-Fichier_Europe_Est'!I878,'Table correspondance'!H:N,5)</f>
        <v>43009</v>
      </c>
      <c r="L878" s="10">
        <v>878095.59</v>
      </c>
    </row>
    <row r="879" spans="1:12" x14ac:dyDescent="0.25">
      <c r="A879" t="s">
        <v>9</v>
      </c>
      <c r="B879" t="s">
        <v>120</v>
      </c>
      <c r="C879" t="str">
        <f t="shared" si="52"/>
        <v>SVK</v>
      </c>
      <c r="D879" t="s">
        <v>431</v>
      </c>
      <c r="E879" t="str">
        <f t="shared" si="53"/>
        <v>19%</v>
      </c>
      <c r="F879">
        <f t="shared" si="54"/>
        <v>1054914.7079999999</v>
      </c>
      <c r="G879" t="str">
        <f t="shared" si="55"/>
        <v>_Haut-Et-Bas</v>
      </c>
      <c r="H879" t="s">
        <v>11</v>
      </c>
      <c r="I879" t="s">
        <v>314</v>
      </c>
      <c r="J879" t="str">
        <f>VLOOKUP(I879,'Table correspondance'!H:N,2)</f>
        <v>Pyjama</v>
      </c>
      <c r="K879" s="13">
        <f>VLOOKUP('P2C3-Fichier_Europe_Est'!I879,'Table correspondance'!H:N,5)</f>
        <v>42917</v>
      </c>
      <c r="L879" s="10">
        <v>879095.59</v>
      </c>
    </row>
    <row r="880" spans="1:12" x14ac:dyDescent="0.25">
      <c r="A880" t="s">
        <v>9</v>
      </c>
      <c r="B880" t="s">
        <v>70</v>
      </c>
      <c r="C880" t="str">
        <f t="shared" si="52"/>
        <v>HUN</v>
      </c>
      <c r="D880" t="s">
        <v>431</v>
      </c>
      <c r="E880" t="str">
        <f t="shared" si="53"/>
        <v>19%</v>
      </c>
      <c r="F880">
        <f t="shared" si="54"/>
        <v>1056114.7079999999</v>
      </c>
      <c r="G880" t="str">
        <f t="shared" si="55"/>
        <v>_Haut-Et-Bas</v>
      </c>
      <c r="H880" t="s">
        <v>19</v>
      </c>
      <c r="I880" t="s">
        <v>423</v>
      </c>
      <c r="J880" t="str">
        <f>VLOOKUP(I880,'Table correspondance'!H:N,2)</f>
        <v>Robe</v>
      </c>
      <c r="K880" s="13">
        <f>VLOOKUP('P2C3-Fichier_Europe_Est'!I880,'Table correspondance'!H:N,5)</f>
        <v>43252</v>
      </c>
      <c r="L880" s="10">
        <v>880095.59</v>
      </c>
    </row>
    <row r="881" spans="1:12" x14ac:dyDescent="0.25">
      <c r="A881" t="s">
        <v>9</v>
      </c>
      <c r="B881" t="s">
        <v>41</v>
      </c>
      <c r="C881" t="str">
        <f t="shared" si="52"/>
        <v>MDA</v>
      </c>
      <c r="D881" t="s">
        <v>432</v>
      </c>
      <c r="E881" t="str">
        <f t="shared" si="53"/>
        <v>20%</v>
      </c>
      <c r="F881">
        <f t="shared" si="54"/>
        <v>1057314.7079999999</v>
      </c>
      <c r="G881" t="str">
        <f t="shared" si="55"/>
        <v>_Haut</v>
      </c>
      <c r="H881" t="s">
        <v>32</v>
      </c>
      <c r="I881" t="s">
        <v>347</v>
      </c>
      <c r="J881" t="str">
        <f>VLOOKUP(I881,'Table correspondance'!H:N,2)</f>
        <v>Sweatshirt</v>
      </c>
      <c r="K881" s="13">
        <f>VLOOKUP('P2C3-Fichier_Europe_Est'!I881,'Table correspondance'!H:N,5)</f>
        <v>42856</v>
      </c>
      <c r="L881" s="10">
        <v>881095.59</v>
      </c>
    </row>
    <row r="882" spans="1:12" x14ac:dyDescent="0.25">
      <c r="A882" t="s">
        <v>9</v>
      </c>
      <c r="B882" t="s">
        <v>73</v>
      </c>
      <c r="C882" t="str">
        <f t="shared" si="52"/>
        <v>HUN</v>
      </c>
      <c r="D882" t="s">
        <v>433</v>
      </c>
      <c r="E882" t="str">
        <f t="shared" si="53"/>
        <v>19%</v>
      </c>
      <c r="F882">
        <f t="shared" si="54"/>
        <v>1058514.7079999999</v>
      </c>
      <c r="G882" t="str">
        <f t="shared" si="55"/>
        <v>_Bas</v>
      </c>
      <c r="H882" t="s">
        <v>87</v>
      </c>
      <c r="I882" t="s">
        <v>407</v>
      </c>
      <c r="J882" t="str">
        <f>VLOOKUP(I882,'Table correspondance'!H:N,2)</f>
        <v>Jupe</v>
      </c>
      <c r="K882" s="13">
        <f>VLOOKUP('P2C3-Fichier_Europe_Est'!I882,'Table correspondance'!H:N,5)</f>
        <v>42795</v>
      </c>
      <c r="L882" s="10">
        <v>882095.59</v>
      </c>
    </row>
    <row r="883" spans="1:12" x14ac:dyDescent="0.25">
      <c r="A883" t="s">
        <v>9</v>
      </c>
      <c r="B883" t="s">
        <v>48</v>
      </c>
      <c r="C883" t="str">
        <f t="shared" si="52"/>
        <v>UKR</v>
      </c>
      <c r="D883" t="s">
        <v>432</v>
      </c>
      <c r="E883" t="str">
        <f t="shared" si="53"/>
        <v>20%</v>
      </c>
      <c r="F883">
        <f t="shared" si="54"/>
        <v>1059714.7079999999</v>
      </c>
      <c r="G883" t="str">
        <f t="shared" si="55"/>
        <v>_Haut</v>
      </c>
      <c r="H883" t="s">
        <v>44</v>
      </c>
      <c r="I883" t="s">
        <v>98</v>
      </c>
      <c r="J883" t="str">
        <f>VLOOKUP(I883,'Table correspondance'!H:N,2)</f>
        <v>Sweatshirt</v>
      </c>
      <c r="K883" s="13">
        <f>VLOOKUP('P2C3-Fichier_Europe_Est'!I883,'Table correspondance'!H:N,5)</f>
        <v>42795</v>
      </c>
      <c r="L883" s="10">
        <v>883095.59</v>
      </c>
    </row>
    <row r="884" spans="1:12" x14ac:dyDescent="0.25">
      <c r="A884" t="s">
        <v>9</v>
      </c>
      <c r="B884" t="s">
        <v>83</v>
      </c>
      <c r="C884" t="str">
        <f t="shared" si="52"/>
        <v>ARM</v>
      </c>
      <c r="D884" t="s">
        <v>432</v>
      </c>
      <c r="E884" t="str">
        <f t="shared" si="53"/>
        <v>20%</v>
      </c>
      <c r="F884">
        <f t="shared" si="54"/>
        <v>1060914.7079999999</v>
      </c>
      <c r="G884" t="str">
        <f t="shared" si="55"/>
        <v>_Haut</v>
      </c>
      <c r="H884" t="s">
        <v>49</v>
      </c>
      <c r="I884" t="s">
        <v>64</v>
      </c>
      <c r="J884" t="str">
        <f>VLOOKUP(I884,'Table correspondance'!H:N,2)</f>
        <v>Débardeur</v>
      </c>
      <c r="K884" s="13">
        <f>VLOOKUP('P2C3-Fichier_Europe_Est'!I884,'Table correspondance'!H:N,5)</f>
        <v>43435</v>
      </c>
      <c r="L884" s="10">
        <v>884095.59</v>
      </c>
    </row>
    <row r="885" spans="1:12" x14ac:dyDescent="0.25">
      <c r="A885" t="s">
        <v>9</v>
      </c>
      <c r="B885" t="s">
        <v>89</v>
      </c>
      <c r="C885" t="str">
        <f t="shared" si="52"/>
        <v>POL</v>
      </c>
      <c r="D885" t="s">
        <v>433</v>
      </c>
      <c r="E885" t="str">
        <f t="shared" si="53"/>
        <v>19%</v>
      </c>
      <c r="F885">
        <f t="shared" si="54"/>
        <v>1062114.7079999999</v>
      </c>
      <c r="G885" t="str">
        <f t="shared" si="55"/>
        <v>_Bas</v>
      </c>
      <c r="H885" t="s">
        <v>32</v>
      </c>
      <c r="I885" t="s">
        <v>182</v>
      </c>
      <c r="J885" t="str">
        <f>VLOOKUP(I885,'Table correspondance'!H:N,2)</f>
        <v>Pantalon</v>
      </c>
      <c r="K885" s="13">
        <f>VLOOKUP('P2C3-Fichier_Europe_Est'!I885,'Table correspondance'!H:N,5)</f>
        <v>43344</v>
      </c>
      <c r="L885" s="10">
        <v>885095.59</v>
      </c>
    </row>
    <row r="886" spans="1:12" x14ac:dyDescent="0.25">
      <c r="A886" t="s">
        <v>9</v>
      </c>
      <c r="B886" t="s">
        <v>59</v>
      </c>
      <c r="C886" t="str">
        <f t="shared" si="52"/>
        <v>BGR</v>
      </c>
      <c r="D886" t="s">
        <v>432</v>
      </c>
      <c r="E886" t="str">
        <f t="shared" si="53"/>
        <v>20%</v>
      </c>
      <c r="F886">
        <f t="shared" si="54"/>
        <v>1063314.7079999999</v>
      </c>
      <c r="G886" t="str">
        <f t="shared" si="55"/>
        <v>_Haut</v>
      </c>
      <c r="H886" t="s">
        <v>27</v>
      </c>
      <c r="I886" t="s">
        <v>274</v>
      </c>
      <c r="J886" t="str">
        <f>VLOOKUP(I886,'Table correspondance'!H:N,2)</f>
        <v>Chemise</v>
      </c>
      <c r="K886" s="13">
        <f>VLOOKUP('P2C3-Fichier_Europe_Est'!I886,'Table correspondance'!H:N,5)</f>
        <v>43282</v>
      </c>
      <c r="L886" s="10">
        <v>886095.59</v>
      </c>
    </row>
    <row r="887" spans="1:12" x14ac:dyDescent="0.25">
      <c r="A887" t="s">
        <v>9</v>
      </c>
      <c r="B887" t="s">
        <v>41</v>
      </c>
      <c r="C887" t="str">
        <f t="shared" si="52"/>
        <v>MDA</v>
      </c>
      <c r="D887" t="s">
        <v>432</v>
      </c>
      <c r="E887" t="str">
        <f t="shared" si="53"/>
        <v>20%</v>
      </c>
      <c r="F887">
        <f t="shared" si="54"/>
        <v>1064514.7079999999</v>
      </c>
      <c r="G887" t="str">
        <f t="shared" si="55"/>
        <v>_Haut</v>
      </c>
      <c r="H887" t="s">
        <v>85</v>
      </c>
      <c r="I887" t="s">
        <v>426</v>
      </c>
      <c r="J887" t="str">
        <f>VLOOKUP(I887,'Table correspondance'!H:N,2)</f>
        <v>Chemisier</v>
      </c>
      <c r="K887" s="13">
        <f>VLOOKUP('P2C3-Fichier_Europe_Est'!I887,'Table correspondance'!H:N,5)</f>
        <v>42979</v>
      </c>
      <c r="L887" s="10">
        <v>887095.59</v>
      </c>
    </row>
    <row r="888" spans="1:12" x14ac:dyDescent="0.25">
      <c r="A888" t="s">
        <v>9</v>
      </c>
      <c r="B888" t="s">
        <v>224</v>
      </c>
      <c r="C888" t="str">
        <f t="shared" si="52"/>
        <v>ARM</v>
      </c>
      <c r="D888" t="s">
        <v>432</v>
      </c>
      <c r="E888" t="str">
        <f t="shared" si="53"/>
        <v>20%</v>
      </c>
      <c r="F888">
        <f t="shared" si="54"/>
        <v>1065714.7079999999</v>
      </c>
      <c r="G888" t="str">
        <f t="shared" si="55"/>
        <v>_Haut</v>
      </c>
      <c r="H888" t="s">
        <v>23</v>
      </c>
      <c r="I888" t="s">
        <v>209</v>
      </c>
      <c r="J888" t="str">
        <f>VLOOKUP(I888,'Table correspondance'!H:N,2)</f>
        <v>Soutien gorge</v>
      </c>
      <c r="K888" s="13">
        <f>VLOOKUP('P2C3-Fichier_Europe_Est'!I888,'Table correspondance'!H:N,5)</f>
        <v>43344</v>
      </c>
      <c r="L888" s="10">
        <v>888095.59</v>
      </c>
    </row>
    <row r="889" spans="1:12" x14ac:dyDescent="0.25">
      <c r="A889" t="s">
        <v>9</v>
      </c>
      <c r="B889" t="s">
        <v>83</v>
      </c>
      <c r="C889" t="str">
        <f t="shared" si="52"/>
        <v>ARM</v>
      </c>
      <c r="D889" t="s">
        <v>432</v>
      </c>
      <c r="E889" t="str">
        <f t="shared" si="53"/>
        <v>20%</v>
      </c>
      <c r="F889">
        <f t="shared" si="54"/>
        <v>1066914.7079999999</v>
      </c>
      <c r="G889" t="str">
        <f t="shared" si="55"/>
        <v>_Haut</v>
      </c>
      <c r="H889" t="s">
        <v>52</v>
      </c>
      <c r="I889" t="s">
        <v>165</v>
      </c>
      <c r="J889" t="str">
        <f>VLOOKUP(I889,'Table correspondance'!H:N,2)</f>
        <v>T-shirt</v>
      </c>
      <c r="K889" s="13">
        <f>VLOOKUP('P2C3-Fichier_Europe_Est'!I889,'Table correspondance'!H:N,5)</f>
        <v>42795</v>
      </c>
      <c r="L889" s="10">
        <v>889095.59</v>
      </c>
    </row>
    <row r="890" spans="1:12" x14ac:dyDescent="0.25">
      <c r="A890" t="s">
        <v>9</v>
      </c>
      <c r="B890" t="s">
        <v>73</v>
      </c>
      <c r="C890" t="str">
        <f t="shared" si="52"/>
        <v>HUN</v>
      </c>
      <c r="D890" t="s">
        <v>431</v>
      </c>
      <c r="E890" t="str">
        <f t="shared" si="53"/>
        <v>19%</v>
      </c>
      <c r="F890">
        <f t="shared" si="54"/>
        <v>1068114.7079999999</v>
      </c>
      <c r="G890" t="str">
        <f t="shared" si="55"/>
        <v>_Haut-Et-Bas</v>
      </c>
      <c r="H890" t="s">
        <v>23</v>
      </c>
      <c r="I890" t="s">
        <v>423</v>
      </c>
      <c r="J890" t="str">
        <f>VLOOKUP(I890,'Table correspondance'!H:N,2)</f>
        <v>Robe</v>
      </c>
      <c r="K890" s="13">
        <f>VLOOKUP('P2C3-Fichier_Europe_Est'!I890,'Table correspondance'!H:N,5)</f>
        <v>43252</v>
      </c>
      <c r="L890" s="10">
        <v>890095.59</v>
      </c>
    </row>
    <row r="891" spans="1:12" x14ac:dyDescent="0.25">
      <c r="A891" t="s">
        <v>9</v>
      </c>
      <c r="B891" t="s">
        <v>122</v>
      </c>
      <c r="C891" t="str">
        <f t="shared" si="52"/>
        <v>BGR</v>
      </c>
      <c r="D891" t="s">
        <v>433</v>
      </c>
      <c r="E891" t="str">
        <f t="shared" si="53"/>
        <v>19%</v>
      </c>
      <c r="F891">
        <f t="shared" si="54"/>
        <v>1069314.7079999999</v>
      </c>
      <c r="G891" t="str">
        <f t="shared" si="55"/>
        <v>_Bas</v>
      </c>
      <c r="H891" t="s">
        <v>5</v>
      </c>
      <c r="I891" t="s">
        <v>401</v>
      </c>
      <c r="J891" t="str">
        <f>VLOOKUP(I891,'Table correspondance'!H:N,2)</f>
        <v>Chaussette</v>
      </c>
      <c r="K891" s="13">
        <f>VLOOKUP('P2C3-Fichier_Europe_Est'!I891,'Table correspondance'!H:N,5)</f>
        <v>43405</v>
      </c>
      <c r="L891" s="10">
        <v>891095.59</v>
      </c>
    </row>
    <row r="892" spans="1:12" x14ac:dyDescent="0.25">
      <c r="A892" t="s">
        <v>9</v>
      </c>
      <c r="B892" t="s">
        <v>175</v>
      </c>
      <c r="C892" t="str">
        <f t="shared" si="52"/>
        <v>UKR</v>
      </c>
      <c r="D892" t="s">
        <v>432</v>
      </c>
      <c r="E892" t="str">
        <f t="shared" si="53"/>
        <v>20%</v>
      </c>
      <c r="F892">
        <f t="shared" si="54"/>
        <v>1070514.7079999999</v>
      </c>
      <c r="G892" t="str">
        <f t="shared" si="55"/>
        <v>_Haut</v>
      </c>
      <c r="H892" t="s">
        <v>52</v>
      </c>
      <c r="I892" t="s">
        <v>389</v>
      </c>
      <c r="J892" t="str">
        <f>VLOOKUP(I892,'Table correspondance'!H:N,2)</f>
        <v>Soutien gorge</v>
      </c>
      <c r="K892" s="13">
        <f>VLOOKUP('P2C3-Fichier_Europe_Est'!I892,'Table correspondance'!H:N,5)</f>
        <v>42948</v>
      </c>
      <c r="L892" s="10">
        <v>892095.59</v>
      </c>
    </row>
    <row r="893" spans="1:12" x14ac:dyDescent="0.25">
      <c r="A893" t="s">
        <v>9</v>
      </c>
      <c r="B893" t="s">
        <v>122</v>
      </c>
      <c r="C893" t="str">
        <f t="shared" si="52"/>
        <v>BGR</v>
      </c>
      <c r="D893" t="s">
        <v>432</v>
      </c>
      <c r="E893" t="str">
        <f t="shared" si="53"/>
        <v>20%</v>
      </c>
      <c r="F893">
        <f t="shared" si="54"/>
        <v>1071714.7079999999</v>
      </c>
      <c r="G893" t="str">
        <f t="shared" si="55"/>
        <v>_Haut</v>
      </c>
      <c r="H893" t="s">
        <v>30</v>
      </c>
      <c r="I893" t="s">
        <v>204</v>
      </c>
      <c r="J893" t="str">
        <f>VLOOKUP(I893,'Table correspondance'!H:N,2)</f>
        <v>Chemise</v>
      </c>
      <c r="K893" s="13">
        <f>VLOOKUP('P2C3-Fichier_Europe_Est'!I893,'Table correspondance'!H:N,5)</f>
        <v>43252</v>
      </c>
      <c r="L893" s="10">
        <v>893095.59</v>
      </c>
    </row>
    <row r="894" spans="1:12" x14ac:dyDescent="0.25">
      <c r="A894" t="s">
        <v>9</v>
      </c>
      <c r="B894" t="s">
        <v>122</v>
      </c>
      <c r="C894" t="str">
        <f t="shared" si="52"/>
        <v>BGR</v>
      </c>
      <c r="D894" t="s">
        <v>433</v>
      </c>
      <c r="E894" t="str">
        <f t="shared" si="53"/>
        <v>19%</v>
      </c>
      <c r="F894">
        <f t="shared" si="54"/>
        <v>1072914.7079999999</v>
      </c>
      <c r="G894" t="str">
        <f t="shared" si="55"/>
        <v>_Bas</v>
      </c>
      <c r="H894" t="s">
        <v>46</v>
      </c>
      <c r="I894" t="s">
        <v>405</v>
      </c>
      <c r="J894" t="str">
        <f>VLOOKUP(I894,'Table correspondance'!H:N,2)</f>
        <v>Culotte</v>
      </c>
      <c r="K894" s="13">
        <f>VLOOKUP('P2C3-Fichier_Europe_Est'!I894,'Table correspondance'!H:N,5)</f>
        <v>43160</v>
      </c>
      <c r="L894" s="10">
        <v>894095.59</v>
      </c>
    </row>
    <row r="895" spans="1:12" x14ac:dyDescent="0.25">
      <c r="A895" t="s">
        <v>9</v>
      </c>
      <c r="B895" t="s">
        <v>59</v>
      </c>
      <c r="C895" t="str">
        <f t="shared" si="52"/>
        <v>BGR</v>
      </c>
      <c r="D895" t="s">
        <v>431</v>
      </c>
      <c r="E895" t="str">
        <f t="shared" si="53"/>
        <v>19%</v>
      </c>
      <c r="F895">
        <f t="shared" si="54"/>
        <v>1074114.7079999999</v>
      </c>
      <c r="G895" t="str">
        <f t="shared" si="55"/>
        <v>_Haut-Et-Bas</v>
      </c>
      <c r="H895" t="s">
        <v>61</v>
      </c>
      <c r="I895" t="s">
        <v>72</v>
      </c>
      <c r="J895" t="str">
        <f>VLOOKUP(I895,'Table correspondance'!H:N,2)</f>
        <v>Robe</v>
      </c>
      <c r="K895" s="13">
        <f>VLOOKUP('P2C3-Fichier_Europe_Est'!I895,'Table correspondance'!H:N,5)</f>
        <v>42826</v>
      </c>
      <c r="L895" s="10">
        <v>895095.59</v>
      </c>
    </row>
    <row r="896" spans="1:12" x14ac:dyDescent="0.25">
      <c r="A896" t="s">
        <v>9</v>
      </c>
      <c r="B896" t="s">
        <v>29</v>
      </c>
      <c r="C896" t="str">
        <f t="shared" si="52"/>
        <v>MDA</v>
      </c>
      <c r="D896" t="s">
        <v>433</v>
      </c>
      <c r="E896" t="str">
        <f t="shared" si="53"/>
        <v>19%</v>
      </c>
      <c r="F896">
        <f t="shared" si="54"/>
        <v>1075314.7079999999</v>
      </c>
      <c r="G896" t="str">
        <f t="shared" si="55"/>
        <v>_Bas</v>
      </c>
      <c r="H896" t="s">
        <v>76</v>
      </c>
      <c r="I896" t="s">
        <v>127</v>
      </c>
      <c r="J896" t="str">
        <f>VLOOKUP(I896,'Table correspondance'!H:N,2)</f>
        <v>Pantalon</v>
      </c>
      <c r="K896" s="13">
        <f>VLOOKUP('P2C3-Fichier_Europe_Est'!I896,'Table correspondance'!H:N,5)</f>
        <v>42948</v>
      </c>
      <c r="L896" s="10">
        <v>896095.59</v>
      </c>
    </row>
    <row r="897" spans="1:12" x14ac:dyDescent="0.25">
      <c r="A897" t="s">
        <v>9</v>
      </c>
      <c r="B897" t="s">
        <v>10</v>
      </c>
      <c r="C897" t="str">
        <f t="shared" si="52"/>
        <v>RUS</v>
      </c>
      <c r="D897" t="s">
        <v>433</v>
      </c>
      <c r="E897" t="str">
        <f t="shared" si="53"/>
        <v>19%</v>
      </c>
      <c r="F897">
        <f t="shared" si="54"/>
        <v>1076514.7079999999</v>
      </c>
      <c r="G897" t="str">
        <f t="shared" si="55"/>
        <v>_Bas</v>
      </c>
      <c r="H897" t="s">
        <v>5</v>
      </c>
      <c r="I897" t="s">
        <v>69</v>
      </c>
      <c r="J897" t="str">
        <f>VLOOKUP(I897,'Table correspondance'!H:N,2)</f>
        <v>Chaussette</v>
      </c>
      <c r="K897" s="13">
        <f>VLOOKUP('P2C3-Fichier_Europe_Est'!I897,'Table correspondance'!H:N,5)</f>
        <v>43132</v>
      </c>
      <c r="L897" s="10">
        <v>897095.59</v>
      </c>
    </row>
    <row r="898" spans="1:12" x14ac:dyDescent="0.25">
      <c r="A898" t="s">
        <v>9</v>
      </c>
      <c r="B898" t="s">
        <v>120</v>
      </c>
      <c r="C898" t="str">
        <f t="shared" si="52"/>
        <v>SVK</v>
      </c>
      <c r="D898" t="s">
        <v>432</v>
      </c>
      <c r="E898" t="str">
        <f t="shared" si="53"/>
        <v>20%</v>
      </c>
      <c r="F898">
        <f t="shared" si="54"/>
        <v>1077714.7079999999</v>
      </c>
      <c r="G898" t="str">
        <f t="shared" si="55"/>
        <v>_Haut</v>
      </c>
      <c r="H898" t="s">
        <v>76</v>
      </c>
      <c r="I898" t="s">
        <v>254</v>
      </c>
      <c r="J898" t="str">
        <f>VLOOKUP(I898,'Table correspondance'!H:N,2)</f>
        <v>Soutien gorge</v>
      </c>
      <c r="K898" s="13">
        <f>VLOOKUP('P2C3-Fichier_Europe_Est'!I898,'Table correspondance'!H:N,5)</f>
        <v>43252</v>
      </c>
      <c r="L898" s="10">
        <v>898095.59</v>
      </c>
    </row>
    <row r="899" spans="1:12" x14ac:dyDescent="0.25">
      <c r="A899" t="s">
        <v>9</v>
      </c>
      <c r="B899" t="s">
        <v>205</v>
      </c>
      <c r="C899" t="str">
        <f t="shared" ref="C899:C962" si="56">TRIM(B899:B2024)</f>
        <v>CZE</v>
      </c>
      <c r="D899" t="s">
        <v>433</v>
      </c>
      <c r="E899" t="str">
        <f t="shared" ref="E899:E962" si="57">IF(D899="CAT_HAUT","20%","19%")</f>
        <v>19%</v>
      </c>
      <c r="F899">
        <f t="shared" ref="F899:F962" si="58">L899*(1+0.2)</f>
        <v>1078914.7079999999</v>
      </c>
      <c r="G899" t="str">
        <f t="shared" ref="G899:G962" si="59">MID(D899,4,100)</f>
        <v>_Bas</v>
      </c>
      <c r="H899" t="s">
        <v>7</v>
      </c>
      <c r="I899" t="s">
        <v>361</v>
      </c>
      <c r="J899" t="str">
        <f>VLOOKUP(I899,'Table correspondance'!H:N,2)</f>
        <v>Chaussette</v>
      </c>
      <c r="K899" s="13">
        <f>VLOOKUP('P2C3-Fichier_Europe_Est'!I899,'Table correspondance'!H:N,5)</f>
        <v>42856</v>
      </c>
      <c r="L899" s="10">
        <v>899095.59</v>
      </c>
    </row>
    <row r="900" spans="1:12" x14ac:dyDescent="0.25">
      <c r="A900" t="s">
        <v>9</v>
      </c>
      <c r="B900" t="s">
        <v>144</v>
      </c>
      <c r="C900" t="str">
        <f t="shared" si="56"/>
        <v>RUS</v>
      </c>
      <c r="D900" t="s">
        <v>432</v>
      </c>
      <c r="E900" t="str">
        <f t="shared" si="57"/>
        <v>20%</v>
      </c>
      <c r="F900">
        <f t="shared" si="58"/>
        <v>1080114.7079999999</v>
      </c>
      <c r="G900" t="str">
        <f t="shared" si="59"/>
        <v>_Haut</v>
      </c>
      <c r="H900" t="s">
        <v>15</v>
      </c>
      <c r="I900" t="s">
        <v>192</v>
      </c>
      <c r="J900" t="str">
        <f>VLOOKUP(I900,'Table correspondance'!H:N,2)</f>
        <v>Chemise</v>
      </c>
      <c r="K900" s="13">
        <f>VLOOKUP('P2C3-Fichier_Europe_Est'!I900,'Table correspondance'!H:N,5)</f>
        <v>43191</v>
      </c>
      <c r="L900" s="10">
        <v>900095.59</v>
      </c>
    </row>
    <row r="901" spans="1:12" x14ac:dyDescent="0.25">
      <c r="A901" t="s">
        <v>9</v>
      </c>
      <c r="B901" t="s">
        <v>29</v>
      </c>
      <c r="C901" t="str">
        <f t="shared" si="56"/>
        <v>MDA</v>
      </c>
      <c r="D901" t="s">
        <v>432</v>
      </c>
      <c r="E901" t="str">
        <f t="shared" si="57"/>
        <v>20%</v>
      </c>
      <c r="F901">
        <f t="shared" si="58"/>
        <v>1081314.7079999999</v>
      </c>
      <c r="G901" t="str">
        <f t="shared" si="59"/>
        <v>_Haut</v>
      </c>
      <c r="H901" t="s">
        <v>11</v>
      </c>
      <c r="I901" t="s">
        <v>177</v>
      </c>
      <c r="J901" t="str">
        <f>VLOOKUP(I901,'Table correspondance'!H:N,2)</f>
        <v>Sweatshirt</v>
      </c>
      <c r="K901" s="13">
        <f>VLOOKUP('P2C3-Fichier_Europe_Est'!I901,'Table correspondance'!H:N,5)</f>
        <v>43282</v>
      </c>
      <c r="L901" s="10">
        <v>901095.59</v>
      </c>
    </row>
    <row r="902" spans="1:12" x14ac:dyDescent="0.25">
      <c r="A902" t="s">
        <v>9</v>
      </c>
      <c r="B902" t="s">
        <v>144</v>
      </c>
      <c r="C902" t="str">
        <f t="shared" si="56"/>
        <v>RUS</v>
      </c>
      <c r="D902" t="s">
        <v>432</v>
      </c>
      <c r="E902" t="str">
        <f t="shared" si="57"/>
        <v>20%</v>
      </c>
      <c r="F902">
        <f t="shared" si="58"/>
        <v>1082514.7079999999</v>
      </c>
      <c r="G902" t="str">
        <f t="shared" si="59"/>
        <v>_Haut</v>
      </c>
      <c r="H902" t="s">
        <v>63</v>
      </c>
      <c r="I902" t="s">
        <v>284</v>
      </c>
      <c r="J902" t="str">
        <f>VLOOKUP(I902,'Table correspondance'!H:N,2)</f>
        <v>Pull</v>
      </c>
      <c r="K902" s="13">
        <f>VLOOKUP('P2C3-Fichier_Europe_Est'!I902,'Table correspondance'!H:N,5)</f>
        <v>43221</v>
      </c>
      <c r="L902" s="10">
        <v>902095.59</v>
      </c>
    </row>
    <row r="903" spans="1:12" x14ac:dyDescent="0.25">
      <c r="A903" t="s">
        <v>9</v>
      </c>
      <c r="B903" t="s">
        <v>120</v>
      </c>
      <c r="C903" t="str">
        <f t="shared" si="56"/>
        <v>SVK</v>
      </c>
      <c r="D903" t="s">
        <v>431</v>
      </c>
      <c r="E903" t="str">
        <f t="shared" si="57"/>
        <v>19%</v>
      </c>
      <c r="F903">
        <f t="shared" si="58"/>
        <v>1083714.7079999999</v>
      </c>
      <c r="G903" t="str">
        <f t="shared" si="59"/>
        <v>_Haut-Et-Bas</v>
      </c>
      <c r="H903" t="s">
        <v>44</v>
      </c>
      <c r="I903" t="s">
        <v>277</v>
      </c>
      <c r="J903" t="str">
        <f>VLOOKUP(I903,'Table correspondance'!H:N,2)</f>
        <v>Pyjama</v>
      </c>
      <c r="K903" s="13">
        <f>VLOOKUP('P2C3-Fichier_Europe_Est'!I903,'Table correspondance'!H:N,5)</f>
        <v>42887</v>
      </c>
      <c r="L903" s="10">
        <v>903095.59</v>
      </c>
    </row>
    <row r="904" spans="1:12" x14ac:dyDescent="0.25">
      <c r="A904" t="s">
        <v>9</v>
      </c>
      <c r="B904" t="s">
        <v>51</v>
      </c>
      <c r="C904" t="str">
        <f t="shared" si="56"/>
        <v>SVK</v>
      </c>
      <c r="D904" t="s">
        <v>431</v>
      </c>
      <c r="E904" t="str">
        <f t="shared" si="57"/>
        <v>19%</v>
      </c>
      <c r="F904">
        <f t="shared" si="58"/>
        <v>1084914.7079999999</v>
      </c>
      <c r="G904" t="str">
        <f t="shared" si="59"/>
        <v>_Haut-Et-Bas</v>
      </c>
      <c r="H904" t="s">
        <v>13</v>
      </c>
      <c r="I904" t="s">
        <v>180</v>
      </c>
      <c r="J904" t="str">
        <f>VLOOKUP(I904,'Table correspondance'!H:N,2)</f>
        <v>Robe</v>
      </c>
      <c r="K904" s="13">
        <f>VLOOKUP('P2C3-Fichier_Europe_Est'!I904,'Table correspondance'!H:N,5)</f>
        <v>43313</v>
      </c>
      <c r="L904" s="10">
        <v>904095.59</v>
      </c>
    </row>
    <row r="905" spans="1:12" x14ac:dyDescent="0.25">
      <c r="A905" t="s">
        <v>9</v>
      </c>
      <c r="B905" t="s">
        <v>205</v>
      </c>
      <c r="C905" t="str">
        <f t="shared" si="56"/>
        <v>CZE</v>
      </c>
      <c r="D905" t="s">
        <v>432</v>
      </c>
      <c r="E905" t="str">
        <f t="shared" si="57"/>
        <v>20%</v>
      </c>
      <c r="F905">
        <f t="shared" si="58"/>
        <v>1086114.7079999999</v>
      </c>
      <c r="G905" t="str">
        <f t="shared" si="59"/>
        <v>_Haut</v>
      </c>
      <c r="H905" t="s">
        <v>27</v>
      </c>
      <c r="I905" t="s">
        <v>274</v>
      </c>
      <c r="J905" t="str">
        <f>VLOOKUP(I905,'Table correspondance'!H:N,2)</f>
        <v>Chemise</v>
      </c>
      <c r="K905" s="13">
        <f>VLOOKUP('P2C3-Fichier_Europe_Est'!I905,'Table correspondance'!H:N,5)</f>
        <v>43282</v>
      </c>
      <c r="L905" s="10">
        <v>905095.59</v>
      </c>
    </row>
    <row r="906" spans="1:12" x14ac:dyDescent="0.25">
      <c r="A906" t="s">
        <v>9</v>
      </c>
      <c r="B906" t="s">
        <v>22</v>
      </c>
      <c r="C906" t="str">
        <f t="shared" si="56"/>
        <v>BLR</v>
      </c>
      <c r="D906" t="s">
        <v>433</v>
      </c>
      <c r="E906" t="str">
        <f t="shared" si="57"/>
        <v>19%</v>
      </c>
      <c r="F906">
        <f t="shared" si="58"/>
        <v>1087314.7079999999</v>
      </c>
      <c r="G906" t="str">
        <f t="shared" si="59"/>
        <v>_Bas</v>
      </c>
      <c r="H906" t="s">
        <v>46</v>
      </c>
      <c r="I906" t="s">
        <v>307</v>
      </c>
      <c r="J906" t="str">
        <f>VLOOKUP(I906,'Table correspondance'!H:N,2)</f>
        <v>Collant</v>
      </c>
      <c r="K906" s="13">
        <f>VLOOKUP('P2C3-Fichier_Europe_Est'!I906,'Table correspondance'!H:N,5)</f>
        <v>42736</v>
      </c>
      <c r="L906" s="10">
        <v>906095.59</v>
      </c>
    </row>
    <row r="907" spans="1:12" x14ac:dyDescent="0.25">
      <c r="A907" t="s">
        <v>9</v>
      </c>
      <c r="B907" t="s">
        <v>120</v>
      </c>
      <c r="C907" t="str">
        <f t="shared" si="56"/>
        <v>SVK</v>
      </c>
      <c r="D907" t="s">
        <v>432</v>
      </c>
      <c r="E907" t="str">
        <f t="shared" si="57"/>
        <v>20%</v>
      </c>
      <c r="F907">
        <f t="shared" si="58"/>
        <v>1088514.7079999999</v>
      </c>
      <c r="G907" t="str">
        <f t="shared" si="59"/>
        <v>_Haut</v>
      </c>
      <c r="H907" t="s">
        <v>23</v>
      </c>
      <c r="I907" t="s">
        <v>319</v>
      </c>
      <c r="J907" t="str">
        <f>VLOOKUP(I907,'Table correspondance'!H:N,2)</f>
        <v>Débardeur</v>
      </c>
      <c r="K907" s="13">
        <f>VLOOKUP('P2C3-Fichier_Europe_Est'!I907,'Table correspondance'!H:N,5)</f>
        <v>43282</v>
      </c>
      <c r="L907" s="10">
        <v>907095.59</v>
      </c>
    </row>
    <row r="908" spans="1:12" x14ac:dyDescent="0.25">
      <c r="A908" t="s">
        <v>9</v>
      </c>
      <c r="B908" t="s">
        <v>51</v>
      </c>
      <c r="C908" t="str">
        <f t="shared" si="56"/>
        <v>SVK</v>
      </c>
      <c r="D908" t="s">
        <v>432</v>
      </c>
      <c r="E908" t="str">
        <f t="shared" si="57"/>
        <v>20%</v>
      </c>
      <c r="F908">
        <f t="shared" si="58"/>
        <v>1089714.7079999999</v>
      </c>
      <c r="G908" t="str">
        <f t="shared" si="59"/>
        <v>_Haut</v>
      </c>
      <c r="H908" t="s">
        <v>32</v>
      </c>
      <c r="I908" t="s">
        <v>21</v>
      </c>
      <c r="J908" t="str">
        <f>VLOOKUP(I908,'Table correspondance'!H:N,2)</f>
        <v>Chemise</v>
      </c>
      <c r="K908" s="13">
        <f>VLOOKUP('P2C3-Fichier_Europe_Est'!I908,'Table correspondance'!H:N,5)</f>
        <v>43374</v>
      </c>
      <c r="L908" s="10">
        <v>908095.59</v>
      </c>
    </row>
    <row r="909" spans="1:12" x14ac:dyDescent="0.25">
      <c r="A909" t="s">
        <v>9</v>
      </c>
      <c r="B909" t="s">
        <v>144</v>
      </c>
      <c r="C909" t="str">
        <f t="shared" si="56"/>
        <v>RUS</v>
      </c>
      <c r="D909" t="s">
        <v>432</v>
      </c>
      <c r="E909" t="str">
        <f t="shared" si="57"/>
        <v>20%</v>
      </c>
      <c r="F909">
        <f t="shared" si="58"/>
        <v>1090914.7079999999</v>
      </c>
      <c r="G909" t="str">
        <f t="shared" si="59"/>
        <v>_Haut</v>
      </c>
      <c r="H909" t="s">
        <v>85</v>
      </c>
      <c r="I909" t="s">
        <v>181</v>
      </c>
      <c r="J909" t="str">
        <f>VLOOKUP(I909,'Table correspondance'!H:N,2)</f>
        <v>Soutien gorge</v>
      </c>
      <c r="K909" s="13">
        <f>VLOOKUP('P2C3-Fichier_Europe_Est'!I909,'Table correspondance'!H:N,5)</f>
        <v>42948</v>
      </c>
      <c r="L909" s="10">
        <v>909095.59</v>
      </c>
    </row>
    <row r="910" spans="1:12" x14ac:dyDescent="0.25">
      <c r="A910" t="s">
        <v>9</v>
      </c>
      <c r="B910" t="s">
        <v>26</v>
      </c>
      <c r="C910" t="str">
        <f t="shared" si="56"/>
        <v>ROU</v>
      </c>
      <c r="D910" t="s">
        <v>432</v>
      </c>
      <c r="E910" t="str">
        <f t="shared" si="57"/>
        <v>20%</v>
      </c>
      <c r="F910">
        <f t="shared" si="58"/>
        <v>1092114.7079999999</v>
      </c>
      <c r="G910" t="str">
        <f t="shared" si="59"/>
        <v>_Haut</v>
      </c>
      <c r="H910" t="s">
        <v>32</v>
      </c>
      <c r="I910" t="s">
        <v>220</v>
      </c>
      <c r="J910" t="str">
        <f>VLOOKUP(I910,'Table correspondance'!H:N,2)</f>
        <v>Sweatshirt</v>
      </c>
      <c r="K910" s="13">
        <f>VLOOKUP('P2C3-Fichier_Europe_Est'!I910,'Table correspondance'!H:N,5)</f>
        <v>42917</v>
      </c>
      <c r="L910" s="10">
        <v>910095.59</v>
      </c>
    </row>
    <row r="911" spans="1:12" x14ac:dyDescent="0.25">
      <c r="A911" t="s">
        <v>9</v>
      </c>
      <c r="B911" t="s">
        <v>10</v>
      </c>
      <c r="C911" t="str">
        <f t="shared" si="56"/>
        <v>RUS</v>
      </c>
      <c r="D911" t="s">
        <v>433</v>
      </c>
      <c r="E911" t="str">
        <f t="shared" si="57"/>
        <v>19%</v>
      </c>
      <c r="F911">
        <f t="shared" si="58"/>
        <v>1093314.7079999999</v>
      </c>
      <c r="G911" t="str">
        <f t="shared" si="59"/>
        <v>_Bas</v>
      </c>
      <c r="H911" t="s">
        <v>15</v>
      </c>
      <c r="I911" t="s">
        <v>339</v>
      </c>
      <c r="J911" t="str">
        <f>VLOOKUP(I911,'Table correspondance'!H:N,2)</f>
        <v>Collant</v>
      </c>
      <c r="K911" s="13">
        <f>VLOOKUP('P2C3-Fichier_Europe_Est'!I911,'Table correspondance'!H:N,5)</f>
        <v>43435</v>
      </c>
      <c r="L911" s="10">
        <v>911095.59</v>
      </c>
    </row>
    <row r="912" spans="1:12" x14ac:dyDescent="0.25">
      <c r="A912" t="s">
        <v>9</v>
      </c>
      <c r="B912" t="s">
        <v>107</v>
      </c>
      <c r="C912" t="str">
        <f t="shared" si="56"/>
        <v>CZE</v>
      </c>
      <c r="D912" t="s">
        <v>433</v>
      </c>
      <c r="E912" t="str">
        <f t="shared" si="57"/>
        <v>19%</v>
      </c>
      <c r="F912">
        <f t="shared" si="58"/>
        <v>1094514.7079999999</v>
      </c>
      <c r="G912" t="str">
        <f t="shared" si="59"/>
        <v>_Bas</v>
      </c>
      <c r="H912" t="s">
        <v>65</v>
      </c>
      <c r="I912" t="s">
        <v>88</v>
      </c>
      <c r="J912" t="str">
        <f>VLOOKUP(I912,'Table correspondance'!H:N,2)</f>
        <v>Collant</v>
      </c>
      <c r="K912" s="13">
        <f>VLOOKUP('P2C3-Fichier_Europe_Est'!I912,'Table correspondance'!H:N,5)</f>
        <v>42826</v>
      </c>
      <c r="L912" s="10">
        <v>912095.59</v>
      </c>
    </row>
    <row r="913" spans="1:12" x14ac:dyDescent="0.25">
      <c r="A913" t="s">
        <v>9</v>
      </c>
      <c r="B913" t="s">
        <v>83</v>
      </c>
      <c r="C913" t="str">
        <f t="shared" si="56"/>
        <v>ARM</v>
      </c>
      <c r="D913" t="s">
        <v>433</v>
      </c>
      <c r="E913" t="str">
        <f t="shared" si="57"/>
        <v>19%</v>
      </c>
      <c r="F913">
        <f t="shared" si="58"/>
        <v>1095714.7079999999</v>
      </c>
      <c r="G913" t="str">
        <f t="shared" si="59"/>
        <v>_Bas</v>
      </c>
      <c r="H913" t="s">
        <v>56</v>
      </c>
      <c r="I913" t="s">
        <v>299</v>
      </c>
      <c r="J913" t="str">
        <f>VLOOKUP(I913,'Table correspondance'!H:N,2)</f>
        <v>Pantacourt</v>
      </c>
      <c r="K913" s="13">
        <f>VLOOKUP('P2C3-Fichier_Europe_Est'!I913,'Table correspondance'!H:N,5)</f>
        <v>43070</v>
      </c>
      <c r="L913" s="10">
        <v>913095.59</v>
      </c>
    </row>
    <row r="914" spans="1:12" x14ac:dyDescent="0.25">
      <c r="A914" t="s">
        <v>9</v>
      </c>
      <c r="B914" t="s">
        <v>120</v>
      </c>
      <c r="C914" t="str">
        <f t="shared" si="56"/>
        <v>SVK</v>
      </c>
      <c r="D914" t="s">
        <v>432</v>
      </c>
      <c r="E914" t="str">
        <f t="shared" si="57"/>
        <v>20%</v>
      </c>
      <c r="F914">
        <f t="shared" si="58"/>
        <v>1096914.7079999999</v>
      </c>
      <c r="G914" t="str">
        <f t="shared" si="59"/>
        <v>_Haut</v>
      </c>
      <c r="H914" t="s">
        <v>5</v>
      </c>
      <c r="I914" t="s">
        <v>419</v>
      </c>
      <c r="J914" t="str">
        <f>VLOOKUP(I914,'Table correspondance'!H:N,2)</f>
        <v>Sweatshirt</v>
      </c>
      <c r="K914" s="13">
        <f>VLOOKUP('P2C3-Fichier_Europe_Est'!I914,'Table correspondance'!H:N,5)</f>
        <v>42917</v>
      </c>
      <c r="L914" s="10">
        <v>914095.59</v>
      </c>
    </row>
    <row r="915" spans="1:12" x14ac:dyDescent="0.25">
      <c r="A915" t="s">
        <v>9</v>
      </c>
      <c r="B915" t="s">
        <v>224</v>
      </c>
      <c r="C915" t="str">
        <f t="shared" si="56"/>
        <v>ARM</v>
      </c>
      <c r="D915" t="s">
        <v>433</v>
      </c>
      <c r="E915" t="str">
        <f t="shared" si="57"/>
        <v>19%</v>
      </c>
      <c r="F915">
        <f t="shared" si="58"/>
        <v>1098114.7079999999</v>
      </c>
      <c r="G915" t="str">
        <f t="shared" si="59"/>
        <v>_Bas</v>
      </c>
      <c r="H915" t="s">
        <v>11</v>
      </c>
      <c r="I915" t="s">
        <v>353</v>
      </c>
      <c r="J915" t="str">
        <f>VLOOKUP(I915,'Table correspondance'!H:N,2)</f>
        <v>Pantacourt</v>
      </c>
      <c r="K915" s="13">
        <f>VLOOKUP('P2C3-Fichier_Europe_Est'!I915,'Table correspondance'!H:N,5)</f>
        <v>43132</v>
      </c>
      <c r="L915" s="10">
        <v>915095.59</v>
      </c>
    </row>
    <row r="916" spans="1:12" x14ac:dyDescent="0.25">
      <c r="A916" t="s">
        <v>9</v>
      </c>
      <c r="B916" t="s">
        <v>73</v>
      </c>
      <c r="C916" t="str">
        <f t="shared" si="56"/>
        <v>HUN</v>
      </c>
      <c r="D916" t="s">
        <v>432</v>
      </c>
      <c r="E916" t="str">
        <f t="shared" si="57"/>
        <v>20%</v>
      </c>
      <c r="F916">
        <f t="shared" si="58"/>
        <v>1099314.7079999999</v>
      </c>
      <c r="G916" t="str">
        <f t="shared" si="59"/>
        <v>_Haut</v>
      </c>
      <c r="H916" t="s">
        <v>7</v>
      </c>
      <c r="I916" t="s">
        <v>251</v>
      </c>
      <c r="J916" t="str">
        <f>VLOOKUP(I916,'Table correspondance'!H:N,2)</f>
        <v>Sweatshirt</v>
      </c>
      <c r="K916" s="13">
        <f>VLOOKUP('P2C3-Fichier_Europe_Est'!I916,'Table correspondance'!H:N,5)</f>
        <v>43282</v>
      </c>
      <c r="L916" s="10">
        <v>916095.59</v>
      </c>
    </row>
    <row r="917" spans="1:12" x14ac:dyDescent="0.25">
      <c r="A917" t="s">
        <v>9</v>
      </c>
      <c r="B917" t="s">
        <v>151</v>
      </c>
      <c r="C917" t="str">
        <f t="shared" si="56"/>
        <v>BLR</v>
      </c>
      <c r="D917" t="s">
        <v>433</v>
      </c>
      <c r="E917" t="str">
        <f t="shared" si="57"/>
        <v>19%</v>
      </c>
      <c r="F917">
        <f t="shared" si="58"/>
        <v>1100514.7079999999</v>
      </c>
      <c r="G917" t="str">
        <f t="shared" si="59"/>
        <v>_Bas</v>
      </c>
      <c r="H917" t="s">
        <v>30</v>
      </c>
      <c r="I917" t="s">
        <v>378</v>
      </c>
      <c r="J917" t="str">
        <f>VLOOKUP(I917,'Table correspondance'!H:N,2)</f>
        <v>Pantacourt</v>
      </c>
      <c r="K917" s="13">
        <f>VLOOKUP('P2C3-Fichier_Europe_Est'!I917,'Table correspondance'!H:N,5)</f>
        <v>43070</v>
      </c>
      <c r="L917" s="10">
        <v>917095.59</v>
      </c>
    </row>
    <row r="918" spans="1:12" x14ac:dyDescent="0.25">
      <c r="A918" t="s">
        <v>9</v>
      </c>
      <c r="B918" t="s">
        <v>10</v>
      </c>
      <c r="C918" t="str">
        <f t="shared" si="56"/>
        <v>RUS</v>
      </c>
      <c r="D918" t="s">
        <v>433</v>
      </c>
      <c r="E918" t="str">
        <f t="shared" si="57"/>
        <v>19%</v>
      </c>
      <c r="F918">
        <f t="shared" si="58"/>
        <v>1101714.7079999999</v>
      </c>
      <c r="G918" t="str">
        <f t="shared" si="59"/>
        <v>_Bas</v>
      </c>
      <c r="H918" t="s">
        <v>13</v>
      </c>
      <c r="I918" t="s">
        <v>311</v>
      </c>
      <c r="J918" t="str">
        <f>VLOOKUP(I918,'Table correspondance'!H:N,2)</f>
        <v>Pantalon</v>
      </c>
      <c r="K918" s="13">
        <f>VLOOKUP('P2C3-Fichier_Europe_Est'!I918,'Table correspondance'!H:N,5)</f>
        <v>43132</v>
      </c>
      <c r="L918" s="10">
        <v>918095.59</v>
      </c>
    </row>
    <row r="919" spans="1:12" x14ac:dyDescent="0.25">
      <c r="A919" t="s">
        <v>9</v>
      </c>
      <c r="B919" t="s">
        <v>10</v>
      </c>
      <c r="C919" t="str">
        <f t="shared" si="56"/>
        <v>RUS</v>
      </c>
      <c r="D919" t="s">
        <v>432</v>
      </c>
      <c r="E919" t="str">
        <f t="shared" si="57"/>
        <v>20%</v>
      </c>
      <c r="F919">
        <f t="shared" si="58"/>
        <v>1102914.7079999999</v>
      </c>
      <c r="G919" t="str">
        <f t="shared" si="59"/>
        <v>_Haut</v>
      </c>
      <c r="H919" t="s">
        <v>17</v>
      </c>
      <c r="I919" t="s">
        <v>234</v>
      </c>
      <c r="J919" t="str">
        <f>VLOOKUP(I919,'Table correspondance'!H:N,2)</f>
        <v>Sweatshirt</v>
      </c>
      <c r="K919" s="13">
        <f>VLOOKUP('P2C3-Fichier_Europe_Est'!I919,'Table correspondance'!H:N,5)</f>
        <v>42979</v>
      </c>
      <c r="L919" s="10">
        <v>919095.59</v>
      </c>
    </row>
    <row r="920" spans="1:12" x14ac:dyDescent="0.25">
      <c r="A920" t="s">
        <v>9</v>
      </c>
      <c r="B920" t="s">
        <v>205</v>
      </c>
      <c r="C920" t="str">
        <f t="shared" si="56"/>
        <v>CZE</v>
      </c>
      <c r="D920" t="s">
        <v>431</v>
      </c>
      <c r="E920" t="str">
        <f t="shared" si="57"/>
        <v>19%</v>
      </c>
      <c r="F920">
        <f t="shared" si="58"/>
        <v>1104114.7079999999</v>
      </c>
      <c r="G920" t="str">
        <f t="shared" si="59"/>
        <v>_Haut-Et-Bas</v>
      </c>
      <c r="H920" t="s">
        <v>11</v>
      </c>
      <c r="I920" t="s">
        <v>72</v>
      </c>
      <c r="J920" t="str">
        <f>VLOOKUP(I920,'Table correspondance'!H:N,2)</f>
        <v>Robe</v>
      </c>
      <c r="K920" s="13">
        <f>VLOOKUP('P2C3-Fichier_Europe_Est'!I920,'Table correspondance'!H:N,5)</f>
        <v>42826</v>
      </c>
      <c r="L920" s="10">
        <v>920095.59</v>
      </c>
    </row>
    <row r="921" spans="1:12" x14ac:dyDescent="0.25">
      <c r="A921" t="s">
        <v>9</v>
      </c>
      <c r="B921" t="s">
        <v>120</v>
      </c>
      <c r="C921" t="str">
        <f t="shared" si="56"/>
        <v>SVK</v>
      </c>
      <c r="D921" t="s">
        <v>431</v>
      </c>
      <c r="E921" t="str">
        <f t="shared" si="57"/>
        <v>19%</v>
      </c>
      <c r="F921">
        <f t="shared" si="58"/>
        <v>1105314.7079999999</v>
      </c>
      <c r="G921" t="str">
        <f t="shared" si="59"/>
        <v>_Haut-Et-Bas</v>
      </c>
      <c r="H921" t="s">
        <v>65</v>
      </c>
      <c r="I921" t="s">
        <v>396</v>
      </c>
      <c r="J921" t="str">
        <f>VLOOKUP(I921,'Table correspondance'!H:N,2)</f>
        <v>Robe</v>
      </c>
      <c r="K921" s="13">
        <f>VLOOKUP('P2C3-Fichier_Europe_Est'!I921,'Table correspondance'!H:N,5)</f>
        <v>43009</v>
      </c>
      <c r="L921" s="10">
        <v>921095.59</v>
      </c>
    </row>
    <row r="922" spans="1:12" x14ac:dyDescent="0.25">
      <c r="A922" t="s">
        <v>9</v>
      </c>
      <c r="B922" t="s">
        <v>89</v>
      </c>
      <c r="C922" t="str">
        <f t="shared" si="56"/>
        <v>POL</v>
      </c>
      <c r="D922" t="s">
        <v>433</v>
      </c>
      <c r="E922" t="str">
        <f t="shared" si="57"/>
        <v>19%</v>
      </c>
      <c r="F922">
        <f t="shared" si="58"/>
        <v>1106514.7079999999</v>
      </c>
      <c r="G922" t="str">
        <f t="shared" si="59"/>
        <v>_Bas</v>
      </c>
      <c r="H922" t="s">
        <v>65</v>
      </c>
      <c r="I922" t="s">
        <v>344</v>
      </c>
      <c r="J922" t="str">
        <f>VLOOKUP(I922,'Table correspondance'!H:N,2)</f>
        <v>Jupe</v>
      </c>
      <c r="K922" s="13">
        <f>VLOOKUP('P2C3-Fichier_Europe_Est'!I922,'Table correspondance'!H:N,5)</f>
        <v>43009</v>
      </c>
      <c r="L922" s="10">
        <v>922095.59</v>
      </c>
    </row>
    <row r="923" spans="1:12" x14ac:dyDescent="0.25">
      <c r="A923" t="s">
        <v>9</v>
      </c>
      <c r="B923" t="s">
        <v>26</v>
      </c>
      <c r="C923" t="str">
        <f t="shared" si="56"/>
        <v>ROU</v>
      </c>
      <c r="D923" t="s">
        <v>432</v>
      </c>
      <c r="E923" t="str">
        <f t="shared" si="57"/>
        <v>20%</v>
      </c>
      <c r="F923">
        <f t="shared" si="58"/>
        <v>1107714.7079999999</v>
      </c>
      <c r="G923" t="str">
        <f t="shared" si="59"/>
        <v>_Haut</v>
      </c>
      <c r="H923" t="s">
        <v>46</v>
      </c>
      <c r="I923" t="s">
        <v>227</v>
      </c>
      <c r="J923" t="str">
        <f>VLOOKUP(I923,'Table correspondance'!H:N,2)</f>
        <v>Débardeur</v>
      </c>
      <c r="K923" s="13">
        <f>VLOOKUP('P2C3-Fichier_Europe_Est'!I923,'Table correspondance'!H:N,5)</f>
        <v>42948</v>
      </c>
      <c r="L923" s="10">
        <v>923095.59</v>
      </c>
    </row>
    <row r="924" spans="1:12" x14ac:dyDescent="0.25">
      <c r="A924" t="s">
        <v>9</v>
      </c>
      <c r="B924" t="s">
        <v>120</v>
      </c>
      <c r="C924" t="str">
        <f t="shared" si="56"/>
        <v>SVK</v>
      </c>
      <c r="D924" t="s">
        <v>433</v>
      </c>
      <c r="E924" t="str">
        <f t="shared" si="57"/>
        <v>19%</v>
      </c>
      <c r="F924">
        <f t="shared" si="58"/>
        <v>1108914.7079999999</v>
      </c>
      <c r="G924" t="str">
        <f t="shared" si="59"/>
        <v>_Bas</v>
      </c>
      <c r="H924" t="s">
        <v>30</v>
      </c>
      <c r="I924" t="s">
        <v>84</v>
      </c>
      <c r="J924" t="str">
        <f>VLOOKUP(I924,'Table correspondance'!H:N,2)</f>
        <v>Pantalon</v>
      </c>
      <c r="K924" s="13">
        <f>VLOOKUP('P2C3-Fichier_Europe_Est'!I924,'Table correspondance'!H:N,5)</f>
        <v>43313</v>
      </c>
      <c r="L924" s="10">
        <v>924095.59</v>
      </c>
    </row>
    <row r="925" spans="1:12" x14ac:dyDescent="0.25">
      <c r="A925" t="s">
        <v>9</v>
      </c>
      <c r="B925" t="s">
        <v>26</v>
      </c>
      <c r="C925" t="str">
        <f t="shared" si="56"/>
        <v>ROU</v>
      </c>
      <c r="D925" t="s">
        <v>432</v>
      </c>
      <c r="E925" t="str">
        <f t="shared" si="57"/>
        <v>20%</v>
      </c>
      <c r="F925">
        <f t="shared" si="58"/>
        <v>1110114.7079999999</v>
      </c>
      <c r="G925" t="str">
        <f t="shared" si="59"/>
        <v>_Haut</v>
      </c>
      <c r="H925" t="s">
        <v>63</v>
      </c>
      <c r="I925" t="s">
        <v>173</v>
      </c>
      <c r="J925" t="str">
        <f>VLOOKUP(I925,'Table correspondance'!H:N,2)</f>
        <v>T-shirt</v>
      </c>
      <c r="K925" s="13">
        <f>VLOOKUP('P2C3-Fichier_Europe_Est'!I925,'Table correspondance'!H:N,5)</f>
        <v>42917</v>
      </c>
      <c r="L925" s="10">
        <v>925095.59</v>
      </c>
    </row>
    <row r="926" spans="1:12" x14ac:dyDescent="0.25">
      <c r="A926" t="s">
        <v>9</v>
      </c>
      <c r="B926" t="s">
        <v>29</v>
      </c>
      <c r="C926" t="str">
        <f t="shared" si="56"/>
        <v>MDA</v>
      </c>
      <c r="D926" t="s">
        <v>431</v>
      </c>
      <c r="E926" t="str">
        <f t="shared" si="57"/>
        <v>19%</v>
      </c>
      <c r="F926">
        <f t="shared" si="58"/>
        <v>1111314.7079999999</v>
      </c>
      <c r="G926" t="str">
        <f t="shared" si="59"/>
        <v>_Haut-Et-Bas</v>
      </c>
      <c r="H926" t="s">
        <v>13</v>
      </c>
      <c r="I926" t="s">
        <v>189</v>
      </c>
      <c r="J926" t="str">
        <f>VLOOKUP(I926,'Table correspondance'!H:N,2)</f>
        <v>Robe</v>
      </c>
      <c r="K926" s="13">
        <f>VLOOKUP('P2C3-Fichier_Europe_Est'!I926,'Table correspondance'!H:N,5)</f>
        <v>43070</v>
      </c>
      <c r="L926" s="10">
        <v>926095.59</v>
      </c>
    </row>
    <row r="927" spans="1:12" x14ac:dyDescent="0.25">
      <c r="A927" t="s">
        <v>9</v>
      </c>
      <c r="B927" t="s">
        <v>151</v>
      </c>
      <c r="C927" t="str">
        <f t="shared" si="56"/>
        <v>BLR</v>
      </c>
      <c r="D927" t="s">
        <v>432</v>
      </c>
      <c r="E927" t="str">
        <f t="shared" si="57"/>
        <v>20%</v>
      </c>
      <c r="F927">
        <f t="shared" si="58"/>
        <v>1112514.7079999999</v>
      </c>
      <c r="G927" t="str">
        <f t="shared" si="59"/>
        <v>_Haut</v>
      </c>
      <c r="H927" t="s">
        <v>5</v>
      </c>
      <c r="I927" t="s">
        <v>21</v>
      </c>
      <c r="J927" t="str">
        <f>VLOOKUP(I927,'Table correspondance'!H:N,2)</f>
        <v>Chemise</v>
      </c>
      <c r="K927" s="13">
        <f>VLOOKUP('P2C3-Fichier_Europe_Est'!I927,'Table correspondance'!H:N,5)</f>
        <v>43374</v>
      </c>
      <c r="L927" s="10">
        <v>927095.59</v>
      </c>
    </row>
    <row r="928" spans="1:12" x14ac:dyDescent="0.25">
      <c r="A928" t="s">
        <v>9</v>
      </c>
      <c r="B928" t="s">
        <v>205</v>
      </c>
      <c r="C928" t="str">
        <f t="shared" si="56"/>
        <v>CZE</v>
      </c>
      <c r="D928" t="s">
        <v>433</v>
      </c>
      <c r="E928" t="str">
        <f t="shared" si="57"/>
        <v>19%</v>
      </c>
      <c r="F928">
        <f t="shared" si="58"/>
        <v>1113714.7079999999</v>
      </c>
      <c r="G928" t="str">
        <f t="shared" si="59"/>
        <v>_Bas</v>
      </c>
      <c r="H928" t="s">
        <v>56</v>
      </c>
      <c r="I928" t="s">
        <v>252</v>
      </c>
      <c r="J928" t="str">
        <f>VLOOKUP(I928,'Table correspondance'!H:N,2)</f>
        <v>Chaussette</v>
      </c>
      <c r="K928" s="13">
        <f>VLOOKUP('P2C3-Fichier_Europe_Est'!I928,'Table correspondance'!H:N,5)</f>
        <v>42979</v>
      </c>
      <c r="L928" s="10">
        <v>928095.59</v>
      </c>
    </row>
    <row r="929" spans="1:12" x14ac:dyDescent="0.25">
      <c r="A929" t="s">
        <v>9</v>
      </c>
      <c r="B929" t="s">
        <v>122</v>
      </c>
      <c r="C929" t="str">
        <f t="shared" si="56"/>
        <v>BGR</v>
      </c>
      <c r="D929" t="s">
        <v>433</v>
      </c>
      <c r="E929" t="str">
        <f t="shared" si="57"/>
        <v>19%</v>
      </c>
      <c r="F929">
        <f t="shared" si="58"/>
        <v>1114914.7079999999</v>
      </c>
      <c r="G929" t="str">
        <f t="shared" si="59"/>
        <v>_Bas</v>
      </c>
      <c r="H929" t="s">
        <v>27</v>
      </c>
      <c r="I929" t="s">
        <v>164</v>
      </c>
      <c r="J929" t="str">
        <f>VLOOKUP(I929,'Table correspondance'!H:N,2)</f>
        <v>Pantacourt</v>
      </c>
      <c r="K929" s="13">
        <f>VLOOKUP('P2C3-Fichier_Europe_Est'!I929,'Table correspondance'!H:N,5)</f>
        <v>42736</v>
      </c>
      <c r="L929" s="10">
        <v>929095.59</v>
      </c>
    </row>
    <row r="930" spans="1:12" x14ac:dyDescent="0.25">
      <c r="A930" t="s">
        <v>9</v>
      </c>
      <c r="B930" t="s">
        <v>175</v>
      </c>
      <c r="C930" t="str">
        <f t="shared" si="56"/>
        <v>UKR</v>
      </c>
      <c r="D930" t="s">
        <v>432</v>
      </c>
      <c r="E930" t="str">
        <f t="shared" si="57"/>
        <v>20%</v>
      </c>
      <c r="F930">
        <f t="shared" si="58"/>
        <v>1116114.7079999999</v>
      </c>
      <c r="G930" t="str">
        <f t="shared" si="59"/>
        <v>_Haut</v>
      </c>
      <c r="H930" t="s">
        <v>30</v>
      </c>
      <c r="I930" t="s">
        <v>156</v>
      </c>
      <c r="J930" t="str">
        <f>VLOOKUP(I930,'Table correspondance'!H:N,2)</f>
        <v>Sweatshirt</v>
      </c>
      <c r="K930" s="13">
        <f>VLOOKUP('P2C3-Fichier_Europe_Est'!I930,'Table correspondance'!H:N,5)</f>
        <v>42948</v>
      </c>
      <c r="L930" s="10">
        <v>930095.59</v>
      </c>
    </row>
    <row r="931" spans="1:12" x14ac:dyDescent="0.25">
      <c r="A931" t="s">
        <v>9</v>
      </c>
      <c r="B931" t="s">
        <v>144</v>
      </c>
      <c r="C931" t="str">
        <f t="shared" si="56"/>
        <v>RUS</v>
      </c>
      <c r="D931" t="s">
        <v>432</v>
      </c>
      <c r="E931" t="str">
        <f t="shared" si="57"/>
        <v>20%</v>
      </c>
      <c r="F931">
        <f t="shared" si="58"/>
        <v>1117314.7079999999</v>
      </c>
      <c r="G931" t="str">
        <f t="shared" si="59"/>
        <v>_Haut</v>
      </c>
      <c r="H931" t="s">
        <v>35</v>
      </c>
      <c r="I931" t="s">
        <v>258</v>
      </c>
      <c r="J931" t="str">
        <f>VLOOKUP(I931,'Table correspondance'!H:N,2)</f>
        <v>Chemisier</v>
      </c>
      <c r="K931" s="13">
        <f>VLOOKUP('P2C3-Fichier_Europe_Est'!I931,'Table correspondance'!H:N,5)</f>
        <v>42917</v>
      </c>
      <c r="L931" s="10">
        <v>931095.59</v>
      </c>
    </row>
    <row r="932" spans="1:12" x14ac:dyDescent="0.25">
      <c r="A932" t="s">
        <v>9</v>
      </c>
      <c r="B932" t="s">
        <v>120</v>
      </c>
      <c r="C932" t="str">
        <f t="shared" si="56"/>
        <v>SVK</v>
      </c>
      <c r="D932" t="s">
        <v>432</v>
      </c>
      <c r="E932" t="str">
        <f t="shared" si="57"/>
        <v>20%</v>
      </c>
      <c r="F932">
        <f t="shared" si="58"/>
        <v>1118514.7079999999</v>
      </c>
      <c r="G932" t="str">
        <f t="shared" si="59"/>
        <v>_Haut</v>
      </c>
      <c r="H932" t="s">
        <v>44</v>
      </c>
      <c r="I932" t="s">
        <v>337</v>
      </c>
      <c r="J932" t="str">
        <f>VLOOKUP(I932,'Table correspondance'!H:N,2)</f>
        <v>Chemise</v>
      </c>
      <c r="K932" s="13">
        <f>VLOOKUP('P2C3-Fichier_Europe_Est'!I932,'Table correspondance'!H:N,5)</f>
        <v>43313</v>
      </c>
      <c r="L932" s="10">
        <v>932095.59</v>
      </c>
    </row>
    <row r="933" spans="1:12" x14ac:dyDescent="0.25">
      <c r="A933" t="s">
        <v>9</v>
      </c>
      <c r="B933" t="s">
        <v>107</v>
      </c>
      <c r="C933" t="str">
        <f t="shared" si="56"/>
        <v>CZE</v>
      </c>
      <c r="D933" t="s">
        <v>433</v>
      </c>
      <c r="E933" t="str">
        <f t="shared" si="57"/>
        <v>19%</v>
      </c>
      <c r="F933">
        <f t="shared" si="58"/>
        <v>1119714.7079999999</v>
      </c>
      <c r="G933" t="str">
        <f t="shared" si="59"/>
        <v>_Bas</v>
      </c>
      <c r="H933" t="s">
        <v>87</v>
      </c>
      <c r="I933" t="s">
        <v>188</v>
      </c>
      <c r="J933" t="str">
        <f>VLOOKUP(I933,'Table correspondance'!H:N,2)</f>
        <v>Culotte</v>
      </c>
      <c r="K933" s="13">
        <f>VLOOKUP('P2C3-Fichier_Europe_Est'!I933,'Table correspondance'!H:N,5)</f>
        <v>43344</v>
      </c>
      <c r="L933" s="10">
        <v>933095.59</v>
      </c>
    </row>
    <row r="934" spans="1:12" x14ac:dyDescent="0.25">
      <c r="A934" t="s">
        <v>9</v>
      </c>
      <c r="B934" t="s">
        <v>10</v>
      </c>
      <c r="C934" t="str">
        <f t="shared" si="56"/>
        <v>RUS</v>
      </c>
      <c r="D934" t="s">
        <v>433</v>
      </c>
      <c r="E934" t="str">
        <f t="shared" si="57"/>
        <v>19%</v>
      </c>
      <c r="F934">
        <f t="shared" si="58"/>
        <v>1120914.7079999999</v>
      </c>
      <c r="G934" t="str">
        <f t="shared" si="59"/>
        <v>_Bas</v>
      </c>
      <c r="H934" t="s">
        <v>11</v>
      </c>
      <c r="I934" t="s">
        <v>82</v>
      </c>
      <c r="J934" t="str">
        <f>VLOOKUP(I934,'Table correspondance'!H:N,2)</f>
        <v>Pantalon</v>
      </c>
      <c r="K934" s="13">
        <f>VLOOKUP('P2C3-Fichier_Europe_Est'!I934,'Table correspondance'!H:N,5)</f>
        <v>42736</v>
      </c>
      <c r="L934" s="10">
        <v>934095.59</v>
      </c>
    </row>
    <row r="935" spans="1:12" x14ac:dyDescent="0.25">
      <c r="A935" t="s">
        <v>9</v>
      </c>
      <c r="B935" t="s">
        <v>29</v>
      </c>
      <c r="C935" t="str">
        <f t="shared" si="56"/>
        <v>MDA</v>
      </c>
      <c r="D935" t="s">
        <v>432</v>
      </c>
      <c r="E935" t="str">
        <f t="shared" si="57"/>
        <v>20%</v>
      </c>
      <c r="F935">
        <f t="shared" si="58"/>
        <v>1122114.7079999999</v>
      </c>
      <c r="G935" t="str">
        <f t="shared" si="59"/>
        <v>_Haut</v>
      </c>
      <c r="H935" t="s">
        <v>87</v>
      </c>
      <c r="I935" t="s">
        <v>233</v>
      </c>
      <c r="J935" t="str">
        <f>VLOOKUP(I935,'Table correspondance'!H:N,2)</f>
        <v>Débardeur</v>
      </c>
      <c r="K935" s="13">
        <f>VLOOKUP('P2C3-Fichier_Europe_Est'!I935,'Table correspondance'!H:N,5)</f>
        <v>42917</v>
      </c>
      <c r="L935" s="10">
        <v>935095.59</v>
      </c>
    </row>
    <row r="936" spans="1:12" x14ac:dyDescent="0.25">
      <c r="A936" t="s">
        <v>9</v>
      </c>
      <c r="B936" t="s">
        <v>151</v>
      </c>
      <c r="C936" t="str">
        <f t="shared" si="56"/>
        <v>BLR</v>
      </c>
      <c r="D936" t="s">
        <v>433</v>
      </c>
      <c r="E936" t="str">
        <f t="shared" si="57"/>
        <v>19%</v>
      </c>
      <c r="F936">
        <f t="shared" si="58"/>
        <v>1123314.7079999999</v>
      </c>
      <c r="G936" t="str">
        <f t="shared" si="59"/>
        <v>_Bas</v>
      </c>
      <c r="H936" t="s">
        <v>63</v>
      </c>
      <c r="I936" t="s">
        <v>150</v>
      </c>
      <c r="J936" t="str">
        <f>VLOOKUP(I936,'Table correspondance'!H:N,2)</f>
        <v>Pantacourt</v>
      </c>
      <c r="K936" s="13">
        <f>VLOOKUP('P2C3-Fichier_Europe_Est'!I936,'Table correspondance'!H:N,5)</f>
        <v>42795</v>
      </c>
      <c r="L936" s="10">
        <v>936095.59</v>
      </c>
    </row>
    <row r="937" spans="1:12" x14ac:dyDescent="0.25">
      <c r="A937" t="s">
        <v>9</v>
      </c>
      <c r="B937" t="s">
        <v>122</v>
      </c>
      <c r="C937" t="str">
        <f t="shared" si="56"/>
        <v>BGR</v>
      </c>
      <c r="D937" t="s">
        <v>433</v>
      </c>
      <c r="E937" t="str">
        <f t="shared" si="57"/>
        <v>19%</v>
      </c>
      <c r="F937">
        <f t="shared" si="58"/>
        <v>1124514.7079999999</v>
      </c>
      <c r="G937" t="str">
        <f t="shared" si="59"/>
        <v>_Bas</v>
      </c>
      <c r="H937" t="s">
        <v>7</v>
      </c>
      <c r="I937" t="s">
        <v>411</v>
      </c>
      <c r="J937" t="str">
        <f>VLOOKUP(I937,'Table correspondance'!H:N,2)</f>
        <v>Culotte</v>
      </c>
      <c r="K937" s="13">
        <f>VLOOKUP('P2C3-Fichier_Europe_Est'!I937,'Table correspondance'!H:N,5)</f>
        <v>42948</v>
      </c>
      <c r="L937" s="10">
        <v>937095.59</v>
      </c>
    </row>
    <row r="938" spans="1:12" x14ac:dyDescent="0.25">
      <c r="A938" t="s">
        <v>9</v>
      </c>
      <c r="B938" t="s">
        <v>41</v>
      </c>
      <c r="C938" t="str">
        <f t="shared" si="56"/>
        <v>MDA</v>
      </c>
      <c r="D938" t="s">
        <v>433</v>
      </c>
      <c r="E938" t="str">
        <f t="shared" si="57"/>
        <v>19%</v>
      </c>
      <c r="F938">
        <f t="shared" si="58"/>
        <v>1125714.7079999999</v>
      </c>
      <c r="G938" t="str">
        <f t="shared" si="59"/>
        <v>_Bas</v>
      </c>
      <c r="H938" t="s">
        <v>30</v>
      </c>
      <c r="I938" t="s">
        <v>253</v>
      </c>
      <c r="J938" t="str">
        <f>VLOOKUP(I938,'Table correspondance'!H:N,2)</f>
        <v>Chaussette</v>
      </c>
      <c r="K938" s="13">
        <f>VLOOKUP('P2C3-Fichier_Europe_Est'!I938,'Table correspondance'!H:N,5)</f>
        <v>43221</v>
      </c>
      <c r="L938" s="10">
        <v>938095.59</v>
      </c>
    </row>
    <row r="939" spans="1:12" x14ac:dyDescent="0.25">
      <c r="A939" t="s">
        <v>9</v>
      </c>
      <c r="B939" t="s">
        <v>41</v>
      </c>
      <c r="C939" t="str">
        <f t="shared" si="56"/>
        <v>MDA</v>
      </c>
      <c r="D939" t="s">
        <v>433</v>
      </c>
      <c r="E939" t="str">
        <f t="shared" si="57"/>
        <v>19%</v>
      </c>
      <c r="F939">
        <f t="shared" si="58"/>
        <v>1126914.7079999999</v>
      </c>
      <c r="G939" t="str">
        <f t="shared" si="59"/>
        <v>_Bas</v>
      </c>
      <c r="H939" t="s">
        <v>27</v>
      </c>
      <c r="I939" t="s">
        <v>345</v>
      </c>
      <c r="J939" t="str">
        <f>VLOOKUP(I939,'Table correspondance'!H:N,2)</f>
        <v>Pantacourt</v>
      </c>
      <c r="K939" s="13">
        <f>VLOOKUP('P2C3-Fichier_Europe_Est'!I939,'Table correspondance'!H:N,5)</f>
        <v>43040</v>
      </c>
      <c r="L939" s="10">
        <v>939095.59</v>
      </c>
    </row>
    <row r="940" spans="1:12" x14ac:dyDescent="0.25">
      <c r="A940" t="s">
        <v>9</v>
      </c>
      <c r="B940" t="s">
        <v>29</v>
      </c>
      <c r="C940" t="str">
        <f t="shared" si="56"/>
        <v>MDA</v>
      </c>
      <c r="D940" t="s">
        <v>432</v>
      </c>
      <c r="E940" t="str">
        <f t="shared" si="57"/>
        <v>20%</v>
      </c>
      <c r="F940">
        <f t="shared" si="58"/>
        <v>1128114.7079999999</v>
      </c>
      <c r="G940" t="str">
        <f t="shared" si="59"/>
        <v>_Haut</v>
      </c>
      <c r="H940" t="s">
        <v>19</v>
      </c>
      <c r="I940" t="s">
        <v>206</v>
      </c>
      <c r="J940" t="str">
        <f>VLOOKUP(I940,'Table correspondance'!H:N,2)</f>
        <v>Soutien gorge</v>
      </c>
      <c r="K940" s="13">
        <f>VLOOKUP('P2C3-Fichier_Europe_Est'!I940,'Table correspondance'!H:N,5)</f>
        <v>42887</v>
      </c>
      <c r="L940" s="10">
        <v>940095.59</v>
      </c>
    </row>
    <row r="941" spans="1:12" x14ac:dyDescent="0.25">
      <c r="A941" t="s">
        <v>9</v>
      </c>
      <c r="B941" t="s">
        <v>175</v>
      </c>
      <c r="C941" t="str">
        <f t="shared" si="56"/>
        <v>UKR</v>
      </c>
      <c r="D941" t="s">
        <v>433</v>
      </c>
      <c r="E941" t="str">
        <f t="shared" si="57"/>
        <v>19%</v>
      </c>
      <c r="F941">
        <f t="shared" si="58"/>
        <v>1129314.7079999999</v>
      </c>
      <c r="G941" t="str">
        <f t="shared" si="59"/>
        <v>_Bas</v>
      </c>
      <c r="H941" t="s">
        <v>35</v>
      </c>
      <c r="I941" t="s">
        <v>147</v>
      </c>
      <c r="J941" t="str">
        <f>VLOOKUP(I941,'Table correspondance'!H:N,2)</f>
        <v>Jupe</v>
      </c>
      <c r="K941" s="13">
        <f>VLOOKUP('P2C3-Fichier_Europe_Est'!I941,'Table correspondance'!H:N,5)</f>
        <v>43101</v>
      </c>
      <c r="L941" s="10">
        <v>941095.59</v>
      </c>
    </row>
    <row r="942" spans="1:12" x14ac:dyDescent="0.25">
      <c r="A942" t="s">
        <v>9</v>
      </c>
      <c r="B942" t="s">
        <v>224</v>
      </c>
      <c r="C942" t="str">
        <f t="shared" si="56"/>
        <v>ARM</v>
      </c>
      <c r="D942" t="s">
        <v>433</v>
      </c>
      <c r="E942" t="str">
        <f t="shared" si="57"/>
        <v>19%</v>
      </c>
      <c r="F942">
        <f t="shared" si="58"/>
        <v>1130514.7079999999</v>
      </c>
      <c r="G942" t="str">
        <f t="shared" si="59"/>
        <v>_Bas</v>
      </c>
      <c r="H942" t="s">
        <v>23</v>
      </c>
      <c r="I942" t="s">
        <v>149</v>
      </c>
      <c r="J942" t="str">
        <f>VLOOKUP(I942,'Table correspondance'!H:N,2)</f>
        <v>Collant</v>
      </c>
      <c r="K942" s="13">
        <f>VLOOKUP('P2C3-Fichier_Europe_Est'!I942,'Table correspondance'!H:N,5)</f>
        <v>43313</v>
      </c>
      <c r="L942" s="10">
        <v>942095.59</v>
      </c>
    </row>
    <row r="943" spans="1:12" x14ac:dyDescent="0.25">
      <c r="A943" t="s">
        <v>9</v>
      </c>
      <c r="B943" t="s">
        <v>48</v>
      </c>
      <c r="C943" t="str">
        <f t="shared" si="56"/>
        <v>UKR</v>
      </c>
      <c r="D943" t="s">
        <v>433</v>
      </c>
      <c r="E943" t="str">
        <f t="shared" si="57"/>
        <v>19%</v>
      </c>
      <c r="F943">
        <f t="shared" si="58"/>
        <v>1131714.7079999999</v>
      </c>
      <c r="G943" t="str">
        <f t="shared" si="59"/>
        <v>_Bas</v>
      </c>
      <c r="H943" t="s">
        <v>44</v>
      </c>
      <c r="I943" t="s">
        <v>182</v>
      </c>
      <c r="J943" t="str">
        <f>VLOOKUP(I943,'Table correspondance'!H:N,2)</f>
        <v>Pantalon</v>
      </c>
      <c r="K943" s="13">
        <f>VLOOKUP('P2C3-Fichier_Europe_Est'!I943,'Table correspondance'!H:N,5)</f>
        <v>43344</v>
      </c>
      <c r="L943" s="10">
        <v>943095.59</v>
      </c>
    </row>
    <row r="944" spans="1:12" x14ac:dyDescent="0.25">
      <c r="A944" t="s">
        <v>9</v>
      </c>
      <c r="B944" t="s">
        <v>151</v>
      </c>
      <c r="C944" t="str">
        <f t="shared" si="56"/>
        <v>BLR</v>
      </c>
      <c r="D944" t="s">
        <v>433</v>
      </c>
      <c r="E944" t="str">
        <f t="shared" si="57"/>
        <v>19%</v>
      </c>
      <c r="F944">
        <f t="shared" si="58"/>
        <v>1132914.7079999999</v>
      </c>
      <c r="G944" t="str">
        <f t="shared" si="59"/>
        <v>_Bas</v>
      </c>
      <c r="H944" t="s">
        <v>32</v>
      </c>
      <c r="I944" t="s">
        <v>77</v>
      </c>
      <c r="J944" t="str">
        <f>VLOOKUP(I944,'Table correspondance'!H:N,2)</f>
        <v>Collant</v>
      </c>
      <c r="K944" s="13">
        <f>VLOOKUP('P2C3-Fichier_Europe_Est'!I944,'Table correspondance'!H:N,5)</f>
        <v>43313</v>
      </c>
      <c r="L944" s="10">
        <v>944095.59</v>
      </c>
    </row>
    <row r="945" spans="1:12" x14ac:dyDescent="0.25">
      <c r="A945" t="s">
        <v>9</v>
      </c>
      <c r="B945" t="s">
        <v>144</v>
      </c>
      <c r="C945" t="str">
        <f t="shared" si="56"/>
        <v>RUS</v>
      </c>
      <c r="D945" t="s">
        <v>433</v>
      </c>
      <c r="E945" t="str">
        <f t="shared" si="57"/>
        <v>19%</v>
      </c>
      <c r="F945">
        <f t="shared" si="58"/>
        <v>1134114.7079999999</v>
      </c>
      <c r="G945" t="str">
        <f t="shared" si="59"/>
        <v>_Bas</v>
      </c>
      <c r="H945" t="s">
        <v>46</v>
      </c>
      <c r="I945" t="s">
        <v>385</v>
      </c>
      <c r="J945" t="str">
        <f>VLOOKUP(I945,'Table correspondance'!H:N,2)</f>
        <v>Pantacourt</v>
      </c>
      <c r="K945" s="13">
        <f>VLOOKUP('P2C3-Fichier_Europe_Est'!I945,'Table correspondance'!H:N,5)</f>
        <v>42917</v>
      </c>
      <c r="L945" s="10">
        <v>945095.59</v>
      </c>
    </row>
    <row r="946" spans="1:12" x14ac:dyDescent="0.25">
      <c r="A946" t="s">
        <v>9</v>
      </c>
      <c r="B946" t="s">
        <v>10</v>
      </c>
      <c r="C946" t="str">
        <f t="shared" si="56"/>
        <v>RUS</v>
      </c>
      <c r="D946" t="s">
        <v>432</v>
      </c>
      <c r="E946" t="str">
        <f t="shared" si="57"/>
        <v>20%</v>
      </c>
      <c r="F946">
        <f t="shared" si="58"/>
        <v>1135314.7079999999</v>
      </c>
      <c r="G946" t="str">
        <f t="shared" si="59"/>
        <v>_Haut</v>
      </c>
      <c r="H946" t="s">
        <v>30</v>
      </c>
      <c r="I946" t="s">
        <v>123</v>
      </c>
      <c r="J946" t="str">
        <f>VLOOKUP(I946,'Table correspondance'!H:N,2)</f>
        <v>Soutien gorge</v>
      </c>
      <c r="K946" s="13">
        <f>VLOOKUP('P2C3-Fichier_Europe_Est'!I946,'Table correspondance'!H:N,5)</f>
        <v>43101</v>
      </c>
      <c r="L946" s="10">
        <v>946095.59</v>
      </c>
    </row>
    <row r="947" spans="1:12" x14ac:dyDescent="0.25">
      <c r="A947" t="s">
        <v>9</v>
      </c>
      <c r="B947" t="s">
        <v>224</v>
      </c>
      <c r="C947" t="str">
        <f t="shared" si="56"/>
        <v>ARM</v>
      </c>
      <c r="D947" t="s">
        <v>433</v>
      </c>
      <c r="E947" t="str">
        <f t="shared" si="57"/>
        <v>19%</v>
      </c>
      <c r="F947">
        <f t="shared" si="58"/>
        <v>1136514.7079999999</v>
      </c>
      <c r="G947" t="str">
        <f t="shared" si="59"/>
        <v>_Bas</v>
      </c>
      <c r="H947" t="s">
        <v>52</v>
      </c>
      <c r="I947" t="s">
        <v>324</v>
      </c>
      <c r="J947" t="str">
        <f>VLOOKUP(I947,'Table correspondance'!H:N,2)</f>
        <v>Pantalon</v>
      </c>
      <c r="K947" s="13">
        <f>VLOOKUP('P2C3-Fichier_Europe_Est'!I947,'Table correspondance'!H:N,5)</f>
        <v>43191</v>
      </c>
      <c r="L947" s="10">
        <v>947095.59</v>
      </c>
    </row>
    <row r="948" spans="1:12" x14ac:dyDescent="0.25">
      <c r="A948" t="s">
        <v>9</v>
      </c>
      <c r="B948" t="s">
        <v>175</v>
      </c>
      <c r="C948" t="str">
        <f t="shared" si="56"/>
        <v>UKR</v>
      </c>
      <c r="D948" t="s">
        <v>433</v>
      </c>
      <c r="E948" t="str">
        <f t="shared" si="57"/>
        <v>19%</v>
      </c>
      <c r="F948">
        <f t="shared" si="58"/>
        <v>1137714.7079999999</v>
      </c>
      <c r="G948" t="str">
        <f t="shared" si="59"/>
        <v>_Bas</v>
      </c>
      <c r="H948" t="s">
        <v>27</v>
      </c>
      <c r="I948" t="s">
        <v>161</v>
      </c>
      <c r="J948" t="str">
        <f>VLOOKUP(I948,'Table correspondance'!H:N,2)</f>
        <v>Pantacourt</v>
      </c>
      <c r="K948" s="13">
        <f>VLOOKUP('P2C3-Fichier_Europe_Est'!I948,'Table correspondance'!H:N,5)</f>
        <v>43252</v>
      </c>
      <c r="L948" s="10">
        <v>948095.59</v>
      </c>
    </row>
    <row r="949" spans="1:12" x14ac:dyDescent="0.25">
      <c r="A949" t="s">
        <v>9</v>
      </c>
      <c r="B949" t="s">
        <v>10</v>
      </c>
      <c r="C949" t="str">
        <f t="shared" si="56"/>
        <v>RUS</v>
      </c>
      <c r="D949" t="s">
        <v>433</v>
      </c>
      <c r="E949" t="str">
        <f t="shared" si="57"/>
        <v>19%</v>
      </c>
      <c r="F949">
        <f t="shared" si="58"/>
        <v>1138914.7079999999</v>
      </c>
      <c r="G949" t="str">
        <f t="shared" si="59"/>
        <v>_Bas</v>
      </c>
      <c r="H949" t="s">
        <v>44</v>
      </c>
      <c r="I949" t="s">
        <v>309</v>
      </c>
      <c r="J949" t="str">
        <f>VLOOKUP(I949,'Table correspondance'!H:N,2)</f>
        <v>Pantacourt</v>
      </c>
      <c r="K949" s="13">
        <f>VLOOKUP('P2C3-Fichier_Europe_Est'!I949,'Table correspondance'!H:N,5)</f>
        <v>43405</v>
      </c>
      <c r="L949" s="10">
        <v>949095.59</v>
      </c>
    </row>
    <row r="950" spans="1:12" x14ac:dyDescent="0.25">
      <c r="A950" t="s">
        <v>9</v>
      </c>
      <c r="B950" t="s">
        <v>91</v>
      </c>
      <c r="C950" t="str">
        <f t="shared" si="56"/>
        <v>ROU</v>
      </c>
      <c r="D950" t="s">
        <v>431</v>
      </c>
      <c r="E950" t="str">
        <f t="shared" si="57"/>
        <v>19%</v>
      </c>
      <c r="F950">
        <f t="shared" si="58"/>
        <v>1140114.7079999999</v>
      </c>
      <c r="G950" t="str">
        <f t="shared" si="59"/>
        <v>_Haut-Et-Bas</v>
      </c>
      <c r="H950" t="s">
        <v>85</v>
      </c>
      <c r="I950" t="s">
        <v>160</v>
      </c>
      <c r="J950" t="str">
        <f>VLOOKUP(I950,'Table correspondance'!H:N,2)</f>
        <v>Robe</v>
      </c>
      <c r="K950" s="13">
        <f>VLOOKUP('P2C3-Fichier_Europe_Est'!I950,'Table correspondance'!H:N,5)</f>
        <v>43160</v>
      </c>
      <c r="L950" s="10">
        <v>950095.59</v>
      </c>
    </row>
    <row r="951" spans="1:12" x14ac:dyDescent="0.25">
      <c r="A951" t="s">
        <v>9</v>
      </c>
      <c r="B951" t="s">
        <v>151</v>
      </c>
      <c r="C951" t="str">
        <f t="shared" si="56"/>
        <v>BLR</v>
      </c>
      <c r="D951" t="s">
        <v>433</v>
      </c>
      <c r="E951" t="str">
        <f t="shared" si="57"/>
        <v>19%</v>
      </c>
      <c r="F951">
        <f t="shared" si="58"/>
        <v>1141314.7079999999</v>
      </c>
      <c r="G951" t="str">
        <f t="shared" si="59"/>
        <v>_Bas</v>
      </c>
      <c r="H951" t="s">
        <v>87</v>
      </c>
      <c r="I951" t="s">
        <v>244</v>
      </c>
      <c r="J951" t="str">
        <f>VLOOKUP(I951,'Table correspondance'!H:N,2)</f>
        <v>Jupe</v>
      </c>
      <c r="K951" s="13">
        <f>VLOOKUP('P2C3-Fichier_Europe_Est'!I951,'Table correspondance'!H:N,5)</f>
        <v>43191</v>
      </c>
      <c r="L951" s="10">
        <v>951095.59</v>
      </c>
    </row>
    <row r="952" spans="1:12" x14ac:dyDescent="0.25">
      <c r="A952" t="s">
        <v>9</v>
      </c>
      <c r="B952" t="s">
        <v>22</v>
      </c>
      <c r="C952" t="str">
        <f t="shared" si="56"/>
        <v>BLR</v>
      </c>
      <c r="D952" t="s">
        <v>433</v>
      </c>
      <c r="E952" t="str">
        <f t="shared" si="57"/>
        <v>19%</v>
      </c>
      <c r="F952">
        <f t="shared" si="58"/>
        <v>1142514.7079999999</v>
      </c>
      <c r="G952" t="str">
        <f t="shared" si="59"/>
        <v>_Bas</v>
      </c>
      <c r="H952" t="s">
        <v>44</v>
      </c>
      <c r="I952" t="s">
        <v>286</v>
      </c>
      <c r="J952" t="str">
        <f>VLOOKUP(I952,'Table correspondance'!H:N,2)</f>
        <v>Jupe</v>
      </c>
      <c r="K952" s="13">
        <f>VLOOKUP('P2C3-Fichier_Europe_Est'!I952,'Table correspondance'!H:N,5)</f>
        <v>42979</v>
      </c>
      <c r="L952" s="10">
        <v>952095.59</v>
      </c>
    </row>
    <row r="953" spans="1:12" x14ac:dyDescent="0.25">
      <c r="A953" t="s">
        <v>9</v>
      </c>
      <c r="B953" t="s">
        <v>89</v>
      </c>
      <c r="C953" t="str">
        <f t="shared" si="56"/>
        <v>POL</v>
      </c>
      <c r="D953" t="s">
        <v>431</v>
      </c>
      <c r="E953" t="str">
        <f t="shared" si="57"/>
        <v>19%</v>
      </c>
      <c r="F953">
        <f t="shared" si="58"/>
        <v>1143714.7079999999</v>
      </c>
      <c r="G953" t="str">
        <f t="shared" si="59"/>
        <v>_Haut-Et-Bas</v>
      </c>
      <c r="H953" t="s">
        <v>35</v>
      </c>
      <c r="I953" t="s">
        <v>392</v>
      </c>
      <c r="J953" t="str">
        <f>VLOOKUP(I953,'Table correspondance'!H:N,2)</f>
        <v>Robe</v>
      </c>
      <c r="K953" s="13">
        <f>VLOOKUP('P2C3-Fichier_Europe_Est'!I953,'Table correspondance'!H:N,5)</f>
        <v>43009</v>
      </c>
      <c r="L953" s="10">
        <v>953095.59</v>
      </c>
    </row>
    <row r="954" spans="1:12" x14ac:dyDescent="0.25">
      <c r="A954" t="s">
        <v>9</v>
      </c>
      <c r="B954" t="s">
        <v>151</v>
      </c>
      <c r="C954" t="str">
        <f t="shared" si="56"/>
        <v>BLR</v>
      </c>
      <c r="D954" t="s">
        <v>433</v>
      </c>
      <c r="E954" t="str">
        <f t="shared" si="57"/>
        <v>19%</v>
      </c>
      <c r="F954">
        <f t="shared" si="58"/>
        <v>1144914.7079999999</v>
      </c>
      <c r="G954" t="str">
        <f t="shared" si="59"/>
        <v>_Bas</v>
      </c>
      <c r="H954" t="s">
        <v>63</v>
      </c>
      <c r="I954" t="s">
        <v>405</v>
      </c>
      <c r="J954" t="str">
        <f>VLOOKUP(I954,'Table correspondance'!H:N,2)</f>
        <v>Culotte</v>
      </c>
      <c r="K954" s="13">
        <f>VLOOKUP('P2C3-Fichier_Europe_Est'!I954,'Table correspondance'!H:N,5)</f>
        <v>43160</v>
      </c>
      <c r="L954" s="10">
        <v>954095.59</v>
      </c>
    </row>
    <row r="955" spans="1:12" x14ac:dyDescent="0.25">
      <c r="A955" t="s">
        <v>9</v>
      </c>
      <c r="B955" t="s">
        <v>29</v>
      </c>
      <c r="C955" t="str">
        <f t="shared" si="56"/>
        <v>MDA</v>
      </c>
      <c r="D955" t="s">
        <v>433</v>
      </c>
      <c r="E955" t="str">
        <f t="shared" si="57"/>
        <v>19%</v>
      </c>
      <c r="F955">
        <f t="shared" si="58"/>
        <v>1146114.7079999999</v>
      </c>
      <c r="G955" t="str">
        <f t="shared" si="59"/>
        <v>_Bas</v>
      </c>
      <c r="H955" t="s">
        <v>61</v>
      </c>
      <c r="I955" t="s">
        <v>332</v>
      </c>
      <c r="J955" t="str">
        <f>VLOOKUP(I955,'Table correspondance'!H:N,2)</f>
        <v>Collant</v>
      </c>
      <c r="K955" s="13">
        <f>VLOOKUP('P2C3-Fichier_Europe_Est'!I955,'Table correspondance'!H:N,5)</f>
        <v>43191</v>
      </c>
      <c r="L955" s="10">
        <v>955095.59</v>
      </c>
    </row>
    <row r="956" spans="1:12" x14ac:dyDescent="0.25">
      <c r="A956" t="s">
        <v>9</v>
      </c>
      <c r="B956" t="s">
        <v>48</v>
      </c>
      <c r="C956" t="str">
        <f t="shared" si="56"/>
        <v>UKR</v>
      </c>
      <c r="D956" t="s">
        <v>432</v>
      </c>
      <c r="E956" t="str">
        <f t="shared" si="57"/>
        <v>20%</v>
      </c>
      <c r="F956">
        <f t="shared" si="58"/>
        <v>1147314.7079999999</v>
      </c>
      <c r="G956" t="str">
        <f t="shared" si="59"/>
        <v>_Haut</v>
      </c>
      <c r="H956" t="s">
        <v>52</v>
      </c>
      <c r="I956" t="s">
        <v>288</v>
      </c>
      <c r="J956" t="str">
        <f>VLOOKUP(I956,'Table correspondance'!H:N,2)</f>
        <v>Soutien gorge</v>
      </c>
      <c r="K956" s="13">
        <f>VLOOKUP('P2C3-Fichier_Europe_Est'!I956,'Table correspondance'!H:N,5)</f>
        <v>42917</v>
      </c>
      <c r="L956" s="10">
        <v>956095.59</v>
      </c>
    </row>
    <row r="957" spans="1:12" x14ac:dyDescent="0.25">
      <c r="A957" t="s">
        <v>9</v>
      </c>
      <c r="B957" t="s">
        <v>10</v>
      </c>
      <c r="C957" t="str">
        <f t="shared" si="56"/>
        <v>RUS</v>
      </c>
      <c r="D957" t="s">
        <v>433</v>
      </c>
      <c r="E957" t="str">
        <f t="shared" si="57"/>
        <v>19%</v>
      </c>
      <c r="F957">
        <f t="shared" si="58"/>
        <v>1148514.7079999999</v>
      </c>
      <c r="G957" t="str">
        <f t="shared" si="59"/>
        <v>_Bas</v>
      </c>
      <c r="H957" t="s">
        <v>27</v>
      </c>
      <c r="I957" t="s">
        <v>374</v>
      </c>
      <c r="J957" t="str">
        <f>VLOOKUP(I957,'Table correspondance'!H:N,2)</f>
        <v>Collant</v>
      </c>
      <c r="K957" s="13">
        <f>VLOOKUP('P2C3-Fichier_Europe_Est'!I957,'Table correspondance'!H:N,5)</f>
        <v>43344</v>
      </c>
      <c r="L957" s="10">
        <v>957095.59</v>
      </c>
    </row>
    <row r="958" spans="1:12" x14ac:dyDescent="0.25">
      <c r="A958" t="s">
        <v>9</v>
      </c>
      <c r="B958" t="s">
        <v>151</v>
      </c>
      <c r="C958" t="str">
        <f t="shared" si="56"/>
        <v>BLR</v>
      </c>
      <c r="D958" t="s">
        <v>432</v>
      </c>
      <c r="E958" t="str">
        <f t="shared" si="57"/>
        <v>20%</v>
      </c>
      <c r="F958">
        <f t="shared" si="58"/>
        <v>1149714.7079999999</v>
      </c>
      <c r="G958" t="str">
        <f t="shared" si="59"/>
        <v>_Haut</v>
      </c>
      <c r="H958" t="s">
        <v>44</v>
      </c>
      <c r="I958" t="s">
        <v>315</v>
      </c>
      <c r="J958" t="str">
        <f>VLOOKUP(I958,'Table correspondance'!H:N,2)</f>
        <v>Chemisier</v>
      </c>
      <c r="K958" s="13">
        <f>VLOOKUP('P2C3-Fichier_Europe_Est'!I958,'Table correspondance'!H:N,5)</f>
        <v>43252</v>
      </c>
      <c r="L958" s="10">
        <v>958095.59</v>
      </c>
    </row>
    <row r="959" spans="1:12" x14ac:dyDescent="0.25">
      <c r="A959" t="s">
        <v>9</v>
      </c>
      <c r="B959" t="s">
        <v>83</v>
      </c>
      <c r="C959" t="str">
        <f t="shared" si="56"/>
        <v>ARM</v>
      </c>
      <c r="D959" t="s">
        <v>432</v>
      </c>
      <c r="E959" t="str">
        <f t="shared" si="57"/>
        <v>20%</v>
      </c>
      <c r="F959">
        <f t="shared" si="58"/>
        <v>1150914.7079999999</v>
      </c>
      <c r="G959" t="str">
        <f t="shared" si="59"/>
        <v>_Haut</v>
      </c>
      <c r="H959" t="s">
        <v>87</v>
      </c>
      <c r="I959" t="s">
        <v>171</v>
      </c>
      <c r="J959" t="str">
        <f>VLOOKUP(I959,'Table correspondance'!H:N,2)</f>
        <v>T-shirt</v>
      </c>
      <c r="K959" s="13">
        <f>VLOOKUP('P2C3-Fichier_Europe_Est'!I959,'Table correspondance'!H:N,5)</f>
        <v>43435</v>
      </c>
      <c r="L959" s="10">
        <v>959095.59</v>
      </c>
    </row>
    <row r="960" spans="1:12" x14ac:dyDescent="0.25">
      <c r="A960" t="s">
        <v>9</v>
      </c>
      <c r="B960" t="s">
        <v>59</v>
      </c>
      <c r="C960" t="str">
        <f t="shared" si="56"/>
        <v>BGR</v>
      </c>
      <c r="D960" t="s">
        <v>432</v>
      </c>
      <c r="E960" t="str">
        <f t="shared" si="57"/>
        <v>20%</v>
      </c>
      <c r="F960">
        <f t="shared" si="58"/>
        <v>1152114.7079999999</v>
      </c>
      <c r="G960" t="str">
        <f t="shared" si="59"/>
        <v>_Haut</v>
      </c>
      <c r="H960" t="s">
        <v>46</v>
      </c>
      <c r="I960" t="s">
        <v>354</v>
      </c>
      <c r="J960" t="str">
        <f>VLOOKUP(I960,'Table correspondance'!H:N,2)</f>
        <v>Soutien gorge</v>
      </c>
      <c r="K960" s="13">
        <f>VLOOKUP('P2C3-Fichier_Europe_Est'!I960,'Table correspondance'!H:N,5)</f>
        <v>43252</v>
      </c>
      <c r="L960" s="10">
        <v>960095.59</v>
      </c>
    </row>
    <row r="961" spans="1:12" x14ac:dyDescent="0.25">
      <c r="A961" t="s">
        <v>9</v>
      </c>
      <c r="B961" t="s">
        <v>29</v>
      </c>
      <c r="C961" t="str">
        <f t="shared" si="56"/>
        <v>MDA</v>
      </c>
      <c r="D961" t="s">
        <v>431</v>
      </c>
      <c r="E961" t="str">
        <f t="shared" si="57"/>
        <v>19%</v>
      </c>
      <c r="F961">
        <f t="shared" si="58"/>
        <v>1153314.7079999999</v>
      </c>
      <c r="G961" t="str">
        <f t="shared" si="59"/>
        <v>_Haut-Et-Bas</v>
      </c>
      <c r="H961" t="s">
        <v>61</v>
      </c>
      <c r="I961" t="s">
        <v>295</v>
      </c>
      <c r="J961" t="str">
        <f>VLOOKUP(I961,'Table correspondance'!H:N,2)</f>
        <v>Pyjama</v>
      </c>
      <c r="K961" s="13">
        <f>VLOOKUP('P2C3-Fichier_Europe_Est'!I961,'Table correspondance'!H:N,5)</f>
        <v>43221</v>
      </c>
      <c r="L961" s="10">
        <v>961095.59</v>
      </c>
    </row>
    <row r="962" spans="1:12" x14ac:dyDescent="0.25">
      <c r="A962" t="s">
        <v>9</v>
      </c>
      <c r="B962" t="s">
        <v>151</v>
      </c>
      <c r="C962" t="str">
        <f t="shared" si="56"/>
        <v>BLR</v>
      </c>
      <c r="D962" t="s">
        <v>433</v>
      </c>
      <c r="E962" t="str">
        <f t="shared" si="57"/>
        <v>19%</v>
      </c>
      <c r="F962">
        <f t="shared" si="58"/>
        <v>1154514.7079999999</v>
      </c>
      <c r="G962" t="str">
        <f t="shared" si="59"/>
        <v>_Bas</v>
      </c>
      <c r="H962" t="s">
        <v>44</v>
      </c>
      <c r="I962" t="s">
        <v>399</v>
      </c>
      <c r="J962" t="str">
        <f>VLOOKUP(I962,'Table correspondance'!H:N,2)</f>
        <v>Pantacourt</v>
      </c>
      <c r="K962" s="13">
        <f>VLOOKUP('P2C3-Fichier_Europe_Est'!I962,'Table correspondance'!H:N,5)</f>
        <v>42917</v>
      </c>
      <c r="L962" s="10">
        <v>962095.59</v>
      </c>
    </row>
    <row r="963" spans="1:12" x14ac:dyDescent="0.25">
      <c r="A963" t="s">
        <v>9</v>
      </c>
      <c r="B963" t="s">
        <v>89</v>
      </c>
      <c r="C963" t="str">
        <f t="shared" ref="C963:C1026" si="60">TRIM(B963:B2088)</f>
        <v>POL</v>
      </c>
      <c r="D963" t="s">
        <v>431</v>
      </c>
      <c r="E963" t="str">
        <f t="shared" ref="E963:E1026" si="61">IF(D963="CAT_HAUT","20%","19%")</f>
        <v>19%</v>
      </c>
      <c r="F963">
        <f t="shared" ref="F963:F1026" si="62">L963*(1+0.2)</f>
        <v>1155714.7079999999</v>
      </c>
      <c r="G963" t="str">
        <f t="shared" ref="G963:G1026" si="63">MID(D963,4,100)</f>
        <v>_Haut-Et-Bas</v>
      </c>
      <c r="H963" t="s">
        <v>23</v>
      </c>
      <c r="I963" t="s">
        <v>397</v>
      </c>
      <c r="J963" t="str">
        <f>VLOOKUP(I963,'Table correspondance'!H:N,2)</f>
        <v>Robe</v>
      </c>
      <c r="K963" s="13">
        <f>VLOOKUP('P2C3-Fichier_Europe_Est'!I963,'Table correspondance'!H:N,5)</f>
        <v>42856</v>
      </c>
      <c r="L963" s="10">
        <v>963095.59</v>
      </c>
    </row>
    <row r="964" spans="1:12" x14ac:dyDescent="0.25">
      <c r="A964" t="s">
        <v>9</v>
      </c>
      <c r="B964" t="s">
        <v>59</v>
      </c>
      <c r="C964" t="str">
        <f t="shared" si="60"/>
        <v>BGR</v>
      </c>
      <c r="D964" t="s">
        <v>433</v>
      </c>
      <c r="E964" t="str">
        <f t="shared" si="61"/>
        <v>19%</v>
      </c>
      <c r="F964">
        <f t="shared" si="62"/>
        <v>1156914.7079999999</v>
      </c>
      <c r="G964" t="str">
        <f t="shared" si="63"/>
        <v>_Bas</v>
      </c>
      <c r="H964" t="s">
        <v>52</v>
      </c>
      <c r="I964" t="s">
        <v>69</v>
      </c>
      <c r="J964" t="str">
        <f>VLOOKUP(I964,'Table correspondance'!H:N,2)</f>
        <v>Chaussette</v>
      </c>
      <c r="K964" s="13">
        <f>VLOOKUP('P2C3-Fichier_Europe_Est'!I964,'Table correspondance'!H:N,5)</f>
        <v>43132</v>
      </c>
      <c r="L964" s="10">
        <v>964095.59</v>
      </c>
    </row>
    <row r="965" spans="1:12" x14ac:dyDescent="0.25">
      <c r="A965" t="s">
        <v>9</v>
      </c>
      <c r="B965" t="s">
        <v>10</v>
      </c>
      <c r="C965" t="str">
        <f t="shared" si="60"/>
        <v>RUS</v>
      </c>
      <c r="D965" t="s">
        <v>433</v>
      </c>
      <c r="E965" t="str">
        <f t="shared" si="61"/>
        <v>19%</v>
      </c>
      <c r="F965">
        <f t="shared" si="62"/>
        <v>1158114.7079999999</v>
      </c>
      <c r="G965" t="str">
        <f t="shared" si="63"/>
        <v>_Bas</v>
      </c>
      <c r="H965" t="s">
        <v>61</v>
      </c>
      <c r="I965" t="s">
        <v>281</v>
      </c>
      <c r="J965" t="str">
        <f>VLOOKUP(I965,'Table correspondance'!H:N,2)</f>
        <v>Chaussette</v>
      </c>
      <c r="K965" s="13">
        <f>VLOOKUP('P2C3-Fichier_Europe_Est'!I965,'Table correspondance'!H:N,5)</f>
        <v>43313</v>
      </c>
      <c r="L965" s="10">
        <v>965095.59</v>
      </c>
    </row>
    <row r="966" spans="1:12" x14ac:dyDescent="0.25">
      <c r="A966" t="s">
        <v>9</v>
      </c>
      <c r="B966" t="s">
        <v>70</v>
      </c>
      <c r="C966" t="str">
        <f t="shared" si="60"/>
        <v>HUN</v>
      </c>
      <c r="D966" t="s">
        <v>431</v>
      </c>
      <c r="E966" t="str">
        <f t="shared" si="61"/>
        <v>19%</v>
      </c>
      <c r="F966">
        <f t="shared" si="62"/>
        <v>1159314.7079999999</v>
      </c>
      <c r="G966" t="str">
        <f t="shared" si="63"/>
        <v>_Haut-Et-Bas</v>
      </c>
      <c r="H966" t="s">
        <v>44</v>
      </c>
      <c r="I966" t="s">
        <v>6</v>
      </c>
      <c r="J966" t="str">
        <f>VLOOKUP(I966,'Table correspondance'!H:N,2)</f>
        <v>Robe</v>
      </c>
      <c r="K966" s="13">
        <f>VLOOKUP('P2C3-Fichier_Europe_Est'!I966,'Table correspondance'!H:N,5)</f>
        <v>43221</v>
      </c>
      <c r="L966" s="10">
        <v>966095.59</v>
      </c>
    </row>
    <row r="967" spans="1:12" x14ac:dyDescent="0.25">
      <c r="A967" t="s">
        <v>9</v>
      </c>
      <c r="B967" t="s">
        <v>51</v>
      </c>
      <c r="C967" t="str">
        <f t="shared" si="60"/>
        <v>SVK</v>
      </c>
      <c r="D967" t="s">
        <v>432</v>
      </c>
      <c r="E967" t="str">
        <f t="shared" si="61"/>
        <v>20%</v>
      </c>
      <c r="F967">
        <f t="shared" si="62"/>
        <v>1160514.7079999999</v>
      </c>
      <c r="G967" t="str">
        <f t="shared" si="63"/>
        <v>_Haut</v>
      </c>
      <c r="H967" t="s">
        <v>63</v>
      </c>
      <c r="I967" t="s">
        <v>356</v>
      </c>
      <c r="J967" t="str">
        <f>VLOOKUP(I967,'Table correspondance'!H:N,2)</f>
        <v>Sweatshirt</v>
      </c>
      <c r="K967" s="13">
        <f>VLOOKUP('P2C3-Fichier_Europe_Est'!I967,'Table correspondance'!H:N,5)</f>
        <v>43313</v>
      </c>
      <c r="L967" s="10">
        <v>967095.59</v>
      </c>
    </row>
    <row r="968" spans="1:12" x14ac:dyDescent="0.25">
      <c r="A968" t="s">
        <v>9</v>
      </c>
      <c r="B968" t="s">
        <v>70</v>
      </c>
      <c r="C968" t="str">
        <f t="shared" si="60"/>
        <v>HUN</v>
      </c>
      <c r="D968" t="s">
        <v>432</v>
      </c>
      <c r="E968" t="str">
        <f t="shared" si="61"/>
        <v>20%</v>
      </c>
      <c r="F968">
        <f t="shared" si="62"/>
        <v>1161714.7079999999</v>
      </c>
      <c r="G968" t="str">
        <f t="shared" si="63"/>
        <v>_Haut</v>
      </c>
      <c r="H968" t="s">
        <v>13</v>
      </c>
      <c r="I968" t="s">
        <v>258</v>
      </c>
      <c r="J968" t="str">
        <f>VLOOKUP(I968,'Table correspondance'!H:N,2)</f>
        <v>Chemisier</v>
      </c>
      <c r="K968" s="13">
        <f>VLOOKUP('P2C3-Fichier_Europe_Est'!I968,'Table correspondance'!H:N,5)</f>
        <v>42917</v>
      </c>
      <c r="L968" s="10">
        <v>968095.59</v>
      </c>
    </row>
    <row r="969" spans="1:12" x14ac:dyDescent="0.25">
      <c r="A969" t="s">
        <v>9</v>
      </c>
      <c r="B969" t="s">
        <v>83</v>
      </c>
      <c r="C969" t="str">
        <f t="shared" si="60"/>
        <v>ARM</v>
      </c>
      <c r="D969" t="s">
        <v>432</v>
      </c>
      <c r="E969" t="str">
        <f t="shared" si="61"/>
        <v>20%</v>
      </c>
      <c r="F969">
        <f t="shared" si="62"/>
        <v>1162914.7079999999</v>
      </c>
      <c r="G969" t="str">
        <f t="shared" si="63"/>
        <v>_Haut</v>
      </c>
      <c r="H969" t="s">
        <v>85</v>
      </c>
      <c r="I969" t="s">
        <v>229</v>
      </c>
      <c r="J969" t="str">
        <f>VLOOKUP(I969,'Table correspondance'!H:N,2)</f>
        <v>Sweatshirt</v>
      </c>
      <c r="K969" s="13">
        <f>VLOOKUP('P2C3-Fichier_Europe_Est'!I969,'Table correspondance'!H:N,5)</f>
        <v>42736</v>
      </c>
      <c r="L969" s="10">
        <v>969095.59</v>
      </c>
    </row>
    <row r="970" spans="1:12" x14ac:dyDescent="0.25">
      <c r="A970" t="s">
        <v>9</v>
      </c>
      <c r="B970" t="s">
        <v>29</v>
      </c>
      <c r="C970" t="str">
        <f t="shared" si="60"/>
        <v>MDA</v>
      </c>
      <c r="D970" t="s">
        <v>433</v>
      </c>
      <c r="E970" t="str">
        <f t="shared" si="61"/>
        <v>19%</v>
      </c>
      <c r="F970">
        <f t="shared" si="62"/>
        <v>1164114.7079999999</v>
      </c>
      <c r="G970" t="str">
        <f t="shared" si="63"/>
        <v>_Bas</v>
      </c>
      <c r="H970" t="s">
        <v>49</v>
      </c>
      <c r="I970" t="s">
        <v>16</v>
      </c>
      <c r="J970" t="str">
        <f>VLOOKUP(I970,'Table correspondance'!H:N,2)</f>
        <v>Chaussette</v>
      </c>
      <c r="K970" s="13">
        <f>VLOOKUP('P2C3-Fichier_Europe_Est'!I970,'Table correspondance'!H:N,5)</f>
        <v>42795</v>
      </c>
      <c r="L970" s="10">
        <v>970095.59</v>
      </c>
    </row>
    <row r="971" spans="1:12" x14ac:dyDescent="0.25">
      <c r="A971" t="s">
        <v>9</v>
      </c>
      <c r="B971" t="s">
        <v>41</v>
      </c>
      <c r="C971" t="str">
        <f t="shared" si="60"/>
        <v>MDA</v>
      </c>
      <c r="D971" t="s">
        <v>432</v>
      </c>
      <c r="E971" t="str">
        <f t="shared" si="61"/>
        <v>20%</v>
      </c>
      <c r="F971">
        <f t="shared" si="62"/>
        <v>1165314.7079999999</v>
      </c>
      <c r="G971" t="str">
        <f t="shared" si="63"/>
        <v>_Haut</v>
      </c>
      <c r="H971" t="s">
        <v>85</v>
      </c>
      <c r="I971" t="s">
        <v>275</v>
      </c>
      <c r="J971" t="str">
        <f>VLOOKUP(I971,'Table correspondance'!H:N,2)</f>
        <v>Débardeur</v>
      </c>
      <c r="K971" s="13">
        <f>VLOOKUP('P2C3-Fichier_Europe_Est'!I971,'Table correspondance'!H:N,5)</f>
        <v>42917</v>
      </c>
      <c r="L971" s="10">
        <v>971095.59</v>
      </c>
    </row>
    <row r="972" spans="1:12" x14ac:dyDescent="0.25">
      <c r="A972" t="s">
        <v>9</v>
      </c>
      <c r="B972" t="s">
        <v>59</v>
      </c>
      <c r="C972" t="str">
        <f t="shared" si="60"/>
        <v>BGR</v>
      </c>
      <c r="D972" t="s">
        <v>432</v>
      </c>
      <c r="E972" t="str">
        <f t="shared" si="61"/>
        <v>20%</v>
      </c>
      <c r="F972">
        <f t="shared" si="62"/>
        <v>1166514.7079999999</v>
      </c>
      <c r="G972" t="str">
        <f t="shared" si="63"/>
        <v>_Haut</v>
      </c>
      <c r="H972" t="s">
        <v>61</v>
      </c>
      <c r="I972" t="s">
        <v>159</v>
      </c>
      <c r="J972" t="str">
        <f>VLOOKUP(I972,'Table correspondance'!H:N,2)</f>
        <v>Débardeur</v>
      </c>
      <c r="K972" s="13">
        <f>VLOOKUP('P2C3-Fichier_Europe_Est'!I972,'Table correspondance'!H:N,5)</f>
        <v>42856</v>
      </c>
      <c r="L972" s="10">
        <v>972095.59</v>
      </c>
    </row>
    <row r="973" spans="1:12" x14ac:dyDescent="0.25">
      <c r="A973" t="s">
        <v>9</v>
      </c>
      <c r="B973" t="s">
        <v>59</v>
      </c>
      <c r="C973" t="str">
        <f t="shared" si="60"/>
        <v>BGR</v>
      </c>
      <c r="D973" t="s">
        <v>433</v>
      </c>
      <c r="E973" t="str">
        <f t="shared" si="61"/>
        <v>19%</v>
      </c>
      <c r="F973">
        <f t="shared" si="62"/>
        <v>1167714.7079999999</v>
      </c>
      <c r="G973" t="str">
        <f t="shared" si="63"/>
        <v>_Bas</v>
      </c>
      <c r="H973" t="s">
        <v>17</v>
      </c>
      <c r="I973" t="s">
        <v>311</v>
      </c>
      <c r="J973" t="str">
        <f>VLOOKUP(I973,'Table correspondance'!H:N,2)</f>
        <v>Pantalon</v>
      </c>
      <c r="K973" s="13">
        <f>VLOOKUP('P2C3-Fichier_Europe_Est'!I973,'Table correspondance'!H:N,5)</f>
        <v>43132</v>
      </c>
      <c r="L973" s="10">
        <v>973095.59</v>
      </c>
    </row>
    <row r="974" spans="1:12" x14ac:dyDescent="0.25">
      <c r="A974" t="s">
        <v>9</v>
      </c>
      <c r="B974" t="s">
        <v>22</v>
      </c>
      <c r="C974" t="str">
        <f t="shared" si="60"/>
        <v>BLR</v>
      </c>
      <c r="D974" t="s">
        <v>433</v>
      </c>
      <c r="E974" t="str">
        <f t="shared" si="61"/>
        <v>19%</v>
      </c>
      <c r="F974">
        <f t="shared" si="62"/>
        <v>1168914.7079999999</v>
      </c>
      <c r="G974" t="str">
        <f t="shared" si="63"/>
        <v>_Bas</v>
      </c>
      <c r="H974" t="s">
        <v>35</v>
      </c>
      <c r="I974" t="s">
        <v>339</v>
      </c>
      <c r="J974" t="str">
        <f>VLOOKUP(I974,'Table correspondance'!H:N,2)</f>
        <v>Collant</v>
      </c>
      <c r="K974" s="13">
        <f>VLOOKUP('P2C3-Fichier_Europe_Est'!I974,'Table correspondance'!H:N,5)</f>
        <v>43435</v>
      </c>
      <c r="L974" s="10">
        <v>974095.59</v>
      </c>
    </row>
    <row r="975" spans="1:12" x14ac:dyDescent="0.25">
      <c r="A975" t="s">
        <v>9</v>
      </c>
      <c r="B975" t="s">
        <v>122</v>
      </c>
      <c r="C975" t="str">
        <f t="shared" si="60"/>
        <v>BGR</v>
      </c>
      <c r="D975" t="s">
        <v>432</v>
      </c>
      <c r="E975" t="str">
        <f t="shared" si="61"/>
        <v>20%</v>
      </c>
      <c r="F975">
        <f t="shared" si="62"/>
        <v>1170114.7079999999</v>
      </c>
      <c r="G975" t="str">
        <f t="shared" si="63"/>
        <v>_Haut</v>
      </c>
      <c r="H975" t="s">
        <v>52</v>
      </c>
      <c r="I975" t="s">
        <v>372</v>
      </c>
      <c r="J975" t="str">
        <f>VLOOKUP(I975,'Table correspondance'!H:N,2)</f>
        <v>Soutien gorge</v>
      </c>
      <c r="K975" s="13">
        <f>VLOOKUP('P2C3-Fichier_Europe_Est'!I975,'Table correspondance'!H:N,5)</f>
        <v>42736</v>
      </c>
      <c r="L975" s="10">
        <v>975095.59</v>
      </c>
    </row>
    <row r="976" spans="1:12" x14ac:dyDescent="0.25">
      <c r="A976" t="s">
        <v>9</v>
      </c>
      <c r="B976" t="s">
        <v>103</v>
      </c>
      <c r="C976" t="str">
        <f t="shared" si="60"/>
        <v>POL</v>
      </c>
      <c r="D976" t="s">
        <v>432</v>
      </c>
      <c r="E976" t="str">
        <f t="shared" si="61"/>
        <v>20%</v>
      </c>
      <c r="F976">
        <f t="shared" si="62"/>
        <v>1171314.7079999999</v>
      </c>
      <c r="G976" t="str">
        <f t="shared" si="63"/>
        <v>_Haut</v>
      </c>
      <c r="H976" t="s">
        <v>74</v>
      </c>
      <c r="I976" t="s">
        <v>167</v>
      </c>
      <c r="J976" t="str">
        <f>VLOOKUP(I976,'Table correspondance'!H:N,2)</f>
        <v>Sweatshirt</v>
      </c>
      <c r="K976" s="13">
        <f>VLOOKUP('P2C3-Fichier_Europe_Est'!I976,'Table correspondance'!H:N,5)</f>
        <v>43405</v>
      </c>
      <c r="L976" s="10">
        <v>976095.59</v>
      </c>
    </row>
    <row r="977" spans="1:12" x14ac:dyDescent="0.25">
      <c r="A977" t="s">
        <v>9</v>
      </c>
      <c r="B977" t="s">
        <v>224</v>
      </c>
      <c r="C977" t="str">
        <f t="shared" si="60"/>
        <v>ARM</v>
      </c>
      <c r="D977" t="s">
        <v>431</v>
      </c>
      <c r="E977" t="str">
        <f t="shared" si="61"/>
        <v>19%</v>
      </c>
      <c r="F977">
        <f t="shared" si="62"/>
        <v>1172514.7079999999</v>
      </c>
      <c r="G977" t="str">
        <f t="shared" si="63"/>
        <v>_Haut-Et-Bas</v>
      </c>
      <c r="H977" t="s">
        <v>65</v>
      </c>
      <c r="I977" t="s">
        <v>231</v>
      </c>
      <c r="J977" t="str">
        <f>VLOOKUP(I977,'Table correspondance'!H:N,2)</f>
        <v>Robe</v>
      </c>
      <c r="K977" s="13">
        <f>VLOOKUP('P2C3-Fichier_Europe_Est'!I977,'Table correspondance'!H:N,5)</f>
        <v>43435</v>
      </c>
      <c r="L977" s="10">
        <v>977095.59</v>
      </c>
    </row>
    <row r="978" spans="1:12" x14ac:dyDescent="0.25">
      <c r="A978" t="s">
        <v>9</v>
      </c>
      <c r="B978" t="s">
        <v>70</v>
      </c>
      <c r="C978" t="str">
        <f t="shared" si="60"/>
        <v>HUN</v>
      </c>
      <c r="D978" t="s">
        <v>433</v>
      </c>
      <c r="E978" t="str">
        <f t="shared" si="61"/>
        <v>19%</v>
      </c>
      <c r="F978">
        <f t="shared" si="62"/>
        <v>1173714.7079999999</v>
      </c>
      <c r="G978" t="str">
        <f t="shared" si="63"/>
        <v>_Bas</v>
      </c>
      <c r="H978" t="s">
        <v>23</v>
      </c>
      <c r="I978" t="s">
        <v>253</v>
      </c>
      <c r="J978" t="str">
        <f>VLOOKUP(I978,'Table correspondance'!H:N,2)</f>
        <v>Chaussette</v>
      </c>
      <c r="K978" s="13">
        <f>VLOOKUP('P2C3-Fichier_Europe_Est'!I978,'Table correspondance'!H:N,5)</f>
        <v>43221</v>
      </c>
      <c r="L978" s="10">
        <v>978095.59</v>
      </c>
    </row>
    <row r="979" spans="1:12" x14ac:dyDescent="0.25">
      <c r="A979" t="s">
        <v>9</v>
      </c>
      <c r="B979" t="s">
        <v>22</v>
      </c>
      <c r="C979" t="str">
        <f t="shared" si="60"/>
        <v>BLR</v>
      </c>
      <c r="D979" t="s">
        <v>431</v>
      </c>
      <c r="E979" t="str">
        <f t="shared" si="61"/>
        <v>19%</v>
      </c>
      <c r="F979">
        <f t="shared" si="62"/>
        <v>1174914.7079999999</v>
      </c>
      <c r="G979" t="str">
        <f t="shared" si="63"/>
        <v>_Haut-Et-Bas</v>
      </c>
      <c r="H979" t="s">
        <v>15</v>
      </c>
      <c r="I979" t="s">
        <v>72</v>
      </c>
      <c r="J979" t="str">
        <f>VLOOKUP(I979,'Table correspondance'!H:N,2)</f>
        <v>Robe</v>
      </c>
      <c r="K979" s="13">
        <f>VLOOKUP('P2C3-Fichier_Europe_Est'!I979,'Table correspondance'!H:N,5)</f>
        <v>42826</v>
      </c>
      <c r="L979" s="10">
        <v>979095.59</v>
      </c>
    </row>
    <row r="980" spans="1:12" x14ac:dyDescent="0.25">
      <c r="A980" t="s">
        <v>9</v>
      </c>
      <c r="B980" t="s">
        <v>10</v>
      </c>
      <c r="C980" t="str">
        <f t="shared" si="60"/>
        <v>RUS</v>
      </c>
      <c r="D980" t="s">
        <v>431</v>
      </c>
      <c r="E980" t="str">
        <f t="shared" si="61"/>
        <v>19%</v>
      </c>
      <c r="F980">
        <f t="shared" si="62"/>
        <v>1176114.7079999999</v>
      </c>
      <c r="G980" t="str">
        <f t="shared" si="63"/>
        <v>_Haut-Et-Bas</v>
      </c>
      <c r="H980" t="s">
        <v>63</v>
      </c>
      <c r="I980" t="s">
        <v>409</v>
      </c>
      <c r="J980" t="str">
        <f>VLOOKUP(I980,'Table correspondance'!H:N,2)</f>
        <v>Pyjama</v>
      </c>
      <c r="K980" s="13">
        <f>VLOOKUP('P2C3-Fichier_Europe_Est'!I980,'Table correspondance'!H:N,5)</f>
        <v>43252</v>
      </c>
      <c r="L980" s="10">
        <v>980095.59</v>
      </c>
    </row>
    <row r="981" spans="1:12" x14ac:dyDescent="0.25">
      <c r="A981" t="s">
        <v>9</v>
      </c>
      <c r="B981" t="s">
        <v>107</v>
      </c>
      <c r="C981" t="str">
        <f t="shared" si="60"/>
        <v>CZE</v>
      </c>
      <c r="D981" t="s">
        <v>433</v>
      </c>
      <c r="E981" t="str">
        <f t="shared" si="61"/>
        <v>19%</v>
      </c>
      <c r="F981">
        <f t="shared" si="62"/>
        <v>1177314.7079999999</v>
      </c>
      <c r="G981" t="str">
        <f t="shared" si="63"/>
        <v>_Bas</v>
      </c>
      <c r="H981" t="s">
        <v>49</v>
      </c>
      <c r="I981" t="s">
        <v>20</v>
      </c>
      <c r="J981" t="str">
        <f>VLOOKUP(I981,'Table correspondance'!H:N,2)</f>
        <v>Chaussette</v>
      </c>
      <c r="K981" s="13">
        <f>VLOOKUP('P2C3-Fichier_Europe_Est'!I981,'Table correspondance'!H:N,5)</f>
        <v>42767</v>
      </c>
      <c r="L981" s="10">
        <v>981095.59</v>
      </c>
    </row>
    <row r="982" spans="1:12" x14ac:dyDescent="0.25">
      <c r="A982" t="s">
        <v>9</v>
      </c>
      <c r="B982" t="s">
        <v>151</v>
      </c>
      <c r="C982" t="str">
        <f t="shared" si="60"/>
        <v>BLR</v>
      </c>
      <c r="D982" t="s">
        <v>433</v>
      </c>
      <c r="E982" t="str">
        <f t="shared" si="61"/>
        <v>19%</v>
      </c>
      <c r="F982">
        <f t="shared" si="62"/>
        <v>1178514.7079999999</v>
      </c>
      <c r="G982" t="str">
        <f t="shared" si="63"/>
        <v>_Bas</v>
      </c>
      <c r="H982" t="s">
        <v>74</v>
      </c>
      <c r="I982" t="s">
        <v>125</v>
      </c>
      <c r="J982" t="str">
        <f>VLOOKUP(I982,'Table correspondance'!H:N,2)</f>
        <v>Chaussette</v>
      </c>
      <c r="K982" s="13">
        <f>VLOOKUP('P2C3-Fichier_Europe_Est'!I982,'Table correspondance'!H:N,5)</f>
        <v>43282</v>
      </c>
      <c r="L982" s="10">
        <v>982095.59</v>
      </c>
    </row>
    <row r="983" spans="1:12" x14ac:dyDescent="0.25">
      <c r="A983" t="s">
        <v>9</v>
      </c>
      <c r="B983" t="s">
        <v>89</v>
      </c>
      <c r="C983" t="str">
        <f t="shared" si="60"/>
        <v>POL</v>
      </c>
      <c r="D983" t="s">
        <v>433</v>
      </c>
      <c r="E983" t="str">
        <f t="shared" si="61"/>
        <v>19%</v>
      </c>
      <c r="F983">
        <f t="shared" si="62"/>
        <v>1179714.7079999999</v>
      </c>
      <c r="G983" t="str">
        <f t="shared" si="63"/>
        <v>_Bas</v>
      </c>
      <c r="H983" t="s">
        <v>13</v>
      </c>
      <c r="I983" t="s">
        <v>405</v>
      </c>
      <c r="J983" t="str">
        <f>VLOOKUP(I983,'Table correspondance'!H:N,2)</f>
        <v>Culotte</v>
      </c>
      <c r="K983" s="13">
        <f>VLOOKUP('P2C3-Fichier_Europe_Est'!I983,'Table correspondance'!H:N,5)</f>
        <v>43160</v>
      </c>
      <c r="L983" s="10">
        <v>983095.59</v>
      </c>
    </row>
    <row r="984" spans="1:12" x14ac:dyDescent="0.25">
      <c r="A984" t="s">
        <v>9</v>
      </c>
      <c r="B984" t="s">
        <v>107</v>
      </c>
      <c r="C984" t="str">
        <f t="shared" si="60"/>
        <v>CZE</v>
      </c>
      <c r="D984" t="s">
        <v>432</v>
      </c>
      <c r="E984" t="str">
        <f t="shared" si="61"/>
        <v>20%</v>
      </c>
      <c r="F984">
        <f t="shared" si="62"/>
        <v>1180914.7079999999</v>
      </c>
      <c r="G984" t="str">
        <f t="shared" si="63"/>
        <v>_Haut</v>
      </c>
      <c r="H984" t="s">
        <v>76</v>
      </c>
      <c r="I984" t="s">
        <v>288</v>
      </c>
      <c r="J984" t="str">
        <f>VLOOKUP(I984,'Table correspondance'!H:N,2)</f>
        <v>Soutien gorge</v>
      </c>
      <c r="K984" s="13">
        <f>VLOOKUP('P2C3-Fichier_Europe_Est'!I984,'Table correspondance'!H:N,5)</f>
        <v>42917</v>
      </c>
      <c r="L984" s="10">
        <v>984095.59</v>
      </c>
    </row>
    <row r="985" spans="1:12" x14ac:dyDescent="0.25">
      <c r="A985" t="s">
        <v>9</v>
      </c>
      <c r="B985" t="s">
        <v>29</v>
      </c>
      <c r="C985" t="str">
        <f t="shared" si="60"/>
        <v>MDA</v>
      </c>
      <c r="D985" t="s">
        <v>432</v>
      </c>
      <c r="E985" t="str">
        <f t="shared" si="61"/>
        <v>20%</v>
      </c>
      <c r="F985">
        <f t="shared" si="62"/>
        <v>1182114.7079999999</v>
      </c>
      <c r="G985" t="str">
        <f t="shared" si="63"/>
        <v>_Haut</v>
      </c>
      <c r="H985" t="s">
        <v>52</v>
      </c>
      <c r="I985" t="s">
        <v>294</v>
      </c>
      <c r="J985" t="str">
        <f>VLOOKUP(I985,'Table correspondance'!H:N,2)</f>
        <v>Débardeur</v>
      </c>
      <c r="K985" s="13">
        <f>VLOOKUP('P2C3-Fichier_Europe_Est'!I985,'Table correspondance'!H:N,5)</f>
        <v>43160</v>
      </c>
      <c r="L985" s="10">
        <v>985095.59</v>
      </c>
    </row>
    <row r="986" spans="1:12" x14ac:dyDescent="0.25">
      <c r="A986" t="s">
        <v>9</v>
      </c>
      <c r="B986" t="s">
        <v>83</v>
      </c>
      <c r="C986" t="str">
        <f t="shared" si="60"/>
        <v>ARM</v>
      </c>
      <c r="D986" t="s">
        <v>433</v>
      </c>
      <c r="E986" t="str">
        <f t="shared" si="61"/>
        <v>19%</v>
      </c>
      <c r="F986">
        <f t="shared" si="62"/>
        <v>1183314.7079999999</v>
      </c>
      <c r="G986" t="str">
        <f t="shared" si="63"/>
        <v>_Bas</v>
      </c>
      <c r="H986" t="s">
        <v>17</v>
      </c>
      <c r="I986" t="s">
        <v>178</v>
      </c>
      <c r="J986" t="str">
        <f>VLOOKUP(I986,'Table correspondance'!H:N,2)</f>
        <v>Collant</v>
      </c>
      <c r="K986" s="13">
        <f>VLOOKUP('P2C3-Fichier_Europe_Est'!I986,'Table correspondance'!H:N,5)</f>
        <v>42948</v>
      </c>
      <c r="L986" s="10">
        <v>986095.59</v>
      </c>
    </row>
    <row r="987" spans="1:12" x14ac:dyDescent="0.25">
      <c r="A987" t="s">
        <v>9</v>
      </c>
      <c r="B987" t="s">
        <v>144</v>
      </c>
      <c r="C987" t="str">
        <f t="shared" si="60"/>
        <v>RUS</v>
      </c>
      <c r="D987" t="s">
        <v>431</v>
      </c>
      <c r="E987" t="str">
        <f t="shared" si="61"/>
        <v>19%</v>
      </c>
      <c r="F987">
        <f t="shared" si="62"/>
        <v>1184514.7079999999</v>
      </c>
      <c r="G987" t="str">
        <f t="shared" si="63"/>
        <v>_Haut-Et-Bas</v>
      </c>
      <c r="H987" t="s">
        <v>44</v>
      </c>
      <c r="I987" t="s">
        <v>198</v>
      </c>
      <c r="J987" t="str">
        <f>VLOOKUP(I987,'Table correspondance'!H:N,2)</f>
        <v>Robe</v>
      </c>
      <c r="K987" s="13">
        <f>VLOOKUP('P2C3-Fichier_Europe_Est'!I987,'Table correspondance'!H:N,5)</f>
        <v>42856</v>
      </c>
      <c r="L987" s="10">
        <v>987095.59</v>
      </c>
    </row>
    <row r="988" spans="1:12" x14ac:dyDescent="0.25">
      <c r="A988" t="s">
        <v>9</v>
      </c>
      <c r="B988" t="s">
        <v>59</v>
      </c>
      <c r="C988" t="str">
        <f t="shared" si="60"/>
        <v>BGR</v>
      </c>
      <c r="D988" t="s">
        <v>432</v>
      </c>
      <c r="E988" t="str">
        <f t="shared" si="61"/>
        <v>20%</v>
      </c>
      <c r="F988">
        <f t="shared" si="62"/>
        <v>1185714.7079999999</v>
      </c>
      <c r="G988" t="str">
        <f t="shared" si="63"/>
        <v>_Haut</v>
      </c>
      <c r="H988" t="s">
        <v>17</v>
      </c>
      <c r="I988" t="s">
        <v>331</v>
      </c>
      <c r="J988" t="str">
        <f>VLOOKUP(I988,'Table correspondance'!H:N,2)</f>
        <v>Débardeur</v>
      </c>
      <c r="K988" s="13">
        <f>VLOOKUP('P2C3-Fichier_Europe_Est'!I988,'Table correspondance'!H:N,5)</f>
        <v>43252</v>
      </c>
      <c r="L988" s="10">
        <v>988095.59</v>
      </c>
    </row>
    <row r="989" spans="1:12" x14ac:dyDescent="0.25">
      <c r="A989" t="s">
        <v>9</v>
      </c>
      <c r="B989" t="s">
        <v>151</v>
      </c>
      <c r="C989" t="str">
        <f t="shared" si="60"/>
        <v>BLR</v>
      </c>
      <c r="D989" t="s">
        <v>433</v>
      </c>
      <c r="E989" t="str">
        <f t="shared" si="61"/>
        <v>19%</v>
      </c>
      <c r="F989">
        <f t="shared" si="62"/>
        <v>1186914.7079999999</v>
      </c>
      <c r="G989" t="str">
        <f t="shared" si="63"/>
        <v>_Bas</v>
      </c>
      <c r="H989" t="s">
        <v>5</v>
      </c>
      <c r="I989" t="s">
        <v>289</v>
      </c>
      <c r="J989" t="str">
        <f>VLOOKUP(I989,'Table correspondance'!H:N,2)</f>
        <v>Chaussette</v>
      </c>
      <c r="K989" s="13">
        <f>VLOOKUP('P2C3-Fichier_Europe_Est'!I989,'Table correspondance'!H:N,5)</f>
        <v>42917</v>
      </c>
      <c r="L989" s="10">
        <v>989095.59</v>
      </c>
    </row>
    <row r="990" spans="1:12" x14ac:dyDescent="0.25">
      <c r="A990" t="s">
        <v>9</v>
      </c>
      <c r="B990" t="s">
        <v>205</v>
      </c>
      <c r="C990" t="str">
        <f t="shared" si="60"/>
        <v>CZE</v>
      </c>
      <c r="D990" t="s">
        <v>431</v>
      </c>
      <c r="E990" t="str">
        <f t="shared" si="61"/>
        <v>19%</v>
      </c>
      <c r="F990">
        <f t="shared" si="62"/>
        <v>1188114.7079999999</v>
      </c>
      <c r="G990" t="str">
        <f t="shared" si="63"/>
        <v>_Haut-Et-Bas</v>
      </c>
      <c r="H990" t="s">
        <v>5</v>
      </c>
      <c r="I990" t="s">
        <v>217</v>
      </c>
      <c r="J990" t="str">
        <f>VLOOKUP(I990,'Table correspondance'!H:N,2)</f>
        <v>Robe</v>
      </c>
      <c r="K990" s="13">
        <f>VLOOKUP('P2C3-Fichier_Europe_Est'!I990,'Table correspondance'!H:N,5)</f>
        <v>43070</v>
      </c>
      <c r="L990" s="10">
        <v>990095.59</v>
      </c>
    </row>
    <row r="991" spans="1:12" x14ac:dyDescent="0.25">
      <c r="A991" t="s">
        <v>9</v>
      </c>
      <c r="B991" t="s">
        <v>73</v>
      </c>
      <c r="C991" t="str">
        <f t="shared" si="60"/>
        <v>HUN</v>
      </c>
      <c r="D991" t="s">
        <v>432</v>
      </c>
      <c r="E991" t="str">
        <f t="shared" si="61"/>
        <v>20%</v>
      </c>
      <c r="F991">
        <f t="shared" si="62"/>
        <v>1189314.7079999999</v>
      </c>
      <c r="G991" t="str">
        <f t="shared" si="63"/>
        <v>_Haut</v>
      </c>
      <c r="H991" t="s">
        <v>19</v>
      </c>
      <c r="I991" t="s">
        <v>28</v>
      </c>
      <c r="J991" t="str">
        <f>VLOOKUP(I991,'Table correspondance'!H:N,2)</f>
        <v>Chemise</v>
      </c>
      <c r="K991" s="13">
        <f>VLOOKUP('P2C3-Fichier_Europe_Est'!I991,'Table correspondance'!H:N,5)</f>
        <v>42856</v>
      </c>
      <c r="L991" s="10">
        <v>991095.59</v>
      </c>
    </row>
    <row r="992" spans="1:12" x14ac:dyDescent="0.25">
      <c r="A992" t="s">
        <v>9</v>
      </c>
      <c r="B992" t="s">
        <v>26</v>
      </c>
      <c r="C992" t="str">
        <f t="shared" si="60"/>
        <v>ROU</v>
      </c>
      <c r="D992" t="s">
        <v>433</v>
      </c>
      <c r="E992" t="str">
        <f t="shared" si="61"/>
        <v>19%</v>
      </c>
      <c r="F992">
        <f t="shared" si="62"/>
        <v>1190514.7079999999</v>
      </c>
      <c r="G992" t="str">
        <f t="shared" si="63"/>
        <v>_Bas</v>
      </c>
      <c r="H992" t="s">
        <v>11</v>
      </c>
      <c r="I992" t="s">
        <v>311</v>
      </c>
      <c r="J992" t="str">
        <f>VLOOKUP(I992,'Table correspondance'!H:N,2)</f>
        <v>Pantalon</v>
      </c>
      <c r="K992" s="13">
        <f>VLOOKUP('P2C3-Fichier_Europe_Est'!I992,'Table correspondance'!H:N,5)</f>
        <v>43132</v>
      </c>
      <c r="L992" s="10">
        <v>992095.59</v>
      </c>
    </row>
    <row r="993" spans="1:12" x14ac:dyDescent="0.25">
      <c r="A993" t="s">
        <v>9</v>
      </c>
      <c r="B993" t="s">
        <v>59</v>
      </c>
      <c r="C993" t="str">
        <f t="shared" si="60"/>
        <v>BGR</v>
      </c>
      <c r="D993" t="s">
        <v>433</v>
      </c>
      <c r="E993" t="str">
        <f t="shared" si="61"/>
        <v>19%</v>
      </c>
      <c r="F993">
        <f t="shared" si="62"/>
        <v>1191714.7079999999</v>
      </c>
      <c r="G993" t="str">
        <f t="shared" si="63"/>
        <v>_Bas</v>
      </c>
      <c r="H993" t="s">
        <v>19</v>
      </c>
      <c r="I993" t="s">
        <v>278</v>
      </c>
      <c r="J993" t="str">
        <f>VLOOKUP(I993,'Table correspondance'!H:N,2)</f>
        <v>Pantacourt</v>
      </c>
      <c r="K993" s="13">
        <f>VLOOKUP('P2C3-Fichier_Europe_Est'!I993,'Table correspondance'!H:N,5)</f>
        <v>43252</v>
      </c>
      <c r="L993" s="10">
        <v>993095.59</v>
      </c>
    </row>
    <row r="994" spans="1:12" x14ac:dyDescent="0.25">
      <c r="A994" t="s">
        <v>9</v>
      </c>
      <c r="B994" t="s">
        <v>103</v>
      </c>
      <c r="C994" t="str">
        <f t="shared" si="60"/>
        <v>POL</v>
      </c>
      <c r="D994" t="s">
        <v>432</v>
      </c>
      <c r="E994" t="str">
        <f t="shared" si="61"/>
        <v>20%</v>
      </c>
      <c r="F994">
        <f t="shared" si="62"/>
        <v>1192914.7079999999</v>
      </c>
      <c r="G994" t="str">
        <f t="shared" si="63"/>
        <v>_Haut</v>
      </c>
      <c r="H994" t="s">
        <v>11</v>
      </c>
      <c r="I994" t="s">
        <v>45</v>
      </c>
      <c r="J994" t="str">
        <f>VLOOKUP(I994,'Table correspondance'!H:N,2)</f>
        <v>Débardeur</v>
      </c>
      <c r="K994" s="13">
        <f>VLOOKUP('P2C3-Fichier_Europe_Est'!I994,'Table correspondance'!H:N,5)</f>
        <v>43405</v>
      </c>
      <c r="L994" s="10">
        <v>994095.59</v>
      </c>
    </row>
    <row r="995" spans="1:12" x14ac:dyDescent="0.25">
      <c r="A995" t="s">
        <v>9</v>
      </c>
      <c r="B995" t="s">
        <v>48</v>
      </c>
      <c r="C995" t="str">
        <f t="shared" si="60"/>
        <v>UKR</v>
      </c>
      <c r="D995" t="s">
        <v>431</v>
      </c>
      <c r="E995" t="str">
        <f t="shared" si="61"/>
        <v>19%</v>
      </c>
      <c r="F995">
        <f t="shared" si="62"/>
        <v>1194114.7079999999</v>
      </c>
      <c r="G995" t="str">
        <f t="shared" si="63"/>
        <v>_Haut-Et-Bas</v>
      </c>
      <c r="H995" t="s">
        <v>44</v>
      </c>
      <c r="I995" t="s">
        <v>424</v>
      </c>
      <c r="J995" t="str">
        <f>VLOOKUP(I995,'Table correspondance'!H:N,2)</f>
        <v>Pyjama</v>
      </c>
      <c r="K995" s="13">
        <f>VLOOKUP('P2C3-Fichier_Europe_Est'!I995,'Table correspondance'!H:N,5)</f>
        <v>42979</v>
      </c>
      <c r="L995" s="10">
        <v>995095.59</v>
      </c>
    </row>
    <row r="996" spans="1:12" x14ac:dyDescent="0.25">
      <c r="A996" t="s">
        <v>9</v>
      </c>
      <c r="B996" t="s">
        <v>48</v>
      </c>
      <c r="C996" t="str">
        <f t="shared" si="60"/>
        <v>UKR</v>
      </c>
      <c r="D996" t="s">
        <v>433</v>
      </c>
      <c r="E996" t="str">
        <f t="shared" si="61"/>
        <v>19%</v>
      </c>
      <c r="F996">
        <f t="shared" si="62"/>
        <v>1195314.7079999999</v>
      </c>
      <c r="G996" t="str">
        <f t="shared" si="63"/>
        <v>_Bas</v>
      </c>
      <c r="H996" t="s">
        <v>85</v>
      </c>
      <c r="I996" t="s">
        <v>345</v>
      </c>
      <c r="J996" t="str">
        <f>VLOOKUP(I996,'Table correspondance'!H:N,2)</f>
        <v>Pantacourt</v>
      </c>
      <c r="K996" s="13">
        <f>VLOOKUP('P2C3-Fichier_Europe_Est'!I996,'Table correspondance'!H:N,5)</f>
        <v>43040</v>
      </c>
      <c r="L996" s="10">
        <v>996095.59</v>
      </c>
    </row>
    <row r="997" spans="1:12" x14ac:dyDescent="0.25">
      <c r="A997" t="s">
        <v>9</v>
      </c>
      <c r="B997" t="s">
        <v>120</v>
      </c>
      <c r="C997" t="str">
        <f t="shared" si="60"/>
        <v>SVK</v>
      </c>
      <c r="D997" t="s">
        <v>432</v>
      </c>
      <c r="E997" t="str">
        <f t="shared" si="61"/>
        <v>20%</v>
      </c>
      <c r="F997">
        <f t="shared" si="62"/>
        <v>1196514.7079999999</v>
      </c>
      <c r="G997" t="str">
        <f t="shared" si="63"/>
        <v>_Haut</v>
      </c>
      <c r="H997" t="s">
        <v>74</v>
      </c>
      <c r="I997" t="s">
        <v>364</v>
      </c>
      <c r="J997" t="str">
        <f>VLOOKUP(I997,'Table correspondance'!H:N,2)</f>
        <v>Sweatshirt</v>
      </c>
      <c r="K997" s="13">
        <f>VLOOKUP('P2C3-Fichier_Europe_Est'!I997,'Table correspondance'!H:N,5)</f>
        <v>42736</v>
      </c>
      <c r="L997" s="10">
        <v>997095.59</v>
      </c>
    </row>
    <row r="998" spans="1:12" x14ac:dyDescent="0.25">
      <c r="A998" t="s">
        <v>9</v>
      </c>
      <c r="B998" t="s">
        <v>83</v>
      </c>
      <c r="C998" t="str">
        <f t="shared" si="60"/>
        <v>ARM</v>
      </c>
      <c r="D998" t="s">
        <v>432</v>
      </c>
      <c r="E998" t="str">
        <f t="shared" si="61"/>
        <v>20%</v>
      </c>
      <c r="F998">
        <f t="shared" si="62"/>
        <v>1197714.7079999999</v>
      </c>
      <c r="G998" t="str">
        <f t="shared" si="63"/>
        <v>_Haut</v>
      </c>
      <c r="H998" t="s">
        <v>46</v>
      </c>
      <c r="I998" t="s">
        <v>43</v>
      </c>
      <c r="J998" t="str">
        <f>VLOOKUP(I998,'Table correspondance'!H:N,2)</f>
        <v>T-shirt</v>
      </c>
      <c r="K998" s="13">
        <f>VLOOKUP('P2C3-Fichier_Europe_Est'!I998,'Table correspondance'!H:N,5)</f>
        <v>43405</v>
      </c>
      <c r="L998" s="10">
        <v>998095.59</v>
      </c>
    </row>
    <row r="999" spans="1:12" x14ac:dyDescent="0.25">
      <c r="A999" t="s">
        <v>9</v>
      </c>
      <c r="B999" t="s">
        <v>224</v>
      </c>
      <c r="C999" t="str">
        <f t="shared" si="60"/>
        <v>ARM</v>
      </c>
      <c r="D999" t="s">
        <v>433</v>
      </c>
      <c r="E999" t="str">
        <f t="shared" si="61"/>
        <v>19%</v>
      </c>
      <c r="F999">
        <f t="shared" si="62"/>
        <v>1198914.7079999999</v>
      </c>
      <c r="G999" t="str">
        <f t="shared" si="63"/>
        <v>_Bas</v>
      </c>
      <c r="H999" t="s">
        <v>46</v>
      </c>
      <c r="I999" t="s">
        <v>370</v>
      </c>
      <c r="J999" t="str">
        <f>VLOOKUP(I999,'Table correspondance'!H:N,2)</f>
        <v>Pantacourt</v>
      </c>
      <c r="K999" s="13">
        <f>VLOOKUP('P2C3-Fichier_Europe_Est'!I999,'Table correspondance'!H:N,5)</f>
        <v>43040</v>
      </c>
      <c r="L999" s="10">
        <v>999095.59</v>
      </c>
    </row>
    <row r="1000" spans="1:12" x14ac:dyDescent="0.25">
      <c r="A1000" t="s">
        <v>9</v>
      </c>
      <c r="B1000" t="s">
        <v>151</v>
      </c>
      <c r="C1000" t="str">
        <f t="shared" si="60"/>
        <v>BLR</v>
      </c>
      <c r="D1000" t="s">
        <v>432</v>
      </c>
      <c r="E1000" t="str">
        <f t="shared" si="61"/>
        <v>20%</v>
      </c>
      <c r="F1000">
        <f t="shared" si="62"/>
        <v>1200114.7079999999</v>
      </c>
      <c r="G1000" t="str">
        <f t="shared" si="63"/>
        <v>_Haut</v>
      </c>
      <c r="H1000" t="s">
        <v>32</v>
      </c>
      <c r="I1000" t="s">
        <v>119</v>
      </c>
      <c r="J1000" t="str">
        <f>VLOOKUP(I1000,'Table correspondance'!H:N,2)</f>
        <v>Sweatshirt</v>
      </c>
      <c r="K1000" s="13">
        <f>VLOOKUP('P2C3-Fichier_Europe_Est'!I1000,'Table correspondance'!H:N,5)</f>
        <v>43009</v>
      </c>
      <c r="L1000" s="10">
        <v>1000095.59</v>
      </c>
    </row>
    <row r="1001" spans="1:12" x14ac:dyDescent="0.25">
      <c r="A1001" t="s">
        <v>9</v>
      </c>
      <c r="B1001" t="s">
        <v>70</v>
      </c>
      <c r="C1001" t="str">
        <f t="shared" si="60"/>
        <v>HUN</v>
      </c>
      <c r="D1001" t="s">
        <v>433</v>
      </c>
      <c r="E1001" t="str">
        <f t="shared" si="61"/>
        <v>19%</v>
      </c>
      <c r="F1001">
        <f t="shared" si="62"/>
        <v>1201314.7079999999</v>
      </c>
      <c r="G1001" t="str">
        <f t="shared" si="63"/>
        <v>_Bas</v>
      </c>
      <c r="H1001" t="s">
        <v>87</v>
      </c>
      <c r="I1001" t="s">
        <v>161</v>
      </c>
      <c r="J1001" t="str">
        <f>VLOOKUP(I1001,'Table correspondance'!H:N,2)</f>
        <v>Pantacourt</v>
      </c>
      <c r="K1001" s="13">
        <f>VLOOKUP('P2C3-Fichier_Europe_Est'!I1001,'Table correspondance'!H:N,5)</f>
        <v>43252</v>
      </c>
      <c r="L1001" s="10">
        <v>1001095.59</v>
      </c>
    </row>
    <row r="1002" spans="1:12" x14ac:dyDescent="0.25">
      <c r="A1002" t="s">
        <v>9</v>
      </c>
      <c r="B1002" t="s">
        <v>73</v>
      </c>
      <c r="C1002" t="str">
        <f t="shared" si="60"/>
        <v>HUN</v>
      </c>
      <c r="D1002" t="s">
        <v>433</v>
      </c>
      <c r="E1002" t="str">
        <f t="shared" si="61"/>
        <v>19%</v>
      </c>
      <c r="F1002">
        <f t="shared" si="62"/>
        <v>1202514.7079999999</v>
      </c>
      <c r="G1002" t="str">
        <f t="shared" si="63"/>
        <v>_Bas</v>
      </c>
      <c r="H1002" t="s">
        <v>23</v>
      </c>
      <c r="I1002" t="s">
        <v>361</v>
      </c>
      <c r="J1002" t="str">
        <f>VLOOKUP(I1002,'Table correspondance'!H:N,2)</f>
        <v>Chaussette</v>
      </c>
      <c r="K1002" s="13">
        <f>VLOOKUP('P2C3-Fichier_Europe_Est'!I1002,'Table correspondance'!H:N,5)</f>
        <v>42856</v>
      </c>
      <c r="L1002" s="10">
        <v>1002095.59</v>
      </c>
    </row>
    <row r="1003" spans="1:12" x14ac:dyDescent="0.25">
      <c r="A1003" t="s">
        <v>9</v>
      </c>
      <c r="B1003" t="s">
        <v>41</v>
      </c>
      <c r="C1003" t="str">
        <f t="shared" si="60"/>
        <v>MDA</v>
      </c>
      <c r="D1003" t="s">
        <v>433</v>
      </c>
      <c r="E1003" t="str">
        <f t="shared" si="61"/>
        <v>19%</v>
      </c>
      <c r="F1003">
        <f t="shared" si="62"/>
        <v>1203714.7079999999</v>
      </c>
      <c r="G1003" t="str">
        <f t="shared" si="63"/>
        <v>_Bas</v>
      </c>
      <c r="H1003" t="s">
        <v>49</v>
      </c>
      <c r="I1003" t="s">
        <v>188</v>
      </c>
      <c r="J1003" t="str">
        <f>VLOOKUP(I1003,'Table correspondance'!H:N,2)</f>
        <v>Culotte</v>
      </c>
      <c r="K1003" s="13">
        <f>VLOOKUP('P2C3-Fichier_Europe_Est'!I1003,'Table correspondance'!H:N,5)</f>
        <v>43344</v>
      </c>
      <c r="L1003" s="10">
        <v>1003095.59</v>
      </c>
    </row>
    <row r="1004" spans="1:12" x14ac:dyDescent="0.25">
      <c r="A1004" t="s">
        <v>9</v>
      </c>
      <c r="B1004" t="s">
        <v>10</v>
      </c>
      <c r="C1004" t="str">
        <f t="shared" si="60"/>
        <v>RUS</v>
      </c>
      <c r="D1004" t="s">
        <v>431</v>
      </c>
      <c r="E1004" t="str">
        <f t="shared" si="61"/>
        <v>19%</v>
      </c>
      <c r="F1004">
        <f t="shared" si="62"/>
        <v>1204914.7079999999</v>
      </c>
      <c r="G1004" t="str">
        <f t="shared" si="63"/>
        <v>_Haut-Et-Bas</v>
      </c>
      <c r="H1004" t="s">
        <v>11</v>
      </c>
      <c r="I1004" t="s">
        <v>6</v>
      </c>
      <c r="J1004" t="str">
        <f>VLOOKUP(I1004,'Table correspondance'!H:N,2)</f>
        <v>Robe</v>
      </c>
      <c r="K1004" s="13">
        <f>VLOOKUP('P2C3-Fichier_Europe_Est'!I1004,'Table correspondance'!H:N,5)</f>
        <v>43221</v>
      </c>
      <c r="L1004" s="10">
        <v>1004095.59</v>
      </c>
    </row>
    <row r="1005" spans="1:12" x14ac:dyDescent="0.25">
      <c r="A1005" t="s">
        <v>9</v>
      </c>
      <c r="B1005" t="s">
        <v>51</v>
      </c>
      <c r="C1005" t="str">
        <f t="shared" si="60"/>
        <v>SVK</v>
      </c>
      <c r="D1005" t="s">
        <v>432</v>
      </c>
      <c r="E1005" t="str">
        <f t="shared" si="61"/>
        <v>20%</v>
      </c>
      <c r="F1005">
        <f t="shared" si="62"/>
        <v>1206114.7079999999</v>
      </c>
      <c r="G1005" t="str">
        <f t="shared" si="63"/>
        <v>_Haut</v>
      </c>
      <c r="H1005" t="s">
        <v>23</v>
      </c>
      <c r="I1005" t="s">
        <v>119</v>
      </c>
      <c r="J1005" t="str">
        <f>VLOOKUP(I1005,'Table correspondance'!H:N,2)</f>
        <v>Sweatshirt</v>
      </c>
      <c r="K1005" s="13">
        <f>VLOOKUP('P2C3-Fichier_Europe_Est'!I1005,'Table correspondance'!H:N,5)</f>
        <v>43009</v>
      </c>
      <c r="L1005" s="10">
        <v>1005095.59</v>
      </c>
    </row>
    <row r="1006" spans="1:12" x14ac:dyDescent="0.25">
      <c r="A1006" t="s">
        <v>9</v>
      </c>
      <c r="B1006" t="s">
        <v>10</v>
      </c>
      <c r="C1006" t="str">
        <f t="shared" si="60"/>
        <v>RUS</v>
      </c>
      <c r="D1006" t="s">
        <v>432</v>
      </c>
      <c r="E1006" t="str">
        <f t="shared" si="61"/>
        <v>20%</v>
      </c>
      <c r="F1006">
        <f t="shared" si="62"/>
        <v>1207314.7079999999</v>
      </c>
      <c r="G1006" t="str">
        <f t="shared" si="63"/>
        <v>_Haut</v>
      </c>
      <c r="H1006" t="s">
        <v>52</v>
      </c>
      <c r="I1006" t="s">
        <v>258</v>
      </c>
      <c r="J1006" t="str">
        <f>VLOOKUP(I1006,'Table correspondance'!H:N,2)</f>
        <v>Chemisier</v>
      </c>
      <c r="K1006" s="13">
        <f>VLOOKUP('P2C3-Fichier_Europe_Est'!I1006,'Table correspondance'!H:N,5)</f>
        <v>42917</v>
      </c>
      <c r="L1006" s="10">
        <v>1006095.59</v>
      </c>
    </row>
    <row r="1007" spans="1:12" x14ac:dyDescent="0.25">
      <c r="A1007" t="s">
        <v>9</v>
      </c>
      <c r="B1007" t="s">
        <v>83</v>
      </c>
      <c r="C1007" t="str">
        <f t="shared" si="60"/>
        <v>ARM</v>
      </c>
      <c r="D1007" t="s">
        <v>431</v>
      </c>
      <c r="E1007" t="str">
        <f t="shared" si="61"/>
        <v>19%</v>
      </c>
      <c r="F1007">
        <f t="shared" si="62"/>
        <v>1208514.7079999999</v>
      </c>
      <c r="G1007" t="str">
        <f t="shared" si="63"/>
        <v>_Haut-Et-Bas</v>
      </c>
      <c r="H1007" t="s">
        <v>7</v>
      </c>
      <c r="I1007" t="s">
        <v>225</v>
      </c>
      <c r="J1007" t="str">
        <f>VLOOKUP(I1007,'Table correspondance'!H:N,2)</f>
        <v>Pyjama</v>
      </c>
      <c r="K1007" s="13">
        <f>VLOOKUP('P2C3-Fichier_Europe_Est'!I1007,'Table correspondance'!H:N,5)</f>
        <v>43405</v>
      </c>
      <c r="L1007" s="10">
        <v>1007095.59</v>
      </c>
    </row>
    <row r="1008" spans="1:12" x14ac:dyDescent="0.25">
      <c r="A1008" t="s">
        <v>9</v>
      </c>
      <c r="B1008" t="s">
        <v>41</v>
      </c>
      <c r="C1008" t="str">
        <f t="shared" si="60"/>
        <v>MDA</v>
      </c>
      <c r="D1008" t="s">
        <v>431</v>
      </c>
      <c r="E1008" t="str">
        <f t="shared" si="61"/>
        <v>19%</v>
      </c>
      <c r="F1008">
        <f t="shared" si="62"/>
        <v>1209714.7079999999</v>
      </c>
      <c r="G1008" t="str">
        <f t="shared" si="63"/>
        <v>_Haut-Et-Bas</v>
      </c>
      <c r="H1008" t="s">
        <v>76</v>
      </c>
      <c r="I1008" t="s">
        <v>330</v>
      </c>
      <c r="J1008" t="str">
        <f>VLOOKUP(I1008,'Table correspondance'!H:N,2)</f>
        <v>Robe</v>
      </c>
      <c r="K1008" s="13">
        <f>VLOOKUP('P2C3-Fichier_Europe_Est'!I1008,'Table correspondance'!H:N,5)</f>
        <v>43070</v>
      </c>
      <c r="L1008" s="10">
        <v>1008095.59</v>
      </c>
    </row>
    <row r="1009" spans="1:12" x14ac:dyDescent="0.25">
      <c r="A1009" t="s">
        <v>9</v>
      </c>
      <c r="B1009" t="s">
        <v>83</v>
      </c>
      <c r="C1009" t="str">
        <f t="shared" si="60"/>
        <v>ARM</v>
      </c>
      <c r="D1009" t="s">
        <v>433</v>
      </c>
      <c r="E1009" t="str">
        <f t="shared" si="61"/>
        <v>19%</v>
      </c>
      <c r="F1009">
        <f t="shared" si="62"/>
        <v>1210914.7079999999</v>
      </c>
      <c r="G1009" t="str">
        <f t="shared" si="63"/>
        <v>_Bas</v>
      </c>
      <c r="H1009" t="s">
        <v>32</v>
      </c>
      <c r="I1009" t="s">
        <v>78</v>
      </c>
      <c r="J1009" t="str">
        <f>VLOOKUP(I1009,'Table correspondance'!H:N,2)</f>
        <v>Culotte</v>
      </c>
      <c r="K1009" s="13">
        <f>VLOOKUP('P2C3-Fichier_Europe_Est'!I1009,'Table correspondance'!H:N,5)</f>
        <v>43374</v>
      </c>
      <c r="L1009" s="10">
        <v>1009095.59</v>
      </c>
    </row>
    <row r="1010" spans="1:12" x14ac:dyDescent="0.25">
      <c r="A1010" t="s">
        <v>9</v>
      </c>
      <c r="B1010" t="s">
        <v>29</v>
      </c>
      <c r="C1010" t="str">
        <f t="shared" si="60"/>
        <v>MDA</v>
      </c>
      <c r="D1010" t="s">
        <v>432</v>
      </c>
      <c r="E1010" t="str">
        <f t="shared" si="61"/>
        <v>20%</v>
      </c>
      <c r="F1010">
        <f t="shared" si="62"/>
        <v>1212114.7079999999</v>
      </c>
      <c r="G1010" t="str">
        <f t="shared" si="63"/>
        <v>_Haut</v>
      </c>
      <c r="H1010" t="s">
        <v>61</v>
      </c>
      <c r="I1010" t="s">
        <v>55</v>
      </c>
      <c r="J1010" t="str">
        <f>VLOOKUP(I1010,'Table correspondance'!H:N,2)</f>
        <v>Sweatshirt</v>
      </c>
      <c r="K1010" s="13">
        <f>VLOOKUP('P2C3-Fichier_Europe_Est'!I1010,'Table correspondance'!H:N,5)</f>
        <v>43344</v>
      </c>
      <c r="L1010" s="10">
        <v>1010095.59</v>
      </c>
    </row>
    <row r="1011" spans="1:12" x14ac:dyDescent="0.25">
      <c r="A1011" t="s">
        <v>9</v>
      </c>
      <c r="B1011" t="s">
        <v>122</v>
      </c>
      <c r="C1011" t="str">
        <f t="shared" si="60"/>
        <v>BGR</v>
      </c>
      <c r="D1011" t="s">
        <v>431</v>
      </c>
      <c r="E1011" t="str">
        <f t="shared" si="61"/>
        <v>19%</v>
      </c>
      <c r="F1011">
        <f t="shared" si="62"/>
        <v>1213314.7079999999</v>
      </c>
      <c r="G1011" t="str">
        <f t="shared" si="63"/>
        <v>_Haut-Et-Bas</v>
      </c>
      <c r="H1011" t="s">
        <v>74</v>
      </c>
      <c r="I1011" t="s">
        <v>207</v>
      </c>
      <c r="J1011" t="str">
        <f>VLOOKUP(I1011,'Table correspondance'!H:N,2)</f>
        <v>Robe</v>
      </c>
      <c r="K1011" s="13">
        <f>VLOOKUP('P2C3-Fichier_Europe_Est'!I1011,'Table correspondance'!H:N,5)</f>
        <v>42767</v>
      </c>
      <c r="L1011" s="10">
        <v>1011095.59</v>
      </c>
    </row>
    <row r="1012" spans="1:12" x14ac:dyDescent="0.25">
      <c r="A1012" t="s">
        <v>9</v>
      </c>
      <c r="B1012" t="s">
        <v>144</v>
      </c>
      <c r="C1012" t="str">
        <f t="shared" si="60"/>
        <v>RUS</v>
      </c>
      <c r="D1012" t="s">
        <v>433</v>
      </c>
      <c r="E1012" t="str">
        <f t="shared" si="61"/>
        <v>19%</v>
      </c>
      <c r="F1012">
        <f t="shared" si="62"/>
        <v>1214514.7079999999</v>
      </c>
      <c r="G1012" t="str">
        <f t="shared" si="63"/>
        <v>_Bas</v>
      </c>
      <c r="H1012" t="s">
        <v>30</v>
      </c>
      <c r="I1012" t="s">
        <v>376</v>
      </c>
      <c r="J1012" t="str">
        <f>VLOOKUP(I1012,'Table correspondance'!H:N,2)</f>
        <v>Culotte</v>
      </c>
      <c r="K1012" s="13">
        <f>VLOOKUP('P2C3-Fichier_Europe_Est'!I1012,'Table correspondance'!H:N,5)</f>
        <v>43221</v>
      </c>
      <c r="L1012" s="10">
        <v>1012095.59</v>
      </c>
    </row>
    <row r="1013" spans="1:12" x14ac:dyDescent="0.25">
      <c r="A1013" t="s">
        <v>9</v>
      </c>
      <c r="B1013" t="s">
        <v>144</v>
      </c>
      <c r="C1013" t="str">
        <f t="shared" si="60"/>
        <v>RUS</v>
      </c>
      <c r="D1013" t="s">
        <v>432</v>
      </c>
      <c r="E1013" t="str">
        <f t="shared" si="61"/>
        <v>20%</v>
      </c>
      <c r="F1013">
        <f t="shared" si="62"/>
        <v>1215714.7079999999</v>
      </c>
      <c r="G1013" t="str">
        <f t="shared" si="63"/>
        <v>_Haut</v>
      </c>
      <c r="H1013" t="s">
        <v>27</v>
      </c>
      <c r="I1013" t="s">
        <v>331</v>
      </c>
      <c r="J1013" t="str">
        <f>VLOOKUP(I1013,'Table correspondance'!H:N,2)</f>
        <v>Débardeur</v>
      </c>
      <c r="K1013" s="13">
        <f>VLOOKUP('P2C3-Fichier_Europe_Est'!I1013,'Table correspondance'!H:N,5)</f>
        <v>43252</v>
      </c>
      <c r="L1013" s="10">
        <v>1013095.59</v>
      </c>
    </row>
    <row r="1014" spans="1:12" x14ac:dyDescent="0.25">
      <c r="A1014" t="s">
        <v>9</v>
      </c>
      <c r="B1014" t="s">
        <v>175</v>
      </c>
      <c r="C1014" t="str">
        <f t="shared" si="60"/>
        <v>UKR</v>
      </c>
      <c r="D1014" t="s">
        <v>432</v>
      </c>
      <c r="E1014" t="str">
        <f t="shared" si="61"/>
        <v>20%</v>
      </c>
      <c r="F1014">
        <f t="shared" si="62"/>
        <v>1216914.7079999999</v>
      </c>
      <c r="G1014" t="str">
        <f t="shared" si="63"/>
        <v>_Haut</v>
      </c>
      <c r="H1014" t="s">
        <v>49</v>
      </c>
      <c r="I1014" t="s">
        <v>163</v>
      </c>
      <c r="J1014" t="str">
        <f>VLOOKUP(I1014,'Table correspondance'!H:N,2)</f>
        <v>Chemise</v>
      </c>
      <c r="K1014" s="13">
        <f>VLOOKUP('P2C3-Fichier_Europe_Est'!I1014,'Table correspondance'!H:N,5)</f>
        <v>43101</v>
      </c>
      <c r="L1014" s="10">
        <v>1014095.59</v>
      </c>
    </row>
    <row r="1015" spans="1:12" x14ac:dyDescent="0.25">
      <c r="A1015" t="s">
        <v>9</v>
      </c>
      <c r="B1015" t="s">
        <v>59</v>
      </c>
      <c r="C1015" t="str">
        <f t="shared" si="60"/>
        <v>BGR</v>
      </c>
      <c r="D1015" t="s">
        <v>433</v>
      </c>
      <c r="E1015" t="str">
        <f t="shared" si="61"/>
        <v>19%</v>
      </c>
      <c r="F1015">
        <f t="shared" si="62"/>
        <v>1218114.7079999999</v>
      </c>
      <c r="G1015" t="str">
        <f t="shared" si="63"/>
        <v>_Bas</v>
      </c>
      <c r="H1015" t="s">
        <v>49</v>
      </c>
      <c r="I1015" t="s">
        <v>82</v>
      </c>
      <c r="J1015" t="str">
        <f>VLOOKUP(I1015,'Table correspondance'!H:N,2)</f>
        <v>Pantalon</v>
      </c>
      <c r="K1015" s="13">
        <f>VLOOKUP('P2C3-Fichier_Europe_Est'!I1015,'Table correspondance'!H:N,5)</f>
        <v>42736</v>
      </c>
      <c r="L1015" s="10">
        <v>1015095.59</v>
      </c>
    </row>
    <row r="1016" spans="1:12" x14ac:dyDescent="0.25">
      <c r="A1016" t="s">
        <v>9</v>
      </c>
      <c r="B1016" t="s">
        <v>59</v>
      </c>
      <c r="C1016" t="str">
        <f t="shared" si="60"/>
        <v>BGR</v>
      </c>
      <c r="D1016" t="s">
        <v>433</v>
      </c>
      <c r="E1016" t="str">
        <f t="shared" si="61"/>
        <v>19%</v>
      </c>
      <c r="F1016">
        <f t="shared" si="62"/>
        <v>1219314.7079999999</v>
      </c>
      <c r="G1016" t="str">
        <f t="shared" si="63"/>
        <v>_Bas</v>
      </c>
      <c r="H1016" t="s">
        <v>13</v>
      </c>
      <c r="I1016" t="s">
        <v>155</v>
      </c>
      <c r="J1016" t="str">
        <f>VLOOKUP(I1016,'Table correspondance'!H:N,2)</f>
        <v>Chaussette</v>
      </c>
      <c r="K1016" s="13">
        <f>VLOOKUP('P2C3-Fichier_Europe_Est'!I1016,'Table correspondance'!H:N,5)</f>
        <v>42826</v>
      </c>
      <c r="L1016" s="10">
        <v>1016095.59</v>
      </c>
    </row>
    <row r="1017" spans="1:12" x14ac:dyDescent="0.25">
      <c r="A1017" t="s">
        <v>9</v>
      </c>
      <c r="B1017" t="s">
        <v>91</v>
      </c>
      <c r="C1017" t="str">
        <f t="shared" si="60"/>
        <v>ROU</v>
      </c>
      <c r="D1017" t="s">
        <v>432</v>
      </c>
      <c r="E1017" t="str">
        <f t="shared" si="61"/>
        <v>20%</v>
      </c>
      <c r="F1017">
        <f t="shared" si="62"/>
        <v>1220514.7079999999</v>
      </c>
      <c r="G1017" t="str">
        <f t="shared" si="63"/>
        <v>_Haut</v>
      </c>
      <c r="H1017" t="s">
        <v>76</v>
      </c>
      <c r="I1017" t="s">
        <v>287</v>
      </c>
      <c r="J1017" t="str">
        <f>VLOOKUP(I1017,'Table correspondance'!H:N,2)</f>
        <v>T-shirt</v>
      </c>
      <c r="K1017" s="13">
        <f>VLOOKUP('P2C3-Fichier_Europe_Est'!I1017,'Table correspondance'!H:N,5)</f>
        <v>43252</v>
      </c>
      <c r="L1017" s="10">
        <v>1017095.59</v>
      </c>
    </row>
    <row r="1018" spans="1:12" x14ac:dyDescent="0.25">
      <c r="A1018" t="s">
        <v>9</v>
      </c>
      <c r="B1018" t="s">
        <v>151</v>
      </c>
      <c r="C1018" t="str">
        <f t="shared" si="60"/>
        <v>BLR</v>
      </c>
      <c r="D1018" t="s">
        <v>432</v>
      </c>
      <c r="E1018" t="str">
        <f t="shared" si="61"/>
        <v>20%</v>
      </c>
      <c r="F1018">
        <f t="shared" si="62"/>
        <v>1221714.7079999999</v>
      </c>
      <c r="G1018" t="str">
        <f t="shared" si="63"/>
        <v>_Haut</v>
      </c>
      <c r="H1018" t="s">
        <v>61</v>
      </c>
      <c r="I1018" t="s">
        <v>364</v>
      </c>
      <c r="J1018" t="str">
        <f>VLOOKUP(I1018,'Table correspondance'!H:N,2)</f>
        <v>Sweatshirt</v>
      </c>
      <c r="K1018" s="13">
        <f>VLOOKUP('P2C3-Fichier_Europe_Est'!I1018,'Table correspondance'!H:N,5)</f>
        <v>42736</v>
      </c>
      <c r="L1018" s="10">
        <v>1018095.59</v>
      </c>
    </row>
    <row r="1019" spans="1:12" x14ac:dyDescent="0.25">
      <c r="A1019" t="s">
        <v>9</v>
      </c>
      <c r="B1019" t="s">
        <v>73</v>
      </c>
      <c r="C1019" t="str">
        <f t="shared" si="60"/>
        <v>HUN</v>
      </c>
      <c r="D1019" t="s">
        <v>432</v>
      </c>
      <c r="E1019" t="str">
        <f t="shared" si="61"/>
        <v>20%</v>
      </c>
      <c r="F1019">
        <f t="shared" si="62"/>
        <v>1222914.7079999999</v>
      </c>
      <c r="G1019" t="str">
        <f t="shared" si="63"/>
        <v>_Haut</v>
      </c>
      <c r="H1019" t="s">
        <v>11</v>
      </c>
      <c r="I1019" t="s">
        <v>62</v>
      </c>
      <c r="J1019" t="str">
        <f>VLOOKUP(I1019,'Table correspondance'!H:N,2)</f>
        <v>Chemise</v>
      </c>
      <c r="K1019" s="13">
        <f>VLOOKUP('P2C3-Fichier_Europe_Est'!I1019,'Table correspondance'!H:N,5)</f>
        <v>43070</v>
      </c>
      <c r="L1019" s="10">
        <v>1019095.59</v>
      </c>
    </row>
    <row r="1020" spans="1:12" x14ac:dyDescent="0.25">
      <c r="A1020" t="s">
        <v>9</v>
      </c>
      <c r="B1020" t="s">
        <v>73</v>
      </c>
      <c r="C1020" t="str">
        <f t="shared" si="60"/>
        <v>HUN</v>
      </c>
      <c r="D1020" t="s">
        <v>432</v>
      </c>
      <c r="E1020" t="str">
        <f t="shared" si="61"/>
        <v>20%</v>
      </c>
      <c r="F1020">
        <f t="shared" si="62"/>
        <v>1224114.7079999999</v>
      </c>
      <c r="G1020" t="str">
        <f t="shared" si="63"/>
        <v>_Haut</v>
      </c>
      <c r="H1020" t="s">
        <v>11</v>
      </c>
      <c r="I1020" t="s">
        <v>308</v>
      </c>
      <c r="J1020" t="str">
        <f>VLOOKUP(I1020,'Table correspondance'!H:N,2)</f>
        <v>Débardeur</v>
      </c>
      <c r="K1020" s="13">
        <f>VLOOKUP('P2C3-Fichier_Europe_Est'!I1020,'Table correspondance'!H:N,5)</f>
        <v>42767</v>
      </c>
      <c r="L1020" s="10">
        <v>1020095.59</v>
      </c>
    </row>
    <row r="1021" spans="1:12" x14ac:dyDescent="0.25">
      <c r="A1021" t="s">
        <v>9</v>
      </c>
      <c r="B1021" t="s">
        <v>48</v>
      </c>
      <c r="C1021" t="str">
        <f t="shared" si="60"/>
        <v>UKR</v>
      </c>
      <c r="D1021" t="s">
        <v>432</v>
      </c>
      <c r="E1021" t="str">
        <f t="shared" si="61"/>
        <v>20%</v>
      </c>
      <c r="F1021">
        <f t="shared" si="62"/>
        <v>1225314.7079999999</v>
      </c>
      <c r="G1021" t="str">
        <f t="shared" si="63"/>
        <v>_Haut</v>
      </c>
      <c r="H1021" t="s">
        <v>23</v>
      </c>
      <c r="I1021" t="s">
        <v>238</v>
      </c>
      <c r="J1021" t="str">
        <f>VLOOKUP(I1021,'Table correspondance'!H:N,2)</f>
        <v>Sweatshirt</v>
      </c>
      <c r="K1021" s="13">
        <f>VLOOKUP('P2C3-Fichier_Europe_Est'!I1021,'Table correspondance'!H:N,5)</f>
        <v>43374</v>
      </c>
      <c r="L1021" s="10">
        <v>1021095.59</v>
      </c>
    </row>
    <row r="1022" spans="1:12" x14ac:dyDescent="0.25">
      <c r="A1022" t="s">
        <v>9</v>
      </c>
      <c r="B1022" t="s">
        <v>89</v>
      </c>
      <c r="C1022" t="str">
        <f t="shared" si="60"/>
        <v>POL</v>
      </c>
      <c r="D1022" t="s">
        <v>431</v>
      </c>
      <c r="E1022" t="str">
        <f t="shared" si="61"/>
        <v>19%</v>
      </c>
      <c r="F1022">
        <f t="shared" si="62"/>
        <v>1226514.7079999999</v>
      </c>
      <c r="G1022" t="str">
        <f t="shared" si="63"/>
        <v>_Haut-Et-Bas</v>
      </c>
      <c r="H1022" t="s">
        <v>85</v>
      </c>
      <c r="I1022" t="s">
        <v>388</v>
      </c>
      <c r="J1022" t="str">
        <f>VLOOKUP(I1022,'Table correspondance'!H:N,2)</f>
        <v>Pyjama</v>
      </c>
      <c r="K1022" s="13">
        <f>VLOOKUP('P2C3-Fichier_Europe_Est'!I1022,'Table correspondance'!H:N,5)</f>
        <v>43040</v>
      </c>
      <c r="L1022" s="10">
        <v>1022095.59</v>
      </c>
    </row>
    <row r="1023" spans="1:12" x14ac:dyDescent="0.25">
      <c r="A1023" t="s">
        <v>9</v>
      </c>
      <c r="B1023" t="s">
        <v>73</v>
      </c>
      <c r="C1023" t="str">
        <f t="shared" si="60"/>
        <v>HUN</v>
      </c>
      <c r="D1023" t="s">
        <v>433</v>
      </c>
      <c r="E1023" t="str">
        <f t="shared" si="61"/>
        <v>19%</v>
      </c>
      <c r="F1023">
        <f t="shared" si="62"/>
        <v>1227714.7079999999</v>
      </c>
      <c r="G1023" t="str">
        <f t="shared" si="63"/>
        <v>_Bas</v>
      </c>
      <c r="H1023" t="s">
        <v>30</v>
      </c>
      <c r="I1023" t="s">
        <v>418</v>
      </c>
      <c r="J1023" t="str">
        <f>VLOOKUP(I1023,'Table correspondance'!H:N,2)</f>
        <v>Collant</v>
      </c>
      <c r="K1023" s="13">
        <f>VLOOKUP('P2C3-Fichier_Europe_Est'!I1023,'Table correspondance'!H:N,5)</f>
        <v>43313</v>
      </c>
      <c r="L1023" s="10">
        <v>1023095.59</v>
      </c>
    </row>
    <row r="1024" spans="1:12" x14ac:dyDescent="0.25">
      <c r="A1024" t="s">
        <v>9</v>
      </c>
      <c r="B1024" t="s">
        <v>73</v>
      </c>
      <c r="C1024" t="str">
        <f t="shared" si="60"/>
        <v>HUN</v>
      </c>
      <c r="D1024" t="s">
        <v>433</v>
      </c>
      <c r="E1024" t="str">
        <f t="shared" si="61"/>
        <v>19%</v>
      </c>
      <c r="F1024">
        <f t="shared" si="62"/>
        <v>1228914.7079999999</v>
      </c>
      <c r="G1024" t="str">
        <f t="shared" si="63"/>
        <v>_Bas</v>
      </c>
      <c r="H1024" t="s">
        <v>17</v>
      </c>
      <c r="I1024" t="s">
        <v>197</v>
      </c>
      <c r="J1024" t="str">
        <f>VLOOKUP(I1024,'Table correspondance'!H:N,2)</f>
        <v>Culotte</v>
      </c>
      <c r="K1024" s="13">
        <f>VLOOKUP('P2C3-Fichier_Europe_Est'!I1024,'Table correspondance'!H:N,5)</f>
        <v>43282</v>
      </c>
      <c r="L1024" s="10">
        <v>1024095.59</v>
      </c>
    </row>
    <row r="1025" spans="1:12" x14ac:dyDescent="0.25">
      <c r="A1025" t="s">
        <v>9</v>
      </c>
      <c r="B1025" t="s">
        <v>29</v>
      </c>
      <c r="C1025" t="str">
        <f t="shared" si="60"/>
        <v>MDA</v>
      </c>
      <c r="D1025" t="s">
        <v>432</v>
      </c>
      <c r="E1025" t="str">
        <f t="shared" si="61"/>
        <v>20%</v>
      </c>
      <c r="F1025">
        <f t="shared" si="62"/>
        <v>1230114.7079999999</v>
      </c>
      <c r="G1025" t="str">
        <f t="shared" si="63"/>
        <v>_Haut</v>
      </c>
      <c r="H1025" t="s">
        <v>5</v>
      </c>
      <c r="I1025" t="s">
        <v>229</v>
      </c>
      <c r="J1025" t="str">
        <f>VLOOKUP(I1025,'Table correspondance'!H:N,2)</f>
        <v>Sweatshirt</v>
      </c>
      <c r="K1025" s="13">
        <f>VLOOKUP('P2C3-Fichier_Europe_Est'!I1025,'Table correspondance'!H:N,5)</f>
        <v>42736</v>
      </c>
      <c r="L1025" s="10">
        <v>1025095.59</v>
      </c>
    </row>
    <row r="1026" spans="1:12" x14ac:dyDescent="0.25">
      <c r="A1026" t="s">
        <v>9</v>
      </c>
      <c r="B1026" t="s">
        <v>48</v>
      </c>
      <c r="C1026" t="str">
        <f t="shared" si="60"/>
        <v>UKR</v>
      </c>
      <c r="D1026" t="s">
        <v>432</v>
      </c>
      <c r="E1026" t="str">
        <f t="shared" si="61"/>
        <v>20%</v>
      </c>
      <c r="F1026">
        <f t="shared" si="62"/>
        <v>1231314.7079999999</v>
      </c>
      <c r="G1026" t="str">
        <f t="shared" si="63"/>
        <v>_Haut</v>
      </c>
      <c r="H1026" t="s">
        <v>23</v>
      </c>
      <c r="I1026" t="s">
        <v>288</v>
      </c>
      <c r="J1026" t="str">
        <f>VLOOKUP(I1026,'Table correspondance'!H:N,2)</f>
        <v>Soutien gorge</v>
      </c>
      <c r="K1026" s="13">
        <f>VLOOKUP('P2C3-Fichier_Europe_Est'!I1026,'Table correspondance'!H:N,5)</f>
        <v>42917</v>
      </c>
      <c r="L1026" s="10">
        <v>1026095.59</v>
      </c>
    </row>
    <row r="1027" spans="1:12" x14ac:dyDescent="0.25">
      <c r="A1027" t="s">
        <v>9</v>
      </c>
      <c r="B1027" t="s">
        <v>51</v>
      </c>
      <c r="C1027" t="str">
        <f t="shared" ref="C1027:C1090" si="64">TRIM(B1027:B2152)</f>
        <v>SVK</v>
      </c>
      <c r="D1027" t="s">
        <v>431</v>
      </c>
      <c r="E1027" t="str">
        <f t="shared" ref="E1027:E1090" si="65">IF(D1027="CAT_HAUT","20%","19%")</f>
        <v>19%</v>
      </c>
      <c r="F1027">
        <f t="shared" ref="F1027:F1090" si="66">L1027*(1+0.2)</f>
        <v>1232514.7079999999</v>
      </c>
      <c r="G1027" t="str">
        <f t="shared" ref="G1027:G1090" si="67">MID(D1027,4,100)</f>
        <v>_Haut-Et-Bas</v>
      </c>
      <c r="H1027" t="s">
        <v>11</v>
      </c>
      <c r="I1027" t="s">
        <v>280</v>
      </c>
      <c r="J1027" t="str">
        <f>VLOOKUP(I1027,'Table correspondance'!H:N,2)</f>
        <v>Robe</v>
      </c>
      <c r="K1027" s="13">
        <f>VLOOKUP('P2C3-Fichier_Europe_Est'!I1027,'Table correspondance'!H:N,5)</f>
        <v>43191</v>
      </c>
      <c r="L1027" s="10">
        <v>1027095.59</v>
      </c>
    </row>
    <row r="1028" spans="1:12" x14ac:dyDescent="0.25">
      <c r="A1028" t="s">
        <v>9</v>
      </c>
      <c r="B1028" t="s">
        <v>73</v>
      </c>
      <c r="C1028" t="str">
        <f t="shared" si="64"/>
        <v>HUN</v>
      </c>
      <c r="D1028" t="s">
        <v>432</v>
      </c>
      <c r="E1028" t="str">
        <f t="shared" si="65"/>
        <v>20%</v>
      </c>
      <c r="F1028">
        <f t="shared" si="66"/>
        <v>1233714.7079999999</v>
      </c>
      <c r="G1028" t="str">
        <f t="shared" si="67"/>
        <v>_Haut</v>
      </c>
      <c r="H1028" t="s">
        <v>30</v>
      </c>
      <c r="I1028" t="s">
        <v>95</v>
      </c>
      <c r="J1028" t="str">
        <f>VLOOKUP(I1028,'Table correspondance'!H:N,2)</f>
        <v>Sweatshirt</v>
      </c>
      <c r="K1028" s="13">
        <f>VLOOKUP('P2C3-Fichier_Europe_Est'!I1028,'Table correspondance'!H:N,5)</f>
        <v>42887</v>
      </c>
      <c r="L1028" s="10">
        <v>1028095.59</v>
      </c>
    </row>
    <row r="1029" spans="1:12" x14ac:dyDescent="0.25">
      <c r="A1029" t="s">
        <v>9</v>
      </c>
      <c r="B1029" t="s">
        <v>175</v>
      </c>
      <c r="C1029" t="str">
        <f t="shared" si="64"/>
        <v>UKR</v>
      </c>
      <c r="D1029" t="s">
        <v>433</v>
      </c>
      <c r="E1029" t="str">
        <f t="shared" si="65"/>
        <v>19%</v>
      </c>
      <c r="F1029">
        <f t="shared" si="66"/>
        <v>1234914.7079999999</v>
      </c>
      <c r="G1029" t="str">
        <f t="shared" si="67"/>
        <v>_Bas</v>
      </c>
      <c r="H1029" t="s">
        <v>52</v>
      </c>
      <c r="I1029" t="s">
        <v>106</v>
      </c>
      <c r="J1029" t="str">
        <f>VLOOKUP(I1029,'Table correspondance'!H:N,2)</f>
        <v>Pantacourt</v>
      </c>
      <c r="K1029" s="13">
        <f>VLOOKUP('P2C3-Fichier_Europe_Est'!I1029,'Table correspondance'!H:N,5)</f>
        <v>42856</v>
      </c>
      <c r="L1029" s="10">
        <v>1029095.59</v>
      </c>
    </row>
    <row r="1030" spans="1:12" x14ac:dyDescent="0.25">
      <c r="A1030" t="s">
        <v>9</v>
      </c>
      <c r="B1030" t="s">
        <v>29</v>
      </c>
      <c r="C1030" t="str">
        <f t="shared" si="64"/>
        <v>MDA</v>
      </c>
      <c r="D1030" t="s">
        <v>432</v>
      </c>
      <c r="E1030" t="str">
        <f t="shared" si="65"/>
        <v>20%</v>
      </c>
      <c r="F1030">
        <f t="shared" si="66"/>
        <v>1236114.7079999999</v>
      </c>
      <c r="G1030" t="str">
        <f t="shared" si="67"/>
        <v>_Haut</v>
      </c>
      <c r="H1030" t="s">
        <v>7</v>
      </c>
      <c r="I1030" t="s">
        <v>275</v>
      </c>
      <c r="J1030" t="str">
        <f>VLOOKUP(I1030,'Table correspondance'!H:N,2)</f>
        <v>Débardeur</v>
      </c>
      <c r="K1030" s="13">
        <f>VLOOKUP('P2C3-Fichier_Europe_Est'!I1030,'Table correspondance'!H:N,5)</f>
        <v>42917</v>
      </c>
      <c r="L1030" s="10">
        <v>1030095.59</v>
      </c>
    </row>
    <row r="1031" spans="1:12" x14ac:dyDescent="0.25">
      <c r="A1031" t="s">
        <v>9</v>
      </c>
      <c r="B1031" t="s">
        <v>144</v>
      </c>
      <c r="C1031" t="str">
        <f t="shared" si="64"/>
        <v>RUS</v>
      </c>
      <c r="D1031" t="s">
        <v>432</v>
      </c>
      <c r="E1031" t="str">
        <f t="shared" si="65"/>
        <v>20%</v>
      </c>
      <c r="F1031">
        <f t="shared" si="66"/>
        <v>1237314.7079999999</v>
      </c>
      <c r="G1031" t="str">
        <f t="shared" si="67"/>
        <v>_Haut</v>
      </c>
      <c r="H1031" t="s">
        <v>63</v>
      </c>
      <c r="I1031" t="s">
        <v>220</v>
      </c>
      <c r="J1031" t="str">
        <f>VLOOKUP(I1031,'Table correspondance'!H:N,2)</f>
        <v>Sweatshirt</v>
      </c>
      <c r="K1031" s="13">
        <f>VLOOKUP('P2C3-Fichier_Europe_Est'!I1031,'Table correspondance'!H:N,5)</f>
        <v>42917</v>
      </c>
      <c r="L1031" s="10">
        <v>1031095.59</v>
      </c>
    </row>
    <row r="1032" spans="1:12" x14ac:dyDescent="0.25">
      <c r="A1032" t="s">
        <v>9</v>
      </c>
      <c r="B1032" t="s">
        <v>26</v>
      </c>
      <c r="C1032" t="str">
        <f t="shared" si="64"/>
        <v>ROU</v>
      </c>
      <c r="D1032" t="s">
        <v>431</v>
      </c>
      <c r="E1032" t="str">
        <f t="shared" si="65"/>
        <v>19%</v>
      </c>
      <c r="F1032">
        <f t="shared" si="66"/>
        <v>1238514.7079999999</v>
      </c>
      <c r="G1032" t="str">
        <f t="shared" si="67"/>
        <v>_Haut-Et-Bas</v>
      </c>
      <c r="H1032" t="s">
        <v>11</v>
      </c>
      <c r="I1032" t="s">
        <v>99</v>
      </c>
      <c r="J1032" t="str">
        <f>VLOOKUP(I1032,'Table correspondance'!H:N,2)</f>
        <v>Pyjama</v>
      </c>
      <c r="K1032" s="13">
        <f>VLOOKUP('P2C3-Fichier_Europe_Est'!I1032,'Table correspondance'!H:N,5)</f>
        <v>42826</v>
      </c>
      <c r="L1032" s="10">
        <v>1032095.59</v>
      </c>
    </row>
    <row r="1033" spans="1:12" x14ac:dyDescent="0.25">
      <c r="A1033" t="s">
        <v>9</v>
      </c>
      <c r="B1033" t="s">
        <v>107</v>
      </c>
      <c r="C1033" t="str">
        <f t="shared" si="64"/>
        <v>CZE</v>
      </c>
      <c r="D1033" t="s">
        <v>432</v>
      </c>
      <c r="E1033" t="str">
        <f t="shared" si="65"/>
        <v>20%</v>
      </c>
      <c r="F1033">
        <f t="shared" si="66"/>
        <v>1239714.7079999999</v>
      </c>
      <c r="G1033" t="str">
        <f t="shared" si="67"/>
        <v>_Haut</v>
      </c>
      <c r="H1033" t="s">
        <v>85</v>
      </c>
      <c r="I1033" t="s">
        <v>176</v>
      </c>
      <c r="J1033" t="str">
        <f>VLOOKUP(I1033,'Table correspondance'!H:N,2)</f>
        <v>Pull</v>
      </c>
      <c r="K1033" s="13">
        <f>VLOOKUP('P2C3-Fichier_Europe_Est'!I1033,'Table correspondance'!H:N,5)</f>
        <v>43252</v>
      </c>
      <c r="L1033" s="10">
        <v>1033095.59</v>
      </c>
    </row>
    <row r="1034" spans="1:12" x14ac:dyDescent="0.25">
      <c r="A1034" t="s">
        <v>9</v>
      </c>
      <c r="B1034" t="s">
        <v>103</v>
      </c>
      <c r="C1034" t="str">
        <f t="shared" si="64"/>
        <v>POL</v>
      </c>
      <c r="D1034" t="s">
        <v>433</v>
      </c>
      <c r="E1034" t="str">
        <f t="shared" si="65"/>
        <v>19%</v>
      </c>
      <c r="F1034">
        <f t="shared" si="66"/>
        <v>1240914.7079999999</v>
      </c>
      <c r="G1034" t="str">
        <f t="shared" si="67"/>
        <v>_Bas</v>
      </c>
      <c r="H1034" t="s">
        <v>46</v>
      </c>
      <c r="I1034" t="s">
        <v>402</v>
      </c>
      <c r="J1034" t="str">
        <f>VLOOKUP(I1034,'Table correspondance'!H:N,2)</f>
        <v>Jupe</v>
      </c>
      <c r="K1034" s="13">
        <f>VLOOKUP('P2C3-Fichier_Europe_Est'!I1034,'Table correspondance'!H:N,5)</f>
        <v>43435</v>
      </c>
      <c r="L1034" s="10">
        <v>1034095.59</v>
      </c>
    </row>
    <row r="1035" spans="1:12" x14ac:dyDescent="0.25">
      <c r="A1035" t="s">
        <v>9</v>
      </c>
      <c r="B1035" t="s">
        <v>89</v>
      </c>
      <c r="C1035" t="str">
        <f t="shared" si="64"/>
        <v>POL</v>
      </c>
      <c r="D1035" t="s">
        <v>433</v>
      </c>
      <c r="E1035" t="str">
        <f t="shared" si="65"/>
        <v>19%</v>
      </c>
      <c r="F1035">
        <f t="shared" si="66"/>
        <v>1242114.7079999999</v>
      </c>
      <c r="G1035" t="str">
        <f t="shared" si="67"/>
        <v>_Bas</v>
      </c>
      <c r="H1035" t="s">
        <v>15</v>
      </c>
      <c r="I1035" t="s">
        <v>158</v>
      </c>
      <c r="J1035" t="str">
        <f>VLOOKUP(I1035,'Table correspondance'!H:N,2)</f>
        <v>Chaussette</v>
      </c>
      <c r="K1035" s="13">
        <f>VLOOKUP('P2C3-Fichier_Europe_Est'!I1035,'Table correspondance'!H:N,5)</f>
        <v>43435</v>
      </c>
      <c r="L1035" s="10">
        <v>1035095.59</v>
      </c>
    </row>
    <row r="1036" spans="1:12" x14ac:dyDescent="0.25">
      <c r="A1036" t="s">
        <v>9</v>
      </c>
      <c r="B1036" t="s">
        <v>22</v>
      </c>
      <c r="C1036" t="str">
        <f t="shared" si="64"/>
        <v>BLR</v>
      </c>
      <c r="D1036" t="s">
        <v>432</v>
      </c>
      <c r="E1036" t="str">
        <f t="shared" si="65"/>
        <v>20%</v>
      </c>
      <c r="F1036">
        <f t="shared" si="66"/>
        <v>1243314.7079999999</v>
      </c>
      <c r="G1036" t="str">
        <f t="shared" si="67"/>
        <v>_Haut</v>
      </c>
      <c r="H1036" t="s">
        <v>30</v>
      </c>
      <c r="I1036" t="s">
        <v>184</v>
      </c>
      <c r="J1036" t="str">
        <f>VLOOKUP(I1036,'Table correspondance'!H:N,2)</f>
        <v>T-shirt</v>
      </c>
      <c r="K1036" s="13">
        <f>VLOOKUP('P2C3-Fichier_Europe_Est'!I1036,'Table correspondance'!H:N,5)</f>
        <v>43313</v>
      </c>
      <c r="L1036" s="10">
        <v>1036095.59</v>
      </c>
    </row>
    <row r="1037" spans="1:12" x14ac:dyDescent="0.25">
      <c r="A1037" t="s">
        <v>9</v>
      </c>
      <c r="B1037" t="s">
        <v>41</v>
      </c>
      <c r="C1037" t="str">
        <f t="shared" si="64"/>
        <v>MDA</v>
      </c>
      <c r="D1037" t="s">
        <v>432</v>
      </c>
      <c r="E1037" t="str">
        <f t="shared" si="65"/>
        <v>20%</v>
      </c>
      <c r="F1037">
        <f t="shared" si="66"/>
        <v>1244514.7079999999</v>
      </c>
      <c r="G1037" t="str">
        <f t="shared" si="67"/>
        <v>_Haut</v>
      </c>
      <c r="H1037" t="s">
        <v>87</v>
      </c>
      <c r="I1037" t="s">
        <v>427</v>
      </c>
      <c r="J1037" t="str">
        <f>VLOOKUP(I1037,'Table correspondance'!H:N,2)</f>
        <v>Débardeur</v>
      </c>
      <c r="K1037" s="13">
        <f>VLOOKUP('P2C3-Fichier_Europe_Est'!I1037,'Table correspondance'!H:N,5)</f>
        <v>42795</v>
      </c>
      <c r="L1037" s="10">
        <v>1037095.59</v>
      </c>
    </row>
    <row r="1038" spans="1:12" x14ac:dyDescent="0.25">
      <c r="A1038" t="s">
        <v>9</v>
      </c>
      <c r="B1038" t="s">
        <v>107</v>
      </c>
      <c r="C1038" t="str">
        <f t="shared" si="64"/>
        <v>CZE</v>
      </c>
      <c r="D1038" t="s">
        <v>432</v>
      </c>
      <c r="E1038" t="str">
        <f t="shared" si="65"/>
        <v>20%</v>
      </c>
      <c r="F1038">
        <f t="shared" si="66"/>
        <v>1245714.7079999999</v>
      </c>
      <c r="G1038" t="str">
        <f t="shared" si="67"/>
        <v>_Haut</v>
      </c>
      <c r="H1038" t="s">
        <v>74</v>
      </c>
      <c r="I1038" t="s">
        <v>117</v>
      </c>
      <c r="J1038" t="str">
        <f>VLOOKUP(I1038,'Table correspondance'!H:N,2)</f>
        <v>Sweatshirt</v>
      </c>
      <c r="K1038" s="13">
        <f>VLOOKUP('P2C3-Fichier_Europe_Est'!I1038,'Table correspondance'!H:N,5)</f>
        <v>42736</v>
      </c>
      <c r="L1038" s="10">
        <v>1038095.59</v>
      </c>
    </row>
    <row r="1039" spans="1:12" x14ac:dyDescent="0.25">
      <c r="A1039" t="s">
        <v>9</v>
      </c>
      <c r="B1039" t="s">
        <v>122</v>
      </c>
      <c r="C1039" t="str">
        <f t="shared" si="64"/>
        <v>BGR</v>
      </c>
      <c r="D1039" t="s">
        <v>433</v>
      </c>
      <c r="E1039" t="str">
        <f t="shared" si="65"/>
        <v>19%</v>
      </c>
      <c r="F1039">
        <f t="shared" si="66"/>
        <v>1246914.7079999999</v>
      </c>
      <c r="G1039" t="str">
        <f t="shared" si="67"/>
        <v>_Bas</v>
      </c>
      <c r="H1039" t="s">
        <v>61</v>
      </c>
      <c r="I1039" t="s">
        <v>25</v>
      </c>
      <c r="J1039" t="str">
        <f>VLOOKUP(I1039,'Table correspondance'!H:N,2)</f>
        <v>Jupe</v>
      </c>
      <c r="K1039" s="13">
        <f>VLOOKUP('P2C3-Fichier_Europe_Est'!I1039,'Table correspondance'!H:N,5)</f>
        <v>43070</v>
      </c>
      <c r="L1039" s="10">
        <v>1039095.59</v>
      </c>
    </row>
    <row r="1040" spans="1:12" x14ac:dyDescent="0.25">
      <c r="A1040" t="s">
        <v>9</v>
      </c>
      <c r="B1040" t="s">
        <v>22</v>
      </c>
      <c r="C1040" t="str">
        <f t="shared" si="64"/>
        <v>BLR</v>
      </c>
      <c r="D1040" t="s">
        <v>432</v>
      </c>
      <c r="E1040" t="str">
        <f t="shared" si="65"/>
        <v>20%</v>
      </c>
      <c r="F1040">
        <f t="shared" si="66"/>
        <v>1248114.7079999999</v>
      </c>
      <c r="G1040" t="str">
        <f t="shared" si="67"/>
        <v>_Haut</v>
      </c>
      <c r="H1040" t="s">
        <v>44</v>
      </c>
      <c r="I1040" t="s">
        <v>294</v>
      </c>
      <c r="J1040" t="str">
        <f>VLOOKUP(I1040,'Table correspondance'!H:N,2)</f>
        <v>Débardeur</v>
      </c>
      <c r="K1040" s="13">
        <f>VLOOKUP('P2C3-Fichier_Europe_Est'!I1040,'Table correspondance'!H:N,5)</f>
        <v>43160</v>
      </c>
      <c r="L1040" s="10">
        <v>1040095.59</v>
      </c>
    </row>
    <row r="1041" spans="1:12" x14ac:dyDescent="0.25">
      <c r="A1041" t="s">
        <v>9</v>
      </c>
      <c r="B1041" t="s">
        <v>122</v>
      </c>
      <c r="C1041" t="str">
        <f t="shared" si="64"/>
        <v>BGR</v>
      </c>
      <c r="D1041" t="s">
        <v>433</v>
      </c>
      <c r="E1041" t="str">
        <f t="shared" si="65"/>
        <v>19%</v>
      </c>
      <c r="F1041">
        <f t="shared" si="66"/>
        <v>1249314.7079999999</v>
      </c>
      <c r="G1041" t="str">
        <f t="shared" si="67"/>
        <v>_Bas</v>
      </c>
      <c r="H1041" t="s">
        <v>65</v>
      </c>
      <c r="I1041" t="s">
        <v>197</v>
      </c>
      <c r="J1041" t="str">
        <f>VLOOKUP(I1041,'Table correspondance'!H:N,2)</f>
        <v>Culotte</v>
      </c>
      <c r="K1041" s="13">
        <f>VLOOKUP('P2C3-Fichier_Europe_Est'!I1041,'Table correspondance'!H:N,5)</f>
        <v>43282</v>
      </c>
      <c r="L1041" s="10">
        <v>1041095.59</v>
      </c>
    </row>
    <row r="1042" spans="1:12" x14ac:dyDescent="0.25">
      <c r="A1042" t="s">
        <v>9</v>
      </c>
      <c r="B1042" t="s">
        <v>144</v>
      </c>
      <c r="C1042" t="str">
        <f t="shared" si="64"/>
        <v>RUS</v>
      </c>
      <c r="D1042" t="s">
        <v>433</v>
      </c>
      <c r="E1042" t="str">
        <f t="shared" si="65"/>
        <v>19%</v>
      </c>
      <c r="F1042">
        <f t="shared" si="66"/>
        <v>1250514.7079999999</v>
      </c>
      <c r="G1042" t="str">
        <f t="shared" si="67"/>
        <v>_Bas</v>
      </c>
      <c r="H1042" t="s">
        <v>17</v>
      </c>
      <c r="I1042" t="s">
        <v>361</v>
      </c>
      <c r="J1042" t="str">
        <f>VLOOKUP(I1042,'Table correspondance'!H:N,2)</f>
        <v>Chaussette</v>
      </c>
      <c r="K1042" s="13">
        <f>VLOOKUP('P2C3-Fichier_Europe_Est'!I1042,'Table correspondance'!H:N,5)</f>
        <v>42856</v>
      </c>
      <c r="L1042" s="10">
        <v>1042095.59</v>
      </c>
    </row>
    <row r="1043" spans="1:12" x14ac:dyDescent="0.25">
      <c r="A1043" t="s">
        <v>9</v>
      </c>
      <c r="B1043" t="s">
        <v>175</v>
      </c>
      <c r="C1043" t="str">
        <f t="shared" si="64"/>
        <v>UKR</v>
      </c>
      <c r="D1043" t="s">
        <v>432</v>
      </c>
      <c r="E1043" t="str">
        <f t="shared" si="65"/>
        <v>20%</v>
      </c>
      <c r="F1043">
        <f t="shared" si="66"/>
        <v>1251714.7079999999</v>
      </c>
      <c r="G1043" t="str">
        <f t="shared" si="67"/>
        <v>_Haut</v>
      </c>
      <c r="H1043" t="s">
        <v>27</v>
      </c>
      <c r="I1043" t="s">
        <v>109</v>
      </c>
      <c r="J1043" t="str">
        <f>VLOOKUP(I1043,'Table correspondance'!H:N,2)</f>
        <v>Débardeur</v>
      </c>
      <c r="K1043" s="13">
        <f>VLOOKUP('P2C3-Fichier_Europe_Est'!I1043,'Table correspondance'!H:N,5)</f>
        <v>43070</v>
      </c>
      <c r="L1043" s="10">
        <v>1043095.59</v>
      </c>
    </row>
    <row r="1044" spans="1:12" x14ac:dyDescent="0.25">
      <c r="A1044" t="s">
        <v>9</v>
      </c>
      <c r="B1044" t="s">
        <v>26</v>
      </c>
      <c r="C1044" t="str">
        <f t="shared" si="64"/>
        <v>ROU</v>
      </c>
      <c r="D1044" t="s">
        <v>432</v>
      </c>
      <c r="E1044" t="str">
        <f t="shared" si="65"/>
        <v>20%</v>
      </c>
      <c r="F1044">
        <f t="shared" si="66"/>
        <v>1252914.7079999999</v>
      </c>
      <c r="G1044" t="str">
        <f t="shared" si="67"/>
        <v>_Haut</v>
      </c>
      <c r="H1044" t="s">
        <v>30</v>
      </c>
      <c r="I1044" t="s">
        <v>268</v>
      </c>
      <c r="J1044" t="str">
        <f>VLOOKUP(I1044,'Table correspondance'!H:N,2)</f>
        <v>Sweatshirt</v>
      </c>
      <c r="K1044" s="13">
        <f>VLOOKUP('P2C3-Fichier_Europe_Est'!I1044,'Table correspondance'!H:N,5)</f>
        <v>43313</v>
      </c>
      <c r="L1044" s="10">
        <v>1044095.59</v>
      </c>
    </row>
    <row r="1045" spans="1:12" x14ac:dyDescent="0.25">
      <c r="A1045" t="s">
        <v>9</v>
      </c>
      <c r="B1045" t="s">
        <v>91</v>
      </c>
      <c r="C1045" t="str">
        <f t="shared" si="64"/>
        <v>ROU</v>
      </c>
      <c r="D1045" t="s">
        <v>432</v>
      </c>
      <c r="E1045" t="str">
        <f t="shared" si="65"/>
        <v>20%</v>
      </c>
      <c r="F1045">
        <f t="shared" si="66"/>
        <v>1254114.7079999999</v>
      </c>
      <c r="G1045" t="str">
        <f t="shared" si="67"/>
        <v>_Haut</v>
      </c>
      <c r="H1045" t="s">
        <v>61</v>
      </c>
      <c r="I1045" t="s">
        <v>90</v>
      </c>
      <c r="J1045" t="str">
        <f>VLOOKUP(I1045,'Table correspondance'!H:N,2)</f>
        <v>T-shirt</v>
      </c>
      <c r="K1045" s="13">
        <f>VLOOKUP('P2C3-Fichier_Europe_Est'!I1045,'Table correspondance'!H:N,5)</f>
        <v>43040</v>
      </c>
      <c r="L1045" s="10">
        <v>1045095.59</v>
      </c>
    </row>
    <row r="1046" spans="1:12" x14ac:dyDescent="0.25">
      <c r="A1046" t="s">
        <v>9</v>
      </c>
      <c r="B1046" t="s">
        <v>22</v>
      </c>
      <c r="C1046" t="str">
        <f t="shared" si="64"/>
        <v>BLR</v>
      </c>
      <c r="D1046" t="s">
        <v>432</v>
      </c>
      <c r="E1046" t="str">
        <f t="shared" si="65"/>
        <v>20%</v>
      </c>
      <c r="F1046">
        <f t="shared" si="66"/>
        <v>1255314.7079999999</v>
      </c>
      <c r="G1046" t="str">
        <f t="shared" si="67"/>
        <v>_Haut</v>
      </c>
      <c r="H1046" t="s">
        <v>49</v>
      </c>
      <c r="I1046" t="s">
        <v>261</v>
      </c>
      <c r="J1046" t="str">
        <f>VLOOKUP(I1046,'Table correspondance'!H:N,2)</f>
        <v>Soutien gorge</v>
      </c>
      <c r="K1046" s="13">
        <f>VLOOKUP('P2C3-Fichier_Europe_Est'!I1046,'Table correspondance'!H:N,5)</f>
        <v>43101</v>
      </c>
      <c r="L1046" s="10">
        <v>1046095.59</v>
      </c>
    </row>
    <row r="1047" spans="1:12" x14ac:dyDescent="0.25">
      <c r="A1047" t="s">
        <v>9</v>
      </c>
      <c r="B1047" t="s">
        <v>26</v>
      </c>
      <c r="C1047" t="str">
        <f t="shared" si="64"/>
        <v>ROU</v>
      </c>
      <c r="D1047" t="s">
        <v>432</v>
      </c>
      <c r="E1047" t="str">
        <f t="shared" si="65"/>
        <v>20%</v>
      </c>
      <c r="F1047">
        <f t="shared" si="66"/>
        <v>1256514.7079999999</v>
      </c>
      <c r="G1047" t="str">
        <f t="shared" si="67"/>
        <v>_Haut</v>
      </c>
      <c r="H1047" t="s">
        <v>87</v>
      </c>
      <c r="I1047" t="s">
        <v>184</v>
      </c>
      <c r="J1047" t="str">
        <f>VLOOKUP(I1047,'Table correspondance'!H:N,2)</f>
        <v>T-shirt</v>
      </c>
      <c r="K1047" s="13">
        <f>VLOOKUP('P2C3-Fichier_Europe_Est'!I1047,'Table correspondance'!H:N,5)</f>
        <v>43313</v>
      </c>
      <c r="L1047" s="10">
        <v>1047095.59</v>
      </c>
    </row>
    <row r="1048" spans="1:12" x14ac:dyDescent="0.25">
      <c r="A1048" t="s">
        <v>9</v>
      </c>
      <c r="B1048" t="s">
        <v>103</v>
      </c>
      <c r="C1048" t="str">
        <f t="shared" si="64"/>
        <v>POL</v>
      </c>
      <c r="D1048" t="s">
        <v>432</v>
      </c>
      <c r="E1048" t="str">
        <f t="shared" si="65"/>
        <v>20%</v>
      </c>
      <c r="F1048">
        <f t="shared" si="66"/>
        <v>1257714.7079999999</v>
      </c>
      <c r="G1048" t="str">
        <f t="shared" si="67"/>
        <v>_Haut</v>
      </c>
      <c r="H1048" t="s">
        <v>30</v>
      </c>
      <c r="I1048" t="s">
        <v>266</v>
      </c>
      <c r="J1048" t="str">
        <f>VLOOKUP(I1048,'Table correspondance'!H:N,2)</f>
        <v>Chemise</v>
      </c>
      <c r="K1048" s="13">
        <f>VLOOKUP('P2C3-Fichier_Europe_Est'!I1048,'Table correspondance'!H:N,5)</f>
        <v>42767</v>
      </c>
      <c r="L1048" s="10">
        <v>1048095.59</v>
      </c>
    </row>
    <row r="1049" spans="1:12" x14ac:dyDescent="0.25">
      <c r="A1049" t="s">
        <v>9</v>
      </c>
      <c r="B1049" t="s">
        <v>91</v>
      </c>
      <c r="C1049" t="str">
        <f t="shared" si="64"/>
        <v>ROU</v>
      </c>
      <c r="D1049" t="s">
        <v>433</v>
      </c>
      <c r="E1049" t="str">
        <f t="shared" si="65"/>
        <v>19%</v>
      </c>
      <c r="F1049">
        <f t="shared" si="66"/>
        <v>1258914.7080000001</v>
      </c>
      <c r="G1049" t="str">
        <f t="shared" si="67"/>
        <v>_Bas</v>
      </c>
      <c r="H1049" t="s">
        <v>32</v>
      </c>
      <c r="I1049" t="s">
        <v>208</v>
      </c>
      <c r="J1049" t="str">
        <f>VLOOKUP(I1049,'Table correspondance'!H:N,2)</f>
        <v>Culotte</v>
      </c>
      <c r="K1049" s="13">
        <f>VLOOKUP('P2C3-Fichier_Europe_Est'!I1049,'Table correspondance'!H:N,5)</f>
        <v>43221</v>
      </c>
      <c r="L1049" s="10">
        <v>1049095.5900000001</v>
      </c>
    </row>
    <row r="1050" spans="1:12" x14ac:dyDescent="0.25">
      <c r="A1050" t="s">
        <v>9</v>
      </c>
      <c r="B1050" t="s">
        <v>107</v>
      </c>
      <c r="C1050" t="str">
        <f t="shared" si="64"/>
        <v>CZE</v>
      </c>
      <c r="D1050" t="s">
        <v>432</v>
      </c>
      <c r="E1050" t="str">
        <f t="shared" si="65"/>
        <v>20%</v>
      </c>
      <c r="F1050">
        <f t="shared" si="66"/>
        <v>1260114.7080000001</v>
      </c>
      <c r="G1050" t="str">
        <f t="shared" si="67"/>
        <v>_Haut</v>
      </c>
      <c r="H1050" t="s">
        <v>27</v>
      </c>
      <c r="I1050" t="s">
        <v>248</v>
      </c>
      <c r="J1050" t="str">
        <f>VLOOKUP(I1050,'Table correspondance'!H:N,2)</f>
        <v>T-shirt</v>
      </c>
      <c r="K1050" s="13">
        <f>VLOOKUP('P2C3-Fichier_Europe_Est'!I1050,'Table correspondance'!H:N,5)</f>
        <v>43252</v>
      </c>
      <c r="L1050" s="10">
        <v>1050095.5900000001</v>
      </c>
    </row>
    <row r="1051" spans="1:12" x14ac:dyDescent="0.25">
      <c r="A1051" t="s">
        <v>9</v>
      </c>
      <c r="B1051" t="s">
        <v>70</v>
      </c>
      <c r="C1051" t="str">
        <f t="shared" si="64"/>
        <v>HUN</v>
      </c>
      <c r="D1051" t="s">
        <v>433</v>
      </c>
      <c r="E1051" t="str">
        <f t="shared" si="65"/>
        <v>19%</v>
      </c>
      <c r="F1051">
        <f t="shared" si="66"/>
        <v>1261314.7080000001</v>
      </c>
      <c r="G1051" t="str">
        <f t="shared" si="67"/>
        <v>_Bas</v>
      </c>
      <c r="H1051" t="s">
        <v>5</v>
      </c>
      <c r="I1051" t="s">
        <v>408</v>
      </c>
      <c r="J1051" t="str">
        <f>VLOOKUP(I1051,'Table correspondance'!H:N,2)</f>
        <v>Collant</v>
      </c>
      <c r="K1051" s="13">
        <f>VLOOKUP('P2C3-Fichier_Europe_Est'!I1051,'Table correspondance'!H:N,5)</f>
        <v>43221</v>
      </c>
      <c r="L1051" s="10">
        <v>1051095.5900000001</v>
      </c>
    </row>
    <row r="1052" spans="1:12" x14ac:dyDescent="0.25">
      <c r="A1052" t="s">
        <v>9</v>
      </c>
      <c r="B1052" t="s">
        <v>205</v>
      </c>
      <c r="C1052" t="str">
        <f t="shared" si="64"/>
        <v>CZE</v>
      </c>
      <c r="D1052" t="s">
        <v>432</v>
      </c>
      <c r="E1052" t="str">
        <f t="shared" si="65"/>
        <v>20%</v>
      </c>
      <c r="F1052">
        <f t="shared" si="66"/>
        <v>1262514.7080000001</v>
      </c>
      <c r="G1052" t="str">
        <f t="shared" si="67"/>
        <v>_Haut</v>
      </c>
      <c r="H1052" t="s">
        <v>61</v>
      </c>
      <c r="I1052" t="s">
        <v>126</v>
      </c>
      <c r="J1052" t="str">
        <f>VLOOKUP(I1052,'Table correspondance'!H:N,2)</f>
        <v>Chemisier</v>
      </c>
      <c r="K1052" s="13">
        <f>VLOOKUP('P2C3-Fichier_Europe_Est'!I1052,'Table correspondance'!H:N,5)</f>
        <v>42979</v>
      </c>
      <c r="L1052" s="10">
        <v>1052095.5900000001</v>
      </c>
    </row>
    <row r="1053" spans="1:12" x14ac:dyDescent="0.25">
      <c r="A1053" t="s">
        <v>9</v>
      </c>
      <c r="B1053" t="s">
        <v>48</v>
      </c>
      <c r="C1053" t="str">
        <f t="shared" si="64"/>
        <v>UKR</v>
      </c>
      <c r="D1053" t="s">
        <v>431</v>
      </c>
      <c r="E1053" t="str">
        <f t="shared" si="65"/>
        <v>19%</v>
      </c>
      <c r="F1053">
        <f t="shared" si="66"/>
        <v>1263714.7080000001</v>
      </c>
      <c r="G1053" t="str">
        <f t="shared" si="67"/>
        <v>_Haut-Et-Bas</v>
      </c>
      <c r="H1053" t="s">
        <v>56</v>
      </c>
      <c r="I1053" t="s">
        <v>392</v>
      </c>
      <c r="J1053" t="str">
        <f>VLOOKUP(I1053,'Table correspondance'!H:N,2)</f>
        <v>Robe</v>
      </c>
      <c r="K1053" s="13">
        <f>VLOOKUP('P2C3-Fichier_Europe_Est'!I1053,'Table correspondance'!H:N,5)</f>
        <v>43009</v>
      </c>
      <c r="L1053" s="10">
        <v>1053095.5900000001</v>
      </c>
    </row>
    <row r="1054" spans="1:12" x14ac:dyDescent="0.25">
      <c r="A1054" t="s">
        <v>9</v>
      </c>
      <c r="B1054" t="s">
        <v>122</v>
      </c>
      <c r="C1054" t="str">
        <f t="shared" si="64"/>
        <v>BGR</v>
      </c>
      <c r="D1054" t="s">
        <v>433</v>
      </c>
      <c r="E1054" t="str">
        <f t="shared" si="65"/>
        <v>19%</v>
      </c>
      <c r="F1054">
        <f t="shared" si="66"/>
        <v>1264914.7080000001</v>
      </c>
      <c r="G1054" t="str">
        <f t="shared" si="67"/>
        <v>_Bas</v>
      </c>
      <c r="H1054" t="s">
        <v>46</v>
      </c>
      <c r="I1054" t="s">
        <v>16</v>
      </c>
      <c r="J1054" t="str">
        <f>VLOOKUP(I1054,'Table correspondance'!H:N,2)</f>
        <v>Chaussette</v>
      </c>
      <c r="K1054" s="13">
        <f>VLOOKUP('P2C3-Fichier_Europe_Est'!I1054,'Table correspondance'!H:N,5)</f>
        <v>42795</v>
      </c>
      <c r="L1054" s="10">
        <v>1054095.5900000001</v>
      </c>
    </row>
    <row r="1055" spans="1:12" x14ac:dyDescent="0.25">
      <c r="A1055" t="s">
        <v>9</v>
      </c>
      <c r="B1055" t="s">
        <v>83</v>
      </c>
      <c r="C1055" t="str">
        <f t="shared" si="64"/>
        <v>ARM</v>
      </c>
      <c r="D1055" t="s">
        <v>433</v>
      </c>
      <c r="E1055" t="str">
        <f t="shared" si="65"/>
        <v>19%</v>
      </c>
      <c r="F1055">
        <f t="shared" si="66"/>
        <v>1266114.7080000001</v>
      </c>
      <c r="G1055" t="str">
        <f t="shared" si="67"/>
        <v>_Bas</v>
      </c>
      <c r="H1055" t="s">
        <v>35</v>
      </c>
      <c r="I1055" t="s">
        <v>20</v>
      </c>
      <c r="J1055" t="str">
        <f>VLOOKUP(I1055,'Table correspondance'!H:N,2)</f>
        <v>Chaussette</v>
      </c>
      <c r="K1055" s="13">
        <f>VLOOKUP('P2C3-Fichier_Europe_Est'!I1055,'Table correspondance'!H:N,5)</f>
        <v>42767</v>
      </c>
      <c r="L1055" s="10">
        <v>1055095.5900000001</v>
      </c>
    </row>
    <row r="1056" spans="1:12" x14ac:dyDescent="0.25">
      <c r="A1056" t="s">
        <v>9</v>
      </c>
      <c r="B1056" t="s">
        <v>83</v>
      </c>
      <c r="C1056" t="str">
        <f t="shared" si="64"/>
        <v>ARM</v>
      </c>
      <c r="D1056" t="s">
        <v>433</v>
      </c>
      <c r="E1056" t="str">
        <f t="shared" si="65"/>
        <v>19%</v>
      </c>
      <c r="F1056">
        <f t="shared" si="66"/>
        <v>1267314.7080000001</v>
      </c>
      <c r="G1056" t="str">
        <f t="shared" si="67"/>
        <v>_Bas</v>
      </c>
      <c r="H1056" t="s">
        <v>23</v>
      </c>
      <c r="I1056" t="s">
        <v>399</v>
      </c>
      <c r="J1056" t="str">
        <f>VLOOKUP(I1056,'Table correspondance'!H:N,2)</f>
        <v>Pantacourt</v>
      </c>
      <c r="K1056" s="13">
        <f>VLOOKUP('P2C3-Fichier_Europe_Est'!I1056,'Table correspondance'!H:N,5)</f>
        <v>42917</v>
      </c>
      <c r="L1056" s="10">
        <v>1056095.5900000001</v>
      </c>
    </row>
    <row r="1057" spans="1:12" x14ac:dyDescent="0.25">
      <c r="A1057" t="s">
        <v>9</v>
      </c>
      <c r="B1057" t="s">
        <v>224</v>
      </c>
      <c r="C1057" t="str">
        <f t="shared" si="64"/>
        <v>ARM</v>
      </c>
      <c r="D1057" t="s">
        <v>431</v>
      </c>
      <c r="E1057" t="str">
        <f t="shared" si="65"/>
        <v>19%</v>
      </c>
      <c r="F1057">
        <f t="shared" si="66"/>
        <v>1268514.7080000001</v>
      </c>
      <c r="G1057" t="str">
        <f t="shared" si="67"/>
        <v>_Haut-Et-Bas</v>
      </c>
      <c r="H1057" t="s">
        <v>49</v>
      </c>
      <c r="I1057" t="s">
        <v>194</v>
      </c>
      <c r="J1057" t="str">
        <f>VLOOKUP(I1057,'Table correspondance'!H:N,2)</f>
        <v>Robe</v>
      </c>
      <c r="K1057" s="13">
        <f>VLOOKUP('P2C3-Fichier_Europe_Est'!I1057,'Table correspondance'!H:N,5)</f>
        <v>42917</v>
      </c>
      <c r="L1057" s="10">
        <v>1057095.5900000001</v>
      </c>
    </row>
    <row r="1058" spans="1:12" x14ac:dyDescent="0.25">
      <c r="A1058" t="s">
        <v>9</v>
      </c>
      <c r="B1058" t="s">
        <v>175</v>
      </c>
      <c r="C1058" t="str">
        <f t="shared" si="64"/>
        <v>UKR</v>
      </c>
      <c r="D1058" t="s">
        <v>433</v>
      </c>
      <c r="E1058" t="str">
        <f t="shared" si="65"/>
        <v>19%</v>
      </c>
      <c r="F1058">
        <f t="shared" si="66"/>
        <v>1269714.7080000001</v>
      </c>
      <c r="G1058" t="str">
        <f t="shared" si="67"/>
        <v>_Bas</v>
      </c>
      <c r="H1058" t="s">
        <v>63</v>
      </c>
      <c r="I1058" t="s">
        <v>47</v>
      </c>
      <c r="J1058" t="str">
        <f>VLOOKUP(I1058,'Table correspondance'!H:N,2)</f>
        <v>Collant</v>
      </c>
      <c r="K1058" s="13">
        <f>VLOOKUP('P2C3-Fichier_Europe_Est'!I1058,'Table correspondance'!H:N,5)</f>
        <v>43132</v>
      </c>
      <c r="L1058" s="10">
        <v>1058095.5900000001</v>
      </c>
    </row>
    <row r="1059" spans="1:12" x14ac:dyDescent="0.25">
      <c r="A1059" t="s">
        <v>9</v>
      </c>
      <c r="B1059" t="s">
        <v>26</v>
      </c>
      <c r="C1059" t="str">
        <f t="shared" si="64"/>
        <v>ROU</v>
      </c>
      <c r="D1059" t="s">
        <v>432</v>
      </c>
      <c r="E1059" t="str">
        <f t="shared" si="65"/>
        <v>20%</v>
      </c>
      <c r="F1059">
        <f t="shared" si="66"/>
        <v>1270914.7080000001</v>
      </c>
      <c r="G1059" t="str">
        <f t="shared" si="67"/>
        <v>_Haut</v>
      </c>
      <c r="H1059" t="s">
        <v>56</v>
      </c>
      <c r="I1059" t="s">
        <v>321</v>
      </c>
      <c r="J1059" t="str">
        <f>VLOOKUP(I1059,'Table correspondance'!H:N,2)</f>
        <v>Chemise</v>
      </c>
      <c r="K1059" s="13">
        <f>VLOOKUP('P2C3-Fichier_Europe_Est'!I1059,'Table correspondance'!H:N,5)</f>
        <v>42917</v>
      </c>
      <c r="L1059" s="10">
        <v>1059095.5900000001</v>
      </c>
    </row>
    <row r="1060" spans="1:12" x14ac:dyDescent="0.25">
      <c r="A1060" t="s">
        <v>9</v>
      </c>
      <c r="B1060" t="s">
        <v>83</v>
      </c>
      <c r="C1060" t="str">
        <f t="shared" si="64"/>
        <v>ARM</v>
      </c>
      <c r="D1060" t="s">
        <v>432</v>
      </c>
      <c r="E1060" t="str">
        <f t="shared" si="65"/>
        <v>20%</v>
      </c>
      <c r="F1060">
        <f t="shared" si="66"/>
        <v>1272114.7080000001</v>
      </c>
      <c r="G1060" t="str">
        <f t="shared" si="67"/>
        <v>_Haut</v>
      </c>
      <c r="H1060" t="s">
        <v>19</v>
      </c>
      <c r="I1060" t="s">
        <v>112</v>
      </c>
      <c r="J1060" t="str">
        <f>VLOOKUP(I1060,'Table correspondance'!H:N,2)</f>
        <v>Soutien gorge</v>
      </c>
      <c r="K1060" s="13">
        <f>VLOOKUP('P2C3-Fichier_Europe_Est'!I1060,'Table correspondance'!H:N,5)</f>
        <v>43009</v>
      </c>
      <c r="L1060" s="10">
        <v>1060095.5900000001</v>
      </c>
    </row>
    <row r="1061" spans="1:12" x14ac:dyDescent="0.25">
      <c r="A1061" t="s">
        <v>9</v>
      </c>
      <c r="B1061" t="s">
        <v>59</v>
      </c>
      <c r="C1061" t="str">
        <f t="shared" si="64"/>
        <v>BGR</v>
      </c>
      <c r="D1061" t="s">
        <v>433</v>
      </c>
      <c r="E1061" t="str">
        <f t="shared" si="65"/>
        <v>19%</v>
      </c>
      <c r="F1061">
        <f t="shared" si="66"/>
        <v>1273314.7080000001</v>
      </c>
      <c r="G1061" t="str">
        <f t="shared" si="67"/>
        <v>_Bas</v>
      </c>
      <c r="H1061" t="s">
        <v>63</v>
      </c>
      <c r="I1061" t="s">
        <v>155</v>
      </c>
      <c r="J1061" t="str">
        <f>VLOOKUP(I1061,'Table correspondance'!H:N,2)</f>
        <v>Chaussette</v>
      </c>
      <c r="K1061" s="13">
        <f>VLOOKUP('P2C3-Fichier_Europe_Est'!I1061,'Table correspondance'!H:N,5)</f>
        <v>42826</v>
      </c>
      <c r="L1061" s="10">
        <v>1061095.5900000001</v>
      </c>
    </row>
    <row r="1062" spans="1:12" x14ac:dyDescent="0.25">
      <c r="A1062" t="s">
        <v>9</v>
      </c>
      <c r="B1062" t="s">
        <v>70</v>
      </c>
      <c r="C1062" t="str">
        <f t="shared" si="64"/>
        <v>HUN</v>
      </c>
      <c r="D1062" t="s">
        <v>432</v>
      </c>
      <c r="E1062" t="str">
        <f t="shared" si="65"/>
        <v>20%</v>
      </c>
      <c r="F1062">
        <f t="shared" si="66"/>
        <v>1274514.7080000001</v>
      </c>
      <c r="G1062" t="str">
        <f t="shared" si="67"/>
        <v>_Haut</v>
      </c>
      <c r="H1062" t="s">
        <v>7</v>
      </c>
      <c r="I1062" t="s">
        <v>128</v>
      </c>
      <c r="J1062" t="str">
        <f>VLOOKUP(I1062,'Table correspondance'!H:N,2)</f>
        <v>Sweatshirt</v>
      </c>
      <c r="K1062" s="13">
        <f>VLOOKUP('P2C3-Fichier_Europe_Est'!I1062,'Table correspondance'!H:N,5)</f>
        <v>43070</v>
      </c>
      <c r="L1062" s="10">
        <v>1062095.5900000001</v>
      </c>
    </row>
    <row r="1063" spans="1:12" x14ac:dyDescent="0.25">
      <c r="A1063" t="s">
        <v>9</v>
      </c>
      <c r="B1063" t="s">
        <v>41</v>
      </c>
      <c r="C1063" t="str">
        <f t="shared" si="64"/>
        <v>MDA</v>
      </c>
      <c r="D1063" t="s">
        <v>433</v>
      </c>
      <c r="E1063" t="str">
        <f t="shared" si="65"/>
        <v>19%</v>
      </c>
      <c r="F1063">
        <f t="shared" si="66"/>
        <v>1275714.7080000001</v>
      </c>
      <c r="G1063" t="str">
        <f t="shared" si="67"/>
        <v>_Bas</v>
      </c>
      <c r="H1063" t="s">
        <v>17</v>
      </c>
      <c r="I1063" t="s">
        <v>339</v>
      </c>
      <c r="J1063" t="str">
        <f>VLOOKUP(I1063,'Table correspondance'!H:N,2)</f>
        <v>Collant</v>
      </c>
      <c r="K1063" s="13">
        <f>VLOOKUP('P2C3-Fichier_Europe_Est'!I1063,'Table correspondance'!H:N,5)</f>
        <v>43435</v>
      </c>
      <c r="L1063" s="10">
        <v>1063095.5900000001</v>
      </c>
    </row>
    <row r="1064" spans="1:12" x14ac:dyDescent="0.25">
      <c r="A1064" t="s">
        <v>9</v>
      </c>
      <c r="B1064" t="s">
        <v>48</v>
      </c>
      <c r="C1064" t="str">
        <f t="shared" si="64"/>
        <v>UKR</v>
      </c>
      <c r="D1064" t="s">
        <v>433</v>
      </c>
      <c r="E1064" t="str">
        <f t="shared" si="65"/>
        <v>19%</v>
      </c>
      <c r="F1064">
        <f t="shared" si="66"/>
        <v>1276914.7080000001</v>
      </c>
      <c r="G1064" t="str">
        <f t="shared" si="67"/>
        <v>_Bas</v>
      </c>
      <c r="H1064" t="s">
        <v>27</v>
      </c>
      <c r="I1064" t="s">
        <v>311</v>
      </c>
      <c r="J1064" t="str">
        <f>VLOOKUP(I1064,'Table correspondance'!H:N,2)</f>
        <v>Pantalon</v>
      </c>
      <c r="K1064" s="13">
        <f>VLOOKUP('P2C3-Fichier_Europe_Est'!I1064,'Table correspondance'!H:N,5)</f>
        <v>43132</v>
      </c>
      <c r="L1064" s="10">
        <v>1064095.5900000001</v>
      </c>
    </row>
    <row r="1065" spans="1:12" x14ac:dyDescent="0.25">
      <c r="A1065" t="s">
        <v>9</v>
      </c>
      <c r="B1065" t="s">
        <v>73</v>
      </c>
      <c r="C1065" t="str">
        <f t="shared" si="64"/>
        <v>HUN</v>
      </c>
      <c r="D1065" t="s">
        <v>432</v>
      </c>
      <c r="E1065" t="str">
        <f t="shared" si="65"/>
        <v>20%</v>
      </c>
      <c r="F1065">
        <f t="shared" si="66"/>
        <v>1278114.7080000001</v>
      </c>
      <c r="G1065" t="str">
        <f t="shared" si="67"/>
        <v>_Haut</v>
      </c>
      <c r="H1065" t="s">
        <v>19</v>
      </c>
      <c r="I1065" t="s">
        <v>116</v>
      </c>
      <c r="J1065" t="str">
        <f>VLOOKUP(I1065,'Table correspondance'!H:N,2)</f>
        <v>Chemise</v>
      </c>
      <c r="K1065" s="13">
        <f>VLOOKUP('P2C3-Fichier_Europe_Est'!I1065,'Table correspondance'!H:N,5)</f>
        <v>43313</v>
      </c>
      <c r="L1065" s="10">
        <v>1065095.5900000001</v>
      </c>
    </row>
    <row r="1066" spans="1:12" x14ac:dyDescent="0.25">
      <c r="A1066" t="s">
        <v>9</v>
      </c>
      <c r="B1066" t="s">
        <v>175</v>
      </c>
      <c r="C1066" t="str">
        <f t="shared" si="64"/>
        <v>UKR</v>
      </c>
      <c r="D1066" t="s">
        <v>433</v>
      </c>
      <c r="E1066" t="str">
        <f t="shared" si="65"/>
        <v>19%</v>
      </c>
      <c r="F1066">
        <f t="shared" si="66"/>
        <v>1279314.7080000001</v>
      </c>
      <c r="G1066" t="str">
        <f t="shared" si="67"/>
        <v>_Bas</v>
      </c>
      <c r="H1066" t="s">
        <v>30</v>
      </c>
      <c r="I1066" t="s">
        <v>342</v>
      </c>
      <c r="J1066" t="str">
        <f>VLOOKUP(I1066,'Table correspondance'!H:N,2)</f>
        <v>Pantacourt</v>
      </c>
      <c r="K1066" s="13">
        <f>VLOOKUP('P2C3-Fichier_Europe_Est'!I1066,'Table correspondance'!H:N,5)</f>
        <v>43435</v>
      </c>
      <c r="L1066" s="10">
        <v>1066095.5900000001</v>
      </c>
    </row>
    <row r="1067" spans="1:12" x14ac:dyDescent="0.25">
      <c r="A1067" t="s">
        <v>9</v>
      </c>
      <c r="B1067" t="s">
        <v>41</v>
      </c>
      <c r="C1067" t="str">
        <f t="shared" si="64"/>
        <v>MDA</v>
      </c>
      <c r="D1067" t="s">
        <v>433</v>
      </c>
      <c r="E1067" t="str">
        <f t="shared" si="65"/>
        <v>19%</v>
      </c>
      <c r="F1067">
        <f t="shared" si="66"/>
        <v>1280514.7080000001</v>
      </c>
      <c r="G1067" t="str">
        <f t="shared" si="67"/>
        <v>_Bas</v>
      </c>
      <c r="H1067" t="s">
        <v>13</v>
      </c>
      <c r="I1067" t="s">
        <v>66</v>
      </c>
      <c r="J1067" t="str">
        <f>VLOOKUP(I1067,'Table correspondance'!H:N,2)</f>
        <v>Pantacourt</v>
      </c>
      <c r="K1067" s="13">
        <f>VLOOKUP('P2C3-Fichier_Europe_Est'!I1067,'Table correspondance'!H:N,5)</f>
        <v>42736</v>
      </c>
      <c r="L1067" s="10">
        <v>1067095.5900000001</v>
      </c>
    </row>
    <row r="1068" spans="1:12" x14ac:dyDescent="0.25">
      <c r="A1068" t="s">
        <v>9</v>
      </c>
      <c r="B1068" t="s">
        <v>29</v>
      </c>
      <c r="C1068" t="str">
        <f t="shared" si="64"/>
        <v>MDA</v>
      </c>
      <c r="D1068" t="s">
        <v>431</v>
      </c>
      <c r="E1068" t="str">
        <f t="shared" si="65"/>
        <v>19%</v>
      </c>
      <c r="F1068">
        <f t="shared" si="66"/>
        <v>1281714.7080000001</v>
      </c>
      <c r="G1068" t="str">
        <f t="shared" si="67"/>
        <v>_Haut-Et-Bas</v>
      </c>
      <c r="H1068" t="s">
        <v>49</v>
      </c>
      <c r="I1068" t="s">
        <v>260</v>
      </c>
      <c r="J1068" t="str">
        <f>VLOOKUP(I1068,'Table correspondance'!H:N,2)</f>
        <v>Robe</v>
      </c>
      <c r="K1068" s="13">
        <f>VLOOKUP('P2C3-Fichier_Europe_Est'!I1068,'Table correspondance'!H:N,5)</f>
        <v>42887</v>
      </c>
      <c r="L1068" s="10">
        <v>1068095.5900000001</v>
      </c>
    </row>
    <row r="1069" spans="1:12" x14ac:dyDescent="0.25">
      <c r="A1069" t="s">
        <v>9</v>
      </c>
      <c r="B1069" t="s">
        <v>41</v>
      </c>
      <c r="C1069" t="str">
        <f t="shared" si="64"/>
        <v>MDA</v>
      </c>
      <c r="D1069" t="s">
        <v>432</v>
      </c>
      <c r="E1069" t="str">
        <f t="shared" si="65"/>
        <v>20%</v>
      </c>
      <c r="F1069">
        <f t="shared" si="66"/>
        <v>1282914.7080000001</v>
      </c>
      <c r="G1069" t="str">
        <f t="shared" si="67"/>
        <v>_Haut</v>
      </c>
      <c r="H1069" t="s">
        <v>49</v>
      </c>
      <c r="I1069" t="s">
        <v>262</v>
      </c>
      <c r="J1069" t="str">
        <f>VLOOKUP(I1069,'Table correspondance'!H:N,2)</f>
        <v>Chemise</v>
      </c>
      <c r="K1069" s="13">
        <f>VLOOKUP('P2C3-Fichier_Europe_Est'!I1069,'Table correspondance'!H:N,5)</f>
        <v>43252</v>
      </c>
      <c r="L1069" s="10">
        <v>1069095.5900000001</v>
      </c>
    </row>
    <row r="1070" spans="1:12" x14ac:dyDescent="0.25">
      <c r="A1070" t="s">
        <v>9</v>
      </c>
      <c r="B1070" t="s">
        <v>83</v>
      </c>
      <c r="C1070" t="str">
        <f t="shared" si="64"/>
        <v>ARM</v>
      </c>
      <c r="D1070" t="s">
        <v>432</v>
      </c>
      <c r="E1070" t="str">
        <f t="shared" si="65"/>
        <v>20%</v>
      </c>
      <c r="F1070">
        <f t="shared" si="66"/>
        <v>1284114.7080000001</v>
      </c>
      <c r="G1070" t="str">
        <f t="shared" si="67"/>
        <v>_Haut</v>
      </c>
      <c r="H1070" t="s">
        <v>5</v>
      </c>
      <c r="I1070" t="s">
        <v>135</v>
      </c>
      <c r="J1070" t="str">
        <f>VLOOKUP(I1070,'Table correspondance'!H:N,2)</f>
        <v>Soutien gorge</v>
      </c>
      <c r="K1070" s="13">
        <f>VLOOKUP('P2C3-Fichier_Europe_Est'!I1070,'Table correspondance'!H:N,5)</f>
        <v>42767</v>
      </c>
      <c r="L1070" s="10">
        <v>1070095.5900000001</v>
      </c>
    </row>
    <row r="1071" spans="1:12" x14ac:dyDescent="0.25">
      <c r="A1071" t="s">
        <v>9</v>
      </c>
      <c r="B1071" t="s">
        <v>26</v>
      </c>
      <c r="C1071" t="str">
        <f t="shared" si="64"/>
        <v>ROU</v>
      </c>
      <c r="D1071" t="s">
        <v>432</v>
      </c>
      <c r="E1071" t="str">
        <f t="shared" si="65"/>
        <v>20%</v>
      </c>
      <c r="F1071">
        <f t="shared" si="66"/>
        <v>1285314.7080000001</v>
      </c>
      <c r="G1071" t="str">
        <f t="shared" si="67"/>
        <v>_Haut</v>
      </c>
      <c r="H1071" t="s">
        <v>65</v>
      </c>
      <c r="I1071" t="s">
        <v>199</v>
      </c>
      <c r="J1071" t="str">
        <f>VLOOKUP(I1071,'Table correspondance'!H:N,2)</f>
        <v>Pull</v>
      </c>
      <c r="K1071" s="13">
        <f>VLOOKUP('P2C3-Fichier_Europe_Est'!I1071,'Table correspondance'!H:N,5)</f>
        <v>42826</v>
      </c>
      <c r="L1071" s="10">
        <v>1071095.5900000001</v>
      </c>
    </row>
    <row r="1072" spans="1:12" x14ac:dyDescent="0.25">
      <c r="A1072" t="s">
        <v>9</v>
      </c>
      <c r="B1072" t="s">
        <v>205</v>
      </c>
      <c r="C1072" t="str">
        <f t="shared" si="64"/>
        <v>CZE</v>
      </c>
      <c r="D1072" t="s">
        <v>432</v>
      </c>
      <c r="E1072" t="str">
        <f t="shared" si="65"/>
        <v>20%</v>
      </c>
      <c r="F1072">
        <f t="shared" si="66"/>
        <v>1286514.7080000001</v>
      </c>
      <c r="G1072" t="str">
        <f t="shared" si="67"/>
        <v>_Haut</v>
      </c>
      <c r="H1072" t="s">
        <v>32</v>
      </c>
      <c r="I1072" t="s">
        <v>420</v>
      </c>
      <c r="J1072" t="str">
        <f>VLOOKUP(I1072,'Table correspondance'!H:N,2)</f>
        <v>Soutien gorge</v>
      </c>
      <c r="K1072" s="13">
        <f>VLOOKUP('P2C3-Fichier_Europe_Est'!I1072,'Table correspondance'!H:N,5)</f>
        <v>42826</v>
      </c>
      <c r="L1072" s="10">
        <v>1072095.5900000001</v>
      </c>
    </row>
    <row r="1073" spans="1:12" x14ac:dyDescent="0.25">
      <c r="A1073" t="s">
        <v>9</v>
      </c>
      <c r="B1073" t="s">
        <v>91</v>
      </c>
      <c r="C1073" t="str">
        <f t="shared" si="64"/>
        <v>ROU</v>
      </c>
      <c r="D1073" t="s">
        <v>433</v>
      </c>
      <c r="E1073" t="str">
        <f t="shared" si="65"/>
        <v>19%</v>
      </c>
      <c r="F1073">
        <f t="shared" si="66"/>
        <v>1287714.7080000001</v>
      </c>
      <c r="G1073" t="str">
        <f t="shared" si="67"/>
        <v>_Bas</v>
      </c>
      <c r="H1073" t="s">
        <v>13</v>
      </c>
      <c r="I1073" t="s">
        <v>257</v>
      </c>
      <c r="J1073" t="str">
        <f>VLOOKUP(I1073,'Table correspondance'!H:N,2)</f>
        <v>Pantacourt</v>
      </c>
      <c r="K1073" s="13">
        <f>VLOOKUP('P2C3-Fichier_Europe_Est'!I1073,'Table correspondance'!H:N,5)</f>
        <v>42736</v>
      </c>
      <c r="L1073" s="10">
        <v>1073095.5900000001</v>
      </c>
    </row>
    <row r="1074" spans="1:12" x14ac:dyDescent="0.25">
      <c r="A1074" t="s">
        <v>9</v>
      </c>
      <c r="B1074" t="s">
        <v>107</v>
      </c>
      <c r="C1074" t="str">
        <f t="shared" si="64"/>
        <v>CZE</v>
      </c>
      <c r="D1074" t="s">
        <v>432</v>
      </c>
      <c r="E1074" t="str">
        <f t="shared" si="65"/>
        <v>20%</v>
      </c>
      <c r="F1074">
        <f t="shared" si="66"/>
        <v>1288914.7080000001</v>
      </c>
      <c r="G1074" t="str">
        <f t="shared" si="67"/>
        <v>_Haut</v>
      </c>
      <c r="H1074" t="s">
        <v>76</v>
      </c>
      <c r="I1074" t="s">
        <v>64</v>
      </c>
      <c r="J1074" t="str">
        <f>VLOOKUP(I1074,'Table correspondance'!H:N,2)</f>
        <v>Débardeur</v>
      </c>
      <c r="K1074" s="13">
        <f>VLOOKUP('P2C3-Fichier_Europe_Est'!I1074,'Table correspondance'!H:N,5)</f>
        <v>43435</v>
      </c>
      <c r="L1074" s="10">
        <v>1074095.5900000001</v>
      </c>
    </row>
    <row r="1075" spans="1:12" x14ac:dyDescent="0.25">
      <c r="A1075" t="s">
        <v>9</v>
      </c>
      <c r="B1075" t="s">
        <v>151</v>
      </c>
      <c r="C1075" t="str">
        <f t="shared" si="64"/>
        <v>BLR</v>
      </c>
      <c r="D1075" t="s">
        <v>433</v>
      </c>
      <c r="E1075" t="str">
        <f t="shared" si="65"/>
        <v>19%</v>
      </c>
      <c r="F1075">
        <f t="shared" si="66"/>
        <v>1290114.7080000001</v>
      </c>
      <c r="G1075" t="str">
        <f t="shared" si="67"/>
        <v>_Bas</v>
      </c>
      <c r="H1075" t="s">
        <v>85</v>
      </c>
      <c r="I1075" t="s">
        <v>58</v>
      </c>
      <c r="J1075" t="str">
        <f>VLOOKUP(I1075,'Table correspondance'!H:N,2)</f>
        <v>Chaussette</v>
      </c>
      <c r="K1075" s="13">
        <f>VLOOKUP('P2C3-Fichier_Europe_Est'!I1075,'Table correspondance'!H:N,5)</f>
        <v>42736</v>
      </c>
      <c r="L1075" s="10">
        <v>1075095.5900000001</v>
      </c>
    </row>
    <row r="1076" spans="1:12" x14ac:dyDescent="0.25">
      <c r="A1076" t="s">
        <v>9</v>
      </c>
      <c r="B1076" t="s">
        <v>70</v>
      </c>
      <c r="C1076" t="str">
        <f t="shared" si="64"/>
        <v>HUN</v>
      </c>
      <c r="D1076" t="s">
        <v>432</v>
      </c>
      <c r="E1076" t="str">
        <f t="shared" si="65"/>
        <v>20%</v>
      </c>
      <c r="F1076">
        <f t="shared" si="66"/>
        <v>1291314.7080000001</v>
      </c>
      <c r="G1076" t="str">
        <f t="shared" si="67"/>
        <v>_Haut</v>
      </c>
      <c r="H1076" t="s">
        <v>19</v>
      </c>
      <c r="I1076" t="s">
        <v>45</v>
      </c>
      <c r="J1076" t="str">
        <f>VLOOKUP(I1076,'Table correspondance'!H:N,2)</f>
        <v>Débardeur</v>
      </c>
      <c r="K1076" s="13">
        <f>VLOOKUP('P2C3-Fichier_Europe_Est'!I1076,'Table correspondance'!H:N,5)</f>
        <v>43405</v>
      </c>
      <c r="L1076" s="10">
        <v>1076095.5900000001</v>
      </c>
    </row>
    <row r="1077" spans="1:12" x14ac:dyDescent="0.25">
      <c r="A1077" t="s">
        <v>9</v>
      </c>
      <c r="B1077" t="s">
        <v>41</v>
      </c>
      <c r="C1077" t="str">
        <f t="shared" si="64"/>
        <v>MDA</v>
      </c>
      <c r="D1077" t="s">
        <v>433</v>
      </c>
      <c r="E1077" t="str">
        <f t="shared" si="65"/>
        <v>19%</v>
      </c>
      <c r="F1077">
        <f t="shared" si="66"/>
        <v>1292514.7080000001</v>
      </c>
      <c r="G1077" t="str">
        <f t="shared" si="67"/>
        <v>_Bas</v>
      </c>
      <c r="H1077" t="s">
        <v>87</v>
      </c>
      <c r="I1077" t="s">
        <v>378</v>
      </c>
      <c r="J1077" t="str">
        <f>VLOOKUP(I1077,'Table correspondance'!H:N,2)</f>
        <v>Pantacourt</v>
      </c>
      <c r="K1077" s="13">
        <f>VLOOKUP('P2C3-Fichier_Europe_Est'!I1077,'Table correspondance'!H:N,5)</f>
        <v>43070</v>
      </c>
      <c r="L1077" s="10">
        <v>1077095.5900000001</v>
      </c>
    </row>
    <row r="1078" spans="1:12" x14ac:dyDescent="0.25">
      <c r="A1078" t="s">
        <v>9</v>
      </c>
      <c r="B1078" t="s">
        <v>120</v>
      </c>
      <c r="C1078" t="str">
        <f t="shared" si="64"/>
        <v>SVK</v>
      </c>
      <c r="D1078" t="s">
        <v>433</v>
      </c>
      <c r="E1078" t="str">
        <f t="shared" si="65"/>
        <v>19%</v>
      </c>
      <c r="F1078">
        <f t="shared" si="66"/>
        <v>1293714.7080000001</v>
      </c>
      <c r="G1078" t="str">
        <f t="shared" si="67"/>
        <v>_Bas</v>
      </c>
      <c r="H1078" t="s">
        <v>27</v>
      </c>
      <c r="I1078" t="s">
        <v>174</v>
      </c>
      <c r="J1078" t="str">
        <f>VLOOKUP(I1078,'Table correspondance'!H:N,2)</f>
        <v>Culotte</v>
      </c>
      <c r="K1078" s="13">
        <f>VLOOKUP('P2C3-Fichier_Europe_Est'!I1078,'Table correspondance'!H:N,5)</f>
        <v>43160</v>
      </c>
      <c r="L1078" s="10">
        <v>1078095.5900000001</v>
      </c>
    </row>
    <row r="1079" spans="1:12" x14ac:dyDescent="0.25">
      <c r="A1079" t="s">
        <v>9</v>
      </c>
      <c r="B1079" t="s">
        <v>51</v>
      </c>
      <c r="C1079" t="str">
        <f t="shared" si="64"/>
        <v>SVK</v>
      </c>
      <c r="D1079" t="s">
        <v>431</v>
      </c>
      <c r="E1079" t="str">
        <f t="shared" si="65"/>
        <v>19%</v>
      </c>
      <c r="F1079">
        <f t="shared" si="66"/>
        <v>1294914.7080000001</v>
      </c>
      <c r="G1079" t="str">
        <f t="shared" si="67"/>
        <v>_Haut-Et-Bas</v>
      </c>
      <c r="H1079" t="s">
        <v>56</v>
      </c>
      <c r="I1079" t="s">
        <v>280</v>
      </c>
      <c r="J1079" t="str">
        <f>VLOOKUP(I1079,'Table correspondance'!H:N,2)</f>
        <v>Robe</v>
      </c>
      <c r="K1079" s="13">
        <f>VLOOKUP('P2C3-Fichier_Europe_Est'!I1079,'Table correspondance'!H:N,5)</f>
        <v>43191</v>
      </c>
      <c r="L1079" s="10">
        <v>1079095.5900000001</v>
      </c>
    </row>
    <row r="1080" spans="1:12" x14ac:dyDescent="0.25">
      <c r="A1080" t="s">
        <v>9</v>
      </c>
      <c r="B1080" t="s">
        <v>144</v>
      </c>
      <c r="C1080" t="str">
        <f t="shared" si="64"/>
        <v>RUS</v>
      </c>
      <c r="D1080" t="s">
        <v>431</v>
      </c>
      <c r="E1080" t="str">
        <f t="shared" si="65"/>
        <v>19%</v>
      </c>
      <c r="F1080">
        <f t="shared" si="66"/>
        <v>1296114.7080000001</v>
      </c>
      <c r="G1080" t="str">
        <f t="shared" si="67"/>
        <v>_Haut-Et-Bas</v>
      </c>
      <c r="H1080" t="s">
        <v>11</v>
      </c>
      <c r="I1080" t="s">
        <v>201</v>
      </c>
      <c r="J1080" t="str">
        <f>VLOOKUP(I1080,'Table correspondance'!H:N,2)</f>
        <v>Pyjama</v>
      </c>
      <c r="K1080" s="13">
        <f>VLOOKUP('P2C3-Fichier_Europe_Est'!I1080,'Table correspondance'!H:N,5)</f>
        <v>43435</v>
      </c>
      <c r="L1080" s="10">
        <v>1080095.5900000001</v>
      </c>
    </row>
    <row r="1081" spans="1:12" x14ac:dyDescent="0.25">
      <c r="A1081" t="s">
        <v>9</v>
      </c>
      <c r="B1081" t="s">
        <v>122</v>
      </c>
      <c r="C1081" t="str">
        <f t="shared" si="64"/>
        <v>BGR</v>
      </c>
      <c r="D1081" t="s">
        <v>433</v>
      </c>
      <c r="E1081" t="str">
        <f t="shared" si="65"/>
        <v>19%</v>
      </c>
      <c r="F1081">
        <f t="shared" si="66"/>
        <v>1297314.7080000001</v>
      </c>
      <c r="G1081" t="str">
        <f t="shared" si="67"/>
        <v>_Bas</v>
      </c>
      <c r="H1081" t="s">
        <v>56</v>
      </c>
      <c r="I1081" t="s">
        <v>130</v>
      </c>
      <c r="J1081" t="str">
        <f>VLOOKUP(I1081,'Table correspondance'!H:N,2)</f>
        <v>Jupe</v>
      </c>
      <c r="K1081" s="13">
        <f>VLOOKUP('P2C3-Fichier_Europe_Est'!I1081,'Table correspondance'!H:N,5)</f>
        <v>43221</v>
      </c>
      <c r="L1081" s="10">
        <v>1081095.5900000001</v>
      </c>
    </row>
    <row r="1082" spans="1:12" x14ac:dyDescent="0.25">
      <c r="A1082" t="s">
        <v>9</v>
      </c>
      <c r="B1082" t="s">
        <v>205</v>
      </c>
      <c r="C1082" t="str">
        <f t="shared" si="64"/>
        <v>CZE</v>
      </c>
      <c r="D1082" t="s">
        <v>431</v>
      </c>
      <c r="E1082" t="str">
        <f t="shared" si="65"/>
        <v>19%</v>
      </c>
      <c r="F1082">
        <f t="shared" si="66"/>
        <v>1298514.7080000001</v>
      </c>
      <c r="G1082" t="str">
        <f t="shared" si="67"/>
        <v>_Haut-Et-Bas</v>
      </c>
      <c r="H1082" t="s">
        <v>19</v>
      </c>
      <c r="I1082" t="s">
        <v>6</v>
      </c>
      <c r="J1082" t="str">
        <f>VLOOKUP(I1082,'Table correspondance'!H:N,2)</f>
        <v>Robe</v>
      </c>
      <c r="K1082" s="13">
        <f>VLOOKUP('P2C3-Fichier_Europe_Est'!I1082,'Table correspondance'!H:N,5)</f>
        <v>43221</v>
      </c>
      <c r="L1082" s="10">
        <v>1082095.5900000001</v>
      </c>
    </row>
    <row r="1083" spans="1:12" x14ac:dyDescent="0.25">
      <c r="A1083" t="s">
        <v>9</v>
      </c>
      <c r="B1083" t="s">
        <v>103</v>
      </c>
      <c r="C1083" t="str">
        <f t="shared" si="64"/>
        <v>POL</v>
      </c>
      <c r="D1083" t="s">
        <v>432</v>
      </c>
      <c r="E1083" t="str">
        <f t="shared" si="65"/>
        <v>20%</v>
      </c>
      <c r="F1083">
        <f t="shared" si="66"/>
        <v>1299714.7080000001</v>
      </c>
      <c r="G1083" t="str">
        <f t="shared" si="67"/>
        <v>_Haut</v>
      </c>
      <c r="H1083" t="s">
        <v>7</v>
      </c>
      <c r="I1083" t="s">
        <v>229</v>
      </c>
      <c r="J1083" t="str">
        <f>VLOOKUP(I1083,'Table correspondance'!H:N,2)</f>
        <v>Sweatshirt</v>
      </c>
      <c r="K1083" s="13">
        <f>VLOOKUP('P2C3-Fichier_Europe_Est'!I1083,'Table correspondance'!H:N,5)</f>
        <v>42736</v>
      </c>
      <c r="L1083" s="10">
        <v>1083095.5900000001</v>
      </c>
    </row>
    <row r="1084" spans="1:12" x14ac:dyDescent="0.25">
      <c r="A1084" t="s">
        <v>9</v>
      </c>
      <c r="B1084" t="s">
        <v>175</v>
      </c>
      <c r="C1084" t="str">
        <f t="shared" si="64"/>
        <v>UKR</v>
      </c>
      <c r="D1084" t="s">
        <v>433</v>
      </c>
      <c r="E1084" t="str">
        <f t="shared" si="65"/>
        <v>19%</v>
      </c>
      <c r="F1084">
        <f t="shared" si="66"/>
        <v>1300914.7080000001</v>
      </c>
      <c r="G1084" t="str">
        <f t="shared" si="67"/>
        <v>_Bas</v>
      </c>
      <c r="H1084" t="s">
        <v>15</v>
      </c>
      <c r="I1084" t="s">
        <v>418</v>
      </c>
      <c r="J1084" t="str">
        <f>VLOOKUP(I1084,'Table correspondance'!H:N,2)</f>
        <v>Collant</v>
      </c>
      <c r="K1084" s="13">
        <f>VLOOKUP('P2C3-Fichier_Europe_Est'!I1084,'Table correspondance'!H:N,5)</f>
        <v>43313</v>
      </c>
      <c r="L1084" s="10">
        <v>1084095.5900000001</v>
      </c>
    </row>
    <row r="1085" spans="1:12" x14ac:dyDescent="0.25">
      <c r="A1085" t="s">
        <v>9</v>
      </c>
      <c r="B1085" t="s">
        <v>122</v>
      </c>
      <c r="C1085" t="str">
        <f t="shared" si="64"/>
        <v>BGR</v>
      </c>
      <c r="D1085" t="s">
        <v>433</v>
      </c>
      <c r="E1085" t="str">
        <f t="shared" si="65"/>
        <v>19%</v>
      </c>
      <c r="F1085">
        <f t="shared" si="66"/>
        <v>1302114.7080000001</v>
      </c>
      <c r="G1085" t="str">
        <f t="shared" si="67"/>
        <v>_Bas</v>
      </c>
      <c r="H1085" t="s">
        <v>46</v>
      </c>
      <c r="I1085" t="s">
        <v>219</v>
      </c>
      <c r="J1085" t="str">
        <f>VLOOKUP(I1085,'Table correspondance'!H:N,2)</f>
        <v>Jupe</v>
      </c>
      <c r="K1085" s="13">
        <f>VLOOKUP('P2C3-Fichier_Europe_Est'!I1085,'Table correspondance'!H:N,5)</f>
        <v>43132</v>
      </c>
      <c r="L1085" s="10">
        <v>1085095.5900000001</v>
      </c>
    </row>
    <row r="1086" spans="1:12" x14ac:dyDescent="0.25">
      <c r="A1086" t="s">
        <v>9</v>
      </c>
      <c r="B1086" t="s">
        <v>144</v>
      </c>
      <c r="C1086" t="str">
        <f t="shared" si="64"/>
        <v>RUS</v>
      </c>
      <c r="D1086" t="s">
        <v>432</v>
      </c>
      <c r="E1086" t="str">
        <f t="shared" si="65"/>
        <v>20%</v>
      </c>
      <c r="F1086">
        <f t="shared" si="66"/>
        <v>1303314.7080000001</v>
      </c>
      <c r="G1086" t="str">
        <f t="shared" si="67"/>
        <v>_Haut</v>
      </c>
      <c r="H1086" t="s">
        <v>46</v>
      </c>
      <c r="I1086" t="s">
        <v>294</v>
      </c>
      <c r="J1086" t="str">
        <f>VLOOKUP(I1086,'Table correspondance'!H:N,2)</f>
        <v>Débardeur</v>
      </c>
      <c r="K1086" s="13">
        <f>VLOOKUP('P2C3-Fichier_Europe_Est'!I1086,'Table correspondance'!H:N,5)</f>
        <v>43160</v>
      </c>
      <c r="L1086" s="10">
        <v>1086095.5900000001</v>
      </c>
    </row>
    <row r="1087" spans="1:12" x14ac:dyDescent="0.25">
      <c r="A1087" t="s">
        <v>9</v>
      </c>
      <c r="B1087" t="s">
        <v>83</v>
      </c>
      <c r="C1087" t="str">
        <f t="shared" si="64"/>
        <v>ARM</v>
      </c>
      <c r="D1087" t="s">
        <v>432</v>
      </c>
      <c r="E1087" t="str">
        <f t="shared" si="65"/>
        <v>20%</v>
      </c>
      <c r="F1087">
        <f t="shared" si="66"/>
        <v>1304514.7080000001</v>
      </c>
      <c r="G1087" t="str">
        <f t="shared" si="67"/>
        <v>_Haut</v>
      </c>
      <c r="H1087" t="s">
        <v>32</v>
      </c>
      <c r="I1087" t="s">
        <v>114</v>
      </c>
      <c r="J1087" t="str">
        <f>VLOOKUP(I1087,'Table correspondance'!H:N,2)</f>
        <v>T-shirt</v>
      </c>
      <c r="K1087" s="13">
        <f>VLOOKUP('P2C3-Fichier_Europe_Est'!I1087,'Table correspondance'!H:N,5)</f>
        <v>42979</v>
      </c>
      <c r="L1087" s="10">
        <v>1087095.5900000001</v>
      </c>
    </row>
    <row r="1088" spans="1:12" x14ac:dyDescent="0.25">
      <c r="A1088" t="s">
        <v>9</v>
      </c>
      <c r="B1088" t="s">
        <v>89</v>
      </c>
      <c r="C1088" t="str">
        <f t="shared" si="64"/>
        <v>POL</v>
      </c>
      <c r="D1088" t="s">
        <v>433</v>
      </c>
      <c r="E1088" t="str">
        <f t="shared" si="65"/>
        <v>19%</v>
      </c>
      <c r="F1088">
        <f t="shared" si="66"/>
        <v>1305714.7080000001</v>
      </c>
      <c r="G1088" t="str">
        <f t="shared" si="67"/>
        <v>_Bas</v>
      </c>
      <c r="H1088" t="s">
        <v>44</v>
      </c>
      <c r="I1088" t="s">
        <v>377</v>
      </c>
      <c r="J1088" t="str">
        <f>VLOOKUP(I1088,'Table correspondance'!H:N,2)</f>
        <v>Jupe</v>
      </c>
      <c r="K1088" s="13">
        <f>VLOOKUP('P2C3-Fichier_Europe_Est'!I1088,'Table correspondance'!H:N,5)</f>
        <v>42795</v>
      </c>
      <c r="L1088" s="10">
        <v>1088095.5900000001</v>
      </c>
    </row>
    <row r="1089" spans="1:12" x14ac:dyDescent="0.25">
      <c r="A1089" t="s">
        <v>9</v>
      </c>
      <c r="B1089" t="s">
        <v>89</v>
      </c>
      <c r="C1089" t="str">
        <f t="shared" si="64"/>
        <v>POL</v>
      </c>
      <c r="D1089" t="s">
        <v>432</v>
      </c>
      <c r="E1089" t="str">
        <f t="shared" si="65"/>
        <v>20%</v>
      </c>
      <c r="F1089">
        <f t="shared" si="66"/>
        <v>1306914.7080000001</v>
      </c>
      <c r="G1089" t="str">
        <f t="shared" si="67"/>
        <v>_Haut</v>
      </c>
      <c r="H1089" t="s">
        <v>17</v>
      </c>
      <c r="I1089" t="s">
        <v>116</v>
      </c>
      <c r="J1089" t="str">
        <f>VLOOKUP(I1089,'Table correspondance'!H:N,2)</f>
        <v>Chemise</v>
      </c>
      <c r="K1089" s="13">
        <f>VLOOKUP('P2C3-Fichier_Europe_Est'!I1089,'Table correspondance'!H:N,5)</f>
        <v>43313</v>
      </c>
      <c r="L1089" s="10">
        <v>1089095.5900000001</v>
      </c>
    </row>
    <row r="1090" spans="1:12" x14ac:dyDescent="0.25">
      <c r="A1090" t="s">
        <v>9</v>
      </c>
      <c r="B1090" t="s">
        <v>10</v>
      </c>
      <c r="C1090" t="str">
        <f t="shared" si="64"/>
        <v>RUS</v>
      </c>
      <c r="D1090" t="s">
        <v>433</v>
      </c>
      <c r="E1090" t="str">
        <f t="shared" si="65"/>
        <v>19%</v>
      </c>
      <c r="F1090">
        <f t="shared" si="66"/>
        <v>1308114.7080000001</v>
      </c>
      <c r="G1090" t="str">
        <f t="shared" si="67"/>
        <v>_Bas</v>
      </c>
      <c r="H1090" t="s">
        <v>49</v>
      </c>
      <c r="I1090" t="s">
        <v>84</v>
      </c>
      <c r="J1090" t="str">
        <f>VLOOKUP(I1090,'Table correspondance'!H:N,2)</f>
        <v>Pantalon</v>
      </c>
      <c r="K1090" s="13">
        <f>VLOOKUP('P2C3-Fichier_Europe_Est'!I1090,'Table correspondance'!H:N,5)</f>
        <v>43313</v>
      </c>
      <c r="L1090" s="10">
        <v>1090095.5900000001</v>
      </c>
    </row>
    <row r="1091" spans="1:12" x14ac:dyDescent="0.25">
      <c r="A1091" t="s">
        <v>9</v>
      </c>
      <c r="B1091" t="s">
        <v>51</v>
      </c>
      <c r="C1091" t="str">
        <f t="shared" ref="C1091:C1127" si="68">TRIM(B1091:B2216)</f>
        <v>SVK</v>
      </c>
      <c r="D1091" t="s">
        <v>431</v>
      </c>
      <c r="E1091" t="str">
        <f t="shared" ref="E1091:E1127" si="69">IF(D1091="CAT_HAUT","20%","19%")</f>
        <v>19%</v>
      </c>
      <c r="F1091">
        <f t="shared" ref="F1091:F1127" si="70">L1091*(1+0.2)</f>
        <v>1309314.7080000001</v>
      </c>
      <c r="G1091" t="str">
        <f t="shared" ref="G1091:G1127" si="71">MID(D1091,4,100)</f>
        <v>_Haut-Et-Bas</v>
      </c>
      <c r="H1091" t="s">
        <v>35</v>
      </c>
      <c r="I1091" t="s">
        <v>295</v>
      </c>
      <c r="J1091" t="str">
        <f>VLOOKUP(I1091,'Table correspondance'!H:N,2)</f>
        <v>Pyjama</v>
      </c>
      <c r="K1091" s="13">
        <f>VLOOKUP('P2C3-Fichier_Europe_Est'!I1091,'Table correspondance'!H:N,5)</f>
        <v>43221</v>
      </c>
      <c r="L1091" s="10">
        <v>1091095.5900000001</v>
      </c>
    </row>
    <row r="1092" spans="1:12" x14ac:dyDescent="0.25">
      <c r="A1092" t="s">
        <v>9</v>
      </c>
      <c r="B1092" t="s">
        <v>59</v>
      </c>
      <c r="C1092" t="str">
        <f t="shared" si="68"/>
        <v>BGR</v>
      </c>
      <c r="D1092" t="s">
        <v>432</v>
      </c>
      <c r="E1092" t="str">
        <f t="shared" si="69"/>
        <v>20%</v>
      </c>
      <c r="F1092">
        <f t="shared" si="70"/>
        <v>1310514.7080000001</v>
      </c>
      <c r="G1092" t="str">
        <f t="shared" si="71"/>
        <v>_Haut</v>
      </c>
      <c r="H1092" t="s">
        <v>35</v>
      </c>
      <c r="I1092" t="s">
        <v>256</v>
      </c>
      <c r="J1092" t="str">
        <f>VLOOKUP(I1092,'Table correspondance'!H:N,2)</f>
        <v>Chemisier</v>
      </c>
      <c r="K1092" s="13">
        <f>VLOOKUP('P2C3-Fichier_Europe_Est'!I1092,'Table correspondance'!H:N,5)</f>
        <v>43132</v>
      </c>
      <c r="L1092" s="10">
        <v>1092095.5900000001</v>
      </c>
    </row>
    <row r="1093" spans="1:12" x14ac:dyDescent="0.25">
      <c r="A1093" t="s">
        <v>9</v>
      </c>
      <c r="B1093" t="s">
        <v>41</v>
      </c>
      <c r="C1093" t="str">
        <f t="shared" si="68"/>
        <v>MDA</v>
      </c>
      <c r="D1093" t="s">
        <v>431</v>
      </c>
      <c r="E1093" t="str">
        <f t="shared" si="69"/>
        <v>19%</v>
      </c>
      <c r="F1093">
        <f t="shared" si="70"/>
        <v>1311714.7080000001</v>
      </c>
      <c r="G1093" t="str">
        <f t="shared" si="71"/>
        <v>_Haut-Et-Bas</v>
      </c>
      <c r="H1093" t="s">
        <v>46</v>
      </c>
      <c r="I1093" t="s">
        <v>357</v>
      </c>
      <c r="J1093" t="str">
        <f>VLOOKUP(I1093,'Table correspondance'!H:N,2)</f>
        <v>Robe</v>
      </c>
      <c r="K1093" s="13">
        <f>VLOOKUP('P2C3-Fichier_Europe_Est'!I1093,'Table correspondance'!H:N,5)</f>
        <v>43009</v>
      </c>
      <c r="L1093" s="10">
        <v>1093095.5900000001</v>
      </c>
    </row>
    <row r="1094" spans="1:12" x14ac:dyDescent="0.25">
      <c r="A1094" t="s">
        <v>9</v>
      </c>
      <c r="B1094" t="s">
        <v>29</v>
      </c>
      <c r="C1094" t="str">
        <f t="shared" si="68"/>
        <v>MDA</v>
      </c>
      <c r="D1094" t="s">
        <v>433</v>
      </c>
      <c r="E1094" t="str">
        <f t="shared" si="69"/>
        <v>19%</v>
      </c>
      <c r="F1094">
        <f t="shared" si="70"/>
        <v>1312914.7080000001</v>
      </c>
      <c r="G1094" t="str">
        <f t="shared" si="71"/>
        <v>_Bas</v>
      </c>
      <c r="H1094" t="s">
        <v>87</v>
      </c>
      <c r="I1094" t="s">
        <v>216</v>
      </c>
      <c r="J1094" t="str">
        <f>VLOOKUP(I1094,'Table correspondance'!H:N,2)</f>
        <v>Pantacourt</v>
      </c>
      <c r="K1094" s="13">
        <f>VLOOKUP('P2C3-Fichier_Europe_Est'!I1094,'Table correspondance'!H:N,5)</f>
        <v>43313</v>
      </c>
      <c r="L1094" s="10">
        <v>1094095.5900000001</v>
      </c>
    </row>
    <row r="1095" spans="1:12" x14ac:dyDescent="0.25">
      <c r="A1095" t="s">
        <v>9</v>
      </c>
      <c r="B1095" t="s">
        <v>73</v>
      </c>
      <c r="C1095" t="str">
        <f t="shared" si="68"/>
        <v>HUN</v>
      </c>
      <c r="D1095" t="s">
        <v>433</v>
      </c>
      <c r="E1095" t="str">
        <f t="shared" si="69"/>
        <v>19%</v>
      </c>
      <c r="F1095">
        <f t="shared" si="70"/>
        <v>1314114.7080000001</v>
      </c>
      <c r="G1095" t="str">
        <f t="shared" si="71"/>
        <v>_Bas</v>
      </c>
      <c r="H1095" t="s">
        <v>74</v>
      </c>
      <c r="I1095" t="s">
        <v>216</v>
      </c>
      <c r="J1095" t="str">
        <f>VLOOKUP(I1095,'Table correspondance'!H:N,2)</f>
        <v>Pantacourt</v>
      </c>
      <c r="K1095" s="13">
        <f>VLOOKUP('P2C3-Fichier_Europe_Est'!I1095,'Table correspondance'!H:N,5)</f>
        <v>43313</v>
      </c>
      <c r="L1095" s="10">
        <v>1095095.5900000001</v>
      </c>
    </row>
    <row r="1096" spans="1:12" x14ac:dyDescent="0.25">
      <c r="A1096" t="s">
        <v>9</v>
      </c>
      <c r="B1096" t="s">
        <v>151</v>
      </c>
      <c r="C1096" t="str">
        <f t="shared" si="68"/>
        <v>BLR</v>
      </c>
      <c r="D1096" t="s">
        <v>433</v>
      </c>
      <c r="E1096" t="str">
        <f t="shared" si="69"/>
        <v>19%</v>
      </c>
      <c r="F1096">
        <f t="shared" si="70"/>
        <v>1315314.7080000001</v>
      </c>
      <c r="G1096" t="str">
        <f t="shared" si="71"/>
        <v>_Bas</v>
      </c>
      <c r="H1096" t="s">
        <v>17</v>
      </c>
      <c r="I1096" t="s">
        <v>429</v>
      </c>
      <c r="J1096" t="str">
        <f>VLOOKUP(I1096,'Table correspondance'!H:N,2)</f>
        <v>Culotte</v>
      </c>
      <c r="K1096" s="13">
        <f>VLOOKUP('P2C3-Fichier_Europe_Est'!I1096,'Table correspondance'!H:N,5)</f>
        <v>43221</v>
      </c>
      <c r="L1096" s="10">
        <v>1096095.5900000001</v>
      </c>
    </row>
    <row r="1097" spans="1:12" x14ac:dyDescent="0.25">
      <c r="A1097" t="s">
        <v>9</v>
      </c>
      <c r="B1097" t="s">
        <v>22</v>
      </c>
      <c r="C1097" t="str">
        <f t="shared" si="68"/>
        <v>BLR</v>
      </c>
      <c r="D1097" t="s">
        <v>433</v>
      </c>
      <c r="E1097" t="str">
        <f t="shared" si="69"/>
        <v>19%</v>
      </c>
      <c r="F1097">
        <f t="shared" si="70"/>
        <v>1316514.7080000001</v>
      </c>
      <c r="G1097" t="str">
        <f t="shared" si="71"/>
        <v>_Bas</v>
      </c>
      <c r="H1097" t="s">
        <v>74</v>
      </c>
      <c r="I1097" t="s">
        <v>147</v>
      </c>
      <c r="J1097" t="str">
        <f>VLOOKUP(I1097,'Table correspondance'!H:N,2)</f>
        <v>Jupe</v>
      </c>
      <c r="K1097" s="13">
        <f>VLOOKUP('P2C3-Fichier_Europe_Est'!I1097,'Table correspondance'!H:N,5)</f>
        <v>43101</v>
      </c>
      <c r="L1097" s="10">
        <v>1097095.5900000001</v>
      </c>
    </row>
    <row r="1098" spans="1:12" x14ac:dyDescent="0.25">
      <c r="A1098" t="s">
        <v>9</v>
      </c>
      <c r="B1098" t="s">
        <v>59</v>
      </c>
      <c r="C1098" t="str">
        <f t="shared" si="68"/>
        <v>BGR</v>
      </c>
      <c r="D1098" t="s">
        <v>433</v>
      </c>
      <c r="E1098" t="str">
        <f t="shared" si="69"/>
        <v>19%</v>
      </c>
      <c r="F1098">
        <f t="shared" si="70"/>
        <v>1317714.7080000001</v>
      </c>
      <c r="G1098" t="str">
        <f t="shared" si="71"/>
        <v>_Bas</v>
      </c>
      <c r="H1098" t="s">
        <v>17</v>
      </c>
      <c r="I1098" t="s">
        <v>78</v>
      </c>
      <c r="J1098" t="str">
        <f>VLOOKUP(I1098,'Table correspondance'!H:N,2)</f>
        <v>Culotte</v>
      </c>
      <c r="K1098" s="13">
        <f>VLOOKUP('P2C3-Fichier_Europe_Est'!I1098,'Table correspondance'!H:N,5)</f>
        <v>43374</v>
      </c>
      <c r="L1098" s="10">
        <v>1098095.5900000001</v>
      </c>
    </row>
    <row r="1099" spans="1:12" x14ac:dyDescent="0.25">
      <c r="A1099" t="s">
        <v>9</v>
      </c>
      <c r="B1099" t="s">
        <v>22</v>
      </c>
      <c r="C1099" t="str">
        <f t="shared" si="68"/>
        <v>BLR</v>
      </c>
      <c r="D1099" t="s">
        <v>432</v>
      </c>
      <c r="E1099" t="str">
        <f t="shared" si="69"/>
        <v>20%</v>
      </c>
      <c r="F1099">
        <f t="shared" si="70"/>
        <v>1318914.7080000001</v>
      </c>
      <c r="G1099" t="str">
        <f t="shared" si="71"/>
        <v>_Haut</v>
      </c>
      <c r="H1099" t="s">
        <v>30</v>
      </c>
      <c r="I1099" t="s">
        <v>313</v>
      </c>
      <c r="J1099" t="str">
        <f>VLOOKUP(I1099,'Table correspondance'!H:N,2)</f>
        <v>T-shirt</v>
      </c>
      <c r="K1099" s="13">
        <f>VLOOKUP('P2C3-Fichier_Europe_Est'!I1099,'Table correspondance'!H:N,5)</f>
        <v>43191</v>
      </c>
      <c r="L1099" s="10">
        <v>1099095.5900000001</v>
      </c>
    </row>
    <row r="1100" spans="1:12" x14ac:dyDescent="0.25">
      <c r="A1100" t="s">
        <v>9</v>
      </c>
      <c r="B1100" t="s">
        <v>107</v>
      </c>
      <c r="C1100" t="str">
        <f t="shared" si="68"/>
        <v>CZE</v>
      </c>
      <c r="D1100" t="s">
        <v>433</v>
      </c>
      <c r="E1100" t="str">
        <f t="shared" si="69"/>
        <v>19%</v>
      </c>
      <c r="F1100">
        <f t="shared" si="70"/>
        <v>1320114.7080000001</v>
      </c>
      <c r="G1100" t="str">
        <f t="shared" si="71"/>
        <v>_Bas</v>
      </c>
      <c r="H1100" t="s">
        <v>11</v>
      </c>
      <c r="I1100" t="s">
        <v>232</v>
      </c>
      <c r="J1100" t="str">
        <f>VLOOKUP(I1100,'Table correspondance'!H:N,2)</f>
        <v>Culotte</v>
      </c>
      <c r="K1100" s="13">
        <f>VLOOKUP('P2C3-Fichier_Europe_Est'!I1100,'Table correspondance'!H:N,5)</f>
        <v>42736</v>
      </c>
      <c r="L1100" s="10">
        <v>1100095.5900000001</v>
      </c>
    </row>
    <row r="1101" spans="1:12" x14ac:dyDescent="0.25">
      <c r="A1101" t="s">
        <v>9</v>
      </c>
      <c r="B1101" t="s">
        <v>144</v>
      </c>
      <c r="C1101" t="str">
        <f t="shared" si="68"/>
        <v>RUS</v>
      </c>
      <c r="D1101" t="s">
        <v>433</v>
      </c>
      <c r="E1101" t="str">
        <f t="shared" si="69"/>
        <v>19%</v>
      </c>
      <c r="F1101">
        <f t="shared" si="70"/>
        <v>1321314.7080000001</v>
      </c>
      <c r="G1101" t="str">
        <f t="shared" si="71"/>
        <v>_Bas</v>
      </c>
      <c r="H1101" t="s">
        <v>17</v>
      </c>
      <c r="I1101" t="s">
        <v>386</v>
      </c>
      <c r="J1101" t="str">
        <f>VLOOKUP(I1101,'Table correspondance'!H:N,2)</f>
        <v>Culotte</v>
      </c>
      <c r="K1101" s="13">
        <f>VLOOKUP('P2C3-Fichier_Europe_Est'!I1101,'Table correspondance'!H:N,5)</f>
        <v>42736</v>
      </c>
      <c r="L1101" s="10">
        <v>1101095.5900000001</v>
      </c>
    </row>
    <row r="1102" spans="1:12" x14ac:dyDescent="0.25">
      <c r="A1102" t="s">
        <v>9</v>
      </c>
      <c r="B1102" t="s">
        <v>107</v>
      </c>
      <c r="C1102" t="str">
        <f t="shared" si="68"/>
        <v>CZE</v>
      </c>
      <c r="D1102" t="s">
        <v>432</v>
      </c>
      <c r="E1102" t="str">
        <f t="shared" si="69"/>
        <v>20%</v>
      </c>
      <c r="F1102">
        <f t="shared" si="70"/>
        <v>1322514.7080000001</v>
      </c>
      <c r="G1102" t="str">
        <f t="shared" si="71"/>
        <v>_Haut</v>
      </c>
      <c r="H1102" t="s">
        <v>23</v>
      </c>
      <c r="I1102" t="s">
        <v>143</v>
      </c>
      <c r="J1102" t="str">
        <f>VLOOKUP(I1102,'Table correspondance'!H:N,2)</f>
        <v>Chemise</v>
      </c>
      <c r="K1102" s="13">
        <f>VLOOKUP('P2C3-Fichier_Europe_Est'!I1102,'Table correspondance'!H:N,5)</f>
        <v>43282</v>
      </c>
      <c r="L1102" s="10">
        <v>1102095.5900000001</v>
      </c>
    </row>
    <row r="1103" spans="1:12" x14ac:dyDescent="0.25">
      <c r="A1103" t="s">
        <v>9</v>
      </c>
      <c r="B1103" t="s">
        <v>224</v>
      </c>
      <c r="C1103" t="str">
        <f t="shared" si="68"/>
        <v>ARM</v>
      </c>
      <c r="D1103" t="s">
        <v>433</v>
      </c>
      <c r="E1103" t="str">
        <f t="shared" si="69"/>
        <v>19%</v>
      </c>
      <c r="F1103">
        <f t="shared" si="70"/>
        <v>1323714.7080000001</v>
      </c>
      <c r="G1103" t="str">
        <f t="shared" si="71"/>
        <v>_Bas</v>
      </c>
      <c r="H1103" t="s">
        <v>65</v>
      </c>
      <c r="I1103" t="s">
        <v>276</v>
      </c>
      <c r="J1103" t="str">
        <f>VLOOKUP(I1103,'Table correspondance'!H:N,2)</f>
        <v>Collant</v>
      </c>
      <c r="K1103" s="13">
        <f>VLOOKUP('P2C3-Fichier_Europe_Est'!I1103,'Table correspondance'!H:N,5)</f>
        <v>42736</v>
      </c>
      <c r="L1103" s="10">
        <v>1103095.5900000001</v>
      </c>
    </row>
    <row r="1104" spans="1:12" x14ac:dyDescent="0.25">
      <c r="A1104" t="s">
        <v>9</v>
      </c>
      <c r="B1104" t="s">
        <v>89</v>
      </c>
      <c r="C1104" t="str">
        <f t="shared" si="68"/>
        <v>POL</v>
      </c>
      <c r="D1104" t="s">
        <v>433</v>
      </c>
      <c r="E1104" t="str">
        <f t="shared" si="69"/>
        <v>19%</v>
      </c>
      <c r="F1104">
        <f t="shared" si="70"/>
        <v>1324914.7080000001</v>
      </c>
      <c r="G1104" t="str">
        <f t="shared" si="71"/>
        <v>_Bas</v>
      </c>
      <c r="H1104" t="s">
        <v>15</v>
      </c>
      <c r="I1104" t="s">
        <v>317</v>
      </c>
      <c r="J1104" t="str">
        <f>VLOOKUP(I1104,'Table correspondance'!H:N,2)</f>
        <v>Culotte</v>
      </c>
      <c r="K1104" s="13">
        <f>VLOOKUP('P2C3-Fichier_Europe_Est'!I1104,'Table correspondance'!H:N,5)</f>
        <v>42826</v>
      </c>
      <c r="L1104" s="10">
        <v>1104095.5900000001</v>
      </c>
    </row>
    <row r="1105" spans="1:12" x14ac:dyDescent="0.25">
      <c r="A1105" t="s">
        <v>9</v>
      </c>
      <c r="B1105" t="s">
        <v>10</v>
      </c>
      <c r="C1105" t="str">
        <f t="shared" si="68"/>
        <v>RUS</v>
      </c>
      <c r="D1105" t="s">
        <v>433</v>
      </c>
      <c r="E1105" t="str">
        <f t="shared" si="69"/>
        <v>19%</v>
      </c>
      <c r="F1105">
        <f t="shared" si="70"/>
        <v>1326114.7080000001</v>
      </c>
      <c r="G1105" t="str">
        <f t="shared" si="71"/>
        <v>_Bas</v>
      </c>
      <c r="H1105" t="s">
        <v>44</v>
      </c>
      <c r="I1105" t="s">
        <v>208</v>
      </c>
      <c r="J1105" t="str">
        <f>VLOOKUP(I1105,'Table correspondance'!H:N,2)</f>
        <v>Culotte</v>
      </c>
      <c r="K1105" s="13">
        <f>VLOOKUP('P2C3-Fichier_Europe_Est'!I1105,'Table correspondance'!H:N,5)</f>
        <v>43221</v>
      </c>
      <c r="L1105" s="10">
        <v>1105095.5900000001</v>
      </c>
    </row>
    <row r="1106" spans="1:12" x14ac:dyDescent="0.25">
      <c r="A1106" t="s">
        <v>9</v>
      </c>
      <c r="B1106" t="s">
        <v>107</v>
      </c>
      <c r="C1106" t="str">
        <f t="shared" si="68"/>
        <v>CZE</v>
      </c>
      <c r="D1106" t="s">
        <v>432</v>
      </c>
      <c r="E1106" t="str">
        <f t="shared" si="69"/>
        <v>20%</v>
      </c>
      <c r="F1106">
        <f t="shared" si="70"/>
        <v>1327314.7080000001</v>
      </c>
      <c r="G1106" t="str">
        <f t="shared" si="71"/>
        <v>_Haut</v>
      </c>
      <c r="H1106" t="s">
        <v>65</v>
      </c>
      <c r="I1106" t="s">
        <v>240</v>
      </c>
      <c r="J1106" t="str">
        <f>VLOOKUP(I1106,'Table correspondance'!H:N,2)</f>
        <v>Débardeur</v>
      </c>
      <c r="K1106" s="13">
        <f>VLOOKUP('P2C3-Fichier_Europe_Est'!I1106,'Table correspondance'!H:N,5)</f>
        <v>43040</v>
      </c>
      <c r="L1106" s="10">
        <v>1106095.5900000001</v>
      </c>
    </row>
    <row r="1107" spans="1:12" x14ac:dyDescent="0.25">
      <c r="A1107" t="s">
        <v>9</v>
      </c>
      <c r="B1107" t="s">
        <v>89</v>
      </c>
      <c r="C1107" t="str">
        <f t="shared" si="68"/>
        <v>POL</v>
      </c>
      <c r="D1107" t="s">
        <v>432</v>
      </c>
      <c r="E1107" t="str">
        <f t="shared" si="69"/>
        <v>20%</v>
      </c>
      <c r="F1107">
        <f t="shared" si="70"/>
        <v>1328514.7080000001</v>
      </c>
      <c r="G1107" t="str">
        <f t="shared" si="71"/>
        <v>_Haut</v>
      </c>
      <c r="H1107" t="s">
        <v>7</v>
      </c>
      <c r="I1107" t="s">
        <v>387</v>
      </c>
      <c r="J1107" t="str">
        <f>VLOOKUP(I1107,'Table correspondance'!H:N,2)</f>
        <v>T-shirt</v>
      </c>
      <c r="K1107" s="13">
        <f>VLOOKUP('P2C3-Fichier_Europe_Est'!I1107,'Table correspondance'!H:N,5)</f>
        <v>43405</v>
      </c>
      <c r="L1107" s="10">
        <v>1107095.5900000001</v>
      </c>
    </row>
    <row r="1108" spans="1:12" x14ac:dyDescent="0.25">
      <c r="A1108" t="s">
        <v>9</v>
      </c>
      <c r="B1108" t="s">
        <v>107</v>
      </c>
      <c r="C1108" t="str">
        <f t="shared" si="68"/>
        <v>CZE</v>
      </c>
      <c r="D1108" t="s">
        <v>433</v>
      </c>
      <c r="E1108" t="str">
        <f t="shared" si="69"/>
        <v>19%</v>
      </c>
      <c r="F1108">
        <f t="shared" si="70"/>
        <v>1329714.7080000001</v>
      </c>
      <c r="G1108" t="str">
        <f t="shared" si="71"/>
        <v>_Bas</v>
      </c>
      <c r="H1108" t="s">
        <v>23</v>
      </c>
      <c r="I1108" t="s">
        <v>415</v>
      </c>
      <c r="J1108" t="str">
        <f>VLOOKUP(I1108,'Table correspondance'!H:N,2)</f>
        <v>Jupe</v>
      </c>
      <c r="K1108" s="13">
        <f>VLOOKUP('P2C3-Fichier_Europe_Est'!I1108,'Table correspondance'!H:N,5)</f>
        <v>43221</v>
      </c>
      <c r="L1108" s="10">
        <v>1108095.5900000001</v>
      </c>
    </row>
    <row r="1109" spans="1:12" x14ac:dyDescent="0.25">
      <c r="A1109" t="s">
        <v>9</v>
      </c>
      <c r="B1109" t="s">
        <v>91</v>
      </c>
      <c r="C1109" t="str">
        <f t="shared" si="68"/>
        <v>ROU</v>
      </c>
      <c r="D1109" t="s">
        <v>432</v>
      </c>
      <c r="E1109" t="str">
        <f t="shared" si="69"/>
        <v>20%</v>
      </c>
      <c r="F1109">
        <f t="shared" si="70"/>
        <v>1330914.7080000001</v>
      </c>
      <c r="G1109" t="str">
        <f t="shared" si="71"/>
        <v>_Haut</v>
      </c>
      <c r="H1109" t="s">
        <v>49</v>
      </c>
      <c r="I1109" t="s">
        <v>421</v>
      </c>
      <c r="J1109" t="str">
        <f>VLOOKUP(I1109,'Table correspondance'!H:N,2)</f>
        <v>Soutien gorge</v>
      </c>
      <c r="K1109" s="13">
        <f>VLOOKUP('P2C3-Fichier_Europe_Est'!I1109,'Table correspondance'!H:N,5)</f>
        <v>43252</v>
      </c>
      <c r="L1109" s="10">
        <v>1109095.5900000001</v>
      </c>
    </row>
    <row r="1110" spans="1:12" x14ac:dyDescent="0.25">
      <c r="A1110" t="s">
        <v>9</v>
      </c>
      <c r="B1110" t="s">
        <v>205</v>
      </c>
      <c r="C1110" t="str">
        <f t="shared" si="68"/>
        <v>CZE</v>
      </c>
      <c r="D1110" t="s">
        <v>433</v>
      </c>
      <c r="E1110" t="str">
        <f t="shared" si="69"/>
        <v>19%</v>
      </c>
      <c r="F1110">
        <f t="shared" si="70"/>
        <v>1332114.7080000001</v>
      </c>
      <c r="G1110" t="str">
        <f t="shared" si="71"/>
        <v>_Bas</v>
      </c>
      <c r="H1110" t="s">
        <v>56</v>
      </c>
      <c r="I1110" t="s">
        <v>353</v>
      </c>
      <c r="J1110" t="str">
        <f>VLOOKUP(I1110,'Table correspondance'!H:N,2)</f>
        <v>Pantacourt</v>
      </c>
      <c r="K1110" s="13">
        <f>VLOOKUP('P2C3-Fichier_Europe_Est'!I1110,'Table correspondance'!H:N,5)</f>
        <v>43132</v>
      </c>
      <c r="L1110" s="10">
        <v>1110095.5900000001</v>
      </c>
    </row>
    <row r="1111" spans="1:12" x14ac:dyDescent="0.25">
      <c r="A1111" t="s">
        <v>9</v>
      </c>
      <c r="B1111" t="s">
        <v>103</v>
      </c>
      <c r="C1111" t="str">
        <f t="shared" si="68"/>
        <v>POL</v>
      </c>
      <c r="D1111" t="s">
        <v>432</v>
      </c>
      <c r="E1111" t="str">
        <f t="shared" si="69"/>
        <v>20%</v>
      </c>
      <c r="F1111">
        <f t="shared" si="70"/>
        <v>1333314.7080000001</v>
      </c>
      <c r="G1111" t="str">
        <f t="shared" si="71"/>
        <v>_Haut</v>
      </c>
      <c r="H1111" t="s">
        <v>30</v>
      </c>
      <c r="I1111" t="s">
        <v>427</v>
      </c>
      <c r="J1111" t="str">
        <f>VLOOKUP(I1111,'Table correspondance'!H:N,2)</f>
        <v>Débardeur</v>
      </c>
      <c r="K1111" s="13">
        <f>VLOOKUP('P2C3-Fichier_Europe_Est'!I1111,'Table correspondance'!H:N,5)</f>
        <v>42795</v>
      </c>
      <c r="L1111" s="10">
        <v>1111095.5900000001</v>
      </c>
    </row>
    <row r="1112" spans="1:12" x14ac:dyDescent="0.25">
      <c r="A1112" t="s">
        <v>9</v>
      </c>
      <c r="B1112" t="s">
        <v>151</v>
      </c>
      <c r="C1112" t="str">
        <f t="shared" si="68"/>
        <v>BLR</v>
      </c>
      <c r="D1112" t="s">
        <v>433</v>
      </c>
      <c r="E1112" t="str">
        <f t="shared" si="69"/>
        <v>19%</v>
      </c>
      <c r="F1112">
        <f t="shared" si="70"/>
        <v>1334514.7080000001</v>
      </c>
      <c r="G1112" t="str">
        <f t="shared" si="71"/>
        <v>_Bas</v>
      </c>
      <c r="H1112" t="s">
        <v>15</v>
      </c>
      <c r="I1112" t="s">
        <v>215</v>
      </c>
      <c r="J1112" t="str">
        <f>VLOOKUP(I1112,'Table correspondance'!H:N,2)</f>
        <v>Chaussette</v>
      </c>
      <c r="K1112" s="13">
        <f>VLOOKUP('P2C3-Fichier_Europe_Est'!I1112,'Table correspondance'!H:N,5)</f>
        <v>43374</v>
      </c>
      <c r="L1112" s="10">
        <v>1112095.5900000001</v>
      </c>
    </row>
    <row r="1113" spans="1:12" x14ac:dyDescent="0.25">
      <c r="A1113" t="s">
        <v>9</v>
      </c>
      <c r="B1113" t="s">
        <v>73</v>
      </c>
      <c r="C1113" t="str">
        <f t="shared" si="68"/>
        <v>HUN</v>
      </c>
      <c r="D1113" t="s">
        <v>432</v>
      </c>
      <c r="E1113" t="str">
        <f t="shared" si="69"/>
        <v>20%</v>
      </c>
      <c r="F1113">
        <f t="shared" si="70"/>
        <v>1335714.7080000001</v>
      </c>
      <c r="G1113" t="str">
        <f t="shared" si="71"/>
        <v>_Haut</v>
      </c>
      <c r="H1113" t="s">
        <v>85</v>
      </c>
      <c r="I1113" t="s">
        <v>220</v>
      </c>
      <c r="J1113" t="str">
        <f>VLOOKUP(I1113,'Table correspondance'!H:N,2)</f>
        <v>Sweatshirt</v>
      </c>
      <c r="K1113" s="13">
        <f>VLOOKUP('P2C3-Fichier_Europe_Est'!I1113,'Table correspondance'!H:N,5)</f>
        <v>42917</v>
      </c>
      <c r="L1113" s="10">
        <v>1113095.5900000001</v>
      </c>
    </row>
    <row r="1114" spans="1:12" x14ac:dyDescent="0.25">
      <c r="A1114" t="s">
        <v>9</v>
      </c>
      <c r="B1114" t="s">
        <v>120</v>
      </c>
      <c r="C1114" t="str">
        <f t="shared" si="68"/>
        <v>SVK</v>
      </c>
      <c r="D1114" t="s">
        <v>433</v>
      </c>
      <c r="E1114" t="str">
        <f t="shared" si="69"/>
        <v>19%</v>
      </c>
      <c r="F1114">
        <f t="shared" si="70"/>
        <v>1336914.7080000001</v>
      </c>
      <c r="G1114" t="str">
        <f t="shared" si="71"/>
        <v>_Bas</v>
      </c>
      <c r="H1114" t="s">
        <v>15</v>
      </c>
      <c r="I1114" t="s">
        <v>47</v>
      </c>
      <c r="J1114" t="str">
        <f>VLOOKUP(I1114,'Table correspondance'!H:N,2)</f>
        <v>Collant</v>
      </c>
      <c r="K1114" s="13">
        <f>VLOOKUP('P2C3-Fichier_Europe_Est'!I1114,'Table correspondance'!H:N,5)</f>
        <v>43132</v>
      </c>
      <c r="L1114" s="10">
        <v>1114095.5900000001</v>
      </c>
    </row>
    <row r="1115" spans="1:12" x14ac:dyDescent="0.25">
      <c r="A1115" t="s">
        <v>9</v>
      </c>
      <c r="B1115" t="s">
        <v>120</v>
      </c>
      <c r="C1115" t="str">
        <f t="shared" si="68"/>
        <v>SVK</v>
      </c>
      <c r="D1115" t="s">
        <v>431</v>
      </c>
      <c r="E1115" t="str">
        <f t="shared" si="69"/>
        <v>19%</v>
      </c>
      <c r="F1115">
        <f t="shared" si="70"/>
        <v>1338114.7080000001</v>
      </c>
      <c r="G1115" t="str">
        <f t="shared" si="71"/>
        <v>_Haut-Et-Bas</v>
      </c>
      <c r="H1115" t="s">
        <v>65</v>
      </c>
      <c r="I1115" t="s">
        <v>180</v>
      </c>
      <c r="J1115" t="str">
        <f>VLOOKUP(I1115,'Table correspondance'!H:N,2)</f>
        <v>Robe</v>
      </c>
      <c r="K1115" s="13">
        <f>VLOOKUP('P2C3-Fichier_Europe_Est'!I1115,'Table correspondance'!H:N,5)</f>
        <v>43313</v>
      </c>
      <c r="L1115" s="10">
        <v>1115095.5900000001</v>
      </c>
    </row>
    <row r="1116" spans="1:12" x14ac:dyDescent="0.25">
      <c r="A1116" t="s">
        <v>9</v>
      </c>
      <c r="B1116" t="s">
        <v>83</v>
      </c>
      <c r="C1116" t="str">
        <f t="shared" si="68"/>
        <v>ARM</v>
      </c>
      <c r="D1116" t="s">
        <v>433</v>
      </c>
      <c r="E1116" t="str">
        <f t="shared" si="69"/>
        <v>19%</v>
      </c>
      <c r="F1116">
        <f t="shared" si="70"/>
        <v>1339314.7080000001</v>
      </c>
      <c r="G1116" t="str">
        <f t="shared" si="71"/>
        <v>_Bas</v>
      </c>
      <c r="H1116" t="s">
        <v>74</v>
      </c>
      <c r="I1116" t="s">
        <v>161</v>
      </c>
      <c r="J1116" t="str">
        <f>VLOOKUP(I1116,'Table correspondance'!H:N,2)</f>
        <v>Pantacourt</v>
      </c>
      <c r="K1116" s="13">
        <f>VLOOKUP('P2C3-Fichier_Europe_Est'!I1116,'Table correspondance'!H:N,5)</f>
        <v>43252</v>
      </c>
      <c r="L1116" s="10">
        <v>1116095.5900000001</v>
      </c>
    </row>
    <row r="1117" spans="1:12" x14ac:dyDescent="0.25">
      <c r="A1117" t="s">
        <v>9</v>
      </c>
      <c r="B1117" t="s">
        <v>26</v>
      </c>
      <c r="C1117" t="str">
        <f t="shared" si="68"/>
        <v>ROU</v>
      </c>
      <c r="D1117" t="s">
        <v>433</v>
      </c>
      <c r="E1117" t="str">
        <f t="shared" si="69"/>
        <v>19%</v>
      </c>
      <c r="F1117">
        <f t="shared" si="70"/>
        <v>1340514.7080000001</v>
      </c>
      <c r="G1117" t="str">
        <f t="shared" si="71"/>
        <v>_Bas</v>
      </c>
      <c r="H1117" t="s">
        <v>49</v>
      </c>
      <c r="I1117" t="s">
        <v>121</v>
      </c>
      <c r="J1117" t="str">
        <f>VLOOKUP(I1117,'Table correspondance'!H:N,2)</f>
        <v>Pantacourt</v>
      </c>
      <c r="K1117" s="13">
        <f>VLOOKUP('P2C3-Fichier_Europe_Est'!I1117,'Table correspondance'!H:N,5)</f>
        <v>43344</v>
      </c>
      <c r="L1117" s="10">
        <v>1117095.5900000001</v>
      </c>
    </row>
    <row r="1118" spans="1:12" x14ac:dyDescent="0.25">
      <c r="A1118" t="s">
        <v>9</v>
      </c>
      <c r="B1118" t="s">
        <v>73</v>
      </c>
      <c r="C1118" t="str">
        <f t="shared" si="68"/>
        <v>HUN</v>
      </c>
      <c r="D1118" t="s">
        <v>432</v>
      </c>
      <c r="E1118" t="str">
        <f t="shared" si="69"/>
        <v>20%</v>
      </c>
      <c r="F1118">
        <f t="shared" si="70"/>
        <v>1341714.7080000001</v>
      </c>
      <c r="G1118" t="str">
        <f t="shared" si="71"/>
        <v>_Haut</v>
      </c>
      <c r="H1118" t="s">
        <v>52</v>
      </c>
      <c r="I1118" t="s">
        <v>210</v>
      </c>
      <c r="J1118" t="str">
        <f>VLOOKUP(I1118,'Table correspondance'!H:N,2)</f>
        <v>Pull</v>
      </c>
      <c r="K1118" s="13">
        <f>VLOOKUP('P2C3-Fichier_Europe_Est'!I1118,'Table correspondance'!H:N,5)</f>
        <v>43221</v>
      </c>
      <c r="L1118" s="10">
        <v>1118095.5900000001</v>
      </c>
    </row>
    <row r="1119" spans="1:12" x14ac:dyDescent="0.25">
      <c r="A1119" t="s">
        <v>9</v>
      </c>
      <c r="B1119" t="s">
        <v>151</v>
      </c>
      <c r="C1119" t="str">
        <f t="shared" si="68"/>
        <v>BLR</v>
      </c>
      <c r="D1119" t="s">
        <v>432</v>
      </c>
      <c r="E1119" t="str">
        <f t="shared" si="69"/>
        <v>20%</v>
      </c>
      <c r="F1119">
        <f t="shared" si="70"/>
        <v>1342914.7080000001</v>
      </c>
      <c r="G1119" t="str">
        <f t="shared" si="71"/>
        <v>_Haut</v>
      </c>
      <c r="H1119" t="s">
        <v>23</v>
      </c>
      <c r="I1119" t="s">
        <v>326</v>
      </c>
      <c r="J1119" t="str">
        <f>VLOOKUP(I1119,'Table correspondance'!H:N,2)</f>
        <v>Sweatshirt</v>
      </c>
      <c r="K1119" s="13">
        <f>VLOOKUP('P2C3-Fichier_Europe_Est'!I1119,'Table correspondance'!H:N,5)</f>
        <v>42736</v>
      </c>
      <c r="L1119" s="10">
        <v>1119095.5900000001</v>
      </c>
    </row>
    <row r="1120" spans="1:12" x14ac:dyDescent="0.25">
      <c r="A1120" t="s">
        <v>9</v>
      </c>
      <c r="B1120" t="s">
        <v>205</v>
      </c>
      <c r="C1120" t="str">
        <f t="shared" si="68"/>
        <v>CZE</v>
      </c>
      <c r="D1120" t="s">
        <v>432</v>
      </c>
      <c r="E1120" t="str">
        <f t="shared" si="69"/>
        <v>20%</v>
      </c>
      <c r="F1120">
        <f t="shared" si="70"/>
        <v>1344114.7080000001</v>
      </c>
      <c r="G1120" t="str">
        <f t="shared" si="71"/>
        <v>_Haut</v>
      </c>
      <c r="H1120" t="s">
        <v>76</v>
      </c>
      <c r="I1120" t="s">
        <v>240</v>
      </c>
      <c r="J1120" t="str">
        <f>VLOOKUP(I1120,'Table correspondance'!H:N,2)</f>
        <v>Débardeur</v>
      </c>
      <c r="K1120" s="13">
        <f>VLOOKUP('P2C3-Fichier_Europe_Est'!I1120,'Table correspondance'!H:N,5)</f>
        <v>43040</v>
      </c>
      <c r="L1120" s="10">
        <v>1120095.5900000001</v>
      </c>
    </row>
    <row r="1121" spans="1:12" x14ac:dyDescent="0.25">
      <c r="A1121" t="s">
        <v>9</v>
      </c>
      <c r="B1121" t="s">
        <v>144</v>
      </c>
      <c r="C1121" t="str">
        <f t="shared" si="68"/>
        <v>RUS</v>
      </c>
      <c r="D1121" t="s">
        <v>431</v>
      </c>
      <c r="E1121" t="str">
        <f t="shared" si="69"/>
        <v>19%</v>
      </c>
      <c r="F1121">
        <f t="shared" si="70"/>
        <v>1345314.7080000001</v>
      </c>
      <c r="G1121" t="str">
        <f t="shared" si="71"/>
        <v>_Haut-Et-Bas</v>
      </c>
      <c r="H1121" t="s">
        <v>32</v>
      </c>
      <c r="I1121" t="s">
        <v>358</v>
      </c>
      <c r="J1121" t="str">
        <f>VLOOKUP(I1121,'Table correspondance'!H:N,2)</f>
        <v>Pyjama</v>
      </c>
      <c r="K1121" s="13">
        <f>VLOOKUP('P2C3-Fichier_Europe_Est'!I1121,'Table correspondance'!H:N,5)</f>
        <v>42887</v>
      </c>
      <c r="L1121" s="10">
        <v>1121095.5900000001</v>
      </c>
    </row>
    <row r="1122" spans="1:12" x14ac:dyDescent="0.25">
      <c r="A1122" t="s">
        <v>9</v>
      </c>
      <c r="B1122" t="s">
        <v>122</v>
      </c>
      <c r="C1122" t="str">
        <f t="shared" si="68"/>
        <v>BGR</v>
      </c>
      <c r="D1122" t="s">
        <v>431</v>
      </c>
      <c r="E1122" t="str">
        <f t="shared" si="69"/>
        <v>19%</v>
      </c>
      <c r="F1122">
        <f t="shared" si="70"/>
        <v>1346514.7080000001</v>
      </c>
      <c r="G1122" t="str">
        <f t="shared" si="71"/>
        <v>_Haut-Et-Bas</v>
      </c>
      <c r="H1122" t="s">
        <v>15</v>
      </c>
      <c r="I1122" t="s">
        <v>129</v>
      </c>
      <c r="J1122" t="str">
        <f>VLOOKUP(I1122,'Table correspondance'!H:N,2)</f>
        <v>Robe</v>
      </c>
      <c r="K1122" s="13">
        <f>VLOOKUP('P2C3-Fichier_Europe_Est'!I1122,'Table correspondance'!H:N,5)</f>
        <v>43435</v>
      </c>
      <c r="L1122" s="10">
        <v>1122095.5900000001</v>
      </c>
    </row>
    <row r="1123" spans="1:12" x14ac:dyDescent="0.25">
      <c r="A1123" t="s">
        <v>9</v>
      </c>
      <c r="B1123" t="s">
        <v>151</v>
      </c>
      <c r="C1123" t="str">
        <f t="shared" si="68"/>
        <v>BLR</v>
      </c>
      <c r="D1123" t="s">
        <v>431</v>
      </c>
      <c r="E1123" t="str">
        <f t="shared" si="69"/>
        <v>19%</v>
      </c>
      <c r="F1123">
        <f t="shared" si="70"/>
        <v>1347714.7080000001</v>
      </c>
      <c r="G1123" t="str">
        <f t="shared" si="71"/>
        <v>_Haut-Et-Bas</v>
      </c>
      <c r="H1123" t="s">
        <v>11</v>
      </c>
      <c r="I1123" t="s">
        <v>255</v>
      </c>
      <c r="J1123" t="str">
        <f>VLOOKUP(I1123,'Table correspondance'!H:N,2)</f>
        <v>Robe</v>
      </c>
      <c r="K1123" s="13">
        <f>VLOOKUP('P2C3-Fichier_Europe_Est'!I1123,'Table correspondance'!H:N,5)</f>
        <v>43009</v>
      </c>
      <c r="L1123" s="10">
        <v>1123095.5900000001</v>
      </c>
    </row>
    <row r="1124" spans="1:12" x14ac:dyDescent="0.25">
      <c r="A1124" t="s">
        <v>9</v>
      </c>
      <c r="B1124" t="s">
        <v>224</v>
      </c>
      <c r="C1124" t="str">
        <f t="shared" si="68"/>
        <v>ARM</v>
      </c>
      <c r="D1124" t="s">
        <v>432</v>
      </c>
      <c r="E1124" t="str">
        <f t="shared" si="69"/>
        <v>20%</v>
      </c>
      <c r="F1124">
        <f t="shared" si="70"/>
        <v>1348914.7080000001</v>
      </c>
      <c r="G1124" t="str">
        <f t="shared" si="71"/>
        <v>_Haut</v>
      </c>
      <c r="H1124" t="s">
        <v>7</v>
      </c>
      <c r="I1124" t="s">
        <v>355</v>
      </c>
      <c r="J1124" t="str">
        <f>VLOOKUP(I1124,'Table correspondance'!H:N,2)</f>
        <v>Sweatshirt</v>
      </c>
      <c r="K1124" s="13">
        <f>VLOOKUP('P2C3-Fichier_Europe_Est'!I1124,'Table correspondance'!H:N,5)</f>
        <v>43132</v>
      </c>
      <c r="L1124" s="10">
        <v>1124095.5900000001</v>
      </c>
    </row>
    <row r="1125" spans="1:12" x14ac:dyDescent="0.25">
      <c r="A1125" t="s">
        <v>9</v>
      </c>
      <c r="B1125" t="s">
        <v>151</v>
      </c>
      <c r="C1125" t="str">
        <f t="shared" si="68"/>
        <v>BLR</v>
      </c>
      <c r="D1125" t="s">
        <v>432</v>
      </c>
      <c r="E1125" t="str">
        <f t="shared" si="69"/>
        <v>20%</v>
      </c>
      <c r="F1125">
        <f t="shared" si="70"/>
        <v>1350114.7080000001</v>
      </c>
      <c r="G1125" t="str">
        <f t="shared" si="71"/>
        <v>_Haut</v>
      </c>
      <c r="H1125" t="s">
        <v>7</v>
      </c>
      <c r="I1125" t="s">
        <v>290</v>
      </c>
      <c r="J1125" t="str">
        <f>VLOOKUP(I1125,'Table correspondance'!H:N,2)</f>
        <v>Débardeur</v>
      </c>
      <c r="K1125" s="13">
        <f>VLOOKUP('P2C3-Fichier_Europe_Est'!I1125,'Table correspondance'!H:N,5)</f>
        <v>42948</v>
      </c>
      <c r="L1125" s="10">
        <v>1125095.5900000001</v>
      </c>
    </row>
    <row r="1126" spans="1:12" x14ac:dyDescent="0.25">
      <c r="A1126" t="s">
        <v>9</v>
      </c>
      <c r="B1126" t="s">
        <v>70</v>
      </c>
      <c r="C1126" t="str">
        <f t="shared" si="68"/>
        <v>HUN</v>
      </c>
      <c r="D1126" t="s">
        <v>433</v>
      </c>
      <c r="E1126" t="str">
        <f t="shared" si="69"/>
        <v>19%</v>
      </c>
      <c r="F1126">
        <f t="shared" si="70"/>
        <v>1351314.7080000001</v>
      </c>
      <c r="G1126" t="str">
        <f t="shared" si="71"/>
        <v>_Bas</v>
      </c>
      <c r="H1126" t="s">
        <v>61</v>
      </c>
      <c r="I1126" t="s">
        <v>127</v>
      </c>
      <c r="J1126" t="str">
        <f>VLOOKUP(I1126,'Table correspondance'!H:N,2)</f>
        <v>Pantalon</v>
      </c>
      <c r="K1126" s="13">
        <f>VLOOKUP('P2C3-Fichier_Europe_Est'!I1126,'Table correspondance'!H:N,5)</f>
        <v>42948</v>
      </c>
      <c r="L1126" s="10">
        <v>1126095.5900000001</v>
      </c>
    </row>
    <row r="1127" spans="1:12" x14ac:dyDescent="0.25">
      <c r="A1127" t="s">
        <v>9</v>
      </c>
      <c r="B1127" t="s">
        <v>103</v>
      </c>
      <c r="C1127" t="str">
        <f t="shared" si="68"/>
        <v>POL</v>
      </c>
      <c r="D1127" t="s">
        <v>431</v>
      </c>
      <c r="E1127" t="str">
        <f t="shared" si="69"/>
        <v>19%</v>
      </c>
      <c r="F1127">
        <f t="shared" si="70"/>
        <v>1352514.7080000001</v>
      </c>
      <c r="G1127" t="str">
        <f t="shared" si="71"/>
        <v>_Haut-Et-Bas</v>
      </c>
      <c r="H1127" t="s">
        <v>13</v>
      </c>
      <c r="I1127" t="s">
        <v>162</v>
      </c>
      <c r="J1127" t="str">
        <f>VLOOKUP(I1127,'Table correspondance'!H:N,2)</f>
        <v>Robe</v>
      </c>
      <c r="K1127" s="13">
        <f>VLOOKUP('P2C3-Fichier_Europe_Est'!I1127,'Table correspondance'!H:N,5)</f>
        <v>43282</v>
      </c>
      <c r="L1127" s="10">
        <v>1127095.5900000001</v>
      </c>
    </row>
  </sheetData>
  <autoFilter ref="A1:L1127" xr:uid="{5E37F18B-8FF7-40CA-85AD-16A79C091141}"/>
  <conditionalFormatting sqref="L2:L1127">
    <cfRule type="cellIs" priority="4" operator="lessThan">
      <formula>100</formula>
    </cfRule>
  </conditionalFormatting>
  <conditionalFormatting sqref="L2:L1127">
    <cfRule type="cellIs" dxfId="2" priority="3" operator="lessThan">
      <formula>100</formula>
    </cfRule>
  </conditionalFormatting>
  <conditionalFormatting sqref="L2:L1127">
    <cfRule type="cellIs" dxfId="1" priority="2" operator="lessThan">
      <formula>100</formula>
    </cfRule>
  </conditionalFormatting>
  <conditionalFormatting sqref="L2">
    <cfRule type="cellIs" dxfId="0" priority="1" operator="less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7401-DF26-466A-8A0D-F5AF2FACB14F}">
  <dimension ref="A2:D8"/>
  <sheetViews>
    <sheetView tabSelected="1" workbookViewId="0">
      <selection activeCell="F8" sqref="F8"/>
    </sheetView>
  </sheetViews>
  <sheetFormatPr baseColWidth="10" defaultRowHeight="15" x14ac:dyDescent="0.25"/>
  <sheetData>
    <row r="2" spans="1:4" x14ac:dyDescent="0.25">
      <c r="A2" s="14"/>
      <c r="B2" s="15" t="s">
        <v>590</v>
      </c>
      <c r="C2" s="15"/>
      <c r="D2" s="15"/>
    </row>
    <row r="3" spans="1:4" x14ac:dyDescent="0.25">
      <c r="A3" s="15"/>
      <c r="B3" s="15"/>
      <c r="C3" s="15"/>
      <c r="D3" s="15"/>
    </row>
    <row r="4" spans="1:4" x14ac:dyDescent="0.25">
      <c r="A4" s="15" t="s">
        <v>591</v>
      </c>
      <c r="B4" s="15"/>
      <c r="C4" s="15"/>
      <c r="D4" s="15" t="s">
        <v>42</v>
      </c>
    </row>
    <row r="5" spans="1:4" x14ac:dyDescent="0.25">
      <c r="A5" s="15"/>
      <c r="B5" s="15"/>
      <c r="C5" s="15"/>
      <c r="D5" s="15"/>
    </row>
    <row r="6" spans="1:4" x14ac:dyDescent="0.25">
      <c r="A6" s="15" t="s">
        <v>592</v>
      </c>
      <c r="B6" s="15"/>
      <c r="C6" s="15"/>
      <c r="D6" s="15" t="s">
        <v>450</v>
      </c>
    </row>
    <row r="7" spans="1:4" x14ac:dyDescent="0.25">
      <c r="A7" s="15"/>
      <c r="B7" s="15"/>
      <c r="C7" s="15"/>
      <c r="D7" s="15"/>
    </row>
    <row r="8" spans="1:4" x14ac:dyDescent="0.25">
      <c r="A8" s="15" t="s">
        <v>593</v>
      </c>
      <c r="B8" s="15"/>
      <c r="C8" s="15"/>
      <c r="D8" s="15">
        <v>2095.59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DDD01C5-5CEE-4CA4-88F1-7F982318246B}">
          <x14:formula1>
            <xm:f>'P2C3-Fichier_Europe_Est'!$I:$I</xm:f>
          </x14:formula1>
          <xm:sqref>D4</xm:sqref>
        </x14:dataValidation>
        <x14:dataValidation type="list" allowBlank="1" showInputMessage="1" showErrorMessage="1" xr:uid="{51125AA2-020F-4682-87E3-822BEB9BD4DD}">
          <x14:formula1>
            <xm:f>'P2C3-Fichier_Europe_Est'!$J:$J</xm:f>
          </x14:formula1>
          <xm:sqref>D6</xm:sqref>
        </x14:dataValidation>
        <x14:dataValidation type="list" allowBlank="1" showInputMessage="1" showErrorMessage="1" xr:uid="{DA8E0C72-C9F0-4C8B-8A71-87C94F554542}">
          <x14:formula1>
            <xm:f>'P2C3-Fichier_Europe_Est'!$L:$L</xm:f>
          </x14:formula1>
          <xm:sqref>D8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94D6-D192-4A17-A352-AECA0E93A84A}">
  <dimension ref="A1:N401"/>
  <sheetViews>
    <sheetView workbookViewId="0">
      <selection activeCell="P7" sqref="P7"/>
    </sheetView>
  </sheetViews>
  <sheetFormatPr baseColWidth="10" defaultRowHeight="15" x14ac:dyDescent="0.25"/>
  <cols>
    <col min="8" max="8" width="11.85546875" bestFit="1" customWidth="1"/>
  </cols>
  <sheetData>
    <row r="1" spans="1:14" ht="30" x14ac:dyDescent="0.25">
      <c r="A1" s="2"/>
      <c r="B1" s="3" t="s">
        <v>434</v>
      </c>
      <c r="C1" s="3" t="s">
        <v>435</v>
      </c>
      <c r="D1" s="3" t="s">
        <v>436</v>
      </c>
      <c r="E1" s="3" t="s">
        <v>437</v>
      </c>
      <c r="F1" s="3" t="s">
        <v>438</v>
      </c>
      <c r="G1" s="2"/>
      <c r="H1" s="4" t="s">
        <v>3</v>
      </c>
      <c r="I1" s="4" t="s">
        <v>439</v>
      </c>
      <c r="J1" s="4" t="s">
        <v>440</v>
      </c>
      <c r="K1" s="4" t="s">
        <v>441</v>
      </c>
      <c r="L1" s="5" t="s">
        <v>442</v>
      </c>
      <c r="M1" s="4" t="s">
        <v>443</v>
      </c>
      <c r="N1" s="4" t="s">
        <v>444</v>
      </c>
    </row>
    <row r="2" spans="1:14" x14ac:dyDescent="0.25">
      <c r="A2" s="2"/>
      <c r="B2" s="2" t="s">
        <v>445</v>
      </c>
      <c r="C2" s="2" t="s">
        <v>446</v>
      </c>
      <c r="D2" s="2" t="s">
        <v>447</v>
      </c>
      <c r="E2" s="2" t="s">
        <v>448</v>
      </c>
      <c r="F2" s="2" t="s">
        <v>9</v>
      </c>
      <c r="G2" s="2"/>
      <c r="H2" s="2" t="s">
        <v>449</v>
      </c>
      <c r="I2" s="2" t="s">
        <v>450</v>
      </c>
      <c r="J2" s="2" t="s">
        <v>451</v>
      </c>
      <c r="K2" s="2" t="s">
        <v>452</v>
      </c>
      <c r="L2" s="6">
        <v>43101</v>
      </c>
      <c r="M2" s="7">
        <v>7.2</v>
      </c>
      <c r="N2" s="7">
        <v>9</v>
      </c>
    </row>
    <row r="3" spans="1:14" x14ac:dyDescent="0.25">
      <c r="A3" s="2"/>
      <c r="B3" s="2" t="s">
        <v>453</v>
      </c>
      <c r="C3" s="2" t="s">
        <v>454</v>
      </c>
      <c r="D3" s="2" t="s">
        <v>447</v>
      </c>
      <c r="E3" s="2" t="s">
        <v>448</v>
      </c>
      <c r="F3" s="2" t="s">
        <v>9</v>
      </c>
      <c r="G3" s="2"/>
      <c r="H3" s="2" t="s">
        <v>204</v>
      </c>
      <c r="I3" s="2" t="s">
        <v>455</v>
      </c>
      <c r="J3" s="2" t="s">
        <v>456</v>
      </c>
      <c r="K3" s="2" t="s">
        <v>457</v>
      </c>
      <c r="L3" s="6">
        <v>43252</v>
      </c>
      <c r="M3" s="7">
        <v>11.34</v>
      </c>
      <c r="N3" s="8">
        <v>14</v>
      </c>
    </row>
    <row r="4" spans="1:14" x14ac:dyDescent="0.25">
      <c r="A4" s="2"/>
      <c r="B4" s="2" t="s">
        <v>458</v>
      </c>
      <c r="C4" s="2" t="s">
        <v>459</v>
      </c>
      <c r="D4" s="2" t="s">
        <v>447</v>
      </c>
      <c r="E4" s="2" t="s">
        <v>448</v>
      </c>
      <c r="F4" s="2" t="s">
        <v>9</v>
      </c>
      <c r="G4" s="2"/>
      <c r="H4" s="2" t="s">
        <v>371</v>
      </c>
      <c r="I4" s="2" t="s">
        <v>450</v>
      </c>
      <c r="J4" s="2" t="s">
        <v>451</v>
      </c>
      <c r="K4" s="2" t="s">
        <v>460</v>
      </c>
      <c r="L4" s="6">
        <v>42856</v>
      </c>
      <c r="M4" s="7">
        <v>13.05</v>
      </c>
      <c r="N4" s="8">
        <v>15</v>
      </c>
    </row>
    <row r="5" spans="1:14" x14ac:dyDescent="0.25">
      <c r="A5" s="2"/>
      <c r="B5" s="2" t="s">
        <v>461</v>
      </c>
      <c r="C5" s="2" t="s">
        <v>462</v>
      </c>
      <c r="D5" s="2" t="s">
        <v>447</v>
      </c>
      <c r="E5" s="2" t="s">
        <v>448</v>
      </c>
      <c r="F5" s="2" t="s">
        <v>9</v>
      </c>
      <c r="G5" s="2"/>
      <c r="H5" s="2" t="s">
        <v>201</v>
      </c>
      <c r="I5" s="2" t="s">
        <v>463</v>
      </c>
      <c r="J5" s="2" t="s">
        <v>451</v>
      </c>
      <c r="K5" s="2" t="s">
        <v>457</v>
      </c>
      <c r="L5" s="6">
        <v>43435</v>
      </c>
      <c r="M5" s="7">
        <v>5.32</v>
      </c>
      <c r="N5" s="8">
        <v>7</v>
      </c>
    </row>
    <row r="6" spans="1:14" x14ac:dyDescent="0.25">
      <c r="A6" s="2"/>
      <c r="B6" s="2" t="s">
        <v>464</v>
      </c>
      <c r="C6" s="2" t="s">
        <v>465</v>
      </c>
      <c r="D6" s="2" t="s">
        <v>447</v>
      </c>
      <c r="E6" s="2" t="s">
        <v>448</v>
      </c>
      <c r="F6" s="2" t="s">
        <v>9</v>
      </c>
      <c r="G6" s="2"/>
      <c r="H6" s="2" t="s">
        <v>280</v>
      </c>
      <c r="I6" s="2" t="s">
        <v>450</v>
      </c>
      <c r="J6" s="2" t="s">
        <v>451</v>
      </c>
      <c r="K6" s="2" t="s">
        <v>457</v>
      </c>
      <c r="L6" s="6">
        <v>43191</v>
      </c>
      <c r="M6" s="7">
        <v>14.25</v>
      </c>
      <c r="N6" s="8">
        <v>15</v>
      </c>
    </row>
    <row r="7" spans="1:14" x14ac:dyDescent="0.25">
      <c r="A7" s="2"/>
      <c r="B7" s="2" t="s">
        <v>466</v>
      </c>
      <c r="C7" s="2" t="s">
        <v>467</v>
      </c>
      <c r="D7" s="2" t="s">
        <v>447</v>
      </c>
      <c r="E7" s="2" t="s">
        <v>448</v>
      </c>
      <c r="F7" s="2" t="s">
        <v>9</v>
      </c>
      <c r="G7" s="2"/>
      <c r="H7" s="2" t="s">
        <v>287</v>
      </c>
      <c r="I7" s="2" t="s">
        <v>468</v>
      </c>
      <c r="J7" s="2" t="s">
        <v>456</v>
      </c>
      <c r="K7" s="2" t="s">
        <v>469</v>
      </c>
      <c r="L7" s="6">
        <v>43252</v>
      </c>
      <c r="M7" s="7">
        <v>4.5</v>
      </c>
      <c r="N7" s="8">
        <v>6</v>
      </c>
    </row>
    <row r="8" spans="1:14" x14ac:dyDescent="0.25">
      <c r="A8" s="2"/>
      <c r="B8" s="2" t="s">
        <v>470</v>
      </c>
      <c r="C8" s="2" t="s">
        <v>471</v>
      </c>
      <c r="D8" s="2" t="s">
        <v>447</v>
      </c>
      <c r="E8" s="2" t="s">
        <v>448</v>
      </c>
      <c r="F8" s="2" t="s">
        <v>9</v>
      </c>
      <c r="G8" s="2"/>
      <c r="H8" s="2" t="s">
        <v>169</v>
      </c>
      <c r="I8" s="2" t="s">
        <v>472</v>
      </c>
      <c r="J8" s="2" t="s">
        <v>456</v>
      </c>
      <c r="K8" s="2" t="s">
        <v>473</v>
      </c>
      <c r="L8" s="6">
        <v>43344</v>
      </c>
      <c r="M8" s="7">
        <v>6.93</v>
      </c>
      <c r="N8" s="8">
        <v>9</v>
      </c>
    </row>
    <row r="9" spans="1:14" x14ac:dyDescent="0.25">
      <c r="A9" s="2"/>
      <c r="B9" s="2" t="s">
        <v>474</v>
      </c>
      <c r="C9" s="2" t="s">
        <v>475</v>
      </c>
      <c r="D9" s="2" t="s">
        <v>447</v>
      </c>
      <c r="E9" s="2" t="s">
        <v>448</v>
      </c>
      <c r="F9" s="2" t="s">
        <v>9</v>
      </c>
      <c r="G9" s="2"/>
      <c r="H9" s="2" t="s">
        <v>105</v>
      </c>
      <c r="I9" s="2" t="s">
        <v>476</v>
      </c>
      <c r="J9" s="2" t="s">
        <v>477</v>
      </c>
      <c r="K9" s="2" t="s">
        <v>457</v>
      </c>
      <c r="L9" s="6">
        <v>43191</v>
      </c>
      <c r="M9" s="7">
        <v>6.32</v>
      </c>
      <c r="N9" s="8">
        <v>8</v>
      </c>
    </row>
    <row r="10" spans="1:14" x14ac:dyDescent="0.25">
      <c r="A10" s="2"/>
      <c r="B10" s="2" t="s">
        <v>478</v>
      </c>
      <c r="C10" s="2" t="s">
        <v>479</v>
      </c>
      <c r="D10" s="2" t="s">
        <v>447</v>
      </c>
      <c r="E10" s="2" t="s">
        <v>448</v>
      </c>
      <c r="F10" s="2" t="s">
        <v>9</v>
      </c>
      <c r="G10" s="2"/>
      <c r="H10" s="2" t="s">
        <v>253</v>
      </c>
      <c r="I10" s="2" t="s">
        <v>480</v>
      </c>
      <c r="J10" s="2" t="s">
        <v>477</v>
      </c>
      <c r="K10" s="2" t="s">
        <v>481</v>
      </c>
      <c r="L10" s="6">
        <v>43221</v>
      </c>
      <c r="M10" s="7">
        <v>13.65</v>
      </c>
      <c r="N10" s="8">
        <v>15</v>
      </c>
    </row>
    <row r="11" spans="1:14" x14ac:dyDescent="0.25">
      <c r="A11" s="2"/>
      <c r="B11" s="2" t="s">
        <v>482</v>
      </c>
      <c r="C11" s="2" t="s">
        <v>483</v>
      </c>
      <c r="D11" s="2" t="s">
        <v>447</v>
      </c>
      <c r="E11" s="2" t="s">
        <v>448</v>
      </c>
      <c r="F11" s="2" t="s">
        <v>9</v>
      </c>
      <c r="G11" s="2"/>
      <c r="H11" s="2" t="s">
        <v>86</v>
      </c>
      <c r="I11" s="2" t="s">
        <v>484</v>
      </c>
      <c r="J11" s="2" t="s">
        <v>477</v>
      </c>
      <c r="K11" s="2" t="s">
        <v>460</v>
      </c>
      <c r="L11" s="6">
        <v>43344</v>
      </c>
      <c r="M11" s="7">
        <v>12.88</v>
      </c>
      <c r="N11" s="8">
        <v>14</v>
      </c>
    </row>
    <row r="12" spans="1:14" x14ac:dyDescent="0.25">
      <c r="A12" s="2"/>
      <c r="B12" s="2" t="s">
        <v>485</v>
      </c>
      <c r="C12" s="2" t="s">
        <v>486</v>
      </c>
      <c r="D12" s="2" t="s">
        <v>447</v>
      </c>
      <c r="E12" s="2" t="s">
        <v>448</v>
      </c>
      <c r="F12" s="2" t="s">
        <v>9</v>
      </c>
      <c r="G12" s="2"/>
      <c r="H12" s="2" t="s">
        <v>320</v>
      </c>
      <c r="I12" s="2" t="s">
        <v>463</v>
      </c>
      <c r="J12" s="2" t="s">
        <v>451</v>
      </c>
      <c r="K12" s="2" t="s">
        <v>457</v>
      </c>
      <c r="L12" s="6">
        <v>43132</v>
      </c>
      <c r="M12" s="7">
        <v>6.02</v>
      </c>
      <c r="N12" s="8">
        <v>7</v>
      </c>
    </row>
    <row r="13" spans="1:14" x14ac:dyDescent="0.25">
      <c r="A13" s="2"/>
      <c r="B13" s="2" t="s">
        <v>487</v>
      </c>
      <c r="C13" s="2" t="s">
        <v>488</v>
      </c>
      <c r="D13" s="2" t="s">
        <v>447</v>
      </c>
      <c r="E13" s="2" t="s">
        <v>489</v>
      </c>
      <c r="F13" s="2" t="s">
        <v>490</v>
      </c>
      <c r="G13" s="2"/>
      <c r="H13" s="2" t="s">
        <v>158</v>
      </c>
      <c r="I13" s="2" t="s">
        <v>480</v>
      </c>
      <c r="J13" s="2" t="s">
        <v>477</v>
      </c>
      <c r="K13" s="2" t="s">
        <v>491</v>
      </c>
      <c r="L13" s="6">
        <v>43435</v>
      </c>
      <c r="M13" s="7">
        <v>13.8</v>
      </c>
      <c r="N13" s="8">
        <v>15</v>
      </c>
    </row>
    <row r="14" spans="1:14" x14ac:dyDescent="0.25">
      <c r="A14" s="2"/>
      <c r="B14" s="2" t="s">
        <v>492</v>
      </c>
      <c r="C14" s="2" t="s">
        <v>493</v>
      </c>
      <c r="D14" s="2" t="s">
        <v>447</v>
      </c>
      <c r="E14" s="2" t="s">
        <v>489</v>
      </c>
      <c r="F14" s="2" t="s">
        <v>490</v>
      </c>
      <c r="G14" s="2"/>
      <c r="H14" s="2" t="s">
        <v>418</v>
      </c>
      <c r="I14" s="2" t="s">
        <v>494</v>
      </c>
      <c r="J14" s="2" t="s">
        <v>477</v>
      </c>
      <c r="K14" s="2" t="s">
        <v>452</v>
      </c>
      <c r="L14" s="6">
        <v>43313</v>
      </c>
      <c r="M14" s="7">
        <v>6.37</v>
      </c>
      <c r="N14" s="8">
        <v>7</v>
      </c>
    </row>
    <row r="15" spans="1:14" x14ac:dyDescent="0.25">
      <c r="A15" s="2"/>
      <c r="B15" s="2" t="s">
        <v>495</v>
      </c>
      <c r="C15" s="2" t="s">
        <v>496</v>
      </c>
      <c r="D15" s="2" t="s">
        <v>447</v>
      </c>
      <c r="E15" s="2" t="s">
        <v>489</v>
      </c>
      <c r="F15" s="2" t="s">
        <v>490</v>
      </c>
      <c r="G15" s="2"/>
      <c r="H15" s="2" t="s">
        <v>325</v>
      </c>
      <c r="I15" s="2" t="s">
        <v>497</v>
      </c>
      <c r="J15" s="2" t="s">
        <v>477</v>
      </c>
      <c r="K15" s="2" t="s">
        <v>457</v>
      </c>
      <c r="L15" s="6">
        <v>43132</v>
      </c>
      <c r="M15" s="7">
        <v>7.7</v>
      </c>
      <c r="N15" s="8">
        <v>11</v>
      </c>
    </row>
    <row r="16" spans="1:14" x14ac:dyDescent="0.25">
      <c r="A16" s="2"/>
      <c r="B16" s="2" t="s">
        <v>498</v>
      </c>
      <c r="C16" s="2" t="s">
        <v>499</v>
      </c>
      <c r="D16" s="2" t="s">
        <v>447</v>
      </c>
      <c r="E16" s="2" t="s">
        <v>489</v>
      </c>
      <c r="F16" s="2" t="s">
        <v>490</v>
      </c>
      <c r="G16" s="2"/>
      <c r="H16" s="2" t="s">
        <v>254</v>
      </c>
      <c r="I16" s="2" t="s">
        <v>500</v>
      </c>
      <c r="J16" s="2" t="s">
        <v>456</v>
      </c>
      <c r="K16" s="2" t="s">
        <v>481</v>
      </c>
      <c r="L16" s="6">
        <v>43252</v>
      </c>
      <c r="M16" s="7">
        <v>6.8</v>
      </c>
      <c r="N16" s="8">
        <v>8</v>
      </c>
    </row>
    <row r="17" spans="1:14" x14ac:dyDescent="0.25">
      <c r="A17" s="2"/>
      <c r="B17" s="2" t="s">
        <v>501</v>
      </c>
      <c r="C17" s="2" t="s">
        <v>502</v>
      </c>
      <c r="D17" s="2" t="s">
        <v>447</v>
      </c>
      <c r="E17" s="2" t="s">
        <v>489</v>
      </c>
      <c r="F17" s="2" t="s">
        <v>490</v>
      </c>
      <c r="G17" s="2"/>
      <c r="H17" s="2" t="s">
        <v>189</v>
      </c>
      <c r="I17" s="2" t="s">
        <v>450</v>
      </c>
      <c r="J17" s="2" t="s">
        <v>451</v>
      </c>
      <c r="K17" s="2" t="s">
        <v>457</v>
      </c>
      <c r="L17" s="6">
        <v>43070</v>
      </c>
      <c r="M17" s="7">
        <v>13.3</v>
      </c>
      <c r="N17" s="8">
        <v>14</v>
      </c>
    </row>
    <row r="18" spans="1:14" x14ac:dyDescent="0.25">
      <c r="A18" s="2"/>
      <c r="B18" s="2" t="s">
        <v>503</v>
      </c>
      <c r="C18" s="2" t="s">
        <v>504</v>
      </c>
      <c r="D18" s="2" t="s">
        <v>447</v>
      </c>
      <c r="E18" s="2" t="s">
        <v>489</v>
      </c>
      <c r="F18" s="2" t="s">
        <v>490</v>
      </c>
      <c r="G18" s="2"/>
      <c r="H18" s="2" t="s">
        <v>317</v>
      </c>
      <c r="I18" s="2" t="s">
        <v>484</v>
      </c>
      <c r="J18" s="2" t="s">
        <v>477</v>
      </c>
      <c r="K18" s="2" t="s">
        <v>505</v>
      </c>
      <c r="L18" s="6">
        <v>42826</v>
      </c>
      <c r="M18" s="7">
        <v>4.5999999999999996</v>
      </c>
      <c r="N18" s="8">
        <v>5</v>
      </c>
    </row>
    <row r="19" spans="1:14" x14ac:dyDescent="0.25">
      <c r="A19" s="2"/>
      <c r="B19" s="2" t="s">
        <v>506</v>
      </c>
      <c r="C19" s="2" t="s">
        <v>507</v>
      </c>
      <c r="D19" s="2" t="s">
        <v>447</v>
      </c>
      <c r="E19" s="2" t="s">
        <v>489</v>
      </c>
      <c r="F19" s="2" t="s">
        <v>490</v>
      </c>
      <c r="G19" s="2"/>
      <c r="H19" s="2" t="s">
        <v>242</v>
      </c>
      <c r="I19" s="2" t="s">
        <v>500</v>
      </c>
      <c r="J19" s="2" t="s">
        <v>456</v>
      </c>
      <c r="K19" s="2" t="s">
        <v>452</v>
      </c>
      <c r="L19" s="6">
        <v>42948</v>
      </c>
      <c r="M19" s="7">
        <v>6.48</v>
      </c>
      <c r="N19" s="8">
        <v>9</v>
      </c>
    </row>
    <row r="20" spans="1:14" x14ac:dyDescent="0.25">
      <c r="A20" s="2"/>
      <c r="B20" s="2" t="s">
        <v>508</v>
      </c>
      <c r="C20" s="2" t="s">
        <v>509</v>
      </c>
      <c r="D20" s="2" t="s">
        <v>447</v>
      </c>
      <c r="E20" s="2" t="s">
        <v>489</v>
      </c>
      <c r="F20" s="2" t="s">
        <v>490</v>
      </c>
      <c r="G20" s="2"/>
      <c r="H20" s="2" t="s">
        <v>262</v>
      </c>
      <c r="I20" s="2" t="s">
        <v>455</v>
      </c>
      <c r="J20" s="2" t="s">
        <v>456</v>
      </c>
      <c r="K20" s="2" t="s">
        <v>510</v>
      </c>
      <c r="L20" s="6">
        <v>43252</v>
      </c>
      <c r="M20" s="7">
        <v>9.36</v>
      </c>
      <c r="N20" s="8">
        <v>13</v>
      </c>
    </row>
    <row r="21" spans="1:14" x14ac:dyDescent="0.25">
      <c r="A21" s="2"/>
      <c r="B21" s="2" t="s">
        <v>511</v>
      </c>
      <c r="C21" s="2" t="s">
        <v>512</v>
      </c>
      <c r="D21" s="2" t="s">
        <v>447</v>
      </c>
      <c r="E21" s="2" t="s">
        <v>489</v>
      </c>
      <c r="F21" s="2" t="s">
        <v>490</v>
      </c>
      <c r="G21" s="2"/>
      <c r="H21" s="2" t="s">
        <v>135</v>
      </c>
      <c r="I21" s="2" t="s">
        <v>500</v>
      </c>
      <c r="J21" s="2" t="s">
        <v>456</v>
      </c>
      <c r="K21" s="2" t="s">
        <v>491</v>
      </c>
      <c r="L21" s="6">
        <v>42767</v>
      </c>
      <c r="M21" s="7">
        <v>4.6500000000000004</v>
      </c>
      <c r="N21" s="8">
        <v>5</v>
      </c>
    </row>
    <row r="22" spans="1:14" x14ac:dyDescent="0.25">
      <c r="A22" s="2"/>
      <c r="B22" s="2" t="s">
        <v>513</v>
      </c>
      <c r="C22" s="2" t="s">
        <v>514</v>
      </c>
      <c r="D22" s="2" t="s">
        <v>447</v>
      </c>
      <c r="E22" s="2" t="s">
        <v>489</v>
      </c>
      <c r="F22" s="2" t="s">
        <v>490</v>
      </c>
      <c r="G22" s="2"/>
      <c r="H22" s="2" t="s">
        <v>208</v>
      </c>
      <c r="I22" s="2" t="s">
        <v>484</v>
      </c>
      <c r="J22" s="2" t="s">
        <v>477</v>
      </c>
      <c r="K22" s="2" t="s">
        <v>473</v>
      </c>
      <c r="L22" s="6">
        <v>43221</v>
      </c>
      <c r="M22" s="7">
        <v>6.56</v>
      </c>
      <c r="N22" s="8">
        <v>8</v>
      </c>
    </row>
    <row r="23" spans="1:14" x14ac:dyDescent="0.25">
      <c r="A23" s="2"/>
      <c r="B23" s="2" t="s">
        <v>515</v>
      </c>
      <c r="C23" s="2" t="s">
        <v>516</v>
      </c>
      <c r="D23" s="2" t="s">
        <v>447</v>
      </c>
      <c r="E23" s="2" t="s">
        <v>517</v>
      </c>
      <c r="F23" s="2" t="s">
        <v>518</v>
      </c>
      <c r="G23" s="2"/>
      <c r="H23" s="2" t="s">
        <v>305</v>
      </c>
      <c r="I23" s="2" t="s">
        <v>500</v>
      </c>
      <c r="J23" s="2" t="s">
        <v>456</v>
      </c>
      <c r="K23" s="2" t="s">
        <v>505</v>
      </c>
      <c r="L23" s="6">
        <v>42856</v>
      </c>
      <c r="M23" s="7">
        <v>12.45</v>
      </c>
      <c r="N23" s="8">
        <v>15</v>
      </c>
    </row>
    <row r="24" spans="1:14" x14ac:dyDescent="0.25">
      <c r="A24" s="2"/>
      <c r="B24" s="2" t="s">
        <v>519</v>
      </c>
      <c r="C24" s="2" t="s">
        <v>520</v>
      </c>
      <c r="D24" s="2" t="s">
        <v>447</v>
      </c>
      <c r="E24" s="2" t="s">
        <v>517</v>
      </c>
      <c r="F24" s="2" t="s">
        <v>518</v>
      </c>
      <c r="G24" s="2"/>
      <c r="H24" s="2" t="s">
        <v>404</v>
      </c>
      <c r="I24" s="2" t="s">
        <v>480</v>
      </c>
      <c r="J24" s="2" t="s">
        <v>477</v>
      </c>
      <c r="K24" s="2" t="s">
        <v>460</v>
      </c>
      <c r="L24" s="6">
        <v>43101</v>
      </c>
      <c r="M24" s="7">
        <v>3.55</v>
      </c>
      <c r="N24" s="8">
        <v>5</v>
      </c>
    </row>
    <row r="25" spans="1:14" x14ac:dyDescent="0.25">
      <c r="A25" s="2"/>
      <c r="B25" s="2" t="s">
        <v>521</v>
      </c>
      <c r="C25" s="2" t="s">
        <v>522</v>
      </c>
      <c r="D25" s="2" t="s">
        <v>447</v>
      </c>
      <c r="E25" s="2" t="s">
        <v>517</v>
      </c>
      <c r="F25" s="2" t="s">
        <v>518</v>
      </c>
      <c r="G25" s="2"/>
      <c r="H25" s="2" t="s">
        <v>141</v>
      </c>
      <c r="I25" s="2" t="s">
        <v>472</v>
      </c>
      <c r="J25" s="2" t="s">
        <v>456</v>
      </c>
      <c r="K25" s="2" t="s">
        <v>469</v>
      </c>
      <c r="L25" s="6">
        <v>43282</v>
      </c>
      <c r="M25" s="7">
        <v>12.6</v>
      </c>
      <c r="N25" s="8">
        <v>14</v>
      </c>
    </row>
    <row r="26" spans="1:14" x14ac:dyDescent="0.25">
      <c r="A26" s="2"/>
      <c r="B26" s="2" t="s">
        <v>523</v>
      </c>
      <c r="C26" s="2" t="s">
        <v>524</v>
      </c>
      <c r="D26" s="2" t="s">
        <v>447</v>
      </c>
      <c r="E26" s="2" t="s">
        <v>517</v>
      </c>
      <c r="F26" s="2" t="s">
        <v>518</v>
      </c>
      <c r="G26" s="2"/>
      <c r="H26" s="2" t="s">
        <v>159</v>
      </c>
      <c r="I26" s="2" t="s">
        <v>472</v>
      </c>
      <c r="J26" s="2" t="s">
        <v>456</v>
      </c>
      <c r="K26" s="2" t="s">
        <v>457</v>
      </c>
      <c r="L26" s="6">
        <v>42856</v>
      </c>
      <c r="M26" s="7">
        <v>7.11</v>
      </c>
      <c r="N26" s="8">
        <v>9</v>
      </c>
    </row>
    <row r="27" spans="1:14" x14ac:dyDescent="0.25">
      <c r="A27" s="2"/>
      <c r="B27" s="2" t="s">
        <v>525</v>
      </c>
      <c r="C27" s="2" t="s">
        <v>526</v>
      </c>
      <c r="D27" s="2" t="s">
        <v>447</v>
      </c>
      <c r="E27" s="2" t="s">
        <v>517</v>
      </c>
      <c r="F27" s="2" t="s">
        <v>518</v>
      </c>
      <c r="G27" s="2"/>
      <c r="H27" s="2" t="s">
        <v>210</v>
      </c>
      <c r="I27" s="2" t="s">
        <v>527</v>
      </c>
      <c r="J27" s="2" t="s">
        <v>456</v>
      </c>
      <c r="K27" s="2" t="s">
        <v>510</v>
      </c>
      <c r="L27" s="6">
        <v>43221</v>
      </c>
      <c r="M27" s="7">
        <v>9.6</v>
      </c>
      <c r="N27" s="8">
        <v>12</v>
      </c>
    </row>
    <row r="28" spans="1:14" x14ac:dyDescent="0.25">
      <c r="A28" s="2"/>
      <c r="B28" s="2" t="s">
        <v>528</v>
      </c>
      <c r="C28" s="2" t="s">
        <v>529</v>
      </c>
      <c r="D28" s="2" t="s">
        <v>447</v>
      </c>
      <c r="E28" s="2" t="s">
        <v>517</v>
      </c>
      <c r="F28" s="2" t="s">
        <v>518</v>
      </c>
      <c r="G28" s="2"/>
      <c r="H28" s="2" t="s">
        <v>172</v>
      </c>
      <c r="I28" s="2" t="s">
        <v>472</v>
      </c>
      <c r="J28" s="2" t="s">
        <v>456</v>
      </c>
      <c r="K28" s="2" t="s">
        <v>491</v>
      </c>
      <c r="L28" s="6">
        <v>43374</v>
      </c>
      <c r="M28" s="7">
        <v>8.1</v>
      </c>
      <c r="N28" s="8">
        <v>10</v>
      </c>
    </row>
    <row r="29" spans="1:14" x14ac:dyDescent="0.25">
      <c r="A29" s="2"/>
      <c r="B29" s="2" t="s">
        <v>530</v>
      </c>
      <c r="C29" s="2" t="s">
        <v>531</v>
      </c>
      <c r="D29" s="2" t="s">
        <v>447</v>
      </c>
      <c r="E29" s="2" t="s">
        <v>517</v>
      </c>
      <c r="F29" s="2" t="s">
        <v>518</v>
      </c>
      <c r="G29" s="2"/>
      <c r="H29" s="2" t="s">
        <v>396</v>
      </c>
      <c r="I29" s="2" t="s">
        <v>450</v>
      </c>
      <c r="J29" s="2" t="s">
        <v>451</v>
      </c>
      <c r="K29" s="2" t="s">
        <v>452</v>
      </c>
      <c r="L29" s="6">
        <v>43009</v>
      </c>
      <c r="M29" s="7">
        <v>8.3699999999999992</v>
      </c>
      <c r="N29" s="8">
        <v>9</v>
      </c>
    </row>
    <row r="30" spans="1:14" x14ac:dyDescent="0.25">
      <c r="A30" s="2"/>
      <c r="B30" s="2" t="s">
        <v>532</v>
      </c>
      <c r="C30" s="2" t="s">
        <v>533</v>
      </c>
      <c r="D30" s="2" t="s">
        <v>447</v>
      </c>
      <c r="E30" s="2" t="s">
        <v>517</v>
      </c>
      <c r="F30" s="2" t="s">
        <v>518</v>
      </c>
      <c r="G30" s="2"/>
      <c r="H30" s="2" t="s">
        <v>235</v>
      </c>
      <c r="I30" s="2" t="s">
        <v>455</v>
      </c>
      <c r="J30" s="2" t="s">
        <v>456</v>
      </c>
      <c r="K30" s="2" t="s">
        <v>473</v>
      </c>
      <c r="L30" s="6">
        <v>42736</v>
      </c>
      <c r="M30" s="7">
        <v>5.1100000000000003</v>
      </c>
      <c r="N30" s="8">
        <v>7</v>
      </c>
    </row>
    <row r="31" spans="1:14" x14ac:dyDescent="0.25">
      <c r="A31" s="2"/>
      <c r="B31" s="2" t="s">
        <v>534</v>
      </c>
      <c r="C31" s="2" t="s">
        <v>535</v>
      </c>
      <c r="D31" s="2" t="s">
        <v>447</v>
      </c>
      <c r="E31" s="2" t="s">
        <v>517</v>
      </c>
      <c r="F31" s="2" t="s">
        <v>518</v>
      </c>
      <c r="G31" s="2"/>
      <c r="H31" s="2" t="s">
        <v>136</v>
      </c>
      <c r="I31" s="2" t="s">
        <v>527</v>
      </c>
      <c r="J31" s="2" t="s">
        <v>456</v>
      </c>
      <c r="K31" s="2" t="s">
        <v>510</v>
      </c>
      <c r="L31" s="6">
        <v>43405</v>
      </c>
      <c r="M31" s="7">
        <v>8.6</v>
      </c>
      <c r="N31" s="8">
        <v>10</v>
      </c>
    </row>
    <row r="32" spans="1:14" x14ac:dyDescent="0.25">
      <c r="A32" s="2"/>
      <c r="B32" s="2" t="s">
        <v>536</v>
      </c>
      <c r="C32" s="2" t="s">
        <v>537</v>
      </c>
      <c r="D32" s="2" t="s">
        <v>447</v>
      </c>
      <c r="E32" s="2" t="s">
        <v>517</v>
      </c>
      <c r="F32" s="2" t="s">
        <v>518</v>
      </c>
      <c r="G32" s="2"/>
      <c r="H32" s="2" t="s">
        <v>538</v>
      </c>
      <c r="I32" s="2" t="s">
        <v>468</v>
      </c>
      <c r="J32" s="2" t="s">
        <v>456</v>
      </c>
      <c r="K32" s="2" t="s">
        <v>505</v>
      </c>
      <c r="L32" s="6">
        <v>43132</v>
      </c>
      <c r="M32" s="7">
        <v>7.65</v>
      </c>
      <c r="N32" s="8">
        <v>9</v>
      </c>
    </row>
    <row r="33" spans="1:14" x14ac:dyDescent="0.25">
      <c r="A33" s="2"/>
      <c r="B33" s="2" t="s">
        <v>539</v>
      </c>
      <c r="C33" s="2" t="s">
        <v>540</v>
      </c>
      <c r="D33" s="2" t="s">
        <v>447</v>
      </c>
      <c r="E33" s="2" t="s">
        <v>541</v>
      </c>
      <c r="F33" s="2" t="s">
        <v>542</v>
      </c>
      <c r="G33" s="2"/>
      <c r="H33" s="2" t="s">
        <v>421</v>
      </c>
      <c r="I33" s="2" t="s">
        <v>500</v>
      </c>
      <c r="J33" s="2" t="s">
        <v>456</v>
      </c>
      <c r="K33" s="2" t="s">
        <v>481</v>
      </c>
      <c r="L33" s="6">
        <v>43252</v>
      </c>
      <c r="M33" s="7">
        <v>10.92</v>
      </c>
      <c r="N33" s="8">
        <v>13</v>
      </c>
    </row>
    <row r="34" spans="1:14" x14ac:dyDescent="0.25">
      <c r="A34" s="2"/>
      <c r="B34" s="2" t="s">
        <v>543</v>
      </c>
      <c r="C34" s="2" t="s">
        <v>544</v>
      </c>
      <c r="D34" s="2" t="s">
        <v>447</v>
      </c>
      <c r="E34" s="2" t="s">
        <v>541</v>
      </c>
      <c r="F34" s="2" t="s">
        <v>542</v>
      </c>
      <c r="G34" s="2"/>
      <c r="H34" s="2" t="s">
        <v>314</v>
      </c>
      <c r="I34" s="2" t="s">
        <v>463</v>
      </c>
      <c r="J34" s="2" t="s">
        <v>451</v>
      </c>
      <c r="K34" s="2" t="s">
        <v>460</v>
      </c>
      <c r="L34" s="6">
        <v>42917</v>
      </c>
      <c r="M34" s="7">
        <v>5.22</v>
      </c>
      <c r="N34" s="8">
        <v>6</v>
      </c>
    </row>
    <row r="35" spans="1:14" x14ac:dyDescent="0.25">
      <c r="A35" s="2"/>
      <c r="B35" s="2" t="s">
        <v>545</v>
      </c>
      <c r="C35" s="2" t="s">
        <v>546</v>
      </c>
      <c r="D35" s="2" t="s">
        <v>447</v>
      </c>
      <c r="E35" s="2" t="s">
        <v>541</v>
      </c>
      <c r="F35" s="2" t="s">
        <v>542</v>
      </c>
      <c r="G35" s="2"/>
      <c r="H35" s="2" t="s">
        <v>383</v>
      </c>
      <c r="I35" s="2" t="s">
        <v>472</v>
      </c>
      <c r="J35" s="2" t="s">
        <v>456</v>
      </c>
      <c r="K35" s="2" t="s">
        <v>469</v>
      </c>
      <c r="L35" s="6">
        <v>42887</v>
      </c>
      <c r="M35" s="7">
        <v>10.79</v>
      </c>
      <c r="N35" s="8">
        <v>13</v>
      </c>
    </row>
    <row r="36" spans="1:14" x14ac:dyDescent="0.25">
      <c r="A36" s="2"/>
      <c r="B36" s="2" t="s">
        <v>547</v>
      </c>
      <c r="C36" s="2" t="s">
        <v>548</v>
      </c>
      <c r="D36" s="2" t="s">
        <v>447</v>
      </c>
      <c r="E36" s="2" t="s">
        <v>541</v>
      </c>
      <c r="F36" s="2" t="s">
        <v>542</v>
      </c>
      <c r="G36" s="2"/>
      <c r="H36" s="2" t="s">
        <v>190</v>
      </c>
      <c r="I36" s="2" t="s">
        <v>527</v>
      </c>
      <c r="J36" s="2" t="s">
        <v>456</v>
      </c>
      <c r="K36" s="2" t="s">
        <v>457</v>
      </c>
      <c r="L36" s="6">
        <v>43070</v>
      </c>
      <c r="M36" s="7">
        <v>9.36</v>
      </c>
      <c r="N36" s="8">
        <v>12</v>
      </c>
    </row>
    <row r="37" spans="1:14" x14ac:dyDescent="0.25">
      <c r="A37" s="2"/>
      <c r="B37" s="2" t="s">
        <v>549</v>
      </c>
      <c r="C37" s="2" t="s">
        <v>550</v>
      </c>
      <c r="D37" s="2" t="s">
        <v>447</v>
      </c>
      <c r="E37" s="2" t="s">
        <v>541</v>
      </c>
      <c r="F37" s="2" t="s">
        <v>542</v>
      </c>
      <c r="G37" s="2"/>
      <c r="H37" s="2" t="s">
        <v>84</v>
      </c>
      <c r="I37" s="2" t="s">
        <v>551</v>
      </c>
      <c r="J37" s="2" t="s">
        <v>477</v>
      </c>
      <c r="K37" s="2" t="s">
        <v>460</v>
      </c>
      <c r="L37" s="6">
        <v>43313</v>
      </c>
      <c r="M37" s="7">
        <v>9.6199999999999992</v>
      </c>
      <c r="N37" s="8">
        <v>13</v>
      </c>
    </row>
    <row r="38" spans="1:14" x14ac:dyDescent="0.25">
      <c r="A38" s="2"/>
      <c r="B38" s="2" t="s">
        <v>552</v>
      </c>
      <c r="C38" s="2" t="s">
        <v>553</v>
      </c>
      <c r="D38" s="2" t="s">
        <v>447</v>
      </c>
      <c r="E38" s="2" t="s">
        <v>541</v>
      </c>
      <c r="F38" s="2" t="s">
        <v>542</v>
      </c>
      <c r="G38" s="2"/>
      <c r="H38" s="2" t="s">
        <v>131</v>
      </c>
      <c r="I38" s="2" t="s">
        <v>463</v>
      </c>
      <c r="J38" s="2" t="s">
        <v>451</v>
      </c>
      <c r="K38" s="2" t="s">
        <v>473</v>
      </c>
      <c r="L38" s="6">
        <v>43132</v>
      </c>
      <c r="M38" s="7">
        <v>5.04</v>
      </c>
      <c r="N38" s="8">
        <v>7</v>
      </c>
    </row>
    <row r="39" spans="1:14" x14ac:dyDescent="0.25">
      <c r="A39" s="2"/>
      <c r="B39" s="2" t="s">
        <v>554</v>
      </c>
      <c r="C39" s="2" t="s">
        <v>555</v>
      </c>
      <c r="D39" s="2" t="s">
        <v>447</v>
      </c>
      <c r="E39" s="2" t="s">
        <v>541</v>
      </c>
      <c r="F39" s="2" t="s">
        <v>542</v>
      </c>
      <c r="G39" s="2"/>
      <c r="H39" s="2" t="s">
        <v>556</v>
      </c>
      <c r="I39" s="2" t="s">
        <v>463</v>
      </c>
      <c r="J39" s="2" t="s">
        <v>451</v>
      </c>
      <c r="K39" s="2" t="s">
        <v>491</v>
      </c>
      <c r="L39" s="6">
        <v>43191</v>
      </c>
      <c r="M39" s="7">
        <v>7.7</v>
      </c>
      <c r="N39" s="8">
        <v>10</v>
      </c>
    </row>
    <row r="40" spans="1:14" x14ac:dyDescent="0.25">
      <c r="A40" s="2"/>
      <c r="B40" s="2" t="s">
        <v>557</v>
      </c>
      <c r="C40" s="2" t="s">
        <v>558</v>
      </c>
      <c r="D40" s="2" t="s">
        <v>447</v>
      </c>
      <c r="E40" s="2" t="s">
        <v>541</v>
      </c>
      <c r="F40" s="2" t="s">
        <v>542</v>
      </c>
      <c r="G40" s="2"/>
      <c r="H40" s="2" t="s">
        <v>307</v>
      </c>
      <c r="I40" s="2" t="s">
        <v>494</v>
      </c>
      <c r="J40" s="2" t="s">
        <v>477</v>
      </c>
      <c r="K40" s="2" t="s">
        <v>460</v>
      </c>
      <c r="L40" s="6">
        <v>42736</v>
      </c>
      <c r="M40" s="7">
        <v>9.57</v>
      </c>
      <c r="N40" s="8">
        <v>11</v>
      </c>
    </row>
    <row r="41" spans="1:14" x14ac:dyDescent="0.25">
      <c r="A41" s="2"/>
      <c r="B41" s="2"/>
      <c r="C41" s="2"/>
      <c r="D41" s="2"/>
      <c r="E41" s="2"/>
      <c r="F41" s="2"/>
      <c r="G41" s="2"/>
      <c r="H41" s="2" t="s">
        <v>281</v>
      </c>
      <c r="I41" s="2" t="s">
        <v>480</v>
      </c>
      <c r="J41" s="2" t="s">
        <v>477</v>
      </c>
      <c r="K41" s="2" t="s">
        <v>469</v>
      </c>
      <c r="L41" s="6">
        <v>43313</v>
      </c>
      <c r="M41" s="7">
        <v>6.08</v>
      </c>
      <c r="N41" s="8">
        <v>8</v>
      </c>
    </row>
    <row r="42" spans="1:14" x14ac:dyDescent="0.25">
      <c r="A42" s="2"/>
      <c r="B42" s="2"/>
      <c r="C42" s="2"/>
      <c r="D42" s="2"/>
      <c r="E42" s="2"/>
      <c r="F42" s="2"/>
      <c r="G42" s="2"/>
      <c r="H42" s="2" t="s">
        <v>115</v>
      </c>
      <c r="I42" s="2" t="s">
        <v>527</v>
      </c>
      <c r="J42" s="2" t="s">
        <v>456</v>
      </c>
      <c r="K42" s="2" t="s">
        <v>457</v>
      </c>
      <c r="L42" s="6">
        <v>43101</v>
      </c>
      <c r="M42" s="7">
        <v>7.1</v>
      </c>
      <c r="N42" s="8">
        <v>10</v>
      </c>
    </row>
    <row r="43" spans="1:14" x14ac:dyDescent="0.25">
      <c r="A43" s="2"/>
      <c r="B43" s="2"/>
      <c r="C43" s="2"/>
      <c r="D43" s="2"/>
      <c r="E43" s="2"/>
      <c r="F43" s="2"/>
      <c r="G43" s="2"/>
      <c r="H43" s="2" t="s">
        <v>373</v>
      </c>
      <c r="I43" s="2" t="s">
        <v>559</v>
      </c>
      <c r="J43" s="2" t="s">
        <v>456</v>
      </c>
      <c r="K43" s="2" t="s">
        <v>473</v>
      </c>
      <c r="L43" s="6">
        <v>43374</v>
      </c>
      <c r="M43" s="7">
        <v>6.84</v>
      </c>
      <c r="N43" s="8">
        <v>9</v>
      </c>
    </row>
    <row r="44" spans="1:14" x14ac:dyDescent="0.25">
      <c r="A44" s="2"/>
      <c r="B44" s="2"/>
      <c r="C44" s="2"/>
      <c r="D44" s="2"/>
      <c r="E44" s="2"/>
      <c r="F44" s="2"/>
      <c r="G44" s="2"/>
      <c r="H44" s="2" t="s">
        <v>183</v>
      </c>
      <c r="I44" s="2" t="s">
        <v>472</v>
      </c>
      <c r="J44" s="2" t="s">
        <v>456</v>
      </c>
      <c r="K44" s="2" t="s">
        <v>510</v>
      </c>
      <c r="L44" s="6">
        <v>43374</v>
      </c>
      <c r="M44" s="7">
        <v>4.97</v>
      </c>
      <c r="N44" s="8">
        <v>7</v>
      </c>
    </row>
    <row r="45" spans="1:14" x14ac:dyDescent="0.25">
      <c r="A45" s="2"/>
      <c r="B45" s="2"/>
      <c r="C45" s="2"/>
      <c r="D45" s="2"/>
      <c r="E45" s="2"/>
      <c r="F45" s="2"/>
      <c r="G45" s="2"/>
      <c r="H45" s="2" t="s">
        <v>232</v>
      </c>
      <c r="I45" s="2" t="s">
        <v>484</v>
      </c>
      <c r="J45" s="2" t="s">
        <v>477</v>
      </c>
      <c r="K45" s="2" t="s">
        <v>505</v>
      </c>
      <c r="L45" s="6">
        <v>42736</v>
      </c>
      <c r="M45" s="7">
        <v>9.5</v>
      </c>
      <c r="N45" s="8">
        <v>10</v>
      </c>
    </row>
    <row r="46" spans="1:14" x14ac:dyDescent="0.25">
      <c r="A46" s="2"/>
      <c r="B46" s="2"/>
      <c r="C46" s="2"/>
      <c r="D46" s="2"/>
      <c r="E46" s="2"/>
      <c r="F46" s="2"/>
      <c r="G46" s="2"/>
      <c r="H46" s="2" t="s">
        <v>560</v>
      </c>
      <c r="I46" s="2" t="s">
        <v>527</v>
      </c>
      <c r="J46" s="2" t="s">
        <v>456</v>
      </c>
      <c r="K46" s="2" t="s">
        <v>452</v>
      </c>
      <c r="L46" s="6">
        <v>43160</v>
      </c>
      <c r="M46" s="7">
        <v>10.78</v>
      </c>
      <c r="N46" s="8">
        <v>14</v>
      </c>
    </row>
    <row r="47" spans="1:14" x14ac:dyDescent="0.25">
      <c r="A47" s="2"/>
      <c r="B47" s="2"/>
      <c r="C47" s="2"/>
      <c r="D47" s="2"/>
      <c r="E47" s="2"/>
      <c r="F47" s="2"/>
      <c r="G47" s="2"/>
      <c r="H47" s="2" t="s">
        <v>181</v>
      </c>
      <c r="I47" s="2" t="s">
        <v>500</v>
      </c>
      <c r="J47" s="2" t="s">
        <v>456</v>
      </c>
      <c r="K47" s="2" t="s">
        <v>469</v>
      </c>
      <c r="L47" s="6">
        <v>42948</v>
      </c>
      <c r="M47" s="7">
        <v>7.65</v>
      </c>
      <c r="N47" s="8">
        <v>9</v>
      </c>
    </row>
    <row r="48" spans="1:14" x14ac:dyDescent="0.25">
      <c r="A48" s="2"/>
      <c r="B48" s="2"/>
      <c r="C48" s="2"/>
      <c r="D48" s="2"/>
      <c r="E48" s="2"/>
      <c r="F48" s="2"/>
      <c r="G48" s="2"/>
      <c r="H48" s="2" t="s">
        <v>364</v>
      </c>
      <c r="I48" s="2" t="s">
        <v>559</v>
      </c>
      <c r="J48" s="2" t="s">
        <v>456</v>
      </c>
      <c r="K48" s="2" t="s">
        <v>505</v>
      </c>
      <c r="L48" s="6">
        <v>42736</v>
      </c>
      <c r="M48" s="7">
        <v>9.24</v>
      </c>
      <c r="N48" s="8">
        <v>11</v>
      </c>
    </row>
    <row r="49" spans="1:14" x14ac:dyDescent="0.25">
      <c r="A49" s="2"/>
      <c r="B49" s="2"/>
      <c r="C49" s="2"/>
      <c r="D49" s="2"/>
      <c r="E49" s="2"/>
      <c r="F49" s="2"/>
      <c r="G49" s="2"/>
      <c r="H49" s="2" t="s">
        <v>173</v>
      </c>
      <c r="I49" s="2" t="s">
        <v>468</v>
      </c>
      <c r="J49" s="2" t="s">
        <v>456</v>
      </c>
      <c r="K49" s="2" t="s">
        <v>457</v>
      </c>
      <c r="L49" s="6">
        <v>42917</v>
      </c>
      <c r="M49" s="7">
        <v>5.76</v>
      </c>
      <c r="N49" s="8">
        <v>8</v>
      </c>
    </row>
    <row r="50" spans="1:14" x14ac:dyDescent="0.25">
      <c r="A50" s="2"/>
      <c r="B50" s="2"/>
      <c r="C50" s="2"/>
      <c r="D50" s="2"/>
      <c r="E50" s="2"/>
      <c r="F50" s="2"/>
      <c r="G50" s="2"/>
      <c r="H50" s="2" t="s">
        <v>137</v>
      </c>
      <c r="I50" s="2" t="s">
        <v>455</v>
      </c>
      <c r="J50" s="2" t="s">
        <v>456</v>
      </c>
      <c r="K50" s="2" t="s">
        <v>510</v>
      </c>
      <c r="L50" s="6">
        <v>42856</v>
      </c>
      <c r="M50" s="7">
        <v>4.4400000000000004</v>
      </c>
      <c r="N50" s="8">
        <v>6</v>
      </c>
    </row>
    <row r="51" spans="1:14" x14ac:dyDescent="0.25">
      <c r="A51" s="2"/>
      <c r="B51" s="2"/>
      <c r="C51" s="2"/>
      <c r="D51" s="2"/>
      <c r="E51" s="2"/>
      <c r="F51" s="2"/>
      <c r="G51" s="2"/>
      <c r="H51" s="2" t="s">
        <v>53</v>
      </c>
      <c r="I51" s="2" t="s">
        <v>450</v>
      </c>
      <c r="J51" s="2" t="s">
        <v>451</v>
      </c>
      <c r="K51" s="2" t="s">
        <v>469</v>
      </c>
      <c r="L51" s="6">
        <v>43344</v>
      </c>
      <c r="M51" s="7">
        <v>8.3699999999999992</v>
      </c>
      <c r="N51" s="8">
        <v>9</v>
      </c>
    </row>
    <row r="52" spans="1:14" x14ac:dyDescent="0.25">
      <c r="A52" s="2"/>
      <c r="B52" s="2"/>
      <c r="C52" s="2"/>
      <c r="D52" s="2"/>
      <c r="E52" s="2"/>
      <c r="F52" s="2"/>
      <c r="G52" s="2"/>
      <c r="H52" s="2" t="s">
        <v>397</v>
      </c>
      <c r="I52" s="2" t="s">
        <v>450</v>
      </c>
      <c r="J52" s="2" t="s">
        <v>451</v>
      </c>
      <c r="K52" s="2" t="s">
        <v>457</v>
      </c>
      <c r="L52" s="6">
        <v>42856</v>
      </c>
      <c r="M52" s="7">
        <v>11.55</v>
      </c>
      <c r="N52" s="8">
        <v>15</v>
      </c>
    </row>
    <row r="53" spans="1:14" x14ac:dyDescent="0.25">
      <c r="A53" s="2"/>
      <c r="B53" s="2"/>
      <c r="C53" s="2"/>
      <c r="D53" s="2"/>
      <c r="E53" s="2"/>
      <c r="F53" s="2"/>
      <c r="G53" s="2"/>
      <c r="H53" s="2" t="s">
        <v>176</v>
      </c>
      <c r="I53" s="2" t="s">
        <v>527</v>
      </c>
      <c r="J53" s="2" t="s">
        <v>456</v>
      </c>
      <c r="K53" s="2" t="s">
        <v>452</v>
      </c>
      <c r="L53" s="6">
        <v>43252</v>
      </c>
      <c r="M53" s="7">
        <v>5.0999999999999996</v>
      </c>
      <c r="N53" s="8">
        <v>6</v>
      </c>
    </row>
    <row r="54" spans="1:14" x14ac:dyDescent="0.25">
      <c r="A54" s="2"/>
      <c r="B54" s="2"/>
      <c r="C54" s="2"/>
      <c r="D54" s="2"/>
      <c r="E54" s="2"/>
      <c r="F54" s="2"/>
      <c r="G54" s="2"/>
      <c r="H54" s="2" t="s">
        <v>132</v>
      </c>
      <c r="I54" s="2" t="s">
        <v>468</v>
      </c>
      <c r="J54" s="2" t="s">
        <v>456</v>
      </c>
      <c r="K54" s="2" t="s">
        <v>452</v>
      </c>
      <c r="L54" s="6">
        <v>43313</v>
      </c>
      <c r="M54" s="7">
        <v>10.44</v>
      </c>
      <c r="N54" s="8">
        <v>12</v>
      </c>
    </row>
    <row r="55" spans="1:14" x14ac:dyDescent="0.25">
      <c r="A55" s="2"/>
      <c r="B55" s="2"/>
      <c r="C55" s="2"/>
      <c r="D55" s="2"/>
      <c r="E55" s="2"/>
      <c r="F55" s="2"/>
      <c r="G55" s="2"/>
      <c r="H55" s="2" t="s">
        <v>311</v>
      </c>
      <c r="I55" s="2" t="s">
        <v>551</v>
      </c>
      <c r="J55" s="2" t="s">
        <v>477</v>
      </c>
      <c r="K55" s="2" t="s">
        <v>505</v>
      </c>
      <c r="L55" s="6">
        <v>43132</v>
      </c>
      <c r="M55" s="7">
        <v>3.5</v>
      </c>
      <c r="N55" s="8">
        <v>5</v>
      </c>
    </row>
    <row r="56" spans="1:14" x14ac:dyDescent="0.25">
      <c r="A56" s="2"/>
      <c r="B56" s="2"/>
      <c r="C56" s="2"/>
      <c r="D56" s="2"/>
      <c r="E56" s="2"/>
      <c r="F56" s="2"/>
      <c r="G56" s="2"/>
      <c r="H56" s="2" t="s">
        <v>177</v>
      </c>
      <c r="I56" s="2" t="s">
        <v>559</v>
      </c>
      <c r="J56" s="2" t="s">
        <v>456</v>
      </c>
      <c r="K56" s="2" t="s">
        <v>505</v>
      </c>
      <c r="L56" s="6">
        <v>43282</v>
      </c>
      <c r="M56" s="7">
        <v>9.35</v>
      </c>
      <c r="N56" s="8">
        <v>11</v>
      </c>
    </row>
    <row r="57" spans="1:14" x14ac:dyDescent="0.25">
      <c r="A57" s="2"/>
      <c r="B57" s="2"/>
      <c r="C57" s="2"/>
      <c r="D57" s="2"/>
      <c r="E57" s="2"/>
      <c r="F57" s="2"/>
      <c r="G57" s="2"/>
      <c r="H57" s="2" t="s">
        <v>292</v>
      </c>
      <c r="I57" s="2" t="s">
        <v>450</v>
      </c>
      <c r="J57" s="2" t="s">
        <v>451</v>
      </c>
      <c r="K57" s="2" t="s">
        <v>481</v>
      </c>
      <c r="L57" s="6">
        <v>43040</v>
      </c>
      <c r="M57" s="7">
        <v>8.3699999999999992</v>
      </c>
      <c r="N57" s="8">
        <v>9</v>
      </c>
    </row>
    <row r="58" spans="1:14" x14ac:dyDescent="0.25">
      <c r="A58" s="2"/>
      <c r="B58" s="2"/>
      <c r="C58" s="2"/>
      <c r="D58" s="2"/>
      <c r="E58" s="2"/>
      <c r="F58" s="2"/>
      <c r="G58" s="2"/>
      <c r="H58" s="2" t="s">
        <v>294</v>
      </c>
      <c r="I58" s="2" t="s">
        <v>472</v>
      </c>
      <c r="J58" s="2" t="s">
        <v>456</v>
      </c>
      <c r="K58" s="2" t="s">
        <v>505</v>
      </c>
      <c r="L58" s="6">
        <v>43160</v>
      </c>
      <c r="M58" s="7">
        <v>5.28</v>
      </c>
      <c r="N58" s="8">
        <v>6</v>
      </c>
    </row>
    <row r="59" spans="1:14" x14ac:dyDescent="0.25">
      <c r="A59" s="2"/>
      <c r="B59" s="2"/>
      <c r="C59" s="2"/>
      <c r="D59" s="2"/>
      <c r="E59" s="2"/>
      <c r="F59" s="2"/>
      <c r="G59" s="2"/>
      <c r="H59" s="2" t="s">
        <v>428</v>
      </c>
      <c r="I59" s="2" t="s">
        <v>480</v>
      </c>
      <c r="J59" s="2" t="s">
        <v>477</v>
      </c>
      <c r="K59" s="2" t="s">
        <v>469</v>
      </c>
      <c r="L59" s="6">
        <v>43313</v>
      </c>
      <c r="M59" s="7">
        <v>8.6999999999999993</v>
      </c>
      <c r="N59" s="8">
        <v>10</v>
      </c>
    </row>
    <row r="60" spans="1:14" x14ac:dyDescent="0.25">
      <c r="A60" s="2"/>
      <c r="B60" s="2"/>
      <c r="C60" s="2"/>
      <c r="D60" s="2"/>
      <c r="E60" s="2"/>
      <c r="F60" s="2"/>
      <c r="G60" s="2"/>
      <c r="H60" s="2" t="s">
        <v>106</v>
      </c>
      <c r="I60" s="2" t="s">
        <v>497</v>
      </c>
      <c r="J60" s="2" t="s">
        <v>477</v>
      </c>
      <c r="K60" s="2" t="s">
        <v>481</v>
      </c>
      <c r="L60" s="6">
        <v>42856</v>
      </c>
      <c r="M60" s="7">
        <v>7</v>
      </c>
      <c r="N60" s="8">
        <v>10</v>
      </c>
    </row>
    <row r="61" spans="1:14" x14ac:dyDescent="0.25">
      <c r="A61" s="2"/>
      <c r="B61" s="2"/>
      <c r="C61" s="2"/>
      <c r="D61" s="2"/>
      <c r="E61" s="2"/>
      <c r="F61" s="2"/>
      <c r="G61" s="2"/>
      <c r="H61" s="2" t="s">
        <v>149</v>
      </c>
      <c r="I61" s="2" t="s">
        <v>494</v>
      </c>
      <c r="J61" s="2" t="s">
        <v>477</v>
      </c>
      <c r="K61" s="2" t="s">
        <v>457</v>
      </c>
      <c r="L61" s="6">
        <v>43313</v>
      </c>
      <c r="M61" s="7">
        <v>8.3000000000000007</v>
      </c>
      <c r="N61" s="8">
        <v>10</v>
      </c>
    </row>
    <row r="62" spans="1:14" x14ac:dyDescent="0.25">
      <c r="A62" s="2"/>
      <c r="B62" s="2"/>
      <c r="C62" s="2"/>
      <c r="D62" s="2"/>
      <c r="E62" s="2"/>
      <c r="F62" s="2"/>
      <c r="G62" s="2"/>
      <c r="H62" s="2" t="s">
        <v>561</v>
      </c>
      <c r="I62" s="2" t="s">
        <v>476</v>
      </c>
      <c r="J62" s="2" t="s">
        <v>477</v>
      </c>
      <c r="K62" s="2" t="s">
        <v>510</v>
      </c>
      <c r="L62" s="6">
        <v>42887</v>
      </c>
      <c r="M62" s="7">
        <v>10.92</v>
      </c>
      <c r="N62" s="8">
        <v>12</v>
      </c>
    </row>
    <row r="63" spans="1:14" x14ac:dyDescent="0.25">
      <c r="A63" s="2"/>
      <c r="B63" s="2"/>
      <c r="C63" s="2"/>
      <c r="D63" s="2"/>
      <c r="E63" s="2"/>
      <c r="F63" s="2"/>
      <c r="G63" s="2"/>
      <c r="H63" s="2" t="s">
        <v>256</v>
      </c>
      <c r="I63" s="2" t="s">
        <v>562</v>
      </c>
      <c r="J63" s="2" t="s">
        <v>456</v>
      </c>
      <c r="K63" s="2" t="s">
        <v>510</v>
      </c>
      <c r="L63" s="6">
        <v>43132</v>
      </c>
      <c r="M63" s="7">
        <v>3.85</v>
      </c>
      <c r="N63" s="8">
        <v>5</v>
      </c>
    </row>
    <row r="64" spans="1:14" x14ac:dyDescent="0.25">
      <c r="A64" s="2"/>
      <c r="B64" s="2"/>
      <c r="C64" s="2"/>
      <c r="D64" s="2"/>
      <c r="E64" s="2"/>
      <c r="F64" s="2"/>
      <c r="G64" s="2"/>
      <c r="H64" s="2" t="s">
        <v>202</v>
      </c>
      <c r="I64" s="2" t="s">
        <v>559</v>
      </c>
      <c r="J64" s="2" t="s">
        <v>456</v>
      </c>
      <c r="K64" s="2" t="s">
        <v>473</v>
      </c>
      <c r="L64" s="6">
        <v>42767</v>
      </c>
      <c r="M64" s="7">
        <v>5.25</v>
      </c>
      <c r="N64" s="8">
        <v>7</v>
      </c>
    </row>
    <row r="65" spans="1:14" x14ac:dyDescent="0.25">
      <c r="A65" s="2"/>
      <c r="B65" s="2"/>
      <c r="C65" s="2"/>
      <c r="D65" s="2"/>
      <c r="E65" s="2"/>
      <c r="F65" s="2"/>
      <c r="G65" s="2"/>
      <c r="H65" s="2" t="s">
        <v>247</v>
      </c>
      <c r="I65" s="2" t="s">
        <v>480</v>
      </c>
      <c r="J65" s="2" t="s">
        <v>477</v>
      </c>
      <c r="K65" s="2" t="s">
        <v>457</v>
      </c>
      <c r="L65" s="6">
        <v>42979</v>
      </c>
      <c r="M65" s="7">
        <v>5.7</v>
      </c>
      <c r="N65" s="8">
        <v>6</v>
      </c>
    </row>
    <row r="66" spans="1:14" x14ac:dyDescent="0.25">
      <c r="A66" s="2"/>
      <c r="B66" s="2"/>
      <c r="C66" s="2"/>
      <c r="D66" s="2"/>
      <c r="E66" s="2"/>
      <c r="F66" s="2"/>
      <c r="G66" s="2"/>
      <c r="H66" s="2" t="s">
        <v>367</v>
      </c>
      <c r="I66" s="2" t="s">
        <v>450</v>
      </c>
      <c r="J66" s="2" t="s">
        <v>451</v>
      </c>
      <c r="K66" s="2" t="s">
        <v>457</v>
      </c>
      <c r="L66" s="6">
        <v>43132</v>
      </c>
      <c r="M66" s="7">
        <v>8.91</v>
      </c>
      <c r="N66" s="8">
        <v>11</v>
      </c>
    </row>
    <row r="67" spans="1:14" x14ac:dyDescent="0.25">
      <c r="A67" s="2"/>
      <c r="B67" s="2"/>
      <c r="C67" s="2"/>
      <c r="D67" s="2"/>
      <c r="E67" s="2"/>
      <c r="F67" s="2"/>
      <c r="G67" s="2"/>
      <c r="H67" s="2" t="s">
        <v>166</v>
      </c>
      <c r="I67" s="2" t="s">
        <v>551</v>
      </c>
      <c r="J67" s="2" t="s">
        <v>477</v>
      </c>
      <c r="K67" s="2" t="s">
        <v>457</v>
      </c>
      <c r="L67" s="6">
        <v>42887</v>
      </c>
      <c r="M67" s="7">
        <v>7.2</v>
      </c>
      <c r="N67" s="8">
        <v>9</v>
      </c>
    </row>
    <row r="68" spans="1:14" x14ac:dyDescent="0.25">
      <c r="A68" s="2"/>
      <c r="B68" s="2"/>
      <c r="C68" s="2"/>
      <c r="D68" s="2"/>
      <c r="E68" s="2"/>
      <c r="F68" s="2"/>
      <c r="G68" s="2"/>
      <c r="H68" s="2" t="s">
        <v>186</v>
      </c>
      <c r="I68" s="2" t="s">
        <v>455</v>
      </c>
      <c r="J68" s="2" t="s">
        <v>456</v>
      </c>
      <c r="K68" s="2" t="s">
        <v>473</v>
      </c>
      <c r="L68" s="6">
        <v>43070</v>
      </c>
      <c r="M68" s="7">
        <v>5.46</v>
      </c>
      <c r="N68" s="8">
        <v>6</v>
      </c>
    </row>
    <row r="69" spans="1:14" x14ac:dyDescent="0.25">
      <c r="A69" s="2"/>
      <c r="B69" s="2"/>
      <c r="C69" s="2"/>
      <c r="D69" s="2"/>
      <c r="E69" s="2"/>
      <c r="F69" s="2"/>
      <c r="G69" s="2"/>
      <c r="H69" s="2" t="s">
        <v>20</v>
      </c>
      <c r="I69" s="2" t="s">
        <v>480</v>
      </c>
      <c r="J69" s="2" t="s">
        <v>477</v>
      </c>
      <c r="K69" s="2" t="s">
        <v>481</v>
      </c>
      <c r="L69" s="6">
        <v>42767</v>
      </c>
      <c r="M69" s="7">
        <v>11.05</v>
      </c>
      <c r="N69" s="8">
        <v>13</v>
      </c>
    </row>
    <row r="70" spans="1:14" x14ac:dyDescent="0.25">
      <c r="A70" s="2"/>
      <c r="B70" s="2"/>
      <c r="C70" s="2"/>
      <c r="D70" s="2"/>
      <c r="E70" s="2"/>
      <c r="F70" s="2"/>
      <c r="G70" s="2"/>
      <c r="H70" s="2" t="s">
        <v>413</v>
      </c>
      <c r="I70" s="2" t="s">
        <v>450</v>
      </c>
      <c r="J70" s="2" t="s">
        <v>451</v>
      </c>
      <c r="K70" s="2" t="s">
        <v>481</v>
      </c>
      <c r="L70" s="6">
        <v>42767</v>
      </c>
      <c r="M70" s="7">
        <v>5.6</v>
      </c>
      <c r="N70" s="8">
        <v>7</v>
      </c>
    </row>
    <row r="71" spans="1:14" x14ac:dyDescent="0.25">
      <c r="A71" s="2"/>
      <c r="B71" s="2"/>
      <c r="C71" s="2"/>
      <c r="D71" s="2"/>
      <c r="E71" s="2"/>
      <c r="F71" s="2"/>
      <c r="G71" s="2"/>
      <c r="H71" s="2" t="s">
        <v>241</v>
      </c>
      <c r="I71" s="2" t="s">
        <v>562</v>
      </c>
      <c r="J71" s="2" t="s">
        <v>456</v>
      </c>
      <c r="K71" s="2" t="s">
        <v>473</v>
      </c>
      <c r="L71" s="6">
        <v>43405</v>
      </c>
      <c r="M71" s="7">
        <v>9.4</v>
      </c>
      <c r="N71" s="8">
        <v>10</v>
      </c>
    </row>
    <row r="72" spans="1:14" x14ac:dyDescent="0.25">
      <c r="A72" s="2"/>
      <c r="B72" s="2"/>
      <c r="C72" s="2"/>
      <c r="D72" s="2"/>
      <c r="E72" s="2"/>
      <c r="F72" s="2"/>
      <c r="G72" s="2"/>
      <c r="H72" s="2" t="s">
        <v>209</v>
      </c>
      <c r="I72" s="2" t="s">
        <v>500</v>
      </c>
      <c r="J72" s="2" t="s">
        <v>456</v>
      </c>
      <c r="K72" s="2" t="s">
        <v>460</v>
      </c>
      <c r="L72" s="6">
        <v>43344</v>
      </c>
      <c r="M72" s="7">
        <v>8.19</v>
      </c>
      <c r="N72" s="8">
        <v>9</v>
      </c>
    </row>
    <row r="73" spans="1:14" x14ac:dyDescent="0.25">
      <c r="A73" s="2"/>
      <c r="B73" s="2"/>
      <c r="C73" s="2"/>
      <c r="D73" s="2"/>
      <c r="E73" s="2"/>
      <c r="F73" s="2"/>
      <c r="G73" s="2"/>
      <c r="H73" s="2" t="s">
        <v>340</v>
      </c>
      <c r="I73" s="2" t="s">
        <v>527</v>
      </c>
      <c r="J73" s="2" t="s">
        <v>456</v>
      </c>
      <c r="K73" s="2" t="s">
        <v>452</v>
      </c>
      <c r="L73" s="6">
        <v>42767</v>
      </c>
      <c r="M73" s="7">
        <v>5.68</v>
      </c>
      <c r="N73" s="8">
        <v>8</v>
      </c>
    </row>
    <row r="74" spans="1:14" x14ac:dyDescent="0.25">
      <c r="A74" s="2"/>
      <c r="B74" s="2"/>
      <c r="C74" s="2"/>
      <c r="D74" s="2"/>
      <c r="E74" s="2"/>
      <c r="F74" s="2"/>
      <c r="G74" s="2"/>
      <c r="H74" s="2" t="s">
        <v>257</v>
      </c>
      <c r="I74" s="2" t="s">
        <v>497</v>
      </c>
      <c r="J74" s="2" t="s">
        <v>477</v>
      </c>
      <c r="K74" s="2" t="s">
        <v>473</v>
      </c>
      <c r="L74" s="6">
        <v>42736</v>
      </c>
      <c r="M74" s="7">
        <v>4.62</v>
      </c>
      <c r="N74" s="8">
        <v>6</v>
      </c>
    </row>
    <row r="75" spans="1:14" x14ac:dyDescent="0.25">
      <c r="A75" s="2"/>
      <c r="B75" s="2"/>
      <c r="C75" s="2"/>
      <c r="D75" s="2"/>
      <c r="E75" s="2"/>
      <c r="F75" s="2"/>
      <c r="G75" s="2"/>
      <c r="H75" s="2" t="s">
        <v>348</v>
      </c>
      <c r="I75" s="2" t="s">
        <v>476</v>
      </c>
      <c r="J75" s="2" t="s">
        <v>477</v>
      </c>
      <c r="K75" s="2" t="s">
        <v>473</v>
      </c>
      <c r="L75" s="6">
        <v>42736</v>
      </c>
      <c r="M75" s="7">
        <v>10.14</v>
      </c>
      <c r="N75" s="8">
        <v>13</v>
      </c>
    </row>
    <row r="76" spans="1:14" x14ac:dyDescent="0.25">
      <c r="A76" s="2"/>
      <c r="B76" s="2"/>
      <c r="C76" s="2"/>
      <c r="D76" s="2"/>
      <c r="E76" s="2"/>
      <c r="F76" s="2"/>
      <c r="G76" s="2"/>
      <c r="H76" s="2" t="s">
        <v>138</v>
      </c>
      <c r="I76" s="2" t="s">
        <v>500</v>
      </c>
      <c r="J76" s="2" t="s">
        <v>456</v>
      </c>
      <c r="K76" s="2" t="s">
        <v>491</v>
      </c>
      <c r="L76" s="6">
        <v>43252</v>
      </c>
      <c r="M76" s="7">
        <v>11.55</v>
      </c>
      <c r="N76" s="8">
        <v>15</v>
      </c>
    </row>
    <row r="77" spans="1:14" x14ac:dyDescent="0.25">
      <c r="A77" s="2"/>
      <c r="B77" s="2"/>
      <c r="C77" s="2"/>
      <c r="D77" s="2"/>
      <c r="E77" s="2"/>
      <c r="F77" s="2"/>
      <c r="G77" s="2"/>
      <c r="H77" s="2" t="s">
        <v>113</v>
      </c>
      <c r="I77" s="2" t="s">
        <v>559</v>
      </c>
      <c r="J77" s="2" t="s">
        <v>456</v>
      </c>
      <c r="K77" s="2" t="s">
        <v>481</v>
      </c>
      <c r="L77" s="6">
        <v>43221</v>
      </c>
      <c r="M77" s="7">
        <v>12.09</v>
      </c>
      <c r="N77" s="8">
        <v>13</v>
      </c>
    </row>
    <row r="78" spans="1:14" x14ac:dyDescent="0.25">
      <c r="A78" s="2"/>
      <c r="B78" s="2"/>
      <c r="C78" s="2"/>
      <c r="D78" s="2"/>
      <c r="E78" s="2"/>
      <c r="F78" s="2"/>
      <c r="G78" s="2"/>
      <c r="H78" s="2" t="s">
        <v>331</v>
      </c>
      <c r="I78" s="2" t="s">
        <v>472</v>
      </c>
      <c r="J78" s="2" t="s">
        <v>456</v>
      </c>
      <c r="K78" s="2" t="s">
        <v>460</v>
      </c>
      <c r="L78" s="6">
        <v>43252</v>
      </c>
      <c r="M78" s="7">
        <v>4.55</v>
      </c>
      <c r="N78" s="8">
        <v>5</v>
      </c>
    </row>
    <row r="79" spans="1:14" x14ac:dyDescent="0.25">
      <c r="A79" s="2"/>
      <c r="B79" s="2"/>
      <c r="C79" s="2"/>
      <c r="D79" s="2"/>
      <c r="E79" s="2"/>
      <c r="F79" s="2"/>
      <c r="G79" s="2"/>
      <c r="H79" s="2" t="s">
        <v>322</v>
      </c>
      <c r="I79" s="2" t="s">
        <v>484</v>
      </c>
      <c r="J79" s="2" t="s">
        <v>477</v>
      </c>
      <c r="K79" s="2" t="s">
        <v>469</v>
      </c>
      <c r="L79" s="6">
        <v>43252</v>
      </c>
      <c r="M79" s="7">
        <v>12.15</v>
      </c>
      <c r="N79" s="8">
        <v>15</v>
      </c>
    </row>
    <row r="80" spans="1:14" x14ac:dyDescent="0.25">
      <c r="A80" s="2"/>
      <c r="B80" s="2"/>
      <c r="C80" s="2"/>
      <c r="D80" s="2"/>
      <c r="E80" s="2"/>
      <c r="F80" s="2"/>
      <c r="G80" s="2"/>
      <c r="H80" s="2" t="s">
        <v>112</v>
      </c>
      <c r="I80" s="2" t="s">
        <v>500</v>
      </c>
      <c r="J80" s="2" t="s">
        <v>456</v>
      </c>
      <c r="K80" s="2" t="s">
        <v>491</v>
      </c>
      <c r="L80" s="6">
        <v>43009</v>
      </c>
      <c r="M80" s="7">
        <v>6.88</v>
      </c>
      <c r="N80" s="8">
        <v>8</v>
      </c>
    </row>
    <row r="81" spans="1:14" x14ac:dyDescent="0.25">
      <c r="A81" s="2"/>
      <c r="B81" s="2"/>
      <c r="C81" s="2"/>
      <c r="D81" s="2"/>
      <c r="E81" s="2"/>
      <c r="F81" s="2"/>
      <c r="G81" s="2"/>
      <c r="H81" s="2" t="s">
        <v>343</v>
      </c>
      <c r="I81" s="2" t="s">
        <v>450</v>
      </c>
      <c r="J81" s="2" t="s">
        <v>451</v>
      </c>
      <c r="K81" s="2" t="s">
        <v>473</v>
      </c>
      <c r="L81" s="6">
        <v>42826</v>
      </c>
      <c r="M81" s="7">
        <v>13.5</v>
      </c>
      <c r="N81" s="8">
        <v>15</v>
      </c>
    </row>
    <row r="82" spans="1:14" x14ac:dyDescent="0.25">
      <c r="A82" s="2"/>
      <c r="B82" s="2"/>
      <c r="C82" s="2"/>
      <c r="D82" s="2"/>
      <c r="E82" s="2"/>
      <c r="F82" s="2"/>
      <c r="G82" s="2"/>
      <c r="H82" s="2" t="s">
        <v>387</v>
      </c>
      <c r="I82" s="2" t="s">
        <v>468</v>
      </c>
      <c r="J82" s="2" t="s">
        <v>456</v>
      </c>
      <c r="K82" s="2" t="s">
        <v>460</v>
      </c>
      <c r="L82" s="6">
        <v>43405</v>
      </c>
      <c r="M82" s="7">
        <v>4</v>
      </c>
      <c r="N82" s="8">
        <v>5</v>
      </c>
    </row>
    <row r="83" spans="1:14" x14ac:dyDescent="0.25">
      <c r="A83" s="2"/>
      <c r="B83" s="2"/>
      <c r="C83" s="2"/>
      <c r="D83" s="2"/>
      <c r="E83" s="2"/>
      <c r="F83" s="2"/>
      <c r="G83" s="2"/>
      <c r="H83" s="2" t="s">
        <v>563</v>
      </c>
      <c r="I83" s="2" t="s">
        <v>497</v>
      </c>
      <c r="J83" s="2" t="s">
        <v>477</v>
      </c>
      <c r="K83" s="2" t="s">
        <v>505</v>
      </c>
      <c r="L83" s="6">
        <v>43252</v>
      </c>
      <c r="M83" s="7">
        <v>4.32</v>
      </c>
      <c r="N83" s="8">
        <v>6</v>
      </c>
    </row>
    <row r="84" spans="1:14" x14ac:dyDescent="0.25">
      <c r="A84" s="2"/>
      <c r="B84" s="2"/>
      <c r="C84" s="2"/>
      <c r="D84" s="2"/>
      <c r="E84" s="2"/>
      <c r="F84" s="2"/>
      <c r="G84" s="2"/>
      <c r="H84" s="2" t="s">
        <v>327</v>
      </c>
      <c r="I84" s="2" t="s">
        <v>455</v>
      </c>
      <c r="J84" s="2" t="s">
        <v>456</v>
      </c>
      <c r="K84" s="2" t="s">
        <v>491</v>
      </c>
      <c r="L84" s="6">
        <v>42795</v>
      </c>
      <c r="M84" s="7">
        <v>11.4</v>
      </c>
      <c r="N84" s="8">
        <v>15</v>
      </c>
    </row>
    <row r="85" spans="1:14" x14ac:dyDescent="0.25">
      <c r="A85" s="2"/>
      <c r="B85" s="2"/>
      <c r="C85" s="2"/>
      <c r="D85" s="2"/>
      <c r="E85" s="2"/>
      <c r="F85" s="2"/>
      <c r="G85" s="2"/>
      <c r="H85" s="2" t="s">
        <v>246</v>
      </c>
      <c r="I85" s="2" t="s">
        <v>497</v>
      </c>
      <c r="J85" s="2" t="s">
        <v>477</v>
      </c>
      <c r="K85" s="2" t="s">
        <v>491</v>
      </c>
      <c r="L85" s="6">
        <v>42856</v>
      </c>
      <c r="M85" s="7">
        <v>5.64</v>
      </c>
      <c r="N85" s="8">
        <v>6</v>
      </c>
    </row>
    <row r="86" spans="1:14" x14ac:dyDescent="0.25">
      <c r="A86" s="2"/>
      <c r="B86" s="2"/>
      <c r="C86" s="2"/>
      <c r="D86" s="2"/>
      <c r="E86" s="2"/>
      <c r="F86" s="2"/>
      <c r="G86" s="2"/>
      <c r="H86" s="2" t="s">
        <v>216</v>
      </c>
      <c r="I86" s="2" t="s">
        <v>497</v>
      </c>
      <c r="J86" s="2" t="s">
        <v>477</v>
      </c>
      <c r="K86" s="2" t="s">
        <v>510</v>
      </c>
      <c r="L86" s="6">
        <v>43313</v>
      </c>
      <c r="M86" s="7">
        <v>8.4700000000000006</v>
      </c>
      <c r="N86" s="8">
        <v>11</v>
      </c>
    </row>
    <row r="87" spans="1:14" x14ac:dyDescent="0.25">
      <c r="A87" s="2"/>
      <c r="B87" s="2"/>
      <c r="C87" s="2"/>
      <c r="D87" s="2"/>
      <c r="E87" s="2"/>
      <c r="F87" s="2"/>
      <c r="G87" s="2"/>
      <c r="H87" s="2" t="s">
        <v>182</v>
      </c>
      <c r="I87" s="2" t="s">
        <v>551</v>
      </c>
      <c r="J87" s="2" t="s">
        <v>477</v>
      </c>
      <c r="K87" s="2" t="s">
        <v>481</v>
      </c>
      <c r="L87" s="6">
        <v>43344</v>
      </c>
      <c r="M87" s="7">
        <v>8.25</v>
      </c>
      <c r="N87" s="8">
        <v>11</v>
      </c>
    </row>
    <row r="88" spans="1:14" x14ac:dyDescent="0.25">
      <c r="A88" s="2"/>
      <c r="B88" s="2"/>
      <c r="C88" s="2"/>
      <c r="D88" s="2"/>
      <c r="E88" s="2"/>
      <c r="F88" s="2"/>
      <c r="G88" s="2"/>
      <c r="H88" s="2" t="s">
        <v>214</v>
      </c>
      <c r="I88" s="2" t="s">
        <v>562</v>
      </c>
      <c r="J88" s="2" t="s">
        <v>456</v>
      </c>
      <c r="K88" s="2" t="s">
        <v>505</v>
      </c>
      <c r="L88" s="6">
        <v>43344</v>
      </c>
      <c r="M88" s="7">
        <v>7.2</v>
      </c>
      <c r="N88" s="8">
        <v>10</v>
      </c>
    </row>
    <row r="89" spans="1:14" x14ac:dyDescent="0.25">
      <c r="A89" s="2"/>
      <c r="B89" s="2"/>
      <c r="C89" s="2"/>
      <c r="D89" s="2"/>
      <c r="E89" s="2"/>
      <c r="F89" s="2"/>
      <c r="G89" s="2"/>
      <c r="H89" s="2" t="s">
        <v>293</v>
      </c>
      <c r="I89" s="2" t="s">
        <v>484</v>
      </c>
      <c r="J89" s="2" t="s">
        <v>477</v>
      </c>
      <c r="K89" s="2" t="s">
        <v>491</v>
      </c>
      <c r="L89" s="6">
        <v>43040</v>
      </c>
      <c r="M89" s="7">
        <v>11.4</v>
      </c>
      <c r="N89" s="8">
        <v>15</v>
      </c>
    </row>
    <row r="90" spans="1:14" x14ac:dyDescent="0.25">
      <c r="A90" s="2"/>
      <c r="B90" s="2"/>
      <c r="C90" s="2"/>
      <c r="D90" s="2"/>
      <c r="E90" s="2"/>
      <c r="F90" s="2"/>
      <c r="G90" s="2"/>
      <c r="H90" s="2" t="s">
        <v>321</v>
      </c>
      <c r="I90" s="2" t="s">
        <v>455</v>
      </c>
      <c r="J90" s="2" t="s">
        <v>456</v>
      </c>
      <c r="K90" s="2" t="s">
        <v>505</v>
      </c>
      <c r="L90" s="6">
        <v>42917</v>
      </c>
      <c r="M90" s="7">
        <v>6.3</v>
      </c>
      <c r="N90" s="8">
        <v>7</v>
      </c>
    </row>
    <row r="91" spans="1:14" x14ac:dyDescent="0.25">
      <c r="A91" s="2"/>
      <c r="B91" s="2"/>
      <c r="C91" s="2"/>
      <c r="D91" s="2"/>
      <c r="E91" s="2"/>
      <c r="F91" s="2"/>
      <c r="G91" s="2"/>
      <c r="H91" s="2" t="s">
        <v>361</v>
      </c>
      <c r="I91" s="2" t="s">
        <v>480</v>
      </c>
      <c r="J91" s="2" t="s">
        <v>477</v>
      </c>
      <c r="K91" s="2" t="s">
        <v>505</v>
      </c>
      <c r="L91" s="6">
        <v>42856</v>
      </c>
      <c r="M91" s="7">
        <v>7.81</v>
      </c>
      <c r="N91" s="8">
        <v>11</v>
      </c>
    </row>
    <row r="92" spans="1:14" x14ac:dyDescent="0.25">
      <c r="A92" s="2"/>
      <c r="B92" s="2"/>
      <c r="C92" s="2"/>
      <c r="D92" s="2"/>
      <c r="E92" s="2"/>
      <c r="F92" s="2"/>
      <c r="G92" s="2"/>
      <c r="H92" s="2" t="s">
        <v>170</v>
      </c>
      <c r="I92" s="2" t="s">
        <v>551</v>
      </c>
      <c r="J92" s="2" t="s">
        <v>477</v>
      </c>
      <c r="K92" s="2" t="s">
        <v>481</v>
      </c>
      <c r="L92" s="6">
        <v>43160</v>
      </c>
      <c r="M92" s="7">
        <v>11.96</v>
      </c>
      <c r="N92" s="8">
        <v>13</v>
      </c>
    </row>
    <row r="93" spans="1:14" x14ac:dyDescent="0.25">
      <c r="A93" s="2"/>
      <c r="B93" s="2"/>
      <c r="C93" s="2"/>
      <c r="D93" s="2"/>
      <c r="E93" s="2"/>
      <c r="F93" s="2"/>
      <c r="G93" s="2"/>
      <c r="H93" s="2" t="s">
        <v>313</v>
      </c>
      <c r="I93" s="2" t="s">
        <v>468</v>
      </c>
      <c r="J93" s="2" t="s">
        <v>456</v>
      </c>
      <c r="K93" s="2" t="s">
        <v>452</v>
      </c>
      <c r="L93" s="6">
        <v>43191</v>
      </c>
      <c r="M93" s="7">
        <v>3.7</v>
      </c>
      <c r="N93" s="8">
        <v>5</v>
      </c>
    </row>
    <row r="94" spans="1:14" x14ac:dyDescent="0.25">
      <c r="A94" s="2"/>
      <c r="B94" s="2"/>
      <c r="C94" s="2"/>
      <c r="D94" s="2"/>
      <c r="E94" s="2"/>
      <c r="F94" s="2"/>
      <c r="G94" s="2"/>
      <c r="H94" s="2" t="s">
        <v>337</v>
      </c>
      <c r="I94" s="2" t="s">
        <v>455</v>
      </c>
      <c r="J94" s="2" t="s">
        <v>456</v>
      </c>
      <c r="K94" s="2" t="s">
        <v>481</v>
      </c>
      <c r="L94" s="6">
        <v>43313</v>
      </c>
      <c r="M94" s="7">
        <v>7.5</v>
      </c>
      <c r="N94" s="8">
        <v>10</v>
      </c>
    </row>
    <row r="95" spans="1:14" x14ac:dyDescent="0.25">
      <c r="A95" s="2"/>
      <c r="B95" s="2"/>
      <c r="C95" s="2"/>
      <c r="D95" s="2"/>
      <c r="E95" s="2"/>
      <c r="F95" s="2"/>
      <c r="G95" s="2"/>
      <c r="H95" s="2" t="s">
        <v>238</v>
      </c>
      <c r="I95" s="2" t="s">
        <v>559</v>
      </c>
      <c r="J95" s="2" t="s">
        <v>456</v>
      </c>
      <c r="K95" s="2" t="s">
        <v>452</v>
      </c>
      <c r="L95" s="6">
        <v>43374</v>
      </c>
      <c r="M95" s="7">
        <v>7.65</v>
      </c>
      <c r="N95" s="8">
        <v>9</v>
      </c>
    </row>
    <row r="96" spans="1:14" x14ac:dyDescent="0.25">
      <c r="A96" s="2"/>
      <c r="B96" s="2"/>
      <c r="C96" s="2"/>
      <c r="D96" s="2"/>
      <c r="E96" s="2"/>
      <c r="F96" s="2"/>
      <c r="G96" s="2"/>
      <c r="H96" s="2" t="s">
        <v>286</v>
      </c>
      <c r="I96" s="2" t="s">
        <v>476</v>
      </c>
      <c r="J96" s="2" t="s">
        <v>477</v>
      </c>
      <c r="K96" s="2" t="s">
        <v>481</v>
      </c>
      <c r="L96" s="6">
        <v>42979</v>
      </c>
      <c r="M96" s="7">
        <v>6.16</v>
      </c>
      <c r="N96" s="8">
        <v>8</v>
      </c>
    </row>
    <row r="97" spans="1:14" x14ac:dyDescent="0.25">
      <c r="A97" s="2"/>
      <c r="B97" s="2"/>
      <c r="C97" s="2"/>
      <c r="D97" s="2"/>
      <c r="E97" s="2"/>
      <c r="F97" s="2"/>
      <c r="G97" s="2"/>
      <c r="H97" s="2" t="s">
        <v>263</v>
      </c>
      <c r="I97" s="2" t="s">
        <v>450</v>
      </c>
      <c r="J97" s="2" t="s">
        <v>451</v>
      </c>
      <c r="K97" s="2" t="s">
        <v>473</v>
      </c>
      <c r="L97" s="6">
        <v>43313</v>
      </c>
      <c r="M97" s="7">
        <v>4.75</v>
      </c>
      <c r="N97" s="8">
        <v>5</v>
      </c>
    </row>
    <row r="98" spans="1:14" x14ac:dyDescent="0.25">
      <c r="A98" s="2"/>
      <c r="B98" s="2"/>
      <c r="C98" s="2"/>
      <c r="D98" s="2"/>
      <c r="E98" s="2"/>
      <c r="F98" s="2"/>
      <c r="G98" s="2"/>
      <c r="H98" s="2" t="s">
        <v>239</v>
      </c>
      <c r="I98" s="2" t="s">
        <v>455</v>
      </c>
      <c r="J98" s="2" t="s">
        <v>456</v>
      </c>
      <c r="K98" s="2" t="s">
        <v>481</v>
      </c>
      <c r="L98" s="6">
        <v>43040</v>
      </c>
      <c r="M98" s="7">
        <v>9.8000000000000007</v>
      </c>
      <c r="N98" s="8">
        <v>14</v>
      </c>
    </row>
    <row r="99" spans="1:14" x14ac:dyDescent="0.25">
      <c r="A99" s="2"/>
      <c r="B99" s="2"/>
      <c r="C99" s="2"/>
      <c r="D99" s="2"/>
      <c r="E99" s="2"/>
      <c r="F99" s="2"/>
      <c r="G99" s="2"/>
      <c r="H99" s="2" t="s">
        <v>564</v>
      </c>
      <c r="I99" s="2" t="s">
        <v>497</v>
      </c>
      <c r="J99" s="2" t="s">
        <v>477</v>
      </c>
      <c r="K99" s="2" t="s">
        <v>505</v>
      </c>
      <c r="L99" s="6">
        <v>43344</v>
      </c>
      <c r="M99" s="7">
        <v>4.68</v>
      </c>
      <c r="N99" s="8">
        <v>6</v>
      </c>
    </row>
    <row r="100" spans="1:14" x14ac:dyDescent="0.25">
      <c r="A100" s="2"/>
      <c r="B100" s="2"/>
      <c r="C100" s="2"/>
      <c r="D100" s="2"/>
      <c r="E100" s="2"/>
      <c r="F100" s="2"/>
      <c r="G100" s="2"/>
      <c r="H100" s="2" t="s">
        <v>351</v>
      </c>
      <c r="I100" s="2" t="s">
        <v>500</v>
      </c>
      <c r="J100" s="2" t="s">
        <v>456</v>
      </c>
      <c r="K100" s="2" t="s">
        <v>491</v>
      </c>
      <c r="L100" s="6">
        <v>43221</v>
      </c>
      <c r="M100" s="7">
        <v>13.05</v>
      </c>
      <c r="N100" s="8">
        <v>15</v>
      </c>
    </row>
    <row r="101" spans="1:14" x14ac:dyDescent="0.25">
      <c r="A101" s="2"/>
      <c r="B101" s="2"/>
      <c r="C101" s="2"/>
      <c r="D101" s="2"/>
      <c r="E101" s="2"/>
      <c r="F101" s="2"/>
      <c r="G101" s="2"/>
      <c r="H101" s="2" t="s">
        <v>380</v>
      </c>
      <c r="I101" s="2" t="s">
        <v>463</v>
      </c>
      <c r="J101" s="2" t="s">
        <v>451</v>
      </c>
      <c r="K101" s="2" t="s">
        <v>469</v>
      </c>
      <c r="L101" s="6">
        <v>43374</v>
      </c>
      <c r="M101" s="7">
        <v>7.3</v>
      </c>
      <c r="N101" s="8">
        <v>10</v>
      </c>
    </row>
    <row r="102" spans="1:14" x14ac:dyDescent="0.25">
      <c r="A102" s="2"/>
      <c r="B102" s="2"/>
      <c r="C102" s="2"/>
      <c r="D102" s="2"/>
      <c r="E102" s="2"/>
      <c r="F102" s="2"/>
      <c r="G102" s="2"/>
      <c r="H102" s="2" t="s">
        <v>352</v>
      </c>
      <c r="I102" s="2" t="s">
        <v>500</v>
      </c>
      <c r="J102" s="2" t="s">
        <v>456</v>
      </c>
      <c r="K102" s="2" t="s">
        <v>473</v>
      </c>
      <c r="L102" s="6">
        <v>42767</v>
      </c>
      <c r="M102" s="7">
        <v>10.32</v>
      </c>
      <c r="N102" s="8">
        <v>12</v>
      </c>
    </row>
    <row r="103" spans="1:14" x14ac:dyDescent="0.25">
      <c r="A103" s="2"/>
      <c r="B103" s="2"/>
      <c r="C103" s="2"/>
      <c r="D103" s="2"/>
      <c r="E103" s="2"/>
      <c r="F103" s="2"/>
      <c r="G103" s="2"/>
      <c r="H103" s="2" t="s">
        <v>422</v>
      </c>
      <c r="I103" s="2" t="s">
        <v>480</v>
      </c>
      <c r="J103" s="2" t="s">
        <v>477</v>
      </c>
      <c r="K103" s="2" t="s">
        <v>457</v>
      </c>
      <c r="L103" s="6">
        <v>42948</v>
      </c>
      <c r="M103" s="7">
        <v>6.02</v>
      </c>
      <c r="N103" s="8">
        <v>7</v>
      </c>
    </row>
    <row r="104" spans="1:14" x14ac:dyDescent="0.25">
      <c r="A104" s="2"/>
      <c r="B104" s="2"/>
      <c r="C104" s="2"/>
      <c r="D104" s="2"/>
      <c r="E104" s="2"/>
      <c r="F104" s="2"/>
      <c r="G104" s="2"/>
      <c r="H104" s="2" t="s">
        <v>125</v>
      </c>
      <c r="I104" s="2" t="s">
        <v>480</v>
      </c>
      <c r="J104" s="2" t="s">
        <v>477</v>
      </c>
      <c r="K104" s="2" t="s">
        <v>510</v>
      </c>
      <c r="L104" s="6">
        <v>43282</v>
      </c>
      <c r="M104" s="7">
        <v>11.1</v>
      </c>
      <c r="N104" s="8">
        <v>15</v>
      </c>
    </row>
    <row r="105" spans="1:14" x14ac:dyDescent="0.25">
      <c r="A105" s="2"/>
      <c r="B105" s="2"/>
      <c r="C105" s="2"/>
      <c r="D105" s="2"/>
      <c r="E105" s="2"/>
      <c r="F105" s="2"/>
      <c r="G105" s="2"/>
      <c r="H105" s="2" t="s">
        <v>160</v>
      </c>
      <c r="I105" s="2" t="s">
        <v>450</v>
      </c>
      <c r="J105" s="2" t="s">
        <v>451</v>
      </c>
      <c r="K105" s="2" t="s">
        <v>460</v>
      </c>
      <c r="L105" s="6">
        <v>43160</v>
      </c>
      <c r="M105" s="7">
        <v>4.7</v>
      </c>
      <c r="N105" s="8">
        <v>5</v>
      </c>
    </row>
    <row r="106" spans="1:14" x14ac:dyDescent="0.25">
      <c r="A106" s="2"/>
      <c r="B106" s="2"/>
      <c r="C106" s="2"/>
      <c r="D106" s="2"/>
      <c r="E106" s="2"/>
      <c r="F106" s="2"/>
      <c r="G106" s="2"/>
      <c r="H106" s="2" t="s">
        <v>403</v>
      </c>
      <c r="I106" s="2" t="s">
        <v>559</v>
      </c>
      <c r="J106" s="2" t="s">
        <v>456</v>
      </c>
      <c r="K106" s="2" t="s">
        <v>457</v>
      </c>
      <c r="L106" s="6">
        <v>43282</v>
      </c>
      <c r="M106" s="7">
        <v>8.0299999999999994</v>
      </c>
      <c r="N106" s="8">
        <v>11</v>
      </c>
    </row>
    <row r="107" spans="1:14" x14ac:dyDescent="0.25">
      <c r="A107" s="2"/>
      <c r="B107" s="2"/>
      <c r="C107" s="2"/>
      <c r="D107" s="2"/>
      <c r="E107" s="2"/>
      <c r="F107" s="2"/>
      <c r="G107" s="2"/>
      <c r="H107" s="2" t="s">
        <v>180</v>
      </c>
      <c r="I107" s="2" t="s">
        <v>450</v>
      </c>
      <c r="J107" s="2" t="s">
        <v>451</v>
      </c>
      <c r="K107" s="2" t="s">
        <v>473</v>
      </c>
      <c r="L107" s="6">
        <v>43313</v>
      </c>
      <c r="M107" s="7">
        <v>4.62</v>
      </c>
      <c r="N107" s="8">
        <v>6</v>
      </c>
    </row>
    <row r="108" spans="1:14" x14ac:dyDescent="0.25">
      <c r="A108" s="2"/>
      <c r="B108" s="2"/>
      <c r="C108" s="2"/>
      <c r="D108" s="2"/>
      <c r="E108" s="2"/>
      <c r="F108" s="2"/>
      <c r="G108" s="2"/>
      <c r="H108" s="2" t="s">
        <v>212</v>
      </c>
      <c r="I108" s="2" t="s">
        <v>480</v>
      </c>
      <c r="J108" s="2" t="s">
        <v>477</v>
      </c>
      <c r="K108" s="2" t="s">
        <v>505</v>
      </c>
      <c r="L108" s="6">
        <v>43070</v>
      </c>
      <c r="M108" s="7">
        <v>9.24</v>
      </c>
      <c r="N108" s="8">
        <v>12</v>
      </c>
    </row>
    <row r="109" spans="1:14" x14ac:dyDescent="0.25">
      <c r="A109" s="2"/>
      <c r="B109" s="2"/>
      <c r="C109" s="2"/>
      <c r="D109" s="2"/>
      <c r="E109" s="2"/>
      <c r="F109" s="2"/>
      <c r="G109" s="2"/>
      <c r="H109" s="2" t="s">
        <v>345</v>
      </c>
      <c r="I109" s="2" t="s">
        <v>497</v>
      </c>
      <c r="J109" s="2" t="s">
        <v>477</v>
      </c>
      <c r="K109" s="2" t="s">
        <v>473</v>
      </c>
      <c r="L109" s="6">
        <v>43040</v>
      </c>
      <c r="M109" s="7">
        <v>8.3000000000000007</v>
      </c>
      <c r="N109" s="8">
        <v>10</v>
      </c>
    </row>
    <row r="110" spans="1:14" x14ac:dyDescent="0.25">
      <c r="A110" s="2"/>
      <c r="B110" s="2"/>
      <c r="C110" s="2"/>
      <c r="D110" s="2"/>
      <c r="E110" s="2"/>
      <c r="F110" s="2"/>
      <c r="G110" s="2"/>
      <c r="H110" s="2" t="s">
        <v>417</v>
      </c>
      <c r="I110" s="2" t="s">
        <v>551</v>
      </c>
      <c r="J110" s="2" t="s">
        <v>477</v>
      </c>
      <c r="K110" s="2" t="s">
        <v>505</v>
      </c>
      <c r="L110" s="6">
        <v>42736</v>
      </c>
      <c r="M110" s="7">
        <v>12</v>
      </c>
      <c r="N110" s="8">
        <v>15</v>
      </c>
    </row>
    <row r="111" spans="1:14" x14ac:dyDescent="0.25">
      <c r="A111" s="2"/>
      <c r="B111" s="2"/>
      <c r="C111" s="2"/>
      <c r="D111" s="2"/>
      <c r="E111" s="2"/>
      <c r="F111" s="2"/>
      <c r="G111" s="2"/>
      <c r="H111" s="2" t="s">
        <v>565</v>
      </c>
      <c r="I111" s="2" t="s">
        <v>476</v>
      </c>
      <c r="J111" s="2" t="s">
        <v>477</v>
      </c>
      <c r="K111" s="2" t="s">
        <v>481</v>
      </c>
      <c r="L111" s="6">
        <v>43160</v>
      </c>
      <c r="M111" s="7">
        <v>9.1300000000000008</v>
      </c>
      <c r="N111" s="8">
        <v>11</v>
      </c>
    </row>
    <row r="112" spans="1:14" x14ac:dyDescent="0.25">
      <c r="A112" s="2"/>
      <c r="B112" s="2"/>
      <c r="C112" s="2"/>
      <c r="D112" s="2"/>
      <c r="E112" s="2"/>
      <c r="F112" s="2"/>
      <c r="G112" s="2"/>
      <c r="H112" s="2" t="s">
        <v>178</v>
      </c>
      <c r="I112" s="2" t="s">
        <v>494</v>
      </c>
      <c r="J112" s="2" t="s">
        <v>477</v>
      </c>
      <c r="K112" s="2" t="s">
        <v>460</v>
      </c>
      <c r="L112" s="6">
        <v>42948</v>
      </c>
      <c r="M112" s="7">
        <v>8.4600000000000009</v>
      </c>
      <c r="N112" s="8">
        <v>9</v>
      </c>
    </row>
    <row r="113" spans="1:14" x14ac:dyDescent="0.25">
      <c r="A113" s="2"/>
      <c r="B113" s="2"/>
      <c r="C113" s="2"/>
      <c r="D113" s="2"/>
      <c r="E113" s="2"/>
      <c r="F113" s="2"/>
      <c r="G113" s="2"/>
      <c r="H113" s="2" t="s">
        <v>566</v>
      </c>
      <c r="I113" s="2" t="s">
        <v>476</v>
      </c>
      <c r="J113" s="2" t="s">
        <v>477</v>
      </c>
      <c r="K113" s="2" t="s">
        <v>469</v>
      </c>
      <c r="L113" s="6">
        <v>43313</v>
      </c>
      <c r="M113" s="7">
        <v>11.62</v>
      </c>
      <c r="N113" s="8">
        <v>14</v>
      </c>
    </row>
    <row r="114" spans="1:14" x14ac:dyDescent="0.25">
      <c r="A114" s="2"/>
      <c r="B114" s="2"/>
      <c r="C114" s="2"/>
      <c r="D114" s="2"/>
      <c r="E114" s="2"/>
      <c r="F114" s="2"/>
      <c r="G114" s="2"/>
      <c r="H114" s="2" t="s">
        <v>391</v>
      </c>
      <c r="I114" s="2" t="s">
        <v>562</v>
      </c>
      <c r="J114" s="2" t="s">
        <v>456</v>
      </c>
      <c r="K114" s="2" t="s">
        <v>505</v>
      </c>
      <c r="L114" s="6">
        <v>42979</v>
      </c>
      <c r="M114" s="7">
        <v>7.6</v>
      </c>
      <c r="N114" s="8">
        <v>10</v>
      </c>
    </row>
    <row r="115" spans="1:14" x14ac:dyDescent="0.25">
      <c r="A115" s="2"/>
      <c r="B115" s="2"/>
      <c r="C115" s="2"/>
      <c r="D115" s="2"/>
      <c r="E115" s="2"/>
      <c r="F115" s="2"/>
      <c r="G115" s="2"/>
      <c r="H115" s="2" t="s">
        <v>420</v>
      </c>
      <c r="I115" s="2" t="s">
        <v>500</v>
      </c>
      <c r="J115" s="2" t="s">
        <v>456</v>
      </c>
      <c r="K115" s="2" t="s">
        <v>452</v>
      </c>
      <c r="L115" s="6">
        <v>42826</v>
      </c>
      <c r="M115" s="7">
        <v>6.37</v>
      </c>
      <c r="N115" s="8">
        <v>7</v>
      </c>
    </row>
    <row r="116" spans="1:14" x14ac:dyDescent="0.25">
      <c r="A116" s="2"/>
      <c r="B116" s="2"/>
      <c r="C116" s="2"/>
      <c r="D116" s="2"/>
      <c r="E116" s="2"/>
      <c r="F116" s="2"/>
      <c r="G116" s="2"/>
      <c r="H116" s="2" t="s">
        <v>376</v>
      </c>
      <c r="I116" s="2" t="s">
        <v>484</v>
      </c>
      <c r="J116" s="2" t="s">
        <v>477</v>
      </c>
      <c r="K116" s="2" t="s">
        <v>452</v>
      </c>
      <c r="L116" s="6">
        <v>43221</v>
      </c>
      <c r="M116" s="7">
        <v>7.56</v>
      </c>
      <c r="N116" s="8">
        <v>9</v>
      </c>
    </row>
    <row r="117" spans="1:14" x14ac:dyDescent="0.25">
      <c r="A117" s="2"/>
      <c r="B117" s="2"/>
      <c r="C117" s="2"/>
      <c r="D117" s="2"/>
      <c r="E117" s="2"/>
      <c r="F117" s="2"/>
      <c r="G117" s="2"/>
      <c r="H117" s="2" t="s">
        <v>395</v>
      </c>
      <c r="I117" s="2" t="s">
        <v>472</v>
      </c>
      <c r="J117" s="2" t="s">
        <v>456</v>
      </c>
      <c r="K117" s="2" t="s">
        <v>473</v>
      </c>
      <c r="L117" s="6">
        <v>42826</v>
      </c>
      <c r="M117" s="7">
        <v>11.83</v>
      </c>
      <c r="N117" s="8">
        <v>13</v>
      </c>
    </row>
    <row r="118" spans="1:14" x14ac:dyDescent="0.25">
      <c r="A118" s="2"/>
      <c r="B118" s="2"/>
      <c r="C118" s="2"/>
      <c r="D118" s="2"/>
      <c r="E118" s="2"/>
      <c r="F118" s="2"/>
      <c r="G118" s="2"/>
      <c r="H118" s="2" t="s">
        <v>108</v>
      </c>
      <c r="I118" s="2" t="s">
        <v>484</v>
      </c>
      <c r="J118" s="2" t="s">
        <v>477</v>
      </c>
      <c r="K118" s="2" t="s">
        <v>452</v>
      </c>
      <c r="L118" s="6">
        <v>42948</v>
      </c>
      <c r="M118" s="7">
        <v>11.05</v>
      </c>
      <c r="N118" s="8">
        <v>13</v>
      </c>
    </row>
    <row r="119" spans="1:14" x14ac:dyDescent="0.25">
      <c r="A119" s="2"/>
      <c r="B119" s="2"/>
      <c r="C119" s="2"/>
      <c r="D119" s="2"/>
      <c r="E119" s="2"/>
      <c r="F119" s="2"/>
      <c r="G119" s="2"/>
      <c r="H119" s="2" t="s">
        <v>353</v>
      </c>
      <c r="I119" s="2" t="s">
        <v>497</v>
      </c>
      <c r="J119" s="2" t="s">
        <v>477</v>
      </c>
      <c r="K119" s="2" t="s">
        <v>452</v>
      </c>
      <c r="L119" s="6">
        <v>43132</v>
      </c>
      <c r="M119" s="7">
        <v>13.2</v>
      </c>
      <c r="N119" s="8">
        <v>15</v>
      </c>
    </row>
    <row r="120" spans="1:14" x14ac:dyDescent="0.25">
      <c r="A120" s="2"/>
      <c r="B120" s="2"/>
      <c r="C120" s="2"/>
      <c r="D120" s="2"/>
      <c r="E120" s="2"/>
      <c r="F120" s="2"/>
      <c r="G120" s="2"/>
      <c r="H120" s="2" t="s">
        <v>222</v>
      </c>
      <c r="I120" s="2" t="s">
        <v>450</v>
      </c>
      <c r="J120" s="2" t="s">
        <v>451</v>
      </c>
      <c r="K120" s="2" t="s">
        <v>491</v>
      </c>
      <c r="L120" s="6">
        <v>43132</v>
      </c>
      <c r="M120" s="7">
        <v>11.34</v>
      </c>
      <c r="N120" s="8">
        <v>14</v>
      </c>
    </row>
    <row r="121" spans="1:14" x14ac:dyDescent="0.25">
      <c r="A121" s="2"/>
      <c r="B121" s="2"/>
      <c r="C121" s="2"/>
      <c r="D121" s="2"/>
      <c r="E121" s="2"/>
      <c r="F121" s="2"/>
      <c r="G121" s="2"/>
      <c r="H121" s="2" t="s">
        <v>24</v>
      </c>
      <c r="I121" s="2" t="s">
        <v>527</v>
      </c>
      <c r="J121" s="2" t="s">
        <v>456</v>
      </c>
      <c r="K121" s="2" t="s">
        <v>460</v>
      </c>
      <c r="L121" s="6">
        <v>42917</v>
      </c>
      <c r="M121" s="7">
        <v>11.16</v>
      </c>
      <c r="N121" s="8">
        <v>12</v>
      </c>
    </row>
    <row r="122" spans="1:14" x14ac:dyDescent="0.25">
      <c r="A122" s="2"/>
      <c r="B122" s="2"/>
      <c r="C122" s="2"/>
      <c r="D122" s="2"/>
      <c r="E122" s="2"/>
      <c r="F122" s="2"/>
      <c r="G122" s="2"/>
      <c r="H122" s="2" t="s">
        <v>88</v>
      </c>
      <c r="I122" s="2" t="s">
        <v>494</v>
      </c>
      <c r="J122" s="2" t="s">
        <v>477</v>
      </c>
      <c r="K122" s="2" t="s">
        <v>473</v>
      </c>
      <c r="L122" s="6">
        <v>42826</v>
      </c>
      <c r="M122" s="7">
        <v>3.9</v>
      </c>
      <c r="N122" s="8">
        <v>5</v>
      </c>
    </row>
    <row r="123" spans="1:14" x14ac:dyDescent="0.25">
      <c r="A123" s="2"/>
      <c r="B123" s="2"/>
      <c r="C123" s="2"/>
      <c r="D123" s="2"/>
      <c r="E123" s="2"/>
      <c r="F123" s="2"/>
      <c r="G123" s="2"/>
      <c r="H123" s="2" t="s">
        <v>344</v>
      </c>
      <c r="I123" s="2" t="s">
        <v>476</v>
      </c>
      <c r="J123" s="2" t="s">
        <v>477</v>
      </c>
      <c r="K123" s="2" t="s">
        <v>469</v>
      </c>
      <c r="L123" s="6">
        <v>43009</v>
      </c>
      <c r="M123" s="7">
        <v>4.38</v>
      </c>
      <c r="N123" s="8">
        <v>6</v>
      </c>
    </row>
    <row r="124" spans="1:14" x14ac:dyDescent="0.25">
      <c r="A124" s="2"/>
      <c r="B124" s="2"/>
      <c r="C124" s="2"/>
      <c r="D124" s="2"/>
      <c r="E124" s="2"/>
      <c r="F124" s="2"/>
      <c r="G124" s="2"/>
      <c r="H124" s="2" t="s">
        <v>153</v>
      </c>
      <c r="I124" s="2" t="s">
        <v>500</v>
      </c>
      <c r="J124" s="2" t="s">
        <v>456</v>
      </c>
      <c r="K124" s="2" t="s">
        <v>452</v>
      </c>
      <c r="L124" s="6">
        <v>42826</v>
      </c>
      <c r="M124" s="7">
        <v>5.92</v>
      </c>
      <c r="N124" s="8">
        <v>8</v>
      </c>
    </row>
    <row r="125" spans="1:14" x14ac:dyDescent="0.25">
      <c r="A125" s="2"/>
      <c r="B125" s="2"/>
      <c r="C125" s="2"/>
      <c r="D125" s="2"/>
      <c r="E125" s="2"/>
      <c r="F125" s="2"/>
      <c r="G125" s="2"/>
      <c r="H125" s="2" t="s">
        <v>124</v>
      </c>
      <c r="I125" s="2" t="s">
        <v>476</v>
      </c>
      <c r="J125" s="2" t="s">
        <v>477</v>
      </c>
      <c r="K125" s="2" t="s">
        <v>460</v>
      </c>
      <c r="L125" s="6">
        <v>43132</v>
      </c>
      <c r="M125" s="7">
        <v>10.53</v>
      </c>
      <c r="N125" s="8">
        <v>13</v>
      </c>
    </row>
    <row r="126" spans="1:14" x14ac:dyDescent="0.25">
      <c r="A126" s="2"/>
      <c r="B126" s="2"/>
      <c r="C126" s="2"/>
      <c r="D126" s="2"/>
      <c r="E126" s="2"/>
      <c r="F126" s="2"/>
      <c r="G126" s="2"/>
      <c r="H126" s="2" t="s">
        <v>8</v>
      </c>
      <c r="I126" s="2" t="s">
        <v>551</v>
      </c>
      <c r="J126" s="2" t="s">
        <v>477</v>
      </c>
      <c r="K126" s="2" t="s">
        <v>457</v>
      </c>
      <c r="L126" s="6">
        <v>43344</v>
      </c>
      <c r="M126" s="7">
        <v>6.8</v>
      </c>
      <c r="N126" s="8">
        <v>8</v>
      </c>
    </row>
    <row r="127" spans="1:14" x14ac:dyDescent="0.25">
      <c r="A127" s="2"/>
      <c r="B127" s="2"/>
      <c r="C127" s="2"/>
      <c r="D127" s="2"/>
      <c r="E127" s="2"/>
      <c r="F127" s="2"/>
      <c r="G127" s="2"/>
      <c r="H127" s="2" t="s">
        <v>282</v>
      </c>
      <c r="I127" s="2" t="s">
        <v>480</v>
      </c>
      <c r="J127" s="2" t="s">
        <v>477</v>
      </c>
      <c r="K127" s="2" t="s">
        <v>457</v>
      </c>
      <c r="L127" s="6">
        <v>43435</v>
      </c>
      <c r="M127" s="7">
        <v>10.4</v>
      </c>
      <c r="N127" s="8">
        <v>13</v>
      </c>
    </row>
    <row r="128" spans="1:14" x14ac:dyDescent="0.25">
      <c r="A128" s="2"/>
      <c r="B128" s="2"/>
      <c r="C128" s="2"/>
      <c r="D128" s="2"/>
      <c r="E128" s="2"/>
      <c r="F128" s="2"/>
      <c r="G128" s="2"/>
      <c r="H128" s="2" t="s">
        <v>72</v>
      </c>
      <c r="I128" s="2" t="s">
        <v>450</v>
      </c>
      <c r="J128" s="2" t="s">
        <v>451</v>
      </c>
      <c r="K128" s="2" t="s">
        <v>481</v>
      </c>
      <c r="L128" s="6">
        <v>42826</v>
      </c>
      <c r="M128" s="7">
        <v>5.28</v>
      </c>
      <c r="N128" s="8">
        <v>6</v>
      </c>
    </row>
    <row r="129" spans="1:14" x14ac:dyDescent="0.25">
      <c r="A129" s="2"/>
      <c r="B129" s="2"/>
      <c r="C129" s="2"/>
      <c r="D129" s="2"/>
      <c r="E129" s="2"/>
      <c r="F129" s="2"/>
      <c r="G129" s="2"/>
      <c r="H129" s="2" t="s">
        <v>374</v>
      </c>
      <c r="I129" s="2" t="s">
        <v>494</v>
      </c>
      <c r="J129" s="2" t="s">
        <v>477</v>
      </c>
      <c r="K129" s="2" t="s">
        <v>505</v>
      </c>
      <c r="L129" s="6">
        <v>43344</v>
      </c>
      <c r="M129" s="7">
        <v>10.27</v>
      </c>
      <c r="N129" s="8">
        <v>13</v>
      </c>
    </row>
    <row r="130" spans="1:14" x14ac:dyDescent="0.25">
      <c r="A130" s="2"/>
      <c r="B130" s="2"/>
      <c r="C130" s="2"/>
      <c r="D130" s="2"/>
      <c r="E130" s="2"/>
      <c r="F130" s="2"/>
      <c r="G130" s="2"/>
      <c r="H130" s="2" t="s">
        <v>219</v>
      </c>
      <c r="I130" s="2" t="s">
        <v>476</v>
      </c>
      <c r="J130" s="2" t="s">
        <v>477</v>
      </c>
      <c r="K130" s="2" t="s">
        <v>469</v>
      </c>
      <c r="L130" s="6">
        <v>43132</v>
      </c>
      <c r="M130" s="7">
        <v>9.24</v>
      </c>
      <c r="N130" s="8">
        <v>12</v>
      </c>
    </row>
    <row r="131" spans="1:14" x14ac:dyDescent="0.25">
      <c r="A131" s="2"/>
      <c r="B131" s="2"/>
      <c r="C131" s="2"/>
      <c r="D131" s="2"/>
      <c r="E131" s="2"/>
      <c r="F131" s="2"/>
      <c r="G131" s="2"/>
      <c r="H131" s="2" t="s">
        <v>156</v>
      </c>
      <c r="I131" s="2" t="s">
        <v>559</v>
      </c>
      <c r="J131" s="2" t="s">
        <v>456</v>
      </c>
      <c r="K131" s="2" t="s">
        <v>510</v>
      </c>
      <c r="L131" s="6">
        <v>42948</v>
      </c>
      <c r="M131" s="7">
        <v>3.5</v>
      </c>
      <c r="N131" s="8">
        <v>5</v>
      </c>
    </row>
    <row r="132" spans="1:14" x14ac:dyDescent="0.25">
      <c r="A132" s="2"/>
      <c r="B132" s="2"/>
      <c r="C132" s="2"/>
      <c r="D132" s="2"/>
      <c r="E132" s="2"/>
      <c r="F132" s="2"/>
      <c r="G132" s="2"/>
      <c r="H132" s="2" t="s">
        <v>271</v>
      </c>
      <c r="I132" s="2" t="s">
        <v>468</v>
      </c>
      <c r="J132" s="2" t="s">
        <v>456</v>
      </c>
      <c r="K132" s="2" t="s">
        <v>505</v>
      </c>
      <c r="L132" s="6">
        <v>43009</v>
      </c>
      <c r="M132" s="7">
        <v>4.62</v>
      </c>
      <c r="N132" s="8">
        <v>6</v>
      </c>
    </row>
    <row r="133" spans="1:14" x14ac:dyDescent="0.25">
      <c r="A133" s="2"/>
      <c r="B133" s="2"/>
      <c r="C133" s="2"/>
      <c r="D133" s="2"/>
      <c r="E133" s="2"/>
      <c r="F133" s="2"/>
      <c r="G133" s="2"/>
      <c r="H133" s="2" t="s">
        <v>429</v>
      </c>
      <c r="I133" s="2" t="s">
        <v>484</v>
      </c>
      <c r="J133" s="2" t="s">
        <v>477</v>
      </c>
      <c r="K133" s="2" t="s">
        <v>505</v>
      </c>
      <c r="L133" s="6">
        <v>43221</v>
      </c>
      <c r="M133" s="7">
        <v>5.46</v>
      </c>
      <c r="N133" s="8">
        <v>7</v>
      </c>
    </row>
    <row r="134" spans="1:14" x14ac:dyDescent="0.25">
      <c r="A134" s="2"/>
      <c r="B134" s="2"/>
      <c r="C134" s="2"/>
      <c r="D134" s="2"/>
      <c r="E134" s="2"/>
      <c r="F134" s="2"/>
      <c r="G134" s="2"/>
      <c r="H134" s="2" t="s">
        <v>567</v>
      </c>
      <c r="I134" s="2" t="s">
        <v>463</v>
      </c>
      <c r="J134" s="2" t="s">
        <v>451</v>
      </c>
      <c r="K134" s="2" t="s">
        <v>491</v>
      </c>
      <c r="L134" s="6">
        <v>42979</v>
      </c>
      <c r="M134" s="7">
        <v>3.9</v>
      </c>
      <c r="N134" s="8">
        <v>5</v>
      </c>
    </row>
    <row r="135" spans="1:14" x14ac:dyDescent="0.25">
      <c r="A135" s="2"/>
      <c r="B135" s="2"/>
      <c r="C135" s="2"/>
      <c r="D135" s="2"/>
      <c r="E135" s="2"/>
      <c r="F135" s="2"/>
      <c r="G135" s="2"/>
      <c r="H135" s="2" t="s">
        <v>234</v>
      </c>
      <c r="I135" s="2" t="s">
        <v>559</v>
      </c>
      <c r="J135" s="2" t="s">
        <v>456</v>
      </c>
      <c r="K135" s="2" t="s">
        <v>505</v>
      </c>
      <c r="L135" s="6">
        <v>42979</v>
      </c>
      <c r="M135" s="7">
        <v>6.58</v>
      </c>
      <c r="N135" s="8">
        <v>7</v>
      </c>
    </row>
    <row r="136" spans="1:14" x14ac:dyDescent="0.25">
      <c r="A136" s="2"/>
      <c r="B136" s="2"/>
      <c r="C136" s="2"/>
      <c r="D136" s="2"/>
      <c r="E136" s="2"/>
      <c r="F136" s="2"/>
      <c r="G136" s="2"/>
      <c r="H136" s="2" t="s">
        <v>192</v>
      </c>
      <c r="I136" s="2" t="s">
        <v>455</v>
      </c>
      <c r="J136" s="2" t="s">
        <v>456</v>
      </c>
      <c r="K136" s="2" t="s">
        <v>473</v>
      </c>
      <c r="L136" s="6">
        <v>43191</v>
      </c>
      <c r="M136" s="7">
        <v>7.2</v>
      </c>
      <c r="N136" s="8">
        <v>9</v>
      </c>
    </row>
    <row r="137" spans="1:14" x14ac:dyDescent="0.25">
      <c r="A137" s="2"/>
      <c r="B137" s="2"/>
      <c r="C137" s="2"/>
      <c r="D137" s="2"/>
      <c r="E137" s="2"/>
      <c r="F137" s="2"/>
      <c r="G137" s="2"/>
      <c r="H137" s="2" t="s">
        <v>66</v>
      </c>
      <c r="I137" s="2" t="s">
        <v>497</v>
      </c>
      <c r="J137" s="2" t="s">
        <v>477</v>
      </c>
      <c r="K137" s="2" t="s">
        <v>505</v>
      </c>
      <c r="L137" s="6">
        <v>42736</v>
      </c>
      <c r="M137" s="7">
        <v>4.32</v>
      </c>
      <c r="N137" s="8">
        <v>6</v>
      </c>
    </row>
    <row r="138" spans="1:14" x14ac:dyDescent="0.25">
      <c r="A138" s="2"/>
      <c r="B138" s="2"/>
      <c r="C138" s="2"/>
      <c r="D138" s="2"/>
      <c r="E138" s="2"/>
      <c r="F138" s="2"/>
      <c r="G138" s="2"/>
      <c r="H138" s="2" t="s">
        <v>377</v>
      </c>
      <c r="I138" s="2" t="s">
        <v>476</v>
      </c>
      <c r="J138" s="2" t="s">
        <v>477</v>
      </c>
      <c r="K138" s="2" t="s">
        <v>491</v>
      </c>
      <c r="L138" s="6">
        <v>42795</v>
      </c>
      <c r="M138" s="7">
        <v>7.02</v>
      </c>
      <c r="N138" s="8">
        <v>9</v>
      </c>
    </row>
    <row r="139" spans="1:14" x14ac:dyDescent="0.25">
      <c r="A139" s="2"/>
      <c r="B139" s="2"/>
      <c r="C139" s="2"/>
      <c r="D139" s="2"/>
      <c r="E139" s="2"/>
      <c r="F139" s="2"/>
      <c r="G139" s="2"/>
      <c r="H139" s="2" t="s">
        <v>284</v>
      </c>
      <c r="I139" s="2" t="s">
        <v>527</v>
      </c>
      <c r="J139" s="2" t="s">
        <v>456</v>
      </c>
      <c r="K139" s="2" t="s">
        <v>510</v>
      </c>
      <c r="L139" s="6">
        <v>43221</v>
      </c>
      <c r="M139" s="7">
        <v>7.9</v>
      </c>
      <c r="N139" s="8">
        <v>10</v>
      </c>
    </row>
    <row r="140" spans="1:14" x14ac:dyDescent="0.25">
      <c r="A140" s="2"/>
      <c r="B140" s="2"/>
      <c r="C140" s="2"/>
      <c r="D140" s="2"/>
      <c r="E140" s="2"/>
      <c r="F140" s="2"/>
      <c r="G140" s="2"/>
      <c r="H140" s="2" t="s">
        <v>252</v>
      </c>
      <c r="I140" s="2" t="s">
        <v>480</v>
      </c>
      <c r="J140" s="2" t="s">
        <v>477</v>
      </c>
      <c r="K140" s="2" t="s">
        <v>505</v>
      </c>
      <c r="L140" s="6">
        <v>42979</v>
      </c>
      <c r="M140" s="7">
        <v>10.92</v>
      </c>
      <c r="N140" s="8">
        <v>13</v>
      </c>
    </row>
    <row r="141" spans="1:14" x14ac:dyDescent="0.25">
      <c r="A141" s="2"/>
      <c r="B141" s="2"/>
      <c r="C141" s="2"/>
      <c r="D141" s="2"/>
      <c r="E141" s="2"/>
      <c r="F141" s="2"/>
      <c r="G141" s="2"/>
      <c r="H141" s="2" t="s">
        <v>69</v>
      </c>
      <c r="I141" s="2" t="s">
        <v>480</v>
      </c>
      <c r="J141" s="2" t="s">
        <v>477</v>
      </c>
      <c r="K141" s="2" t="s">
        <v>481</v>
      </c>
      <c r="L141" s="6">
        <v>43132</v>
      </c>
      <c r="M141" s="7">
        <v>8.4</v>
      </c>
      <c r="N141" s="8">
        <v>12</v>
      </c>
    </row>
    <row r="142" spans="1:14" x14ac:dyDescent="0.25">
      <c r="A142" s="2"/>
      <c r="B142" s="2"/>
      <c r="C142" s="2"/>
      <c r="D142" s="2"/>
      <c r="E142" s="2"/>
      <c r="F142" s="2"/>
      <c r="G142" s="2"/>
      <c r="H142" s="2" t="s">
        <v>97</v>
      </c>
      <c r="I142" s="2" t="s">
        <v>551</v>
      </c>
      <c r="J142" s="2" t="s">
        <v>477</v>
      </c>
      <c r="K142" s="2" t="s">
        <v>469</v>
      </c>
      <c r="L142" s="6">
        <v>42856</v>
      </c>
      <c r="M142" s="7">
        <v>10.08</v>
      </c>
      <c r="N142" s="8">
        <v>12</v>
      </c>
    </row>
    <row r="143" spans="1:14" x14ac:dyDescent="0.25">
      <c r="A143" s="2"/>
      <c r="B143" s="2"/>
      <c r="C143" s="2"/>
      <c r="D143" s="2"/>
      <c r="E143" s="2"/>
      <c r="F143" s="2"/>
      <c r="G143" s="2"/>
      <c r="H143" s="2" t="s">
        <v>288</v>
      </c>
      <c r="I143" s="2" t="s">
        <v>500</v>
      </c>
      <c r="J143" s="2" t="s">
        <v>456</v>
      </c>
      <c r="K143" s="2" t="s">
        <v>452</v>
      </c>
      <c r="L143" s="6">
        <v>42917</v>
      </c>
      <c r="M143" s="7">
        <v>9</v>
      </c>
      <c r="N143" s="8">
        <v>10</v>
      </c>
    </row>
    <row r="144" spans="1:14" x14ac:dyDescent="0.25">
      <c r="A144" s="2"/>
      <c r="B144" s="2"/>
      <c r="C144" s="2"/>
      <c r="D144" s="2"/>
      <c r="E144" s="2"/>
      <c r="F144" s="2"/>
      <c r="G144" s="2"/>
      <c r="H144" s="2" t="s">
        <v>341</v>
      </c>
      <c r="I144" s="2" t="s">
        <v>551</v>
      </c>
      <c r="J144" s="2" t="s">
        <v>477</v>
      </c>
      <c r="K144" s="2" t="s">
        <v>481</v>
      </c>
      <c r="L144" s="6">
        <v>42979</v>
      </c>
      <c r="M144" s="7">
        <v>5.68</v>
      </c>
      <c r="N144" s="8">
        <v>8</v>
      </c>
    </row>
    <row r="145" spans="1:14" x14ac:dyDescent="0.25">
      <c r="A145" s="2"/>
      <c r="B145" s="2"/>
      <c r="C145" s="2"/>
      <c r="D145" s="2"/>
      <c r="E145" s="2"/>
      <c r="F145" s="2"/>
      <c r="G145" s="2"/>
      <c r="H145" s="2" t="s">
        <v>206</v>
      </c>
      <c r="I145" s="2" t="s">
        <v>500</v>
      </c>
      <c r="J145" s="2" t="s">
        <v>456</v>
      </c>
      <c r="K145" s="2" t="s">
        <v>505</v>
      </c>
      <c r="L145" s="6">
        <v>42887</v>
      </c>
      <c r="M145" s="7">
        <v>6.88</v>
      </c>
      <c r="N145" s="8">
        <v>8</v>
      </c>
    </row>
    <row r="146" spans="1:14" x14ac:dyDescent="0.25">
      <c r="A146" s="2"/>
      <c r="B146" s="2"/>
      <c r="C146" s="2"/>
      <c r="D146" s="2"/>
      <c r="E146" s="2"/>
      <c r="F146" s="2"/>
      <c r="G146" s="2"/>
      <c r="H146" s="2" t="s">
        <v>426</v>
      </c>
      <c r="I146" s="2" t="s">
        <v>562</v>
      </c>
      <c r="J146" s="2" t="s">
        <v>456</v>
      </c>
      <c r="K146" s="2" t="s">
        <v>510</v>
      </c>
      <c r="L146" s="6">
        <v>42979</v>
      </c>
      <c r="M146" s="7">
        <v>4.8</v>
      </c>
      <c r="N146" s="8">
        <v>6</v>
      </c>
    </row>
    <row r="147" spans="1:14" x14ac:dyDescent="0.25">
      <c r="A147" s="2"/>
      <c r="B147" s="2"/>
      <c r="C147" s="2"/>
      <c r="D147" s="2"/>
      <c r="E147" s="2"/>
      <c r="F147" s="2"/>
      <c r="G147" s="2"/>
      <c r="H147" s="2" t="s">
        <v>38</v>
      </c>
      <c r="I147" s="2" t="s">
        <v>497</v>
      </c>
      <c r="J147" s="2" t="s">
        <v>477</v>
      </c>
      <c r="K147" s="2" t="s">
        <v>491</v>
      </c>
      <c r="L147" s="6">
        <v>42736</v>
      </c>
      <c r="M147" s="7">
        <v>13.35</v>
      </c>
      <c r="N147" s="8">
        <v>15</v>
      </c>
    </row>
    <row r="148" spans="1:14" x14ac:dyDescent="0.25">
      <c r="A148" s="2"/>
      <c r="B148" s="2"/>
      <c r="C148" s="2"/>
      <c r="D148" s="2"/>
      <c r="E148" s="2"/>
      <c r="F148" s="2"/>
      <c r="G148" s="2"/>
      <c r="H148" s="2" t="s">
        <v>276</v>
      </c>
      <c r="I148" s="2" t="s">
        <v>494</v>
      </c>
      <c r="J148" s="2" t="s">
        <v>477</v>
      </c>
      <c r="K148" s="2" t="s">
        <v>469</v>
      </c>
      <c r="L148" s="6">
        <v>42736</v>
      </c>
      <c r="M148" s="7">
        <v>6.48</v>
      </c>
      <c r="N148" s="8">
        <v>8</v>
      </c>
    </row>
    <row r="149" spans="1:14" x14ac:dyDescent="0.25">
      <c r="A149" s="2"/>
      <c r="B149" s="2"/>
      <c r="C149" s="2"/>
      <c r="D149" s="2"/>
      <c r="E149" s="2"/>
      <c r="F149" s="2"/>
      <c r="G149" s="2"/>
      <c r="H149" s="2" t="s">
        <v>42</v>
      </c>
      <c r="I149" s="2" t="s">
        <v>559</v>
      </c>
      <c r="J149" s="2" t="s">
        <v>456</v>
      </c>
      <c r="K149" s="2" t="s">
        <v>460</v>
      </c>
      <c r="L149" s="6">
        <v>43101</v>
      </c>
      <c r="M149" s="7">
        <v>8.36</v>
      </c>
      <c r="N149" s="8">
        <v>11</v>
      </c>
    </row>
    <row r="150" spans="1:14" x14ac:dyDescent="0.25">
      <c r="A150" s="2"/>
      <c r="B150" s="2"/>
      <c r="C150" s="2"/>
      <c r="D150" s="2"/>
      <c r="E150" s="2"/>
      <c r="F150" s="2"/>
      <c r="G150" s="2"/>
      <c r="H150" s="2" t="s">
        <v>261</v>
      </c>
      <c r="I150" s="2" t="s">
        <v>500</v>
      </c>
      <c r="J150" s="2" t="s">
        <v>456</v>
      </c>
      <c r="K150" s="2" t="s">
        <v>510</v>
      </c>
      <c r="L150" s="6">
        <v>43101</v>
      </c>
      <c r="M150" s="7">
        <v>10.14</v>
      </c>
      <c r="N150" s="8">
        <v>13</v>
      </c>
    </row>
    <row r="151" spans="1:14" x14ac:dyDescent="0.25">
      <c r="A151" s="2"/>
      <c r="B151" s="2"/>
      <c r="C151" s="2"/>
      <c r="D151" s="2"/>
      <c r="E151" s="2"/>
      <c r="F151" s="2"/>
      <c r="G151" s="2"/>
      <c r="H151" s="2" t="s">
        <v>259</v>
      </c>
      <c r="I151" s="2" t="s">
        <v>484</v>
      </c>
      <c r="J151" s="2" t="s">
        <v>477</v>
      </c>
      <c r="K151" s="2" t="s">
        <v>510</v>
      </c>
      <c r="L151" s="6">
        <v>43374</v>
      </c>
      <c r="M151" s="7">
        <v>8.64</v>
      </c>
      <c r="N151" s="8">
        <v>12</v>
      </c>
    </row>
    <row r="152" spans="1:14" x14ac:dyDescent="0.25">
      <c r="A152" s="2"/>
      <c r="B152" s="2"/>
      <c r="C152" s="2"/>
      <c r="D152" s="2"/>
      <c r="E152" s="2"/>
      <c r="F152" s="2"/>
      <c r="G152" s="2"/>
      <c r="H152" s="2" t="s">
        <v>338</v>
      </c>
      <c r="I152" s="2" t="s">
        <v>494</v>
      </c>
      <c r="J152" s="2" t="s">
        <v>477</v>
      </c>
      <c r="K152" s="2" t="s">
        <v>510</v>
      </c>
      <c r="L152" s="6">
        <v>43191</v>
      </c>
      <c r="M152" s="7">
        <v>4.45</v>
      </c>
      <c r="N152" s="8">
        <v>5</v>
      </c>
    </row>
    <row r="153" spans="1:14" x14ac:dyDescent="0.25">
      <c r="A153" s="2"/>
      <c r="B153" s="2"/>
      <c r="C153" s="2"/>
      <c r="D153" s="2"/>
      <c r="E153" s="2"/>
      <c r="F153" s="2"/>
      <c r="G153" s="2"/>
      <c r="H153" s="2" t="s">
        <v>78</v>
      </c>
      <c r="I153" s="2" t="s">
        <v>484</v>
      </c>
      <c r="J153" s="2" t="s">
        <v>477</v>
      </c>
      <c r="K153" s="2" t="s">
        <v>510</v>
      </c>
      <c r="L153" s="6">
        <v>43374</v>
      </c>
      <c r="M153" s="7">
        <v>6.09</v>
      </c>
      <c r="N153" s="8">
        <v>7</v>
      </c>
    </row>
    <row r="154" spans="1:14" x14ac:dyDescent="0.25">
      <c r="A154" s="2"/>
      <c r="B154" s="2"/>
      <c r="C154" s="2"/>
      <c r="D154" s="2"/>
      <c r="E154" s="2"/>
      <c r="F154" s="2"/>
      <c r="G154" s="2"/>
      <c r="H154" s="2" t="s">
        <v>346</v>
      </c>
      <c r="I154" s="2" t="s">
        <v>559</v>
      </c>
      <c r="J154" s="2" t="s">
        <v>456</v>
      </c>
      <c r="K154" s="2" t="s">
        <v>452</v>
      </c>
      <c r="L154" s="6">
        <v>43252</v>
      </c>
      <c r="M154" s="7">
        <v>8.1999999999999993</v>
      </c>
      <c r="N154" s="8">
        <v>10</v>
      </c>
    </row>
    <row r="155" spans="1:14" x14ac:dyDescent="0.25">
      <c r="A155" s="2"/>
      <c r="B155" s="2"/>
      <c r="C155" s="2"/>
      <c r="D155" s="2"/>
      <c r="E155" s="2"/>
      <c r="F155" s="2"/>
      <c r="G155" s="2"/>
      <c r="H155" s="2" t="s">
        <v>366</v>
      </c>
      <c r="I155" s="2" t="s">
        <v>551</v>
      </c>
      <c r="J155" s="2" t="s">
        <v>477</v>
      </c>
      <c r="K155" s="2" t="s">
        <v>481</v>
      </c>
      <c r="L155" s="6">
        <v>42736</v>
      </c>
      <c r="M155" s="7">
        <v>6.75</v>
      </c>
      <c r="N155" s="8">
        <v>9</v>
      </c>
    </row>
    <row r="156" spans="1:14" x14ac:dyDescent="0.25">
      <c r="A156" s="2"/>
      <c r="B156" s="2"/>
      <c r="C156" s="2"/>
      <c r="D156" s="2"/>
      <c r="E156" s="2"/>
      <c r="F156" s="2"/>
      <c r="G156" s="2"/>
      <c r="H156" s="2" t="s">
        <v>318</v>
      </c>
      <c r="I156" s="2" t="s">
        <v>450</v>
      </c>
      <c r="J156" s="2" t="s">
        <v>451</v>
      </c>
      <c r="K156" s="2" t="s">
        <v>457</v>
      </c>
      <c r="L156" s="6">
        <v>42736</v>
      </c>
      <c r="M156" s="7">
        <v>3.5</v>
      </c>
      <c r="N156" s="8">
        <v>5</v>
      </c>
    </row>
    <row r="157" spans="1:14" x14ac:dyDescent="0.25">
      <c r="A157" s="2"/>
      <c r="B157" s="2"/>
      <c r="C157" s="2"/>
      <c r="D157" s="2"/>
      <c r="E157" s="2"/>
      <c r="F157" s="2"/>
      <c r="G157" s="2"/>
      <c r="H157" s="2" t="s">
        <v>109</v>
      </c>
      <c r="I157" s="2" t="s">
        <v>472</v>
      </c>
      <c r="J157" s="2" t="s">
        <v>456</v>
      </c>
      <c r="K157" s="2" t="s">
        <v>491</v>
      </c>
      <c r="L157" s="6">
        <v>43070</v>
      </c>
      <c r="M157" s="7">
        <v>9.84</v>
      </c>
      <c r="N157" s="8">
        <v>12</v>
      </c>
    </row>
    <row r="158" spans="1:14" x14ac:dyDescent="0.25">
      <c r="A158" s="2"/>
      <c r="B158" s="2"/>
      <c r="C158" s="2"/>
      <c r="D158" s="2"/>
      <c r="E158" s="2"/>
      <c r="F158" s="2"/>
      <c r="G158" s="2"/>
      <c r="H158" s="2" t="s">
        <v>388</v>
      </c>
      <c r="I158" s="2" t="s">
        <v>463</v>
      </c>
      <c r="J158" s="2" t="s">
        <v>451</v>
      </c>
      <c r="K158" s="2" t="s">
        <v>510</v>
      </c>
      <c r="L158" s="6">
        <v>43040</v>
      </c>
      <c r="M158" s="7">
        <v>4.55</v>
      </c>
      <c r="N158" s="8">
        <v>5</v>
      </c>
    </row>
    <row r="159" spans="1:14" x14ac:dyDescent="0.25">
      <c r="A159" s="2"/>
      <c r="B159" s="2"/>
      <c r="C159" s="2"/>
      <c r="D159" s="2"/>
      <c r="E159" s="2"/>
      <c r="F159" s="2"/>
      <c r="G159" s="2"/>
      <c r="H159" s="2" t="s">
        <v>93</v>
      </c>
      <c r="I159" s="2" t="s">
        <v>559</v>
      </c>
      <c r="J159" s="2" t="s">
        <v>456</v>
      </c>
      <c r="K159" s="2" t="s">
        <v>469</v>
      </c>
      <c r="L159" s="6">
        <v>43374</v>
      </c>
      <c r="M159" s="7">
        <v>4.8</v>
      </c>
      <c r="N159" s="8">
        <v>6</v>
      </c>
    </row>
    <row r="160" spans="1:14" x14ac:dyDescent="0.25">
      <c r="A160" s="2"/>
      <c r="B160" s="2"/>
      <c r="C160" s="2"/>
      <c r="D160" s="2"/>
      <c r="E160" s="2"/>
      <c r="F160" s="2"/>
      <c r="G160" s="2"/>
      <c r="H160" s="2" t="s">
        <v>146</v>
      </c>
      <c r="I160" s="2" t="s">
        <v>500</v>
      </c>
      <c r="J160" s="2" t="s">
        <v>456</v>
      </c>
      <c r="K160" s="2" t="s">
        <v>481</v>
      </c>
      <c r="L160" s="6">
        <v>42767</v>
      </c>
      <c r="M160" s="7">
        <v>12.32</v>
      </c>
      <c r="N160" s="8">
        <v>14</v>
      </c>
    </row>
    <row r="161" spans="1:14" x14ac:dyDescent="0.25">
      <c r="A161" s="2"/>
      <c r="B161" s="2"/>
      <c r="C161" s="2"/>
      <c r="D161" s="2"/>
      <c r="E161" s="2"/>
      <c r="F161" s="2"/>
      <c r="G161" s="2"/>
      <c r="H161" s="2" t="s">
        <v>223</v>
      </c>
      <c r="I161" s="2" t="s">
        <v>476</v>
      </c>
      <c r="J161" s="2" t="s">
        <v>477</v>
      </c>
      <c r="K161" s="2" t="s">
        <v>452</v>
      </c>
      <c r="L161" s="6">
        <v>42979</v>
      </c>
      <c r="M161" s="7">
        <v>4.55</v>
      </c>
      <c r="N161" s="8">
        <v>5</v>
      </c>
    </row>
    <row r="162" spans="1:14" x14ac:dyDescent="0.25">
      <c r="A162" s="2"/>
      <c r="B162" s="2"/>
      <c r="C162" s="2"/>
      <c r="D162" s="2"/>
      <c r="E162" s="2"/>
      <c r="F162" s="2"/>
      <c r="G162" s="2"/>
      <c r="H162" s="2" t="s">
        <v>270</v>
      </c>
      <c r="I162" s="2" t="s">
        <v>497</v>
      </c>
      <c r="J162" s="2" t="s">
        <v>477</v>
      </c>
      <c r="K162" s="2" t="s">
        <v>481</v>
      </c>
      <c r="L162" s="6">
        <v>43040</v>
      </c>
      <c r="M162" s="7">
        <v>4.0999999999999996</v>
      </c>
      <c r="N162" s="8">
        <v>5</v>
      </c>
    </row>
    <row r="163" spans="1:14" x14ac:dyDescent="0.25">
      <c r="A163" s="2"/>
      <c r="B163" s="2"/>
      <c r="C163" s="2"/>
      <c r="D163" s="2"/>
      <c r="E163" s="2"/>
      <c r="F163" s="2"/>
      <c r="G163" s="2"/>
      <c r="H163" s="2" t="s">
        <v>111</v>
      </c>
      <c r="I163" s="2" t="s">
        <v>484</v>
      </c>
      <c r="J163" s="2" t="s">
        <v>477</v>
      </c>
      <c r="K163" s="2" t="s">
        <v>510</v>
      </c>
      <c r="L163" s="6">
        <v>42826</v>
      </c>
      <c r="M163" s="7">
        <v>5.81</v>
      </c>
      <c r="N163" s="8">
        <v>7</v>
      </c>
    </row>
    <row r="164" spans="1:14" x14ac:dyDescent="0.25">
      <c r="A164" s="2"/>
      <c r="B164" s="2"/>
      <c r="C164" s="2"/>
      <c r="D164" s="2"/>
      <c r="E164" s="2"/>
      <c r="F164" s="2"/>
      <c r="G164" s="2"/>
      <c r="H164" s="2" t="s">
        <v>163</v>
      </c>
      <c r="I164" s="2" t="s">
        <v>455</v>
      </c>
      <c r="J164" s="2" t="s">
        <v>456</v>
      </c>
      <c r="K164" s="2" t="s">
        <v>491</v>
      </c>
      <c r="L164" s="6">
        <v>43101</v>
      </c>
      <c r="M164" s="7">
        <v>9.24</v>
      </c>
      <c r="N164" s="8">
        <v>12</v>
      </c>
    </row>
    <row r="165" spans="1:14" x14ac:dyDescent="0.25">
      <c r="A165" s="2"/>
      <c r="B165" s="2"/>
      <c r="C165" s="2"/>
      <c r="D165" s="2"/>
      <c r="E165" s="2"/>
      <c r="F165" s="2"/>
      <c r="G165" s="2"/>
      <c r="H165" s="2" t="s">
        <v>81</v>
      </c>
      <c r="I165" s="2" t="s">
        <v>476</v>
      </c>
      <c r="J165" s="2" t="s">
        <v>477</v>
      </c>
      <c r="K165" s="2" t="s">
        <v>505</v>
      </c>
      <c r="L165" s="6">
        <v>43101</v>
      </c>
      <c r="M165" s="7">
        <v>11.76</v>
      </c>
      <c r="N165" s="8">
        <v>14</v>
      </c>
    </row>
    <row r="166" spans="1:14" x14ac:dyDescent="0.25">
      <c r="A166" s="2"/>
      <c r="B166" s="2"/>
      <c r="C166" s="2"/>
      <c r="D166" s="2"/>
      <c r="E166" s="2"/>
      <c r="F166" s="2"/>
      <c r="G166" s="2"/>
      <c r="H166" s="2" t="s">
        <v>6</v>
      </c>
      <c r="I166" s="2" t="s">
        <v>450</v>
      </c>
      <c r="J166" s="2" t="s">
        <v>451</v>
      </c>
      <c r="K166" s="2" t="s">
        <v>473</v>
      </c>
      <c r="L166" s="6">
        <v>43221</v>
      </c>
      <c r="M166" s="7">
        <v>11.04</v>
      </c>
      <c r="N166" s="8">
        <v>12</v>
      </c>
    </row>
    <row r="167" spans="1:14" x14ac:dyDescent="0.25">
      <c r="A167" s="2"/>
      <c r="B167" s="2"/>
      <c r="C167" s="2"/>
      <c r="D167" s="2"/>
      <c r="E167" s="2"/>
      <c r="F167" s="2"/>
      <c r="G167" s="2"/>
      <c r="H167" s="2" t="s">
        <v>300</v>
      </c>
      <c r="I167" s="2" t="s">
        <v>559</v>
      </c>
      <c r="J167" s="2" t="s">
        <v>456</v>
      </c>
      <c r="K167" s="2" t="s">
        <v>460</v>
      </c>
      <c r="L167" s="6">
        <v>43070</v>
      </c>
      <c r="M167" s="7">
        <v>9</v>
      </c>
      <c r="N167" s="8">
        <v>12</v>
      </c>
    </row>
    <row r="168" spans="1:14" x14ac:dyDescent="0.25">
      <c r="A168" s="2"/>
      <c r="B168" s="2"/>
      <c r="C168" s="2"/>
      <c r="D168" s="2"/>
      <c r="E168" s="2"/>
      <c r="F168" s="2"/>
      <c r="G168" s="2"/>
      <c r="H168" s="2" t="s">
        <v>355</v>
      </c>
      <c r="I168" s="2" t="s">
        <v>559</v>
      </c>
      <c r="J168" s="2" t="s">
        <v>456</v>
      </c>
      <c r="K168" s="2" t="s">
        <v>505</v>
      </c>
      <c r="L168" s="6">
        <v>43132</v>
      </c>
      <c r="M168" s="7">
        <v>9.48</v>
      </c>
      <c r="N168" s="8">
        <v>12</v>
      </c>
    </row>
    <row r="169" spans="1:14" x14ac:dyDescent="0.25">
      <c r="A169" s="2"/>
      <c r="B169" s="2"/>
      <c r="C169" s="2"/>
      <c r="D169" s="2"/>
      <c r="E169" s="2"/>
      <c r="F169" s="2"/>
      <c r="G169" s="2"/>
      <c r="H169" s="2" t="s">
        <v>394</v>
      </c>
      <c r="I169" s="2" t="s">
        <v>455</v>
      </c>
      <c r="J169" s="2" t="s">
        <v>456</v>
      </c>
      <c r="K169" s="2" t="s">
        <v>510</v>
      </c>
      <c r="L169" s="6">
        <v>42826</v>
      </c>
      <c r="M169" s="7">
        <v>11.4</v>
      </c>
      <c r="N169" s="8">
        <v>12</v>
      </c>
    </row>
    <row r="170" spans="1:14" x14ac:dyDescent="0.25">
      <c r="A170" s="2"/>
      <c r="B170" s="2"/>
      <c r="C170" s="2"/>
      <c r="D170" s="2"/>
      <c r="E170" s="2"/>
      <c r="F170" s="2"/>
      <c r="G170" s="2"/>
      <c r="H170" s="2" t="s">
        <v>356</v>
      </c>
      <c r="I170" s="2" t="s">
        <v>559</v>
      </c>
      <c r="J170" s="2" t="s">
        <v>456</v>
      </c>
      <c r="K170" s="2" t="s">
        <v>452</v>
      </c>
      <c r="L170" s="6">
        <v>43313</v>
      </c>
      <c r="M170" s="7">
        <v>8</v>
      </c>
      <c r="N170" s="8">
        <v>10</v>
      </c>
    </row>
    <row r="171" spans="1:14" x14ac:dyDescent="0.25">
      <c r="A171" s="2"/>
      <c r="B171" s="2"/>
      <c r="C171" s="2"/>
      <c r="D171" s="2"/>
      <c r="E171" s="2"/>
      <c r="F171" s="2"/>
      <c r="G171" s="2"/>
      <c r="H171" s="2" t="s">
        <v>250</v>
      </c>
      <c r="I171" s="2" t="s">
        <v>484</v>
      </c>
      <c r="J171" s="2" t="s">
        <v>477</v>
      </c>
      <c r="K171" s="2" t="s">
        <v>481</v>
      </c>
      <c r="L171" s="6">
        <v>43191</v>
      </c>
      <c r="M171" s="7">
        <v>13.05</v>
      </c>
      <c r="N171" s="8">
        <v>15</v>
      </c>
    </row>
    <row r="172" spans="1:14" x14ac:dyDescent="0.25">
      <c r="A172" s="2"/>
      <c r="B172" s="2"/>
      <c r="C172" s="2"/>
      <c r="D172" s="2"/>
      <c r="E172" s="2"/>
      <c r="F172" s="2"/>
      <c r="G172" s="2"/>
      <c r="H172" s="2" t="s">
        <v>127</v>
      </c>
      <c r="I172" s="2" t="s">
        <v>551</v>
      </c>
      <c r="J172" s="2" t="s">
        <v>477</v>
      </c>
      <c r="K172" s="2" t="s">
        <v>460</v>
      </c>
      <c r="L172" s="6">
        <v>42948</v>
      </c>
      <c r="M172" s="7">
        <v>9.6</v>
      </c>
      <c r="N172" s="8">
        <v>12</v>
      </c>
    </row>
    <row r="173" spans="1:14" x14ac:dyDescent="0.25">
      <c r="A173" s="2"/>
      <c r="B173" s="2"/>
      <c r="C173" s="2"/>
      <c r="D173" s="2"/>
      <c r="E173" s="2"/>
      <c r="F173" s="2"/>
      <c r="G173" s="2"/>
      <c r="H173" s="2" t="s">
        <v>389</v>
      </c>
      <c r="I173" s="2" t="s">
        <v>500</v>
      </c>
      <c r="J173" s="2" t="s">
        <v>456</v>
      </c>
      <c r="K173" s="2" t="s">
        <v>510</v>
      </c>
      <c r="L173" s="6">
        <v>42948</v>
      </c>
      <c r="M173" s="7">
        <v>11.04</v>
      </c>
      <c r="N173" s="8">
        <v>12</v>
      </c>
    </row>
    <row r="174" spans="1:14" x14ac:dyDescent="0.25">
      <c r="A174" s="2"/>
      <c r="B174" s="2"/>
      <c r="C174" s="2"/>
      <c r="D174" s="2"/>
      <c r="E174" s="2"/>
      <c r="F174" s="2"/>
      <c r="G174" s="2"/>
      <c r="H174" s="2" t="s">
        <v>230</v>
      </c>
      <c r="I174" s="2" t="s">
        <v>500</v>
      </c>
      <c r="J174" s="2" t="s">
        <v>456</v>
      </c>
      <c r="K174" s="2" t="s">
        <v>505</v>
      </c>
      <c r="L174" s="6">
        <v>43313</v>
      </c>
      <c r="M174" s="7">
        <v>11.85</v>
      </c>
      <c r="N174" s="8">
        <v>15</v>
      </c>
    </row>
    <row r="175" spans="1:14" x14ac:dyDescent="0.25">
      <c r="A175" s="2"/>
      <c r="B175" s="2"/>
      <c r="C175" s="2"/>
      <c r="D175" s="2"/>
      <c r="E175" s="2"/>
      <c r="F175" s="2"/>
      <c r="G175" s="2"/>
      <c r="H175" s="2" t="s">
        <v>139</v>
      </c>
      <c r="I175" s="2" t="s">
        <v>551</v>
      </c>
      <c r="J175" s="2" t="s">
        <v>477</v>
      </c>
      <c r="K175" s="2" t="s">
        <v>457</v>
      </c>
      <c r="L175" s="6">
        <v>43313</v>
      </c>
      <c r="M175" s="7">
        <v>6.48</v>
      </c>
      <c r="N175" s="8">
        <v>8</v>
      </c>
    </row>
    <row r="176" spans="1:14" x14ac:dyDescent="0.25">
      <c r="A176" s="2"/>
      <c r="B176" s="2"/>
      <c r="C176" s="2"/>
      <c r="D176" s="2"/>
      <c r="E176" s="2"/>
      <c r="F176" s="2"/>
      <c r="G176" s="2"/>
      <c r="H176" s="2" t="s">
        <v>568</v>
      </c>
      <c r="I176" s="2" t="s">
        <v>559</v>
      </c>
      <c r="J176" s="2" t="s">
        <v>456</v>
      </c>
      <c r="K176" s="2" t="s">
        <v>505</v>
      </c>
      <c r="L176" s="6">
        <v>42917</v>
      </c>
      <c r="M176" s="7">
        <v>10.220000000000001</v>
      </c>
      <c r="N176" s="8">
        <v>14</v>
      </c>
    </row>
    <row r="177" spans="1:14" x14ac:dyDescent="0.25">
      <c r="A177" s="2"/>
      <c r="B177" s="2"/>
      <c r="C177" s="2"/>
      <c r="D177" s="2"/>
      <c r="E177" s="2"/>
      <c r="F177" s="2"/>
      <c r="G177" s="2"/>
      <c r="H177" s="2" t="s">
        <v>569</v>
      </c>
      <c r="I177" s="2" t="s">
        <v>559</v>
      </c>
      <c r="J177" s="2" t="s">
        <v>456</v>
      </c>
      <c r="K177" s="2" t="s">
        <v>469</v>
      </c>
      <c r="L177" s="6">
        <v>42979</v>
      </c>
      <c r="M177" s="7">
        <v>3.65</v>
      </c>
      <c r="N177" s="8">
        <v>5</v>
      </c>
    </row>
    <row r="178" spans="1:14" x14ac:dyDescent="0.25">
      <c r="A178" s="2"/>
      <c r="B178" s="2"/>
      <c r="C178" s="2"/>
      <c r="D178" s="2"/>
      <c r="E178" s="2"/>
      <c r="F178" s="2"/>
      <c r="G178" s="2"/>
      <c r="H178" s="2" t="s">
        <v>370</v>
      </c>
      <c r="I178" s="2" t="s">
        <v>497</v>
      </c>
      <c r="J178" s="2" t="s">
        <v>477</v>
      </c>
      <c r="K178" s="2" t="s">
        <v>457</v>
      </c>
      <c r="L178" s="6">
        <v>43040</v>
      </c>
      <c r="M178" s="7">
        <v>12.6</v>
      </c>
      <c r="N178" s="8">
        <v>15</v>
      </c>
    </row>
    <row r="179" spans="1:14" x14ac:dyDescent="0.25">
      <c r="A179" s="2"/>
      <c r="B179" s="2"/>
      <c r="C179" s="2"/>
      <c r="D179" s="2"/>
      <c r="E179" s="2"/>
      <c r="F179" s="2"/>
      <c r="G179" s="2"/>
      <c r="H179" s="2" t="s">
        <v>95</v>
      </c>
      <c r="I179" s="2" t="s">
        <v>559</v>
      </c>
      <c r="J179" s="2" t="s">
        <v>456</v>
      </c>
      <c r="K179" s="2" t="s">
        <v>457</v>
      </c>
      <c r="L179" s="6">
        <v>42887</v>
      </c>
      <c r="M179" s="7">
        <v>9.1999999999999993</v>
      </c>
      <c r="N179" s="8">
        <v>10</v>
      </c>
    </row>
    <row r="180" spans="1:14" x14ac:dyDescent="0.25">
      <c r="A180" s="2"/>
      <c r="B180" s="2"/>
      <c r="C180" s="2"/>
      <c r="D180" s="2"/>
      <c r="E180" s="2"/>
      <c r="F180" s="2"/>
      <c r="G180" s="2"/>
      <c r="H180" s="2" t="s">
        <v>225</v>
      </c>
      <c r="I180" s="2" t="s">
        <v>463</v>
      </c>
      <c r="J180" s="2" t="s">
        <v>451</v>
      </c>
      <c r="K180" s="2" t="s">
        <v>469</v>
      </c>
      <c r="L180" s="6">
        <v>43405</v>
      </c>
      <c r="M180" s="7">
        <v>9.1199999999999992</v>
      </c>
      <c r="N180" s="8">
        <v>12</v>
      </c>
    </row>
    <row r="181" spans="1:14" x14ac:dyDescent="0.25">
      <c r="A181" s="2"/>
      <c r="B181" s="2"/>
      <c r="C181" s="2"/>
      <c r="D181" s="2"/>
      <c r="E181" s="2"/>
      <c r="F181" s="2"/>
      <c r="G181" s="2"/>
      <c r="H181" s="2" t="s">
        <v>236</v>
      </c>
      <c r="I181" s="2" t="s">
        <v>450</v>
      </c>
      <c r="J181" s="2" t="s">
        <v>451</v>
      </c>
      <c r="K181" s="2" t="s">
        <v>481</v>
      </c>
      <c r="L181" s="6">
        <v>42917</v>
      </c>
      <c r="M181" s="7">
        <v>12.32</v>
      </c>
      <c r="N181" s="8">
        <v>14</v>
      </c>
    </row>
    <row r="182" spans="1:14" x14ac:dyDescent="0.25">
      <c r="A182" s="2"/>
      <c r="B182" s="2"/>
      <c r="C182" s="2"/>
      <c r="D182" s="2"/>
      <c r="E182" s="2"/>
      <c r="F182" s="2"/>
      <c r="G182" s="2"/>
      <c r="H182" s="2" t="s">
        <v>82</v>
      </c>
      <c r="I182" s="2" t="s">
        <v>551</v>
      </c>
      <c r="J182" s="2" t="s">
        <v>477</v>
      </c>
      <c r="K182" s="2" t="s">
        <v>460</v>
      </c>
      <c r="L182" s="6">
        <v>42736</v>
      </c>
      <c r="M182" s="7">
        <v>13.8</v>
      </c>
      <c r="N182" s="8">
        <v>15</v>
      </c>
    </row>
    <row r="183" spans="1:14" x14ac:dyDescent="0.25">
      <c r="A183" s="2"/>
      <c r="B183" s="2"/>
      <c r="C183" s="2"/>
      <c r="D183" s="2"/>
      <c r="E183" s="2"/>
      <c r="F183" s="2"/>
      <c r="G183" s="2"/>
      <c r="H183" s="2" t="s">
        <v>357</v>
      </c>
      <c r="I183" s="2" t="s">
        <v>450</v>
      </c>
      <c r="J183" s="2" t="s">
        <v>451</v>
      </c>
      <c r="K183" s="2" t="s">
        <v>481</v>
      </c>
      <c r="L183" s="6">
        <v>43009</v>
      </c>
      <c r="M183" s="7">
        <v>5.53</v>
      </c>
      <c r="N183" s="8">
        <v>7</v>
      </c>
    </row>
    <row r="184" spans="1:14" x14ac:dyDescent="0.25">
      <c r="A184" s="2"/>
      <c r="B184" s="2"/>
      <c r="C184" s="2"/>
      <c r="D184" s="2"/>
      <c r="E184" s="2"/>
      <c r="F184" s="2"/>
      <c r="G184" s="2"/>
      <c r="H184" s="2" t="s">
        <v>79</v>
      </c>
      <c r="I184" s="2" t="s">
        <v>551</v>
      </c>
      <c r="J184" s="2" t="s">
        <v>477</v>
      </c>
      <c r="K184" s="2" t="s">
        <v>510</v>
      </c>
      <c r="L184" s="6">
        <v>42795</v>
      </c>
      <c r="M184" s="7">
        <v>9.94</v>
      </c>
      <c r="N184" s="8">
        <v>14</v>
      </c>
    </row>
    <row r="185" spans="1:14" x14ac:dyDescent="0.25">
      <c r="A185" s="2"/>
      <c r="B185" s="2"/>
      <c r="C185" s="2"/>
      <c r="D185" s="2"/>
      <c r="E185" s="2"/>
      <c r="F185" s="2"/>
      <c r="G185" s="2"/>
      <c r="H185" s="2" t="s">
        <v>295</v>
      </c>
      <c r="I185" s="2" t="s">
        <v>463</v>
      </c>
      <c r="J185" s="2" t="s">
        <v>451</v>
      </c>
      <c r="K185" s="2" t="s">
        <v>473</v>
      </c>
      <c r="L185" s="6">
        <v>43221</v>
      </c>
      <c r="M185" s="7">
        <v>9.1199999999999992</v>
      </c>
      <c r="N185" s="8">
        <v>12</v>
      </c>
    </row>
    <row r="186" spans="1:14" x14ac:dyDescent="0.25">
      <c r="A186" s="2"/>
      <c r="B186" s="2"/>
      <c r="C186" s="2"/>
      <c r="D186" s="2"/>
      <c r="E186" s="2"/>
      <c r="F186" s="2"/>
      <c r="G186" s="2"/>
      <c r="H186" s="2" t="s">
        <v>570</v>
      </c>
      <c r="I186" s="2" t="s">
        <v>472</v>
      </c>
      <c r="J186" s="2" t="s">
        <v>456</v>
      </c>
      <c r="K186" s="2" t="s">
        <v>457</v>
      </c>
      <c r="L186" s="6">
        <v>42856</v>
      </c>
      <c r="M186" s="7">
        <v>7.2</v>
      </c>
      <c r="N186" s="8">
        <v>10</v>
      </c>
    </row>
    <row r="187" spans="1:14" x14ac:dyDescent="0.25">
      <c r="A187" s="2"/>
      <c r="B187" s="2"/>
      <c r="C187" s="2"/>
      <c r="D187" s="2"/>
      <c r="E187" s="2"/>
      <c r="F187" s="2"/>
      <c r="G187" s="2"/>
      <c r="H187" s="2" t="s">
        <v>162</v>
      </c>
      <c r="I187" s="2" t="s">
        <v>450</v>
      </c>
      <c r="J187" s="2" t="s">
        <v>451</v>
      </c>
      <c r="K187" s="2" t="s">
        <v>473</v>
      </c>
      <c r="L187" s="6">
        <v>43282</v>
      </c>
      <c r="M187" s="7">
        <v>11.1</v>
      </c>
      <c r="N187" s="8">
        <v>15</v>
      </c>
    </row>
    <row r="188" spans="1:14" x14ac:dyDescent="0.25">
      <c r="A188" s="2"/>
      <c r="B188" s="2"/>
      <c r="C188" s="2"/>
      <c r="D188" s="2"/>
      <c r="E188" s="2"/>
      <c r="F188" s="2"/>
      <c r="G188" s="2"/>
      <c r="H188" s="2" t="s">
        <v>164</v>
      </c>
      <c r="I188" s="2" t="s">
        <v>497</v>
      </c>
      <c r="J188" s="2" t="s">
        <v>477</v>
      </c>
      <c r="K188" s="2" t="s">
        <v>469</v>
      </c>
      <c r="L188" s="6">
        <v>42736</v>
      </c>
      <c r="M188" s="7">
        <v>10.8</v>
      </c>
      <c r="N188" s="8">
        <v>12</v>
      </c>
    </row>
    <row r="189" spans="1:14" x14ac:dyDescent="0.25">
      <c r="A189" s="2"/>
      <c r="B189" s="2"/>
      <c r="C189" s="2"/>
      <c r="D189" s="2"/>
      <c r="E189" s="2"/>
      <c r="F189" s="2"/>
      <c r="G189" s="2"/>
      <c r="H189" s="2" t="s">
        <v>323</v>
      </c>
      <c r="I189" s="2" t="s">
        <v>463</v>
      </c>
      <c r="J189" s="2" t="s">
        <v>451</v>
      </c>
      <c r="K189" s="2" t="s">
        <v>460</v>
      </c>
      <c r="L189" s="6">
        <v>43160</v>
      </c>
      <c r="M189" s="7">
        <v>4.2</v>
      </c>
      <c r="N189" s="8">
        <v>6</v>
      </c>
    </row>
    <row r="190" spans="1:14" x14ac:dyDescent="0.25">
      <c r="A190" s="2"/>
      <c r="B190" s="2"/>
      <c r="C190" s="2"/>
      <c r="D190" s="2"/>
      <c r="E190" s="2"/>
      <c r="F190" s="2"/>
      <c r="G190" s="2"/>
      <c r="H190" s="2" t="s">
        <v>165</v>
      </c>
      <c r="I190" s="2" t="s">
        <v>468</v>
      </c>
      <c r="J190" s="2" t="s">
        <v>456</v>
      </c>
      <c r="K190" s="2" t="s">
        <v>460</v>
      </c>
      <c r="L190" s="6">
        <v>42795</v>
      </c>
      <c r="M190" s="7">
        <v>10.45</v>
      </c>
      <c r="N190" s="8">
        <v>11</v>
      </c>
    </row>
    <row r="191" spans="1:14" x14ac:dyDescent="0.25">
      <c r="A191" s="2"/>
      <c r="B191" s="2"/>
      <c r="C191" s="2"/>
      <c r="D191" s="2"/>
      <c r="E191" s="2"/>
      <c r="F191" s="2"/>
      <c r="G191" s="2"/>
      <c r="H191" s="2" t="s">
        <v>283</v>
      </c>
      <c r="I191" s="2" t="s">
        <v>480</v>
      </c>
      <c r="J191" s="2" t="s">
        <v>477</v>
      </c>
      <c r="K191" s="2" t="s">
        <v>473</v>
      </c>
      <c r="L191" s="6">
        <v>43313</v>
      </c>
      <c r="M191" s="7">
        <v>7.74</v>
      </c>
      <c r="N191" s="8">
        <v>9</v>
      </c>
    </row>
    <row r="192" spans="1:14" x14ac:dyDescent="0.25">
      <c r="A192" s="2"/>
      <c r="B192" s="2"/>
      <c r="C192" s="2"/>
      <c r="D192" s="2"/>
      <c r="E192" s="2"/>
      <c r="F192" s="2"/>
      <c r="G192" s="2"/>
      <c r="H192" s="2" t="s">
        <v>382</v>
      </c>
      <c r="I192" s="2" t="s">
        <v>497</v>
      </c>
      <c r="J192" s="2" t="s">
        <v>477</v>
      </c>
      <c r="K192" s="2" t="s">
        <v>505</v>
      </c>
      <c r="L192" s="6">
        <v>43040</v>
      </c>
      <c r="M192" s="7">
        <v>13.35</v>
      </c>
      <c r="N192" s="8">
        <v>15</v>
      </c>
    </row>
    <row r="193" spans="1:14" x14ac:dyDescent="0.25">
      <c r="A193" s="2"/>
      <c r="B193" s="2"/>
      <c r="C193" s="2"/>
      <c r="D193" s="2"/>
      <c r="E193" s="2"/>
      <c r="F193" s="2"/>
      <c r="G193" s="2"/>
      <c r="H193" s="2" t="s">
        <v>134</v>
      </c>
      <c r="I193" s="2" t="s">
        <v>494</v>
      </c>
      <c r="J193" s="2" t="s">
        <v>477</v>
      </c>
      <c r="K193" s="2" t="s">
        <v>469</v>
      </c>
      <c r="L193" s="6">
        <v>43132</v>
      </c>
      <c r="M193" s="7">
        <v>10.45</v>
      </c>
      <c r="N193" s="8">
        <v>11</v>
      </c>
    </row>
    <row r="194" spans="1:14" x14ac:dyDescent="0.25">
      <c r="A194" s="2"/>
      <c r="B194" s="2"/>
      <c r="C194" s="2"/>
      <c r="D194" s="2"/>
      <c r="E194" s="2"/>
      <c r="F194" s="2"/>
      <c r="G194" s="2"/>
      <c r="H194" s="2" t="s">
        <v>99</v>
      </c>
      <c r="I194" s="2" t="s">
        <v>463</v>
      </c>
      <c r="J194" s="2" t="s">
        <v>451</v>
      </c>
      <c r="K194" s="2" t="s">
        <v>469</v>
      </c>
      <c r="L194" s="6">
        <v>42826</v>
      </c>
      <c r="M194" s="7">
        <v>12.3</v>
      </c>
      <c r="N194" s="8">
        <v>15</v>
      </c>
    </row>
    <row r="195" spans="1:14" x14ac:dyDescent="0.25">
      <c r="A195" s="2"/>
      <c r="B195" s="2"/>
      <c r="C195" s="2"/>
      <c r="D195" s="2"/>
      <c r="E195" s="2"/>
      <c r="F195" s="2"/>
      <c r="G195" s="2"/>
      <c r="H195" s="2" t="s">
        <v>193</v>
      </c>
      <c r="I195" s="2" t="s">
        <v>559</v>
      </c>
      <c r="J195" s="2" t="s">
        <v>456</v>
      </c>
      <c r="K195" s="2" t="s">
        <v>473</v>
      </c>
      <c r="L195" s="6">
        <v>43070</v>
      </c>
      <c r="M195" s="7">
        <v>11.62</v>
      </c>
      <c r="N195" s="8">
        <v>14</v>
      </c>
    </row>
    <row r="196" spans="1:14" x14ac:dyDescent="0.25">
      <c r="A196" s="2"/>
      <c r="B196" s="2"/>
      <c r="C196" s="2"/>
      <c r="D196" s="2"/>
      <c r="E196" s="2"/>
      <c r="F196" s="2"/>
      <c r="G196" s="2"/>
      <c r="H196" s="2" t="s">
        <v>171</v>
      </c>
      <c r="I196" s="2" t="s">
        <v>468</v>
      </c>
      <c r="J196" s="2" t="s">
        <v>456</v>
      </c>
      <c r="K196" s="2" t="s">
        <v>505</v>
      </c>
      <c r="L196" s="6">
        <v>43435</v>
      </c>
      <c r="M196" s="7">
        <v>8.4</v>
      </c>
      <c r="N196" s="8">
        <v>10</v>
      </c>
    </row>
    <row r="197" spans="1:14" x14ac:dyDescent="0.25">
      <c r="A197" s="2"/>
      <c r="B197" s="2"/>
      <c r="C197" s="2"/>
      <c r="D197" s="2"/>
      <c r="E197" s="2"/>
      <c r="F197" s="2"/>
      <c r="G197" s="2"/>
      <c r="H197" s="2" t="s">
        <v>279</v>
      </c>
      <c r="I197" s="2" t="s">
        <v>484</v>
      </c>
      <c r="J197" s="2" t="s">
        <v>477</v>
      </c>
      <c r="K197" s="2" t="s">
        <v>505</v>
      </c>
      <c r="L197" s="6">
        <v>42917</v>
      </c>
      <c r="M197" s="7">
        <v>6.64</v>
      </c>
      <c r="N197" s="8">
        <v>8</v>
      </c>
    </row>
    <row r="198" spans="1:14" x14ac:dyDescent="0.25">
      <c r="A198" s="2"/>
      <c r="B198" s="2"/>
      <c r="C198" s="2"/>
      <c r="D198" s="2"/>
      <c r="E198" s="2"/>
      <c r="F198" s="2"/>
      <c r="G198" s="2"/>
      <c r="H198" s="2" t="s">
        <v>40</v>
      </c>
      <c r="I198" s="2" t="s">
        <v>527</v>
      </c>
      <c r="J198" s="2" t="s">
        <v>456</v>
      </c>
      <c r="K198" s="2" t="s">
        <v>460</v>
      </c>
      <c r="L198" s="6">
        <v>42856</v>
      </c>
      <c r="M198" s="7">
        <v>9.35</v>
      </c>
      <c r="N198" s="8">
        <v>11</v>
      </c>
    </row>
    <row r="199" spans="1:14" x14ac:dyDescent="0.25">
      <c r="A199" s="2"/>
      <c r="B199" s="2"/>
      <c r="C199" s="2"/>
      <c r="D199" s="2"/>
      <c r="E199" s="2"/>
      <c r="F199" s="2"/>
      <c r="G199" s="2"/>
      <c r="H199" s="2" t="s">
        <v>290</v>
      </c>
      <c r="I199" s="2" t="s">
        <v>472</v>
      </c>
      <c r="J199" s="2" t="s">
        <v>456</v>
      </c>
      <c r="K199" s="2" t="s">
        <v>473</v>
      </c>
      <c r="L199" s="6">
        <v>42948</v>
      </c>
      <c r="M199" s="7">
        <v>10.23</v>
      </c>
      <c r="N199" s="8">
        <v>11</v>
      </c>
    </row>
    <row r="200" spans="1:14" x14ac:dyDescent="0.25">
      <c r="A200" s="2"/>
      <c r="B200" s="2"/>
      <c r="C200" s="2"/>
      <c r="D200" s="2"/>
      <c r="E200" s="2"/>
      <c r="F200" s="2"/>
      <c r="G200" s="2"/>
      <c r="H200" s="2" t="s">
        <v>152</v>
      </c>
      <c r="I200" s="2" t="s">
        <v>494</v>
      </c>
      <c r="J200" s="2" t="s">
        <v>477</v>
      </c>
      <c r="K200" s="2" t="s">
        <v>473</v>
      </c>
      <c r="L200" s="6">
        <v>43282</v>
      </c>
      <c r="M200" s="7">
        <v>12.9</v>
      </c>
      <c r="N200" s="8">
        <v>15</v>
      </c>
    </row>
    <row r="201" spans="1:14" x14ac:dyDescent="0.25">
      <c r="A201" s="2"/>
      <c r="B201" s="2"/>
      <c r="C201" s="2"/>
      <c r="D201" s="2"/>
      <c r="E201" s="2"/>
      <c r="F201" s="2"/>
      <c r="G201" s="2"/>
      <c r="H201" s="2" t="s">
        <v>218</v>
      </c>
      <c r="I201" s="2" t="s">
        <v>484</v>
      </c>
      <c r="J201" s="2" t="s">
        <v>477</v>
      </c>
      <c r="K201" s="2" t="s">
        <v>510</v>
      </c>
      <c r="L201" s="6">
        <v>42856</v>
      </c>
      <c r="M201" s="7">
        <v>8.4700000000000006</v>
      </c>
      <c r="N201" s="8">
        <v>11</v>
      </c>
    </row>
    <row r="202" spans="1:14" x14ac:dyDescent="0.25">
      <c r="A202" s="2"/>
      <c r="B202" s="2"/>
      <c r="C202" s="2"/>
      <c r="D202" s="2"/>
      <c r="E202" s="2"/>
      <c r="F202" s="2"/>
      <c r="G202" s="2"/>
      <c r="H202" s="2" t="s">
        <v>231</v>
      </c>
      <c r="I202" s="2" t="s">
        <v>450</v>
      </c>
      <c r="J202" s="2" t="s">
        <v>451</v>
      </c>
      <c r="K202" s="2" t="s">
        <v>469</v>
      </c>
      <c r="L202" s="6">
        <v>43435</v>
      </c>
      <c r="M202" s="7">
        <v>7.65</v>
      </c>
      <c r="N202" s="8">
        <v>9</v>
      </c>
    </row>
    <row r="203" spans="1:14" x14ac:dyDescent="0.25">
      <c r="A203" s="2"/>
      <c r="B203" s="2"/>
      <c r="C203" s="2"/>
      <c r="D203" s="2"/>
      <c r="E203" s="2"/>
      <c r="F203" s="2"/>
      <c r="G203" s="2"/>
      <c r="H203" s="2" t="s">
        <v>265</v>
      </c>
      <c r="I203" s="2" t="s">
        <v>476</v>
      </c>
      <c r="J203" s="2" t="s">
        <v>477</v>
      </c>
      <c r="K203" s="2" t="s">
        <v>460</v>
      </c>
      <c r="L203" s="6">
        <v>42948</v>
      </c>
      <c r="M203" s="7">
        <v>10.92</v>
      </c>
      <c r="N203" s="8">
        <v>12</v>
      </c>
    </row>
    <row r="204" spans="1:14" x14ac:dyDescent="0.25">
      <c r="A204" s="2"/>
      <c r="B204" s="2"/>
      <c r="C204" s="2"/>
      <c r="D204" s="2"/>
      <c r="E204" s="2"/>
      <c r="F204" s="2"/>
      <c r="G204" s="2"/>
      <c r="H204" s="2" t="s">
        <v>385</v>
      </c>
      <c r="I204" s="2" t="s">
        <v>497</v>
      </c>
      <c r="J204" s="2" t="s">
        <v>477</v>
      </c>
      <c r="K204" s="2" t="s">
        <v>510</v>
      </c>
      <c r="L204" s="6">
        <v>42917</v>
      </c>
      <c r="M204" s="7">
        <v>5.92</v>
      </c>
      <c r="N204" s="8">
        <v>8</v>
      </c>
    </row>
    <row r="205" spans="1:14" x14ac:dyDescent="0.25">
      <c r="A205" s="2"/>
      <c r="B205" s="2"/>
      <c r="C205" s="2"/>
      <c r="D205" s="2"/>
      <c r="E205" s="2"/>
      <c r="F205" s="2"/>
      <c r="G205" s="2"/>
      <c r="H205" s="2" t="s">
        <v>245</v>
      </c>
      <c r="I205" s="2" t="s">
        <v>463</v>
      </c>
      <c r="J205" s="2" t="s">
        <v>451</v>
      </c>
      <c r="K205" s="2" t="s">
        <v>460</v>
      </c>
      <c r="L205" s="6">
        <v>43405</v>
      </c>
      <c r="M205" s="7">
        <v>7.8</v>
      </c>
      <c r="N205" s="8">
        <v>10</v>
      </c>
    </row>
    <row r="206" spans="1:14" x14ac:dyDescent="0.25">
      <c r="A206" s="2"/>
      <c r="B206" s="2"/>
      <c r="C206" s="2"/>
      <c r="D206" s="2"/>
      <c r="E206" s="2"/>
      <c r="F206" s="2"/>
      <c r="G206" s="2"/>
      <c r="H206" s="2" t="s">
        <v>199</v>
      </c>
      <c r="I206" s="2" t="s">
        <v>527</v>
      </c>
      <c r="J206" s="2" t="s">
        <v>456</v>
      </c>
      <c r="K206" s="2" t="s">
        <v>469</v>
      </c>
      <c r="L206" s="6">
        <v>42826</v>
      </c>
      <c r="M206" s="7">
        <v>10.92</v>
      </c>
      <c r="N206" s="8">
        <v>12</v>
      </c>
    </row>
    <row r="207" spans="1:14" x14ac:dyDescent="0.25">
      <c r="A207" s="2"/>
      <c r="B207" s="2"/>
      <c r="C207" s="2"/>
      <c r="D207" s="2"/>
      <c r="E207" s="2"/>
      <c r="F207" s="2"/>
      <c r="G207" s="2"/>
      <c r="H207" s="2" t="s">
        <v>342</v>
      </c>
      <c r="I207" s="2" t="s">
        <v>497</v>
      </c>
      <c r="J207" s="2" t="s">
        <v>477</v>
      </c>
      <c r="K207" s="2" t="s">
        <v>469</v>
      </c>
      <c r="L207" s="6">
        <v>43435</v>
      </c>
      <c r="M207" s="7">
        <v>8.64</v>
      </c>
      <c r="N207" s="8">
        <v>12</v>
      </c>
    </row>
    <row r="208" spans="1:14" x14ac:dyDescent="0.25">
      <c r="A208" s="2"/>
      <c r="B208" s="2"/>
      <c r="C208" s="2"/>
      <c r="D208" s="2"/>
      <c r="E208" s="2"/>
      <c r="F208" s="2"/>
      <c r="G208" s="2"/>
      <c r="H208" s="2" t="s">
        <v>140</v>
      </c>
      <c r="I208" s="2" t="s">
        <v>450</v>
      </c>
      <c r="J208" s="2" t="s">
        <v>451</v>
      </c>
      <c r="K208" s="2" t="s">
        <v>473</v>
      </c>
      <c r="L208" s="6">
        <v>42887</v>
      </c>
      <c r="M208" s="7">
        <v>7.04</v>
      </c>
      <c r="N208" s="8">
        <v>8</v>
      </c>
    </row>
    <row r="209" spans="1:14" x14ac:dyDescent="0.25">
      <c r="A209" s="2"/>
      <c r="B209" s="2"/>
      <c r="C209" s="2"/>
      <c r="D209" s="2"/>
      <c r="E209" s="2"/>
      <c r="F209" s="2"/>
      <c r="G209" s="2"/>
      <c r="H209" s="2" t="s">
        <v>197</v>
      </c>
      <c r="I209" s="2" t="s">
        <v>484</v>
      </c>
      <c r="J209" s="2" t="s">
        <v>477</v>
      </c>
      <c r="K209" s="2" t="s">
        <v>505</v>
      </c>
      <c r="L209" s="6">
        <v>43282</v>
      </c>
      <c r="M209" s="7">
        <v>4.9000000000000004</v>
      </c>
      <c r="N209" s="8">
        <v>7</v>
      </c>
    </row>
    <row r="210" spans="1:14" x14ac:dyDescent="0.25">
      <c r="A210" s="2"/>
      <c r="B210" s="2"/>
      <c r="C210" s="2"/>
      <c r="D210" s="2"/>
      <c r="E210" s="2"/>
      <c r="F210" s="2"/>
      <c r="G210" s="2"/>
      <c r="H210" s="2" t="s">
        <v>90</v>
      </c>
      <c r="I210" s="2" t="s">
        <v>468</v>
      </c>
      <c r="J210" s="2" t="s">
        <v>456</v>
      </c>
      <c r="K210" s="2" t="s">
        <v>452</v>
      </c>
      <c r="L210" s="6">
        <v>43040</v>
      </c>
      <c r="M210" s="7">
        <v>10.45</v>
      </c>
      <c r="N210" s="8">
        <v>11</v>
      </c>
    </row>
    <row r="211" spans="1:14" x14ac:dyDescent="0.25">
      <c r="A211" s="2"/>
      <c r="B211" s="2"/>
      <c r="C211" s="2"/>
      <c r="D211" s="2"/>
      <c r="E211" s="2"/>
      <c r="F211" s="2"/>
      <c r="G211" s="2"/>
      <c r="H211" s="2" t="s">
        <v>227</v>
      </c>
      <c r="I211" s="2" t="s">
        <v>472</v>
      </c>
      <c r="J211" s="2" t="s">
        <v>456</v>
      </c>
      <c r="K211" s="2" t="s">
        <v>460</v>
      </c>
      <c r="L211" s="6">
        <v>42948</v>
      </c>
      <c r="M211" s="7">
        <v>8</v>
      </c>
      <c r="N211" s="8">
        <v>10</v>
      </c>
    </row>
    <row r="212" spans="1:14" x14ac:dyDescent="0.25">
      <c r="A212" s="2"/>
      <c r="B212" s="2"/>
      <c r="C212" s="2"/>
      <c r="D212" s="2"/>
      <c r="E212" s="2"/>
      <c r="F212" s="2"/>
      <c r="G212" s="2"/>
      <c r="H212" s="2" t="s">
        <v>142</v>
      </c>
      <c r="I212" s="2" t="s">
        <v>500</v>
      </c>
      <c r="J212" s="2" t="s">
        <v>456</v>
      </c>
      <c r="K212" s="2" t="s">
        <v>460</v>
      </c>
      <c r="L212" s="6">
        <v>43313</v>
      </c>
      <c r="M212" s="7">
        <v>7.29</v>
      </c>
      <c r="N212" s="8">
        <v>9</v>
      </c>
    </row>
    <row r="213" spans="1:14" x14ac:dyDescent="0.25">
      <c r="A213" s="2"/>
      <c r="B213" s="2"/>
      <c r="C213" s="2"/>
      <c r="D213" s="2"/>
      <c r="E213" s="2"/>
      <c r="F213" s="2"/>
      <c r="G213" s="2"/>
      <c r="H213" s="2" t="s">
        <v>368</v>
      </c>
      <c r="I213" s="2" t="s">
        <v>500</v>
      </c>
      <c r="J213" s="2" t="s">
        <v>456</v>
      </c>
      <c r="K213" s="2" t="s">
        <v>505</v>
      </c>
      <c r="L213" s="6">
        <v>43374</v>
      </c>
      <c r="M213" s="7">
        <v>11.4</v>
      </c>
      <c r="N213" s="8">
        <v>15</v>
      </c>
    </row>
    <row r="214" spans="1:14" x14ac:dyDescent="0.25">
      <c r="A214" s="2"/>
      <c r="B214" s="2"/>
      <c r="C214" s="2"/>
      <c r="D214" s="2"/>
      <c r="E214" s="2"/>
      <c r="F214" s="2"/>
      <c r="G214" s="2"/>
      <c r="H214" s="2" t="s">
        <v>167</v>
      </c>
      <c r="I214" s="2" t="s">
        <v>559</v>
      </c>
      <c r="J214" s="2" t="s">
        <v>456</v>
      </c>
      <c r="K214" s="2" t="s">
        <v>510</v>
      </c>
      <c r="L214" s="6">
        <v>43405</v>
      </c>
      <c r="M214" s="7">
        <v>10.199999999999999</v>
      </c>
      <c r="N214" s="8">
        <v>12</v>
      </c>
    </row>
    <row r="215" spans="1:14" x14ac:dyDescent="0.25">
      <c r="A215" s="2"/>
      <c r="B215" s="2"/>
      <c r="C215" s="2"/>
      <c r="D215" s="2"/>
      <c r="E215" s="2"/>
      <c r="F215" s="2"/>
      <c r="G215" s="2"/>
      <c r="H215" s="2" t="s">
        <v>349</v>
      </c>
      <c r="I215" s="2" t="s">
        <v>455</v>
      </c>
      <c r="J215" s="2" t="s">
        <v>456</v>
      </c>
      <c r="K215" s="2" t="s">
        <v>510</v>
      </c>
      <c r="L215" s="6">
        <v>42736</v>
      </c>
      <c r="M215" s="7">
        <v>8.91</v>
      </c>
      <c r="N215" s="8">
        <v>11</v>
      </c>
    </row>
    <row r="216" spans="1:14" x14ac:dyDescent="0.25">
      <c r="A216" s="2"/>
      <c r="B216" s="2"/>
      <c r="C216" s="2"/>
      <c r="D216" s="2"/>
      <c r="E216" s="2"/>
      <c r="F216" s="2"/>
      <c r="G216" s="2"/>
      <c r="H216" s="2" t="s">
        <v>424</v>
      </c>
      <c r="I216" s="2" t="s">
        <v>463</v>
      </c>
      <c r="J216" s="2" t="s">
        <v>451</v>
      </c>
      <c r="K216" s="2" t="s">
        <v>469</v>
      </c>
      <c r="L216" s="6">
        <v>42979</v>
      </c>
      <c r="M216" s="7">
        <v>7.12</v>
      </c>
      <c r="N216" s="8">
        <v>8</v>
      </c>
    </row>
    <row r="217" spans="1:14" x14ac:dyDescent="0.25">
      <c r="A217" s="2"/>
      <c r="B217" s="2"/>
      <c r="C217" s="2"/>
      <c r="D217" s="2"/>
      <c r="E217" s="2"/>
      <c r="F217" s="2"/>
      <c r="G217" s="2"/>
      <c r="H217" s="2" t="s">
        <v>399</v>
      </c>
      <c r="I217" s="2" t="s">
        <v>497</v>
      </c>
      <c r="J217" s="2" t="s">
        <v>477</v>
      </c>
      <c r="K217" s="2" t="s">
        <v>481</v>
      </c>
      <c r="L217" s="6">
        <v>42917</v>
      </c>
      <c r="M217" s="7">
        <v>11.85</v>
      </c>
      <c r="N217" s="8">
        <v>15</v>
      </c>
    </row>
    <row r="218" spans="1:14" x14ac:dyDescent="0.25">
      <c r="A218" s="2"/>
      <c r="B218" s="2"/>
      <c r="C218" s="2"/>
      <c r="D218" s="2"/>
      <c r="E218" s="2"/>
      <c r="F218" s="2"/>
      <c r="G218" s="2"/>
      <c r="H218" s="2" t="s">
        <v>28</v>
      </c>
      <c r="I218" s="2" t="s">
        <v>455</v>
      </c>
      <c r="J218" s="2" t="s">
        <v>456</v>
      </c>
      <c r="K218" s="2" t="s">
        <v>452</v>
      </c>
      <c r="L218" s="6">
        <v>42856</v>
      </c>
      <c r="M218" s="7">
        <v>12.04</v>
      </c>
      <c r="N218" s="8">
        <v>14</v>
      </c>
    </row>
    <row r="219" spans="1:14" x14ac:dyDescent="0.25">
      <c r="A219" s="2"/>
      <c r="B219" s="2"/>
      <c r="C219" s="2"/>
      <c r="D219" s="2"/>
      <c r="E219" s="2"/>
      <c r="F219" s="2"/>
      <c r="G219" s="2"/>
      <c r="H219" s="2" t="s">
        <v>297</v>
      </c>
      <c r="I219" s="2" t="s">
        <v>494</v>
      </c>
      <c r="J219" s="2" t="s">
        <v>477</v>
      </c>
      <c r="K219" s="2" t="s">
        <v>457</v>
      </c>
      <c r="L219" s="6">
        <v>43435</v>
      </c>
      <c r="M219" s="7">
        <v>6</v>
      </c>
      <c r="N219" s="8">
        <v>8</v>
      </c>
    </row>
    <row r="220" spans="1:14" x14ac:dyDescent="0.25">
      <c r="A220" s="2"/>
      <c r="B220" s="2"/>
      <c r="C220" s="2"/>
      <c r="D220" s="2"/>
      <c r="E220" s="2"/>
      <c r="F220" s="2"/>
      <c r="G220" s="2"/>
      <c r="H220" s="2" t="s">
        <v>392</v>
      </c>
      <c r="I220" s="2" t="s">
        <v>450</v>
      </c>
      <c r="J220" s="2" t="s">
        <v>451</v>
      </c>
      <c r="K220" s="2" t="s">
        <v>505</v>
      </c>
      <c r="L220" s="6">
        <v>43009</v>
      </c>
      <c r="M220" s="7">
        <v>7.6</v>
      </c>
      <c r="N220" s="8">
        <v>8</v>
      </c>
    </row>
    <row r="221" spans="1:14" x14ac:dyDescent="0.25">
      <c r="A221" s="2"/>
      <c r="B221" s="2"/>
      <c r="C221" s="2"/>
      <c r="D221" s="2"/>
      <c r="E221" s="2"/>
      <c r="F221" s="2"/>
      <c r="G221" s="2"/>
      <c r="H221" s="2" t="s">
        <v>37</v>
      </c>
      <c r="I221" s="2" t="s">
        <v>494</v>
      </c>
      <c r="J221" s="2" t="s">
        <v>477</v>
      </c>
      <c r="K221" s="2" t="s">
        <v>460</v>
      </c>
      <c r="L221" s="6">
        <v>42767</v>
      </c>
      <c r="M221" s="7">
        <v>11.31</v>
      </c>
      <c r="N221" s="8">
        <v>13</v>
      </c>
    </row>
    <row r="222" spans="1:14" x14ac:dyDescent="0.25">
      <c r="A222" s="2"/>
      <c r="B222" s="2"/>
      <c r="C222" s="2"/>
      <c r="D222" s="2"/>
      <c r="E222" s="2"/>
      <c r="F222" s="2"/>
      <c r="G222" s="2"/>
      <c r="H222" s="2" t="s">
        <v>362</v>
      </c>
      <c r="I222" s="2" t="s">
        <v>497</v>
      </c>
      <c r="J222" s="2" t="s">
        <v>477</v>
      </c>
      <c r="K222" s="2" t="s">
        <v>505</v>
      </c>
      <c r="L222" s="6">
        <v>43252</v>
      </c>
      <c r="M222" s="7">
        <v>8.6999999999999993</v>
      </c>
      <c r="N222" s="8">
        <v>10</v>
      </c>
    </row>
    <row r="223" spans="1:14" x14ac:dyDescent="0.25">
      <c r="A223" s="2"/>
      <c r="B223" s="2"/>
      <c r="C223" s="2"/>
      <c r="D223" s="2"/>
      <c r="E223" s="2"/>
      <c r="F223" s="2"/>
      <c r="G223" s="2"/>
      <c r="H223" s="2" t="s">
        <v>260</v>
      </c>
      <c r="I223" s="2" t="s">
        <v>450</v>
      </c>
      <c r="J223" s="2" t="s">
        <v>451</v>
      </c>
      <c r="K223" s="2" t="s">
        <v>491</v>
      </c>
      <c r="L223" s="6">
        <v>42887</v>
      </c>
      <c r="M223" s="7">
        <v>8.69</v>
      </c>
      <c r="N223" s="8">
        <v>11</v>
      </c>
    </row>
    <row r="224" spans="1:14" x14ac:dyDescent="0.25">
      <c r="A224" s="2"/>
      <c r="B224" s="2"/>
      <c r="C224" s="2"/>
      <c r="D224" s="2"/>
      <c r="E224" s="2"/>
      <c r="F224" s="2"/>
      <c r="G224" s="2"/>
      <c r="H224" s="2" t="s">
        <v>249</v>
      </c>
      <c r="I224" s="2" t="s">
        <v>500</v>
      </c>
      <c r="J224" s="2" t="s">
        <v>456</v>
      </c>
      <c r="K224" s="2" t="s">
        <v>510</v>
      </c>
      <c r="L224" s="6">
        <v>43405</v>
      </c>
      <c r="M224" s="7">
        <v>6.72</v>
      </c>
      <c r="N224" s="8">
        <v>8</v>
      </c>
    </row>
    <row r="225" spans="1:14" x14ac:dyDescent="0.25">
      <c r="A225" s="2"/>
      <c r="B225" s="2"/>
      <c r="C225" s="2"/>
      <c r="D225" s="2"/>
      <c r="E225" s="2"/>
      <c r="F225" s="2"/>
      <c r="G225" s="2"/>
      <c r="H225" s="2" t="s">
        <v>309</v>
      </c>
      <c r="I225" s="2" t="s">
        <v>497</v>
      </c>
      <c r="J225" s="2" t="s">
        <v>477</v>
      </c>
      <c r="K225" s="2" t="s">
        <v>491</v>
      </c>
      <c r="L225" s="6">
        <v>43405</v>
      </c>
      <c r="M225" s="7">
        <v>7.7</v>
      </c>
      <c r="N225" s="8">
        <v>10</v>
      </c>
    </row>
    <row r="226" spans="1:14" x14ac:dyDescent="0.25">
      <c r="A226" s="2"/>
      <c r="B226" s="2"/>
      <c r="C226" s="2"/>
      <c r="D226" s="2"/>
      <c r="E226" s="2"/>
      <c r="F226" s="2"/>
      <c r="G226" s="2"/>
      <c r="H226" s="2" t="s">
        <v>365</v>
      </c>
      <c r="I226" s="2" t="s">
        <v>468</v>
      </c>
      <c r="J226" s="2" t="s">
        <v>456</v>
      </c>
      <c r="K226" s="2" t="s">
        <v>457</v>
      </c>
      <c r="L226" s="6">
        <v>42736</v>
      </c>
      <c r="M226" s="7">
        <v>7.4</v>
      </c>
      <c r="N226" s="8">
        <v>10</v>
      </c>
    </row>
    <row r="227" spans="1:14" x14ac:dyDescent="0.25">
      <c r="A227" s="2"/>
      <c r="B227" s="2"/>
      <c r="C227" s="2"/>
      <c r="D227" s="2"/>
      <c r="E227" s="2"/>
      <c r="F227" s="2"/>
      <c r="G227" s="2"/>
      <c r="H227" s="2" t="s">
        <v>116</v>
      </c>
      <c r="I227" s="2" t="s">
        <v>455</v>
      </c>
      <c r="J227" s="2" t="s">
        <v>456</v>
      </c>
      <c r="K227" s="2" t="s">
        <v>510</v>
      </c>
      <c r="L227" s="6">
        <v>43313</v>
      </c>
      <c r="M227" s="7">
        <v>10.34</v>
      </c>
      <c r="N227" s="8">
        <v>11</v>
      </c>
    </row>
    <row r="228" spans="1:14" x14ac:dyDescent="0.25">
      <c r="A228" s="2"/>
      <c r="B228" s="2"/>
      <c r="C228" s="2"/>
      <c r="D228" s="2"/>
      <c r="E228" s="2"/>
      <c r="F228" s="2"/>
      <c r="G228" s="2"/>
      <c r="H228" s="2" t="s">
        <v>157</v>
      </c>
      <c r="I228" s="2" t="s">
        <v>480</v>
      </c>
      <c r="J228" s="2" t="s">
        <v>477</v>
      </c>
      <c r="K228" s="2" t="s">
        <v>481</v>
      </c>
      <c r="L228" s="6">
        <v>42979</v>
      </c>
      <c r="M228" s="7">
        <v>7.92</v>
      </c>
      <c r="N228" s="8">
        <v>9</v>
      </c>
    </row>
    <row r="229" spans="1:14" x14ac:dyDescent="0.25">
      <c r="A229" s="2"/>
      <c r="B229" s="2"/>
      <c r="C229" s="2"/>
      <c r="D229" s="2"/>
      <c r="E229" s="2"/>
      <c r="F229" s="2"/>
      <c r="G229" s="2"/>
      <c r="H229" s="2" t="s">
        <v>237</v>
      </c>
      <c r="I229" s="2" t="s">
        <v>450</v>
      </c>
      <c r="J229" s="2" t="s">
        <v>451</v>
      </c>
      <c r="K229" s="2" t="s">
        <v>452</v>
      </c>
      <c r="L229" s="6">
        <v>42795</v>
      </c>
      <c r="M229" s="7">
        <v>7.65</v>
      </c>
      <c r="N229" s="8">
        <v>9</v>
      </c>
    </row>
    <row r="230" spans="1:14" x14ac:dyDescent="0.25">
      <c r="A230" s="2"/>
      <c r="B230" s="2"/>
      <c r="C230" s="2"/>
      <c r="D230" s="2"/>
      <c r="E230" s="2"/>
      <c r="F230" s="2"/>
      <c r="G230" s="2"/>
      <c r="H230" s="2" t="s">
        <v>67</v>
      </c>
      <c r="I230" s="2" t="s">
        <v>468</v>
      </c>
      <c r="J230" s="2" t="s">
        <v>456</v>
      </c>
      <c r="K230" s="2" t="s">
        <v>452</v>
      </c>
      <c r="L230" s="6">
        <v>42917</v>
      </c>
      <c r="M230" s="7">
        <v>4.26</v>
      </c>
      <c r="N230" s="8">
        <v>6</v>
      </c>
    </row>
    <row r="231" spans="1:14" x14ac:dyDescent="0.25">
      <c r="A231" s="2"/>
      <c r="B231" s="2"/>
      <c r="C231" s="2"/>
      <c r="D231" s="2"/>
      <c r="E231" s="2"/>
      <c r="F231" s="2"/>
      <c r="G231" s="2"/>
      <c r="H231" s="2" t="s">
        <v>274</v>
      </c>
      <c r="I231" s="2" t="s">
        <v>455</v>
      </c>
      <c r="J231" s="2" t="s">
        <v>456</v>
      </c>
      <c r="K231" s="2" t="s">
        <v>491</v>
      </c>
      <c r="L231" s="6">
        <v>43282</v>
      </c>
      <c r="M231" s="7">
        <v>10.78</v>
      </c>
      <c r="N231" s="8">
        <v>14</v>
      </c>
    </row>
    <row r="232" spans="1:14" x14ac:dyDescent="0.25">
      <c r="A232" s="2"/>
      <c r="B232" s="2"/>
      <c r="C232" s="2"/>
      <c r="D232" s="2"/>
      <c r="E232" s="2"/>
      <c r="F232" s="2"/>
      <c r="G232" s="2"/>
      <c r="H232" s="2" t="s">
        <v>195</v>
      </c>
      <c r="I232" s="2" t="s">
        <v>497</v>
      </c>
      <c r="J232" s="2" t="s">
        <v>477</v>
      </c>
      <c r="K232" s="2" t="s">
        <v>452</v>
      </c>
      <c r="L232" s="6">
        <v>42795</v>
      </c>
      <c r="M232" s="7">
        <v>13.05</v>
      </c>
      <c r="N232" s="8">
        <v>15</v>
      </c>
    </row>
    <row r="233" spans="1:14" x14ac:dyDescent="0.25">
      <c r="A233" s="2"/>
      <c r="B233" s="2"/>
      <c r="C233" s="2"/>
      <c r="D233" s="2"/>
      <c r="E233" s="2"/>
      <c r="F233" s="2"/>
      <c r="G233" s="2"/>
      <c r="H233" s="2" t="s">
        <v>133</v>
      </c>
      <c r="I233" s="2" t="s">
        <v>484</v>
      </c>
      <c r="J233" s="2" t="s">
        <v>477</v>
      </c>
      <c r="K233" s="2" t="s">
        <v>469</v>
      </c>
      <c r="L233" s="6">
        <v>43009</v>
      </c>
      <c r="M233" s="7">
        <v>12.35</v>
      </c>
      <c r="N233" s="8">
        <v>13</v>
      </c>
    </row>
    <row r="234" spans="1:14" x14ac:dyDescent="0.25">
      <c r="A234" s="2"/>
      <c r="B234" s="2"/>
      <c r="C234" s="2"/>
      <c r="D234" s="2"/>
      <c r="E234" s="2"/>
      <c r="F234" s="2"/>
      <c r="G234" s="2"/>
      <c r="H234" s="2" t="s">
        <v>168</v>
      </c>
      <c r="I234" s="2" t="s">
        <v>484</v>
      </c>
      <c r="J234" s="2" t="s">
        <v>477</v>
      </c>
      <c r="K234" s="2" t="s">
        <v>469</v>
      </c>
      <c r="L234" s="6">
        <v>42948</v>
      </c>
      <c r="M234" s="7">
        <v>8.58</v>
      </c>
      <c r="N234" s="8">
        <v>11</v>
      </c>
    </row>
    <row r="235" spans="1:14" x14ac:dyDescent="0.25">
      <c r="A235" s="2"/>
      <c r="B235" s="2"/>
      <c r="C235" s="2"/>
      <c r="D235" s="2"/>
      <c r="E235" s="2"/>
      <c r="F235" s="2"/>
      <c r="G235" s="2"/>
      <c r="H235" s="2" t="s">
        <v>110</v>
      </c>
      <c r="I235" s="2" t="s">
        <v>450</v>
      </c>
      <c r="J235" s="2" t="s">
        <v>451</v>
      </c>
      <c r="K235" s="2" t="s">
        <v>469</v>
      </c>
      <c r="L235" s="6">
        <v>42736</v>
      </c>
      <c r="M235" s="7">
        <v>11.05</v>
      </c>
      <c r="N235" s="8">
        <v>13</v>
      </c>
    </row>
    <row r="236" spans="1:14" x14ac:dyDescent="0.25">
      <c r="A236" s="2"/>
      <c r="B236" s="2"/>
      <c r="C236" s="2"/>
      <c r="D236" s="2"/>
      <c r="E236" s="2"/>
      <c r="F236" s="2"/>
      <c r="G236" s="2"/>
      <c r="H236" s="2" t="s">
        <v>161</v>
      </c>
      <c r="I236" s="2" t="s">
        <v>497</v>
      </c>
      <c r="J236" s="2" t="s">
        <v>477</v>
      </c>
      <c r="K236" s="2" t="s">
        <v>481</v>
      </c>
      <c r="L236" s="6">
        <v>43252</v>
      </c>
      <c r="M236" s="7">
        <v>10.45</v>
      </c>
      <c r="N236" s="8">
        <v>11</v>
      </c>
    </row>
    <row r="237" spans="1:14" x14ac:dyDescent="0.25">
      <c r="A237" s="2"/>
      <c r="B237" s="2"/>
      <c r="C237" s="2"/>
      <c r="D237" s="2"/>
      <c r="E237" s="2"/>
      <c r="F237" s="2"/>
      <c r="G237" s="2"/>
      <c r="H237" s="2" t="s">
        <v>390</v>
      </c>
      <c r="I237" s="2" t="s">
        <v>484</v>
      </c>
      <c r="J237" s="2" t="s">
        <v>477</v>
      </c>
      <c r="K237" s="2" t="s">
        <v>491</v>
      </c>
      <c r="L237" s="6">
        <v>43191</v>
      </c>
      <c r="M237" s="7">
        <v>4.4400000000000004</v>
      </c>
      <c r="N237" s="8">
        <v>6</v>
      </c>
    </row>
    <row r="238" spans="1:14" x14ac:dyDescent="0.25">
      <c r="A238" s="2"/>
      <c r="B238" s="2"/>
      <c r="C238" s="2"/>
      <c r="D238" s="2"/>
      <c r="E238" s="2"/>
      <c r="F238" s="2"/>
      <c r="G238" s="2"/>
      <c r="H238" s="2" t="s">
        <v>119</v>
      </c>
      <c r="I238" s="2" t="s">
        <v>559</v>
      </c>
      <c r="J238" s="2" t="s">
        <v>456</v>
      </c>
      <c r="K238" s="2" t="s">
        <v>505</v>
      </c>
      <c r="L238" s="6">
        <v>43009</v>
      </c>
      <c r="M238" s="7">
        <v>8.6</v>
      </c>
      <c r="N238" s="8">
        <v>10</v>
      </c>
    </row>
    <row r="239" spans="1:14" x14ac:dyDescent="0.25">
      <c r="A239" s="2"/>
      <c r="B239" s="2"/>
      <c r="C239" s="2"/>
      <c r="D239" s="2"/>
      <c r="E239" s="2"/>
      <c r="F239" s="2"/>
      <c r="G239" s="2"/>
      <c r="H239" s="2" t="s">
        <v>58</v>
      </c>
      <c r="I239" s="2" t="s">
        <v>480</v>
      </c>
      <c r="J239" s="2" t="s">
        <v>477</v>
      </c>
      <c r="K239" s="2" t="s">
        <v>510</v>
      </c>
      <c r="L239" s="6">
        <v>42736</v>
      </c>
      <c r="M239" s="7">
        <v>13.2</v>
      </c>
      <c r="N239" s="8">
        <v>15</v>
      </c>
    </row>
    <row r="240" spans="1:14" x14ac:dyDescent="0.25">
      <c r="A240" s="2"/>
      <c r="B240" s="2"/>
      <c r="C240" s="2"/>
      <c r="D240" s="2"/>
      <c r="E240" s="2"/>
      <c r="F240" s="2"/>
      <c r="G240" s="2"/>
      <c r="H240" s="2" t="s">
        <v>571</v>
      </c>
      <c r="I240" s="2" t="s">
        <v>472</v>
      </c>
      <c r="J240" s="2" t="s">
        <v>456</v>
      </c>
      <c r="K240" s="2" t="s">
        <v>481</v>
      </c>
      <c r="L240" s="6">
        <v>43101</v>
      </c>
      <c r="M240" s="7">
        <v>6.66</v>
      </c>
      <c r="N240" s="8">
        <v>9</v>
      </c>
    </row>
    <row r="241" spans="1:14" x14ac:dyDescent="0.25">
      <c r="A241" s="2"/>
      <c r="B241" s="2"/>
      <c r="C241" s="2"/>
      <c r="D241" s="2"/>
      <c r="E241" s="2"/>
      <c r="F241" s="2"/>
      <c r="G241" s="2"/>
      <c r="H241" s="2" t="s">
        <v>336</v>
      </c>
      <c r="I241" s="2" t="s">
        <v>463</v>
      </c>
      <c r="J241" s="2" t="s">
        <v>451</v>
      </c>
      <c r="K241" s="2" t="s">
        <v>481</v>
      </c>
      <c r="L241" s="6">
        <v>43313</v>
      </c>
      <c r="M241" s="7">
        <v>8.4</v>
      </c>
      <c r="N241" s="8">
        <v>12</v>
      </c>
    </row>
    <row r="242" spans="1:14" x14ac:dyDescent="0.25">
      <c r="A242" s="2"/>
      <c r="B242" s="2"/>
      <c r="C242" s="2"/>
      <c r="D242" s="2"/>
      <c r="E242" s="2"/>
      <c r="F242" s="2"/>
      <c r="G242" s="2"/>
      <c r="H242" s="2" t="s">
        <v>285</v>
      </c>
      <c r="I242" s="2" t="s">
        <v>463</v>
      </c>
      <c r="J242" s="2" t="s">
        <v>451</v>
      </c>
      <c r="K242" s="2" t="s">
        <v>491</v>
      </c>
      <c r="L242" s="6">
        <v>43009</v>
      </c>
      <c r="M242" s="7">
        <v>6.84</v>
      </c>
      <c r="N242" s="8">
        <v>9</v>
      </c>
    </row>
    <row r="243" spans="1:14" x14ac:dyDescent="0.25">
      <c r="A243" s="2"/>
      <c r="B243" s="2"/>
      <c r="C243" s="2"/>
      <c r="D243" s="2"/>
      <c r="E243" s="2"/>
      <c r="F243" s="2"/>
      <c r="G243" s="2"/>
      <c r="H243" s="2" t="s">
        <v>80</v>
      </c>
      <c r="I243" s="2" t="s">
        <v>480</v>
      </c>
      <c r="J243" s="2" t="s">
        <v>477</v>
      </c>
      <c r="K243" s="2" t="s">
        <v>460</v>
      </c>
      <c r="L243" s="6">
        <v>43221</v>
      </c>
      <c r="M243" s="7">
        <v>10.64</v>
      </c>
      <c r="N243" s="8">
        <v>14</v>
      </c>
    </row>
    <row r="244" spans="1:14" x14ac:dyDescent="0.25">
      <c r="A244" s="2"/>
      <c r="B244" s="2"/>
      <c r="C244" s="2"/>
      <c r="D244" s="2"/>
      <c r="E244" s="2"/>
      <c r="F244" s="2"/>
      <c r="G244" s="2"/>
      <c r="H244" s="2" t="s">
        <v>326</v>
      </c>
      <c r="I244" s="2" t="s">
        <v>559</v>
      </c>
      <c r="J244" s="2" t="s">
        <v>456</v>
      </c>
      <c r="K244" s="2" t="s">
        <v>510</v>
      </c>
      <c r="L244" s="6">
        <v>42736</v>
      </c>
      <c r="M244" s="7">
        <v>4.2</v>
      </c>
      <c r="N244" s="8">
        <v>6</v>
      </c>
    </row>
    <row r="245" spans="1:14" x14ac:dyDescent="0.25">
      <c r="A245" s="2"/>
      <c r="B245" s="2"/>
      <c r="C245" s="2"/>
      <c r="D245" s="2"/>
      <c r="E245" s="2"/>
      <c r="F245" s="2"/>
      <c r="G245" s="2"/>
      <c r="H245" s="2" t="s">
        <v>121</v>
      </c>
      <c r="I245" s="2" t="s">
        <v>497</v>
      </c>
      <c r="J245" s="2" t="s">
        <v>477</v>
      </c>
      <c r="K245" s="2" t="s">
        <v>457</v>
      </c>
      <c r="L245" s="6">
        <v>43344</v>
      </c>
      <c r="M245" s="7">
        <v>4.32</v>
      </c>
      <c r="N245" s="8">
        <v>6</v>
      </c>
    </row>
    <row r="246" spans="1:14" x14ac:dyDescent="0.25">
      <c r="A246" s="2"/>
      <c r="B246" s="2"/>
      <c r="C246" s="2"/>
      <c r="D246" s="2"/>
      <c r="E246" s="2"/>
      <c r="F246" s="2"/>
      <c r="G246" s="2"/>
      <c r="H246" s="2" t="s">
        <v>369</v>
      </c>
      <c r="I246" s="2" t="s">
        <v>484</v>
      </c>
      <c r="J246" s="2" t="s">
        <v>477</v>
      </c>
      <c r="K246" s="2" t="s">
        <v>452</v>
      </c>
      <c r="L246" s="6">
        <v>43435</v>
      </c>
      <c r="M246" s="7">
        <v>6.39</v>
      </c>
      <c r="N246" s="8">
        <v>9</v>
      </c>
    </row>
    <row r="247" spans="1:14" x14ac:dyDescent="0.25">
      <c r="A247" s="2"/>
      <c r="B247" s="2"/>
      <c r="C247" s="2"/>
      <c r="D247" s="2"/>
      <c r="E247" s="2"/>
      <c r="F247" s="2"/>
      <c r="G247" s="2"/>
      <c r="H247" s="2" t="s">
        <v>299</v>
      </c>
      <c r="I247" s="2" t="s">
        <v>497</v>
      </c>
      <c r="J247" s="2" t="s">
        <v>477</v>
      </c>
      <c r="K247" s="2" t="s">
        <v>491</v>
      </c>
      <c r="L247" s="6">
        <v>43070</v>
      </c>
      <c r="M247" s="7">
        <v>5.18</v>
      </c>
      <c r="N247" s="8">
        <v>7</v>
      </c>
    </row>
    <row r="248" spans="1:14" x14ac:dyDescent="0.25">
      <c r="A248" s="2"/>
      <c r="B248" s="2"/>
      <c r="C248" s="2"/>
      <c r="D248" s="2"/>
      <c r="E248" s="2"/>
      <c r="F248" s="2"/>
      <c r="G248" s="2"/>
      <c r="H248" s="2" t="s">
        <v>233</v>
      </c>
      <c r="I248" s="2" t="s">
        <v>472</v>
      </c>
      <c r="J248" s="2" t="s">
        <v>456</v>
      </c>
      <c r="K248" s="2" t="s">
        <v>510</v>
      </c>
      <c r="L248" s="6">
        <v>42917</v>
      </c>
      <c r="M248" s="7">
        <v>4.25</v>
      </c>
      <c r="N248" s="8">
        <v>5</v>
      </c>
    </row>
    <row r="249" spans="1:14" x14ac:dyDescent="0.25">
      <c r="A249" s="2"/>
      <c r="B249" s="2"/>
      <c r="C249" s="2"/>
      <c r="D249" s="2"/>
      <c r="E249" s="2"/>
      <c r="F249" s="2"/>
      <c r="G249" s="2"/>
      <c r="H249" s="2" t="s">
        <v>572</v>
      </c>
      <c r="I249" s="2" t="s">
        <v>559</v>
      </c>
      <c r="J249" s="2" t="s">
        <v>456</v>
      </c>
      <c r="K249" s="2" t="s">
        <v>457</v>
      </c>
      <c r="L249" s="6">
        <v>43435</v>
      </c>
      <c r="M249" s="7">
        <v>7</v>
      </c>
      <c r="N249" s="8">
        <v>10</v>
      </c>
    </row>
    <row r="250" spans="1:14" x14ac:dyDescent="0.25">
      <c r="A250" s="2"/>
      <c r="B250" s="2"/>
      <c r="C250" s="2"/>
      <c r="D250" s="2"/>
      <c r="E250" s="2"/>
      <c r="F250" s="2"/>
      <c r="G250" s="2"/>
      <c r="H250" s="2" t="s">
        <v>98</v>
      </c>
      <c r="I250" s="2" t="s">
        <v>559</v>
      </c>
      <c r="J250" s="2" t="s">
        <v>456</v>
      </c>
      <c r="K250" s="2" t="s">
        <v>452</v>
      </c>
      <c r="L250" s="6">
        <v>42795</v>
      </c>
      <c r="M250" s="7">
        <v>5.1100000000000003</v>
      </c>
      <c r="N250" s="8">
        <v>7</v>
      </c>
    </row>
    <row r="251" spans="1:14" x14ac:dyDescent="0.25">
      <c r="A251" s="2"/>
      <c r="B251" s="2"/>
      <c r="C251" s="2"/>
      <c r="D251" s="2"/>
      <c r="E251" s="2"/>
      <c r="F251" s="2"/>
      <c r="G251" s="2"/>
      <c r="H251" s="2" t="s">
        <v>419</v>
      </c>
      <c r="I251" s="2" t="s">
        <v>559</v>
      </c>
      <c r="J251" s="2" t="s">
        <v>456</v>
      </c>
      <c r="K251" s="2" t="s">
        <v>460</v>
      </c>
      <c r="L251" s="6">
        <v>42917</v>
      </c>
      <c r="M251" s="7">
        <v>4.7</v>
      </c>
      <c r="N251" s="8">
        <v>5</v>
      </c>
    </row>
    <row r="252" spans="1:14" x14ac:dyDescent="0.25">
      <c r="A252" s="2"/>
      <c r="B252" s="2"/>
      <c r="C252" s="2"/>
      <c r="D252" s="2"/>
      <c r="E252" s="2"/>
      <c r="F252" s="2"/>
      <c r="G252" s="2"/>
      <c r="H252" s="2" t="s">
        <v>179</v>
      </c>
      <c r="I252" s="2" t="s">
        <v>480</v>
      </c>
      <c r="J252" s="2" t="s">
        <v>477</v>
      </c>
      <c r="K252" s="2" t="s">
        <v>510</v>
      </c>
      <c r="L252" s="6">
        <v>43435</v>
      </c>
      <c r="M252" s="7">
        <v>10.32</v>
      </c>
      <c r="N252" s="8">
        <v>12</v>
      </c>
    </row>
    <row r="253" spans="1:14" x14ac:dyDescent="0.25">
      <c r="A253" s="2"/>
      <c r="B253" s="2"/>
      <c r="C253" s="2"/>
      <c r="D253" s="2"/>
      <c r="E253" s="2"/>
      <c r="F253" s="2"/>
      <c r="G253" s="2"/>
      <c r="H253" s="2" t="s">
        <v>47</v>
      </c>
      <c r="I253" s="2" t="s">
        <v>494</v>
      </c>
      <c r="J253" s="2" t="s">
        <v>477</v>
      </c>
      <c r="K253" s="2" t="s">
        <v>505</v>
      </c>
      <c r="L253" s="6">
        <v>43132</v>
      </c>
      <c r="M253" s="7">
        <v>11.62</v>
      </c>
      <c r="N253" s="8">
        <v>14</v>
      </c>
    </row>
    <row r="254" spans="1:14" x14ac:dyDescent="0.25">
      <c r="A254" s="2"/>
      <c r="B254" s="2"/>
      <c r="C254" s="2"/>
      <c r="D254" s="2"/>
      <c r="E254" s="2"/>
      <c r="F254" s="2"/>
      <c r="G254" s="2"/>
      <c r="H254" s="2" t="s">
        <v>303</v>
      </c>
      <c r="I254" s="2" t="s">
        <v>484</v>
      </c>
      <c r="J254" s="2" t="s">
        <v>477</v>
      </c>
      <c r="K254" s="2" t="s">
        <v>460</v>
      </c>
      <c r="L254" s="6">
        <v>43070</v>
      </c>
      <c r="M254" s="7">
        <v>8.91</v>
      </c>
      <c r="N254" s="8">
        <v>11</v>
      </c>
    </row>
    <row r="255" spans="1:14" x14ac:dyDescent="0.25">
      <c r="A255" s="2"/>
      <c r="B255" s="2"/>
      <c r="C255" s="2"/>
      <c r="D255" s="2"/>
      <c r="E255" s="2"/>
      <c r="F255" s="2"/>
      <c r="G255" s="2"/>
      <c r="H255" s="2" t="s">
        <v>77</v>
      </c>
      <c r="I255" s="2" t="s">
        <v>494</v>
      </c>
      <c r="J255" s="2" t="s">
        <v>477</v>
      </c>
      <c r="K255" s="2" t="s">
        <v>469</v>
      </c>
      <c r="L255" s="6">
        <v>43313</v>
      </c>
      <c r="M255" s="7">
        <v>10.32</v>
      </c>
      <c r="N255" s="8">
        <v>12</v>
      </c>
    </row>
    <row r="256" spans="1:14" x14ac:dyDescent="0.25">
      <c r="A256" s="2"/>
      <c r="B256" s="2"/>
      <c r="C256" s="2"/>
      <c r="D256" s="2"/>
      <c r="E256" s="2"/>
      <c r="F256" s="2"/>
      <c r="G256" s="2"/>
      <c r="H256" s="2" t="s">
        <v>378</v>
      </c>
      <c r="I256" s="2" t="s">
        <v>497</v>
      </c>
      <c r="J256" s="2" t="s">
        <v>477</v>
      </c>
      <c r="K256" s="2" t="s">
        <v>457</v>
      </c>
      <c r="L256" s="6">
        <v>43070</v>
      </c>
      <c r="M256" s="7">
        <v>8.91</v>
      </c>
      <c r="N256" s="8">
        <v>11</v>
      </c>
    </row>
    <row r="257" spans="1:14" x14ac:dyDescent="0.25">
      <c r="A257" s="2"/>
      <c r="B257" s="2"/>
      <c r="C257" s="2"/>
      <c r="D257" s="2"/>
      <c r="E257" s="2"/>
      <c r="F257" s="2"/>
      <c r="G257" s="2"/>
      <c r="H257" s="2" t="s">
        <v>291</v>
      </c>
      <c r="I257" s="2" t="s">
        <v>476</v>
      </c>
      <c r="J257" s="2" t="s">
        <v>477</v>
      </c>
      <c r="K257" s="2" t="s">
        <v>452</v>
      </c>
      <c r="L257" s="6">
        <v>43344</v>
      </c>
      <c r="M257" s="7">
        <v>3.75</v>
      </c>
      <c r="N257" s="8">
        <v>5</v>
      </c>
    </row>
    <row r="258" spans="1:14" x14ac:dyDescent="0.25">
      <c r="A258" s="2"/>
      <c r="B258" s="2"/>
      <c r="C258" s="2"/>
      <c r="D258" s="2"/>
      <c r="E258" s="2"/>
      <c r="F258" s="2"/>
      <c r="G258" s="2"/>
      <c r="H258" s="2" t="s">
        <v>302</v>
      </c>
      <c r="I258" s="2" t="s">
        <v>455</v>
      </c>
      <c r="J258" s="2" t="s">
        <v>456</v>
      </c>
      <c r="K258" s="2" t="s">
        <v>473</v>
      </c>
      <c r="L258" s="6">
        <v>43435</v>
      </c>
      <c r="M258" s="7">
        <v>9.1</v>
      </c>
      <c r="N258" s="8">
        <v>13</v>
      </c>
    </row>
    <row r="259" spans="1:14" x14ac:dyDescent="0.25">
      <c r="A259" s="2"/>
      <c r="B259" s="2"/>
      <c r="C259" s="2"/>
      <c r="D259" s="2"/>
      <c r="E259" s="2"/>
      <c r="F259" s="2"/>
      <c r="G259" s="2"/>
      <c r="H259" s="2" t="s">
        <v>251</v>
      </c>
      <c r="I259" s="2" t="s">
        <v>559</v>
      </c>
      <c r="J259" s="2" t="s">
        <v>456</v>
      </c>
      <c r="K259" s="2" t="s">
        <v>452</v>
      </c>
      <c r="L259" s="6">
        <v>43282</v>
      </c>
      <c r="M259" s="7">
        <v>3.6</v>
      </c>
      <c r="N259" s="8">
        <v>5</v>
      </c>
    </row>
    <row r="260" spans="1:14" x14ac:dyDescent="0.25">
      <c r="A260" s="2"/>
      <c r="B260" s="2"/>
      <c r="C260" s="2"/>
      <c r="D260" s="2"/>
      <c r="E260" s="2"/>
      <c r="F260" s="2"/>
      <c r="G260" s="2"/>
      <c r="H260" s="2" t="s">
        <v>39</v>
      </c>
      <c r="I260" s="2" t="s">
        <v>468</v>
      </c>
      <c r="J260" s="2" t="s">
        <v>456</v>
      </c>
      <c r="K260" s="2" t="s">
        <v>510</v>
      </c>
      <c r="L260" s="6">
        <v>43160</v>
      </c>
      <c r="M260" s="7">
        <v>6.72</v>
      </c>
      <c r="N260" s="8">
        <v>8</v>
      </c>
    </row>
    <row r="261" spans="1:14" x14ac:dyDescent="0.25">
      <c r="A261" s="2"/>
      <c r="B261" s="2"/>
      <c r="C261" s="2"/>
      <c r="D261" s="2"/>
      <c r="E261" s="2"/>
      <c r="F261" s="2"/>
      <c r="G261" s="2"/>
      <c r="H261" s="2" t="s">
        <v>213</v>
      </c>
      <c r="I261" s="2" t="s">
        <v>484</v>
      </c>
      <c r="J261" s="2" t="s">
        <v>477</v>
      </c>
      <c r="K261" s="2" t="s">
        <v>510</v>
      </c>
      <c r="L261" s="6">
        <v>43405</v>
      </c>
      <c r="M261" s="7">
        <v>5.46</v>
      </c>
      <c r="N261" s="8">
        <v>6</v>
      </c>
    </row>
    <row r="262" spans="1:14" x14ac:dyDescent="0.25">
      <c r="A262" s="2"/>
      <c r="B262" s="2"/>
      <c r="C262" s="2"/>
      <c r="D262" s="2"/>
      <c r="E262" s="2"/>
      <c r="F262" s="2"/>
      <c r="G262" s="2"/>
      <c r="H262" s="2" t="s">
        <v>306</v>
      </c>
      <c r="I262" s="2" t="s">
        <v>450</v>
      </c>
      <c r="J262" s="2" t="s">
        <v>451</v>
      </c>
      <c r="K262" s="2" t="s">
        <v>469</v>
      </c>
      <c r="L262" s="6">
        <v>43191</v>
      </c>
      <c r="M262" s="7">
        <v>10.01</v>
      </c>
      <c r="N262" s="8">
        <v>13</v>
      </c>
    </row>
    <row r="263" spans="1:14" x14ac:dyDescent="0.25">
      <c r="A263" s="2"/>
      <c r="B263" s="2"/>
      <c r="C263" s="2"/>
      <c r="D263" s="2"/>
      <c r="E263" s="2"/>
      <c r="F263" s="2"/>
      <c r="G263" s="2"/>
      <c r="H263" s="2" t="s">
        <v>573</v>
      </c>
      <c r="I263" s="2" t="s">
        <v>468</v>
      </c>
      <c r="J263" s="2" t="s">
        <v>456</v>
      </c>
      <c r="K263" s="2" t="s">
        <v>469</v>
      </c>
      <c r="L263" s="6">
        <v>43009</v>
      </c>
      <c r="M263" s="7">
        <v>4.75</v>
      </c>
      <c r="N263" s="8">
        <v>5</v>
      </c>
    </row>
    <row r="264" spans="1:14" x14ac:dyDescent="0.25">
      <c r="A264" s="2"/>
      <c r="B264" s="2"/>
      <c r="C264" s="2"/>
      <c r="D264" s="2"/>
      <c r="E264" s="2"/>
      <c r="F264" s="2"/>
      <c r="G264" s="2"/>
      <c r="H264" s="2" t="s">
        <v>266</v>
      </c>
      <c r="I264" s="2" t="s">
        <v>455</v>
      </c>
      <c r="J264" s="2" t="s">
        <v>456</v>
      </c>
      <c r="K264" s="2" t="s">
        <v>510</v>
      </c>
      <c r="L264" s="6">
        <v>42767</v>
      </c>
      <c r="M264" s="7">
        <v>7.9</v>
      </c>
      <c r="N264" s="8">
        <v>10</v>
      </c>
    </row>
    <row r="265" spans="1:14" x14ac:dyDescent="0.25">
      <c r="A265" s="2"/>
      <c r="B265" s="2"/>
      <c r="C265" s="2"/>
      <c r="D265" s="2"/>
      <c r="E265" s="2"/>
      <c r="F265" s="2"/>
      <c r="G265" s="2"/>
      <c r="H265" s="2" t="s">
        <v>75</v>
      </c>
      <c r="I265" s="2" t="s">
        <v>484</v>
      </c>
      <c r="J265" s="2" t="s">
        <v>477</v>
      </c>
      <c r="K265" s="2" t="s">
        <v>491</v>
      </c>
      <c r="L265" s="6">
        <v>42826</v>
      </c>
      <c r="M265" s="7">
        <v>5.16</v>
      </c>
      <c r="N265" s="8">
        <v>6</v>
      </c>
    </row>
    <row r="266" spans="1:14" x14ac:dyDescent="0.25">
      <c r="A266" s="2"/>
      <c r="B266" s="2"/>
      <c r="C266" s="2"/>
      <c r="D266" s="2"/>
      <c r="E266" s="2"/>
      <c r="F266" s="2"/>
      <c r="G266" s="2"/>
      <c r="H266" s="2" t="s">
        <v>43</v>
      </c>
      <c r="I266" s="2" t="s">
        <v>468</v>
      </c>
      <c r="J266" s="2" t="s">
        <v>456</v>
      </c>
      <c r="K266" s="2" t="s">
        <v>473</v>
      </c>
      <c r="L266" s="6">
        <v>43405</v>
      </c>
      <c r="M266" s="7">
        <v>9</v>
      </c>
      <c r="N266" s="8">
        <v>10</v>
      </c>
    </row>
    <row r="267" spans="1:14" x14ac:dyDescent="0.25">
      <c r="A267" s="2"/>
      <c r="B267" s="2"/>
      <c r="C267" s="2"/>
      <c r="D267" s="2"/>
      <c r="E267" s="2"/>
      <c r="F267" s="2"/>
      <c r="G267" s="2"/>
      <c r="H267" s="2" t="s">
        <v>50</v>
      </c>
      <c r="I267" s="2" t="s">
        <v>472</v>
      </c>
      <c r="J267" s="2" t="s">
        <v>456</v>
      </c>
      <c r="K267" s="2" t="s">
        <v>481</v>
      </c>
      <c r="L267" s="6">
        <v>43191</v>
      </c>
      <c r="M267" s="7">
        <v>6.3</v>
      </c>
      <c r="N267" s="8">
        <v>9</v>
      </c>
    </row>
    <row r="268" spans="1:14" x14ac:dyDescent="0.25">
      <c r="A268" s="2"/>
      <c r="B268" s="2"/>
      <c r="C268" s="2"/>
      <c r="D268" s="2"/>
      <c r="E268" s="2"/>
      <c r="F268" s="2"/>
      <c r="G268" s="2"/>
      <c r="H268" s="2" t="s">
        <v>319</v>
      </c>
      <c r="I268" s="2" t="s">
        <v>472</v>
      </c>
      <c r="J268" s="2" t="s">
        <v>456</v>
      </c>
      <c r="K268" s="2" t="s">
        <v>473</v>
      </c>
      <c r="L268" s="6">
        <v>43282</v>
      </c>
      <c r="M268" s="7">
        <v>12.09</v>
      </c>
      <c r="N268" s="8">
        <v>13</v>
      </c>
    </row>
    <row r="269" spans="1:14" x14ac:dyDescent="0.25">
      <c r="A269" s="2"/>
      <c r="B269" s="2"/>
      <c r="C269" s="2"/>
      <c r="D269" s="2"/>
      <c r="E269" s="2"/>
      <c r="F269" s="2"/>
      <c r="G269" s="2"/>
      <c r="H269" s="2" t="s">
        <v>200</v>
      </c>
      <c r="I269" s="2" t="s">
        <v>559</v>
      </c>
      <c r="J269" s="2" t="s">
        <v>456</v>
      </c>
      <c r="K269" s="2" t="s">
        <v>510</v>
      </c>
      <c r="L269" s="6">
        <v>43101</v>
      </c>
      <c r="M269" s="7">
        <v>5.7</v>
      </c>
      <c r="N269" s="8">
        <v>6</v>
      </c>
    </row>
    <row r="270" spans="1:14" x14ac:dyDescent="0.25">
      <c r="A270" s="2"/>
      <c r="B270" s="2"/>
      <c r="C270" s="2"/>
      <c r="D270" s="2"/>
      <c r="E270" s="2"/>
      <c r="F270" s="2"/>
      <c r="G270" s="2"/>
      <c r="H270" s="2" t="s">
        <v>268</v>
      </c>
      <c r="I270" s="2" t="s">
        <v>559</v>
      </c>
      <c r="J270" s="2" t="s">
        <v>456</v>
      </c>
      <c r="K270" s="2" t="s">
        <v>505</v>
      </c>
      <c r="L270" s="6">
        <v>43313</v>
      </c>
      <c r="M270" s="7">
        <v>5.4</v>
      </c>
      <c r="N270" s="8">
        <v>6</v>
      </c>
    </row>
    <row r="271" spans="1:14" x14ac:dyDescent="0.25">
      <c r="A271" s="2"/>
      <c r="B271" s="2"/>
      <c r="C271" s="2"/>
      <c r="D271" s="2"/>
      <c r="E271" s="2"/>
      <c r="F271" s="2"/>
      <c r="G271" s="2"/>
      <c r="H271" s="2" t="s">
        <v>145</v>
      </c>
      <c r="I271" s="2" t="s">
        <v>527</v>
      </c>
      <c r="J271" s="2" t="s">
        <v>456</v>
      </c>
      <c r="K271" s="2" t="s">
        <v>510</v>
      </c>
      <c r="L271" s="6">
        <v>43374</v>
      </c>
      <c r="M271" s="7">
        <v>11.96</v>
      </c>
      <c r="N271" s="8">
        <v>13</v>
      </c>
    </row>
    <row r="272" spans="1:14" x14ac:dyDescent="0.25">
      <c r="A272" s="2"/>
      <c r="B272" s="2"/>
      <c r="C272" s="2"/>
      <c r="D272" s="2"/>
      <c r="E272" s="2"/>
      <c r="F272" s="2"/>
      <c r="G272" s="2"/>
      <c r="H272" s="2" t="s">
        <v>574</v>
      </c>
      <c r="I272" s="2" t="s">
        <v>500</v>
      </c>
      <c r="J272" s="2" t="s">
        <v>456</v>
      </c>
      <c r="K272" s="2" t="s">
        <v>491</v>
      </c>
      <c r="L272" s="6">
        <v>42767</v>
      </c>
      <c r="M272" s="7">
        <v>5.4</v>
      </c>
      <c r="N272" s="8">
        <v>6</v>
      </c>
    </row>
    <row r="273" spans="1:14" x14ac:dyDescent="0.25">
      <c r="A273" s="2"/>
      <c r="B273" s="2"/>
      <c r="C273" s="2"/>
      <c r="D273" s="2"/>
      <c r="E273" s="2"/>
      <c r="F273" s="2"/>
      <c r="G273" s="2"/>
      <c r="H273" s="2" t="s">
        <v>68</v>
      </c>
      <c r="I273" s="2" t="s">
        <v>484</v>
      </c>
      <c r="J273" s="2" t="s">
        <v>477</v>
      </c>
      <c r="K273" s="2" t="s">
        <v>491</v>
      </c>
      <c r="L273" s="6">
        <v>42795</v>
      </c>
      <c r="M273" s="7">
        <v>11.4</v>
      </c>
      <c r="N273" s="8">
        <v>12</v>
      </c>
    </row>
    <row r="274" spans="1:14" x14ac:dyDescent="0.25">
      <c r="A274" s="2"/>
      <c r="B274" s="2"/>
      <c r="C274" s="2"/>
      <c r="D274" s="2"/>
      <c r="E274" s="2"/>
      <c r="F274" s="2"/>
      <c r="G274" s="2"/>
      <c r="H274" s="2" t="s">
        <v>354</v>
      </c>
      <c r="I274" s="2" t="s">
        <v>500</v>
      </c>
      <c r="J274" s="2" t="s">
        <v>456</v>
      </c>
      <c r="K274" s="2" t="s">
        <v>510</v>
      </c>
      <c r="L274" s="6">
        <v>43252</v>
      </c>
      <c r="M274" s="7">
        <v>6.93</v>
      </c>
      <c r="N274" s="8">
        <v>9</v>
      </c>
    </row>
    <row r="275" spans="1:14" x14ac:dyDescent="0.25">
      <c r="A275" s="2"/>
      <c r="B275" s="2"/>
      <c r="C275" s="2"/>
      <c r="D275" s="2"/>
      <c r="E275" s="2"/>
      <c r="F275" s="2"/>
      <c r="G275" s="2"/>
      <c r="H275" s="2" t="s">
        <v>33</v>
      </c>
      <c r="I275" s="2" t="s">
        <v>497</v>
      </c>
      <c r="J275" s="2" t="s">
        <v>477</v>
      </c>
      <c r="K275" s="2" t="s">
        <v>481</v>
      </c>
      <c r="L275" s="6">
        <v>43160</v>
      </c>
      <c r="M275" s="7">
        <v>7.44</v>
      </c>
      <c r="N275" s="8">
        <v>8</v>
      </c>
    </row>
    <row r="276" spans="1:14" x14ac:dyDescent="0.25">
      <c r="A276" s="2"/>
      <c r="B276" s="2"/>
      <c r="C276" s="2"/>
      <c r="D276" s="2"/>
      <c r="E276" s="2"/>
      <c r="F276" s="2"/>
      <c r="G276" s="2"/>
      <c r="H276" s="2" t="s">
        <v>339</v>
      </c>
      <c r="I276" s="2" t="s">
        <v>494</v>
      </c>
      <c r="J276" s="2" t="s">
        <v>477</v>
      </c>
      <c r="K276" s="2" t="s">
        <v>505</v>
      </c>
      <c r="L276" s="6">
        <v>43435</v>
      </c>
      <c r="M276" s="7">
        <v>9.75</v>
      </c>
      <c r="N276" s="8">
        <v>13</v>
      </c>
    </row>
    <row r="277" spans="1:14" x14ac:dyDescent="0.25">
      <c r="A277" s="2"/>
      <c r="B277" s="2"/>
      <c r="C277" s="2"/>
      <c r="D277" s="2"/>
      <c r="E277" s="2"/>
      <c r="F277" s="2"/>
      <c r="G277" s="2"/>
      <c r="H277" s="2" t="s">
        <v>217</v>
      </c>
      <c r="I277" s="2" t="s">
        <v>450</v>
      </c>
      <c r="J277" s="2" t="s">
        <v>451</v>
      </c>
      <c r="K277" s="2" t="s">
        <v>469</v>
      </c>
      <c r="L277" s="6">
        <v>43070</v>
      </c>
      <c r="M277" s="7">
        <v>8</v>
      </c>
      <c r="N277" s="8">
        <v>10</v>
      </c>
    </row>
    <row r="278" spans="1:14" x14ac:dyDescent="0.25">
      <c r="A278" s="2"/>
      <c r="B278" s="2"/>
      <c r="C278" s="2"/>
      <c r="D278" s="2"/>
      <c r="E278" s="2"/>
      <c r="F278" s="2"/>
      <c r="G278" s="2"/>
      <c r="H278" s="2" t="s">
        <v>25</v>
      </c>
      <c r="I278" s="2" t="s">
        <v>476</v>
      </c>
      <c r="J278" s="2" t="s">
        <v>477</v>
      </c>
      <c r="K278" s="2" t="s">
        <v>460</v>
      </c>
      <c r="L278" s="6">
        <v>43070</v>
      </c>
      <c r="M278" s="7">
        <v>9.23</v>
      </c>
      <c r="N278" s="8">
        <v>13</v>
      </c>
    </row>
    <row r="279" spans="1:14" x14ac:dyDescent="0.25">
      <c r="A279" s="2"/>
      <c r="B279" s="2"/>
      <c r="C279" s="2"/>
      <c r="D279" s="2"/>
      <c r="E279" s="2"/>
      <c r="F279" s="2"/>
      <c r="G279" s="2"/>
      <c r="H279" s="2" t="s">
        <v>427</v>
      </c>
      <c r="I279" s="2" t="s">
        <v>472</v>
      </c>
      <c r="J279" s="2" t="s">
        <v>456</v>
      </c>
      <c r="K279" s="2" t="s">
        <v>481</v>
      </c>
      <c r="L279" s="6">
        <v>42795</v>
      </c>
      <c r="M279" s="7">
        <v>12.3</v>
      </c>
      <c r="N279" s="8">
        <v>15</v>
      </c>
    </row>
    <row r="280" spans="1:14" x14ac:dyDescent="0.25">
      <c r="A280" s="2"/>
      <c r="B280" s="2"/>
      <c r="C280" s="2"/>
      <c r="D280" s="2"/>
      <c r="E280" s="2"/>
      <c r="F280" s="2"/>
      <c r="G280" s="2"/>
      <c r="H280" s="2" t="s">
        <v>128</v>
      </c>
      <c r="I280" s="2" t="s">
        <v>559</v>
      </c>
      <c r="J280" s="2" t="s">
        <v>456</v>
      </c>
      <c r="K280" s="2" t="s">
        <v>452</v>
      </c>
      <c r="L280" s="6">
        <v>43070</v>
      </c>
      <c r="M280" s="7">
        <v>8.9</v>
      </c>
      <c r="N280" s="8">
        <v>10</v>
      </c>
    </row>
    <row r="281" spans="1:14" x14ac:dyDescent="0.25">
      <c r="A281" s="2"/>
      <c r="B281" s="2"/>
      <c r="C281" s="2"/>
      <c r="D281" s="2"/>
      <c r="E281" s="2"/>
      <c r="F281" s="2"/>
      <c r="G281" s="2"/>
      <c r="H281" s="2" t="s">
        <v>411</v>
      </c>
      <c r="I281" s="2" t="s">
        <v>484</v>
      </c>
      <c r="J281" s="2" t="s">
        <v>477</v>
      </c>
      <c r="K281" s="2" t="s">
        <v>452</v>
      </c>
      <c r="L281" s="6">
        <v>42948</v>
      </c>
      <c r="M281" s="7">
        <v>7.38</v>
      </c>
      <c r="N281" s="8">
        <v>9</v>
      </c>
    </row>
    <row r="282" spans="1:14" x14ac:dyDescent="0.25">
      <c r="A282" s="2"/>
      <c r="B282" s="2"/>
      <c r="C282" s="2"/>
      <c r="D282" s="2"/>
      <c r="E282" s="2"/>
      <c r="F282" s="2"/>
      <c r="G282" s="2"/>
      <c r="H282" s="2" t="s">
        <v>147</v>
      </c>
      <c r="I282" s="2" t="s">
        <v>476</v>
      </c>
      <c r="J282" s="2" t="s">
        <v>477</v>
      </c>
      <c r="K282" s="2" t="s">
        <v>452</v>
      </c>
      <c r="L282" s="6">
        <v>43101</v>
      </c>
      <c r="M282" s="7">
        <v>6.16</v>
      </c>
      <c r="N282" s="8">
        <v>8</v>
      </c>
    </row>
    <row r="283" spans="1:14" x14ac:dyDescent="0.25">
      <c r="A283" s="2"/>
      <c r="B283" s="2"/>
      <c r="C283" s="2"/>
      <c r="D283" s="2"/>
      <c r="E283" s="2"/>
      <c r="F283" s="2"/>
      <c r="G283" s="2"/>
      <c r="H283" s="2" t="s">
        <v>94</v>
      </c>
      <c r="I283" s="2" t="s">
        <v>476</v>
      </c>
      <c r="J283" s="2" t="s">
        <v>477</v>
      </c>
      <c r="K283" s="2" t="s">
        <v>481</v>
      </c>
      <c r="L283" s="6">
        <v>43435</v>
      </c>
      <c r="M283" s="7">
        <v>9.8000000000000007</v>
      </c>
      <c r="N283" s="8">
        <v>14</v>
      </c>
    </row>
    <row r="284" spans="1:14" x14ac:dyDescent="0.25">
      <c r="A284" s="2"/>
      <c r="B284" s="2"/>
      <c r="C284" s="2"/>
      <c r="D284" s="2"/>
      <c r="E284" s="2"/>
      <c r="F284" s="2"/>
      <c r="G284" s="2"/>
      <c r="H284" s="2" t="s">
        <v>277</v>
      </c>
      <c r="I284" s="2" t="s">
        <v>463</v>
      </c>
      <c r="J284" s="2" t="s">
        <v>451</v>
      </c>
      <c r="K284" s="2" t="s">
        <v>510</v>
      </c>
      <c r="L284" s="6">
        <v>42887</v>
      </c>
      <c r="M284" s="7">
        <v>5.46</v>
      </c>
      <c r="N284" s="8">
        <v>7</v>
      </c>
    </row>
    <row r="285" spans="1:14" x14ac:dyDescent="0.25">
      <c r="A285" s="2"/>
      <c r="B285" s="2"/>
      <c r="C285" s="2"/>
      <c r="D285" s="2"/>
      <c r="E285" s="2"/>
      <c r="F285" s="2"/>
      <c r="G285" s="2"/>
      <c r="H285" s="2" t="s">
        <v>244</v>
      </c>
      <c r="I285" s="2" t="s">
        <v>476</v>
      </c>
      <c r="J285" s="2" t="s">
        <v>477</v>
      </c>
      <c r="K285" s="2" t="s">
        <v>452</v>
      </c>
      <c r="L285" s="6">
        <v>43191</v>
      </c>
      <c r="M285" s="7">
        <v>6.24</v>
      </c>
      <c r="N285" s="8">
        <v>8</v>
      </c>
    </row>
    <row r="286" spans="1:14" x14ac:dyDescent="0.25">
      <c r="A286" s="2"/>
      <c r="B286" s="2"/>
      <c r="C286" s="2"/>
      <c r="D286" s="2"/>
      <c r="E286" s="2"/>
      <c r="F286" s="2"/>
      <c r="G286" s="2"/>
      <c r="H286" s="2" t="s">
        <v>312</v>
      </c>
      <c r="I286" s="2" t="s">
        <v>468</v>
      </c>
      <c r="J286" s="2" t="s">
        <v>456</v>
      </c>
      <c r="K286" s="2" t="s">
        <v>473</v>
      </c>
      <c r="L286" s="6">
        <v>43132</v>
      </c>
      <c r="M286" s="7">
        <v>4.4400000000000004</v>
      </c>
      <c r="N286" s="8">
        <v>6</v>
      </c>
    </row>
    <row r="287" spans="1:14" x14ac:dyDescent="0.25">
      <c r="A287" s="2"/>
      <c r="B287" s="2"/>
      <c r="C287" s="2"/>
      <c r="D287" s="2"/>
      <c r="E287" s="2"/>
      <c r="F287" s="2"/>
      <c r="G287" s="2"/>
      <c r="H287" s="2" t="s">
        <v>425</v>
      </c>
      <c r="I287" s="2" t="s">
        <v>455</v>
      </c>
      <c r="J287" s="2" t="s">
        <v>456</v>
      </c>
      <c r="K287" s="2" t="s">
        <v>457</v>
      </c>
      <c r="L287" s="6">
        <v>43009</v>
      </c>
      <c r="M287" s="7">
        <v>4.8600000000000003</v>
      </c>
      <c r="N287" s="8">
        <v>6</v>
      </c>
    </row>
    <row r="288" spans="1:14" x14ac:dyDescent="0.25">
      <c r="A288" s="2"/>
      <c r="B288" s="2"/>
      <c r="C288" s="2"/>
      <c r="D288" s="2"/>
      <c r="E288" s="2"/>
      <c r="F288" s="2"/>
      <c r="G288" s="2"/>
      <c r="H288" s="2" t="s">
        <v>188</v>
      </c>
      <c r="I288" s="2" t="s">
        <v>484</v>
      </c>
      <c r="J288" s="2" t="s">
        <v>477</v>
      </c>
      <c r="K288" s="2" t="s">
        <v>473</v>
      </c>
      <c r="L288" s="6">
        <v>43344</v>
      </c>
      <c r="M288" s="7">
        <v>8.6999999999999993</v>
      </c>
      <c r="N288" s="8">
        <v>10</v>
      </c>
    </row>
    <row r="289" spans="1:14" x14ac:dyDescent="0.25">
      <c r="A289" s="2"/>
      <c r="B289" s="2"/>
      <c r="C289" s="2"/>
      <c r="D289" s="2"/>
      <c r="E289" s="2"/>
      <c r="F289" s="2"/>
      <c r="G289" s="2"/>
      <c r="H289" s="2" t="s">
        <v>62</v>
      </c>
      <c r="I289" s="2" t="s">
        <v>455</v>
      </c>
      <c r="J289" s="2" t="s">
        <v>456</v>
      </c>
      <c r="K289" s="2" t="s">
        <v>452</v>
      </c>
      <c r="L289" s="6">
        <v>43070</v>
      </c>
      <c r="M289" s="7">
        <v>9</v>
      </c>
      <c r="N289" s="8">
        <v>10</v>
      </c>
    </row>
    <row r="290" spans="1:14" x14ac:dyDescent="0.25">
      <c r="A290" s="2"/>
      <c r="B290" s="2"/>
      <c r="C290" s="2"/>
      <c r="D290" s="2"/>
      <c r="E290" s="2"/>
      <c r="F290" s="2"/>
      <c r="G290" s="2"/>
      <c r="H290" s="2" t="s">
        <v>194</v>
      </c>
      <c r="I290" s="2" t="s">
        <v>450</v>
      </c>
      <c r="J290" s="2" t="s">
        <v>451</v>
      </c>
      <c r="K290" s="2" t="s">
        <v>452</v>
      </c>
      <c r="L290" s="6">
        <v>42917</v>
      </c>
      <c r="M290" s="7">
        <v>6.84</v>
      </c>
      <c r="N290" s="8">
        <v>9</v>
      </c>
    </row>
    <row r="291" spans="1:14" x14ac:dyDescent="0.25">
      <c r="A291" s="2"/>
      <c r="B291" s="2"/>
      <c r="C291" s="2"/>
      <c r="D291" s="2"/>
      <c r="E291" s="2"/>
      <c r="F291" s="2"/>
      <c r="G291" s="2"/>
      <c r="H291" s="2" t="s">
        <v>575</v>
      </c>
      <c r="I291" s="2" t="s">
        <v>497</v>
      </c>
      <c r="J291" s="2" t="s">
        <v>477</v>
      </c>
      <c r="K291" s="2" t="s">
        <v>481</v>
      </c>
      <c r="L291" s="6">
        <v>43160</v>
      </c>
      <c r="M291" s="7">
        <v>9.3000000000000007</v>
      </c>
      <c r="N291" s="8">
        <v>10</v>
      </c>
    </row>
    <row r="292" spans="1:14" x14ac:dyDescent="0.25">
      <c r="A292" s="2"/>
      <c r="B292" s="2"/>
      <c r="C292" s="2"/>
      <c r="D292" s="2"/>
      <c r="E292" s="2"/>
      <c r="F292" s="2"/>
      <c r="G292" s="2"/>
      <c r="H292" s="2" t="s">
        <v>45</v>
      </c>
      <c r="I292" s="2" t="s">
        <v>472</v>
      </c>
      <c r="J292" s="2" t="s">
        <v>456</v>
      </c>
      <c r="K292" s="2" t="s">
        <v>491</v>
      </c>
      <c r="L292" s="6">
        <v>43405</v>
      </c>
      <c r="M292" s="7">
        <v>3.6</v>
      </c>
      <c r="N292" s="8">
        <v>5</v>
      </c>
    </row>
    <row r="293" spans="1:14" x14ac:dyDescent="0.25">
      <c r="A293" s="2"/>
      <c r="B293" s="2"/>
      <c r="C293" s="2"/>
      <c r="D293" s="2"/>
      <c r="E293" s="2"/>
      <c r="F293" s="2"/>
      <c r="G293" s="2"/>
      <c r="H293" s="2" t="s">
        <v>100</v>
      </c>
      <c r="I293" s="2" t="s">
        <v>468</v>
      </c>
      <c r="J293" s="2" t="s">
        <v>456</v>
      </c>
      <c r="K293" s="2" t="s">
        <v>491</v>
      </c>
      <c r="L293" s="6">
        <v>43132</v>
      </c>
      <c r="M293" s="7">
        <v>7.9</v>
      </c>
      <c r="N293" s="8">
        <v>10</v>
      </c>
    </row>
    <row r="294" spans="1:14" x14ac:dyDescent="0.25">
      <c r="A294" s="2"/>
      <c r="B294" s="2"/>
      <c r="C294" s="2"/>
      <c r="D294" s="2"/>
      <c r="E294" s="2"/>
      <c r="F294" s="2"/>
      <c r="G294" s="2"/>
      <c r="H294" s="2" t="s">
        <v>21</v>
      </c>
      <c r="I294" s="2" t="s">
        <v>455</v>
      </c>
      <c r="J294" s="2" t="s">
        <v>456</v>
      </c>
      <c r="K294" s="2" t="s">
        <v>460</v>
      </c>
      <c r="L294" s="6">
        <v>43374</v>
      </c>
      <c r="M294" s="7">
        <v>9.75</v>
      </c>
      <c r="N294" s="8">
        <v>13</v>
      </c>
    </row>
    <row r="295" spans="1:14" x14ac:dyDescent="0.25">
      <c r="A295" s="2"/>
      <c r="B295" s="2"/>
      <c r="C295" s="2"/>
      <c r="D295" s="2"/>
      <c r="E295" s="2"/>
      <c r="F295" s="2"/>
      <c r="G295" s="2"/>
      <c r="H295" s="2" t="s">
        <v>275</v>
      </c>
      <c r="I295" s="2" t="s">
        <v>472</v>
      </c>
      <c r="J295" s="2" t="s">
        <v>456</v>
      </c>
      <c r="K295" s="2" t="s">
        <v>481</v>
      </c>
      <c r="L295" s="6">
        <v>42917</v>
      </c>
      <c r="M295" s="7">
        <v>12.04</v>
      </c>
      <c r="N295" s="8">
        <v>14</v>
      </c>
    </row>
    <row r="296" spans="1:14" x14ac:dyDescent="0.25">
      <c r="A296" s="2"/>
      <c r="B296" s="2"/>
      <c r="C296" s="2"/>
      <c r="D296" s="2"/>
      <c r="E296" s="2"/>
      <c r="F296" s="2"/>
      <c r="G296" s="2"/>
      <c r="H296" s="2" t="s">
        <v>402</v>
      </c>
      <c r="I296" s="2" t="s">
        <v>476</v>
      </c>
      <c r="J296" s="2" t="s">
        <v>477</v>
      </c>
      <c r="K296" s="2" t="s">
        <v>457</v>
      </c>
      <c r="L296" s="6">
        <v>43435</v>
      </c>
      <c r="M296" s="7">
        <v>9.02</v>
      </c>
      <c r="N296" s="8">
        <v>11</v>
      </c>
    </row>
    <row r="297" spans="1:14" x14ac:dyDescent="0.25">
      <c r="A297" s="2"/>
      <c r="B297" s="2"/>
      <c r="C297" s="2"/>
      <c r="D297" s="2"/>
      <c r="E297" s="2"/>
      <c r="F297" s="2"/>
      <c r="G297" s="2"/>
      <c r="H297" s="2" t="s">
        <v>324</v>
      </c>
      <c r="I297" s="2" t="s">
        <v>551</v>
      </c>
      <c r="J297" s="2" t="s">
        <v>477</v>
      </c>
      <c r="K297" s="2" t="s">
        <v>473</v>
      </c>
      <c r="L297" s="6">
        <v>43191</v>
      </c>
      <c r="M297" s="7">
        <v>9.6199999999999992</v>
      </c>
      <c r="N297" s="8">
        <v>13</v>
      </c>
    </row>
    <row r="298" spans="1:14" x14ac:dyDescent="0.25">
      <c r="A298" s="2"/>
      <c r="B298" s="2"/>
      <c r="C298" s="2"/>
      <c r="D298" s="2"/>
      <c r="E298" s="2"/>
      <c r="F298" s="2"/>
      <c r="G298" s="2"/>
      <c r="H298" s="2" t="s">
        <v>96</v>
      </c>
      <c r="I298" s="2" t="s">
        <v>527</v>
      </c>
      <c r="J298" s="2" t="s">
        <v>456</v>
      </c>
      <c r="K298" s="2" t="s">
        <v>457</v>
      </c>
      <c r="L298" s="6">
        <v>43221</v>
      </c>
      <c r="M298" s="7">
        <v>8.36</v>
      </c>
      <c r="N298" s="8">
        <v>11</v>
      </c>
    </row>
    <row r="299" spans="1:14" x14ac:dyDescent="0.25">
      <c r="A299" s="2"/>
      <c r="B299" s="2"/>
      <c r="C299" s="2"/>
      <c r="D299" s="2"/>
      <c r="E299" s="2"/>
      <c r="F299" s="2"/>
      <c r="G299" s="2"/>
      <c r="H299" s="2" t="s">
        <v>359</v>
      </c>
      <c r="I299" s="2" t="s">
        <v>472</v>
      </c>
      <c r="J299" s="2" t="s">
        <v>456</v>
      </c>
      <c r="K299" s="2" t="s">
        <v>457</v>
      </c>
      <c r="L299" s="6">
        <v>42917</v>
      </c>
      <c r="M299" s="7">
        <v>4.26</v>
      </c>
      <c r="N299" s="8">
        <v>6</v>
      </c>
    </row>
    <row r="300" spans="1:14" x14ac:dyDescent="0.25">
      <c r="A300" s="2"/>
      <c r="B300" s="2"/>
      <c r="C300" s="2"/>
      <c r="D300" s="2"/>
      <c r="E300" s="2"/>
      <c r="F300" s="2"/>
      <c r="G300" s="2"/>
      <c r="H300" s="2" t="s">
        <v>410</v>
      </c>
      <c r="I300" s="2" t="s">
        <v>463</v>
      </c>
      <c r="J300" s="2" t="s">
        <v>451</v>
      </c>
      <c r="K300" s="2" t="s">
        <v>481</v>
      </c>
      <c r="L300" s="6">
        <v>42887</v>
      </c>
      <c r="M300" s="7">
        <v>4.38</v>
      </c>
      <c r="N300" s="8">
        <v>6</v>
      </c>
    </row>
    <row r="301" spans="1:14" x14ac:dyDescent="0.25">
      <c r="A301" s="2"/>
      <c r="B301" s="2"/>
      <c r="C301" s="2"/>
      <c r="D301" s="2"/>
      <c r="E301" s="2"/>
      <c r="F301" s="2"/>
      <c r="G301" s="2"/>
      <c r="H301" s="2" t="s">
        <v>228</v>
      </c>
      <c r="I301" s="2" t="s">
        <v>455</v>
      </c>
      <c r="J301" s="2" t="s">
        <v>456</v>
      </c>
      <c r="K301" s="2" t="s">
        <v>460</v>
      </c>
      <c r="L301" s="6">
        <v>42736</v>
      </c>
      <c r="M301" s="7">
        <v>7.65</v>
      </c>
      <c r="N301" s="8">
        <v>9</v>
      </c>
    </row>
    <row r="302" spans="1:14" x14ac:dyDescent="0.25">
      <c r="A302" s="2"/>
      <c r="B302" s="2"/>
      <c r="C302" s="2"/>
      <c r="D302" s="2"/>
      <c r="E302" s="2"/>
      <c r="F302" s="2"/>
      <c r="G302" s="2"/>
      <c r="H302" s="2" t="s">
        <v>248</v>
      </c>
      <c r="I302" s="2" t="s">
        <v>468</v>
      </c>
      <c r="J302" s="2" t="s">
        <v>456</v>
      </c>
      <c r="K302" s="2" t="s">
        <v>505</v>
      </c>
      <c r="L302" s="6">
        <v>43252</v>
      </c>
      <c r="M302" s="7">
        <v>8.6999999999999993</v>
      </c>
      <c r="N302" s="8">
        <v>10</v>
      </c>
    </row>
    <row r="303" spans="1:14" x14ac:dyDescent="0.25">
      <c r="A303" s="2"/>
      <c r="B303" s="2"/>
      <c r="C303" s="2"/>
      <c r="D303" s="2"/>
      <c r="E303" s="2"/>
      <c r="F303" s="2"/>
      <c r="G303" s="2"/>
      <c r="H303" s="2" t="s">
        <v>329</v>
      </c>
      <c r="I303" s="2" t="s">
        <v>527</v>
      </c>
      <c r="J303" s="2" t="s">
        <v>456</v>
      </c>
      <c r="K303" s="2" t="s">
        <v>469</v>
      </c>
      <c r="L303" s="6">
        <v>43405</v>
      </c>
      <c r="M303" s="7">
        <v>9.57</v>
      </c>
      <c r="N303" s="8">
        <v>11</v>
      </c>
    </row>
    <row r="304" spans="1:14" x14ac:dyDescent="0.25">
      <c r="A304" s="2"/>
      <c r="B304" s="2"/>
      <c r="C304" s="2"/>
      <c r="D304" s="2"/>
      <c r="E304" s="2"/>
      <c r="F304" s="2"/>
      <c r="G304" s="2"/>
      <c r="H304" s="2" t="s">
        <v>101</v>
      </c>
      <c r="I304" s="2" t="s">
        <v>500</v>
      </c>
      <c r="J304" s="2" t="s">
        <v>456</v>
      </c>
      <c r="K304" s="2" t="s">
        <v>510</v>
      </c>
      <c r="L304" s="6">
        <v>43070</v>
      </c>
      <c r="M304" s="7">
        <v>7</v>
      </c>
      <c r="N304" s="8">
        <v>10</v>
      </c>
    </row>
    <row r="305" spans="1:14" x14ac:dyDescent="0.25">
      <c r="A305" s="2"/>
      <c r="B305" s="2"/>
      <c r="C305" s="2"/>
      <c r="D305" s="2"/>
      <c r="E305" s="2"/>
      <c r="F305" s="2"/>
      <c r="G305" s="2"/>
      <c r="H305" s="2" t="s">
        <v>150</v>
      </c>
      <c r="I305" s="2" t="s">
        <v>497</v>
      </c>
      <c r="J305" s="2" t="s">
        <v>477</v>
      </c>
      <c r="K305" s="2" t="s">
        <v>452</v>
      </c>
      <c r="L305" s="6">
        <v>42795</v>
      </c>
      <c r="M305" s="7">
        <v>10.92</v>
      </c>
      <c r="N305" s="8">
        <v>14</v>
      </c>
    </row>
    <row r="306" spans="1:14" x14ac:dyDescent="0.25">
      <c r="A306" s="2"/>
      <c r="B306" s="2"/>
      <c r="C306" s="2"/>
      <c r="D306" s="2"/>
      <c r="E306" s="2"/>
      <c r="F306" s="2"/>
      <c r="G306" s="2"/>
      <c r="H306" s="2" t="s">
        <v>55</v>
      </c>
      <c r="I306" s="2" t="s">
        <v>559</v>
      </c>
      <c r="J306" s="2" t="s">
        <v>456</v>
      </c>
      <c r="K306" s="2" t="s">
        <v>452</v>
      </c>
      <c r="L306" s="6">
        <v>43344</v>
      </c>
      <c r="M306" s="7">
        <v>7.47</v>
      </c>
      <c r="N306" s="8">
        <v>9</v>
      </c>
    </row>
    <row r="307" spans="1:14" x14ac:dyDescent="0.25">
      <c r="A307" s="2"/>
      <c r="B307" s="2"/>
      <c r="C307" s="2"/>
      <c r="D307" s="2"/>
      <c r="E307" s="2"/>
      <c r="F307" s="2"/>
      <c r="G307" s="2"/>
      <c r="H307" s="2" t="s">
        <v>60</v>
      </c>
      <c r="I307" s="2" t="s">
        <v>450</v>
      </c>
      <c r="J307" s="2" t="s">
        <v>451</v>
      </c>
      <c r="K307" s="2" t="s">
        <v>469</v>
      </c>
      <c r="L307" s="6">
        <v>43101</v>
      </c>
      <c r="M307" s="7">
        <v>4.2</v>
      </c>
      <c r="N307" s="8">
        <v>6</v>
      </c>
    </row>
    <row r="308" spans="1:14" x14ac:dyDescent="0.25">
      <c r="A308" s="2"/>
      <c r="B308" s="2"/>
      <c r="C308" s="2"/>
      <c r="D308" s="2"/>
      <c r="E308" s="2"/>
      <c r="F308" s="2"/>
      <c r="G308" s="2"/>
      <c r="H308" s="2" t="s">
        <v>301</v>
      </c>
      <c r="I308" s="2" t="s">
        <v>559</v>
      </c>
      <c r="J308" s="2" t="s">
        <v>456</v>
      </c>
      <c r="K308" s="2" t="s">
        <v>452</v>
      </c>
      <c r="L308" s="6">
        <v>43070</v>
      </c>
      <c r="M308" s="7">
        <v>7.7</v>
      </c>
      <c r="N308" s="8">
        <v>10</v>
      </c>
    </row>
    <row r="309" spans="1:14" x14ac:dyDescent="0.25">
      <c r="A309" s="2"/>
      <c r="B309" s="2"/>
      <c r="C309" s="2"/>
      <c r="D309" s="2"/>
      <c r="E309" s="2"/>
      <c r="F309" s="2"/>
      <c r="G309" s="2"/>
      <c r="H309" s="2" t="s">
        <v>412</v>
      </c>
      <c r="I309" s="2" t="s">
        <v>463</v>
      </c>
      <c r="J309" s="2" t="s">
        <v>451</v>
      </c>
      <c r="K309" s="2" t="s">
        <v>452</v>
      </c>
      <c r="L309" s="6">
        <v>43070</v>
      </c>
      <c r="M309" s="7">
        <v>6.58</v>
      </c>
      <c r="N309" s="8">
        <v>7</v>
      </c>
    </row>
    <row r="310" spans="1:14" x14ac:dyDescent="0.25">
      <c r="A310" s="2"/>
      <c r="B310" s="2"/>
      <c r="C310" s="2"/>
      <c r="D310" s="2"/>
      <c r="E310" s="2"/>
      <c r="F310" s="2"/>
      <c r="G310" s="2"/>
      <c r="H310" s="2" t="s">
        <v>406</v>
      </c>
      <c r="I310" s="2" t="s">
        <v>472</v>
      </c>
      <c r="J310" s="2" t="s">
        <v>456</v>
      </c>
      <c r="K310" s="2" t="s">
        <v>457</v>
      </c>
      <c r="L310" s="6">
        <v>42795</v>
      </c>
      <c r="M310" s="7">
        <v>4.3499999999999996</v>
      </c>
      <c r="N310" s="8">
        <v>5</v>
      </c>
    </row>
    <row r="311" spans="1:14" x14ac:dyDescent="0.25">
      <c r="A311" s="2"/>
      <c r="B311" s="2"/>
      <c r="C311" s="2"/>
      <c r="D311" s="2"/>
      <c r="E311" s="2"/>
      <c r="F311" s="2"/>
      <c r="G311" s="2"/>
      <c r="H311" s="2" t="s">
        <v>304</v>
      </c>
      <c r="I311" s="2" t="s">
        <v>497</v>
      </c>
      <c r="J311" s="2" t="s">
        <v>477</v>
      </c>
      <c r="K311" s="2" t="s">
        <v>491</v>
      </c>
      <c r="L311" s="6">
        <v>43009</v>
      </c>
      <c r="M311" s="7">
        <v>10.01</v>
      </c>
      <c r="N311" s="8">
        <v>13</v>
      </c>
    </row>
    <row r="312" spans="1:14" x14ac:dyDescent="0.25">
      <c r="A312" s="2"/>
      <c r="B312" s="2"/>
      <c r="C312" s="2"/>
      <c r="D312" s="2"/>
      <c r="E312" s="2"/>
      <c r="F312" s="2"/>
      <c r="G312" s="2"/>
      <c r="H312" s="2" t="s">
        <v>191</v>
      </c>
      <c r="I312" s="2" t="s">
        <v>497</v>
      </c>
      <c r="J312" s="2" t="s">
        <v>477</v>
      </c>
      <c r="K312" s="2" t="s">
        <v>469</v>
      </c>
      <c r="L312" s="6">
        <v>43009</v>
      </c>
      <c r="M312" s="7">
        <v>3.85</v>
      </c>
      <c r="N312" s="8">
        <v>5</v>
      </c>
    </row>
    <row r="313" spans="1:14" x14ac:dyDescent="0.25">
      <c r="A313" s="2"/>
      <c r="B313" s="2"/>
      <c r="C313" s="2"/>
      <c r="D313" s="2"/>
      <c r="E313" s="2"/>
      <c r="F313" s="2"/>
      <c r="G313" s="2"/>
      <c r="H313" s="2" t="s">
        <v>174</v>
      </c>
      <c r="I313" s="2" t="s">
        <v>484</v>
      </c>
      <c r="J313" s="2" t="s">
        <v>477</v>
      </c>
      <c r="K313" s="2" t="s">
        <v>460</v>
      </c>
      <c r="L313" s="6">
        <v>43160</v>
      </c>
      <c r="M313" s="7">
        <v>13.05</v>
      </c>
      <c r="N313" s="8">
        <v>15</v>
      </c>
    </row>
    <row r="314" spans="1:14" x14ac:dyDescent="0.25">
      <c r="A314" s="2"/>
      <c r="B314" s="2"/>
      <c r="C314" s="2"/>
      <c r="D314" s="2"/>
      <c r="E314" s="2"/>
      <c r="F314" s="2"/>
      <c r="G314" s="2"/>
      <c r="H314" s="2" t="s">
        <v>34</v>
      </c>
      <c r="I314" s="2" t="s">
        <v>468</v>
      </c>
      <c r="J314" s="2" t="s">
        <v>456</v>
      </c>
      <c r="K314" s="2" t="s">
        <v>481</v>
      </c>
      <c r="L314" s="6">
        <v>43405</v>
      </c>
      <c r="M314" s="7">
        <v>13.5</v>
      </c>
      <c r="N314" s="8">
        <v>15</v>
      </c>
    </row>
    <row r="315" spans="1:14" x14ac:dyDescent="0.25">
      <c r="A315" s="2"/>
      <c r="B315" s="2"/>
      <c r="C315" s="2"/>
      <c r="D315" s="2"/>
      <c r="E315" s="2"/>
      <c r="F315" s="2"/>
      <c r="G315" s="2"/>
      <c r="H315" s="2" t="s">
        <v>203</v>
      </c>
      <c r="I315" s="2" t="s">
        <v>559</v>
      </c>
      <c r="J315" s="2" t="s">
        <v>456</v>
      </c>
      <c r="K315" s="2" t="s">
        <v>452</v>
      </c>
      <c r="L315" s="6">
        <v>43070</v>
      </c>
      <c r="M315" s="7">
        <v>9.1300000000000008</v>
      </c>
      <c r="N315" s="8">
        <v>11</v>
      </c>
    </row>
    <row r="316" spans="1:14" x14ac:dyDescent="0.25">
      <c r="A316" s="2"/>
      <c r="B316" s="2"/>
      <c r="C316" s="2"/>
      <c r="D316" s="2"/>
      <c r="E316" s="2"/>
      <c r="F316" s="2"/>
      <c r="G316" s="2"/>
      <c r="H316" s="2" t="s">
        <v>126</v>
      </c>
      <c r="I316" s="2" t="s">
        <v>562</v>
      </c>
      <c r="J316" s="2" t="s">
        <v>456</v>
      </c>
      <c r="K316" s="2" t="s">
        <v>460</v>
      </c>
      <c r="L316" s="6">
        <v>42979</v>
      </c>
      <c r="M316" s="7">
        <v>9.35</v>
      </c>
      <c r="N316" s="8">
        <v>11</v>
      </c>
    </row>
    <row r="317" spans="1:14" x14ac:dyDescent="0.25">
      <c r="A317" s="2"/>
      <c r="B317" s="2"/>
      <c r="C317" s="2"/>
      <c r="D317" s="2"/>
      <c r="E317" s="2"/>
      <c r="F317" s="2"/>
      <c r="G317" s="2"/>
      <c r="H317" s="2" t="s">
        <v>310</v>
      </c>
      <c r="I317" s="2" t="s">
        <v>455</v>
      </c>
      <c r="J317" s="2" t="s">
        <v>456</v>
      </c>
      <c r="K317" s="2" t="s">
        <v>505</v>
      </c>
      <c r="L317" s="6">
        <v>43344</v>
      </c>
      <c r="M317" s="7">
        <v>9.8000000000000007</v>
      </c>
      <c r="N317" s="8">
        <v>14</v>
      </c>
    </row>
    <row r="318" spans="1:14" x14ac:dyDescent="0.25">
      <c r="A318" s="2"/>
      <c r="B318" s="2"/>
      <c r="C318" s="2"/>
      <c r="D318" s="2"/>
      <c r="E318" s="2"/>
      <c r="F318" s="2"/>
      <c r="G318" s="2"/>
      <c r="H318" s="2" t="s">
        <v>393</v>
      </c>
      <c r="I318" s="2" t="s">
        <v>559</v>
      </c>
      <c r="J318" s="2" t="s">
        <v>456</v>
      </c>
      <c r="K318" s="2" t="s">
        <v>452</v>
      </c>
      <c r="L318" s="6">
        <v>42795</v>
      </c>
      <c r="M318" s="7">
        <v>11.4</v>
      </c>
      <c r="N318" s="8">
        <v>15</v>
      </c>
    </row>
    <row r="319" spans="1:14" x14ac:dyDescent="0.25">
      <c r="A319" s="2"/>
      <c r="B319" s="2"/>
      <c r="C319" s="2"/>
      <c r="D319" s="2"/>
      <c r="E319" s="2"/>
      <c r="F319" s="2"/>
      <c r="G319" s="2"/>
      <c r="H319" s="2" t="s">
        <v>296</v>
      </c>
      <c r="I319" s="2" t="s">
        <v>559</v>
      </c>
      <c r="J319" s="2" t="s">
        <v>456</v>
      </c>
      <c r="K319" s="2" t="s">
        <v>510</v>
      </c>
      <c r="L319" s="6">
        <v>42795</v>
      </c>
      <c r="M319" s="7">
        <v>11.83</v>
      </c>
      <c r="N319" s="8">
        <v>13</v>
      </c>
    </row>
    <row r="320" spans="1:14" x14ac:dyDescent="0.25">
      <c r="A320" s="2"/>
      <c r="B320" s="2"/>
      <c r="C320" s="2"/>
      <c r="D320" s="2"/>
      <c r="E320" s="2"/>
      <c r="F320" s="2"/>
      <c r="G320" s="2"/>
      <c r="H320" s="2" t="s">
        <v>184</v>
      </c>
      <c r="I320" s="2" t="s">
        <v>468</v>
      </c>
      <c r="J320" s="2" t="s">
        <v>456</v>
      </c>
      <c r="K320" s="2" t="s">
        <v>481</v>
      </c>
      <c r="L320" s="6">
        <v>43313</v>
      </c>
      <c r="M320" s="7">
        <v>6.3</v>
      </c>
      <c r="N320" s="8">
        <v>7</v>
      </c>
    </row>
    <row r="321" spans="1:14" x14ac:dyDescent="0.25">
      <c r="A321" s="2"/>
      <c r="B321" s="2"/>
      <c r="C321" s="2"/>
      <c r="D321" s="2"/>
      <c r="E321" s="2"/>
      <c r="F321" s="2"/>
      <c r="G321" s="2"/>
      <c r="H321" s="2" t="s">
        <v>129</v>
      </c>
      <c r="I321" s="2" t="s">
        <v>450</v>
      </c>
      <c r="J321" s="2" t="s">
        <v>451</v>
      </c>
      <c r="K321" s="2" t="s">
        <v>469</v>
      </c>
      <c r="L321" s="6">
        <v>43435</v>
      </c>
      <c r="M321" s="7">
        <v>6.58</v>
      </c>
      <c r="N321" s="8">
        <v>7</v>
      </c>
    </row>
    <row r="322" spans="1:14" x14ac:dyDescent="0.25">
      <c r="A322" s="2"/>
      <c r="B322" s="2"/>
      <c r="C322" s="2"/>
      <c r="D322" s="2"/>
      <c r="E322" s="2"/>
      <c r="F322" s="2"/>
      <c r="G322" s="2"/>
      <c r="H322" s="2" t="s">
        <v>330</v>
      </c>
      <c r="I322" s="2" t="s">
        <v>450</v>
      </c>
      <c r="J322" s="2" t="s">
        <v>451</v>
      </c>
      <c r="K322" s="2" t="s">
        <v>481</v>
      </c>
      <c r="L322" s="6">
        <v>43070</v>
      </c>
      <c r="M322" s="7">
        <v>7.38</v>
      </c>
      <c r="N322" s="8">
        <v>9</v>
      </c>
    </row>
    <row r="323" spans="1:14" x14ac:dyDescent="0.25">
      <c r="A323" s="2"/>
      <c r="B323" s="2"/>
      <c r="C323" s="2"/>
      <c r="D323" s="2"/>
      <c r="E323" s="2"/>
      <c r="F323" s="2"/>
      <c r="G323" s="2"/>
      <c r="H323" s="2" t="s">
        <v>92</v>
      </c>
      <c r="I323" s="2" t="s">
        <v>551</v>
      </c>
      <c r="J323" s="2" t="s">
        <v>477</v>
      </c>
      <c r="K323" s="2" t="s">
        <v>491</v>
      </c>
      <c r="L323" s="6">
        <v>42917</v>
      </c>
      <c r="M323" s="7">
        <v>8.3000000000000007</v>
      </c>
      <c r="N323" s="8">
        <v>10</v>
      </c>
    </row>
    <row r="324" spans="1:14" x14ac:dyDescent="0.25">
      <c r="A324" s="2"/>
      <c r="B324" s="2"/>
      <c r="C324" s="2"/>
      <c r="D324" s="2"/>
      <c r="E324" s="2"/>
      <c r="F324" s="2"/>
      <c r="G324" s="2"/>
      <c r="H324" s="2" t="s">
        <v>154</v>
      </c>
      <c r="I324" s="2" t="s">
        <v>500</v>
      </c>
      <c r="J324" s="2" t="s">
        <v>456</v>
      </c>
      <c r="K324" s="2" t="s">
        <v>473</v>
      </c>
      <c r="L324" s="6">
        <v>43374</v>
      </c>
      <c r="M324" s="7">
        <v>7.02</v>
      </c>
      <c r="N324" s="8">
        <v>9</v>
      </c>
    </row>
    <row r="325" spans="1:14" x14ac:dyDescent="0.25">
      <c r="A325" s="2"/>
      <c r="B325" s="2"/>
      <c r="C325" s="2"/>
      <c r="D325" s="2"/>
      <c r="E325" s="2"/>
      <c r="F325" s="2"/>
      <c r="G325" s="2"/>
      <c r="H325" s="2" t="s">
        <v>226</v>
      </c>
      <c r="I325" s="2" t="s">
        <v>559</v>
      </c>
      <c r="J325" s="2" t="s">
        <v>456</v>
      </c>
      <c r="K325" s="2" t="s">
        <v>469</v>
      </c>
      <c r="L325" s="6">
        <v>43070</v>
      </c>
      <c r="M325" s="7">
        <v>4.3</v>
      </c>
      <c r="N325" s="8">
        <v>5</v>
      </c>
    </row>
    <row r="326" spans="1:14" x14ac:dyDescent="0.25">
      <c r="A326" s="2"/>
      <c r="B326" s="2"/>
      <c r="C326" s="2"/>
      <c r="D326" s="2"/>
      <c r="E326" s="2"/>
      <c r="F326" s="2"/>
      <c r="G326" s="2"/>
      <c r="H326" s="2" t="s">
        <v>57</v>
      </c>
      <c r="I326" s="2" t="s">
        <v>497</v>
      </c>
      <c r="J326" s="2" t="s">
        <v>477</v>
      </c>
      <c r="K326" s="2" t="s">
        <v>452</v>
      </c>
      <c r="L326" s="6">
        <v>42767</v>
      </c>
      <c r="M326" s="7">
        <v>8.4700000000000006</v>
      </c>
      <c r="N326" s="8">
        <v>11</v>
      </c>
    </row>
    <row r="327" spans="1:14" x14ac:dyDescent="0.25">
      <c r="A327" s="2"/>
      <c r="B327" s="2"/>
      <c r="C327" s="2"/>
      <c r="D327" s="2"/>
      <c r="E327" s="2"/>
      <c r="F327" s="2"/>
      <c r="G327" s="2"/>
      <c r="H327" s="2" t="s">
        <v>298</v>
      </c>
      <c r="I327" s="2" t="s">
        <v>551</v>
      </c>
      <c r="J327" s="2" t="s">
        <v>477</v>
      </c>
      <c r="K327" s="2" t="s">
        <v>481</v>
      </c>
      <c r="L327" s="6">
        <v>43313</v>
      </c>
      <c r="M327" s="7">
        <v>11.2</v>
      </c>
      <c r="N327" s="8">
        <v>14</v>
      </c>
    </row>
    <row r="328" spans="1:14" x14ac:dyDescent="0.25">
      <c r="A328" s="2"/>
      <c r="B328" s="2"/>
      <c r="C328" s="2"/>
      <c r="D328" s="2"/>
      <c r="E328" s="2"/>
      <c r="F328" s="2"/>
      <c r="G328" s="2"/>
      <c r="H328" s="2" t="s">
        <v>14</v>
      </c>
      <c r="I328" s="2" t="s">
        <v>559</v>
      </c>
      <c r="J328" s="2" t="s">
        <v>456</v>
      </c>
      <c r="K328" s="2" t="s">
        <v>481</v>
      </c>
      <c r="L328" s="6">
        <v>43191</v>
      </c>
      <c r="M328" s="7">
        <v>5.81</v>
      </c>
      <c r="N328" s="8">
        <v>7</v>
      </c>
    </row>
    <row r="329" spans="1:14" x14ac:dyDescent="0.25">
      <c r="A329" s="2"/>
      <c r="B329" s="2"/>
      <c r="C329" s="2"/>
      <c r="D329" s="2"/>
      <c r="E329" s="2"/>
      <c r="F329" s="2"/>
      <c r="G329" s="2"/>
      <c r="H329" s="2" t="s">
        <v>240</v>
      </c>
      <c r="I329" s="2" t="s">
        <v>472</v>
      </c>
      <c r="J329" s="2" t="s">
        <v>456</v>
      </c>
      <c r="K329" s="2" t="s">
        <v>473</v>
      </c>
      <c r="L329" s="6">
        <v>43040</v>
      </c>
      <c r="M329" s="7">
        <v>7.11</v>
      </c>
      <c r="N329" s="8">
        <v>9</v>
      </c>
    </row>
    <row r="330" spans="1:14" x14ac:dyDescent="0.25">
      <c r="A330" s="2"/>
      <c r="B330" s="2"/>
      <c r="C330" s="2"/>
      <c r="D330" s="2"/>
      <c r="E330" s="2"/>
      <c r="F330" s="2"/>
      <c r="G330" s="2"/>
      <c r="H330" s="2" t="s">
        <v>148</v>
      </c>
      <c r="I330" s="2" t="s">
        <v>500</v>
      </c>
      <c r="J330" s="2" t="s">
        <v>456</v>
      </c>
      <c r="K330" s="2" t="s">
        <v>491</v>
      </c>
      <c r="L330" s="6">
        <v>43405</v>
      </c>
      <c r="M330" s="7">
        <v>10.44</v>
      </c>
      <c r="N330" s="8">
        <v>12</v>
      </c>
    </row>
    <row r="331" spans="1:14" x14ac:dyDescent="0.25">
      <c r="A331" s="2"/>
      <c r="B331" s="2"/>
      <c r="C331" s="2"/>
      <c r="D331" s="2"/>
      <c r="E331" s="2"/>
      <c r="F331" s="2"/>
      <c r="G331" s="2"/>
      <c r="H331" s="2" t="s">
        <v>267</v>
      </c>
      <c r="I331" s="2" t="s">
        <v>472</v>
      </c>
      <c r="J331" s="2" t="s">
        <v>456</v>
      </c>
      <c r="K331" s="2" t="s">
        <v>460</v>
      </c>
      <c r="L331" s="6">
        <v>42856</v>
      </c>
      <c r="M331" s="7">
        <v>11.4</v>
      </c>
      <c r="N331" s="8">
        <v>12</v>
      </c>
    </row>
    <row r="332" spans="1:14" x14ac:dyDescent="0.25">
      <c r="A332" s="2"/>
      <c r="B332" s="2"/>
      <c r="C332" s="2"/>
      <c r="D332" s="2"/>
      <c r="E332" s="2"/>
      <c r="F332" s="2"/>
      <c r="G332" s="2"/>
      <c r="H332" s="2" t="s">
        <v>269</v>
      </c>
      <c r="I332" s="2" t="s">
        <v>559</v>
      </c>
      <c r="J332" s="2" t="s">
        <v>456</v>
      </c>
      <c r="K332" s="2" t="s">
        <v>457</v>
      </c>
      <c r="L332" s="6">
        <v>43009</v>
      </c>
      <c r="M332" s="7">
        <v>12.45</v>
      </c>
      <c r="N332" s="8">
        <v>15</v>
      </c>
    </row>
    <row r="333" spans="1:14" x14ac:dyDescent="0.25">
      <c r="A333" s="2"/>
      <c r="B333" s="2"/>
      <c r="C333" s="2"/>
      <c r="D333" s="2"/>
      <c r="E333" s="2"/>
      <c r="F333" s="2"/>
      <c r="G333" s="2"/>
      <c r="H333" s="2" t="s">
        <v>155</v>
      </c>
      <c r="I333" s="2" t="s">
        <v>480</v>
      </c>
      <c r="J333" s="2" t="s">
        <v>477</v>
      </c>
      <c r="K333" s="2" t="s">
        <v>491</v>
      </c>
      <c r="L333" s="6">
        <v>42826</v>
      </c>
      <c r="M333" s="7">
        <v>3.65</v>
      </c>
      <c r="N333" s="8">
        <v>5</v>
      </c>
    </row>
    <row r="334" spans="1:14" x14ac:dyDescent="0.25">
      <c r="A334" s="2"/>
      <c r="B334" s="2"/>
      <c r="C334" s="2"/>
      <c r="D334" s="2"/>
      <c r="E334" s="2"/>
      <c r="F334" s="2"/>
      <c r="G334" s="2"/>
      <c r="H334" s="2" t="s">
        <v>315</v>
      </c>
      <c r="I334" s="2" t="s">
        <v>562</v>
      </c>
      <c r="J334" s="2" t="s">
        <v>456</v>
      </c>
      <c r="K334" s="2" t="s">
        <v>457</v>
      </c>
      <c r="L334" s="6">
        <v>43252</v>
      </c>
      <c r="M334" s="7">
        <v>4.5999999999999996</v>
      </c>
      <c r="N334" s="8">
        <v>5</v>
      </c>
    </row>
    <row r="335" spans="1:14" x14ac:dyDescent="0.25">
      <c r="A335" s="2"/>
      <c r="B335" s="2"/>
      <c r="C335" s="2"/>
      <c r="D335" s="2"/>
      <c r="E335" s="2"/>
      <c r="F335" s="2"/>
      <c r="G335" s="2"/>
      <c r="H335" s="2" t="s">
        <v>576</v>
      </c>
      <c r="I335" s="2" t="s">
        <v>476</v>
      </c>
      <c r="J335" s="2" t="s">
        <v>477</v>
      </c>
      <c r="K335" s="2" t="s">
        <v>457</v>
      </c>
      <c r="L335" s="6">
        <v>43160</v>
      </c>
      <c r="M335" s="7">
        <v>6.84</v>
      </c>
      <c r="N335" s="8">
        <v>9</v>
      </c>
    </row>
    <row r="336" spans="1:14" x14ac:dyDescent="0.25">
      <c r="A336" s="2"/>
      <c r="B336" s="2"/>
      <c r="C336" s="2"/>
      <c r="D336" s="2"/>
      <c r="E336" s="2"/>
      <c r="F336" s="2"/>
      <c r="G336" s="2"/>
      <c r="H336" s="2" t="s">
        <v>347</v>
      </c>
      <c r="I336" s="2" t="s">
        <v>559</v>
      </c>
      <c r="J336" s="2" t="s">
        <v>456</v>
      </c>
      <c r="K336" s="2" t="s">
        <v>505</v>
      </c>
      <c r="L336" s="6">
        <v>42856</v>
      </c>
      <c r="M336" s="7">
        <v>3.6</v>
      </c>
      <c r="N336" s="8">
        <v>5</v>
      </c>
    </row>
    <row r="337" spans="1:14" x14ac:dyDescent="0.25">
      <c r="A337" s="2"/>
      <c r="B337" s="2"/>
      <c r="C337" s="2"/>
      <c r="D337" s="2"/>
      <c r="E337" s="2"/>
      <c r="F337" s="2"/>
      <c r="G337" s="2"/>
      <c r="H337" s="2" t="s">
        <v>398</v>
      </c>
      <c r="I337" s="2" t="s">
        <v>480</v>
      </c>
      <c r="J337" s="2" t="s">
        <v>477</v>
      </c>
      <c r="K337" s="2" t="s">
        <v>457</v>
      </c>
      <c r="L337" s="6">
        <v>43252</v>
      </c>
      <c r="M337" s="7">
        <v>7.2</v>
      </c>
      <c r="N337" s="8">
        <v>10</v>
      </c>
    </row>
    <row r="338" spans="1:14" x14ac:dyDescent="0.25">
      <c r="A338" s="2"/>
      <c r="B338" s="2"/>
      <c r="C338" s="2"/>
      <c r="D338" s="2"/>
      <c r="E338" s="2"/>
      <c r="F338" s="2"/>
      <c r="G338" s="2"/>
      <c r="H338" s="2" t="s">
        <v>360</v>
      </c>
      <c r="I338" s="2" t="s">
        <v>450</v>
      </c>
      <c r="J338" s="2" t="s">
        <v>451</v>
      </c>
      <c r="K338" s="2" t="s">
        <v>452</v>
      </c>
      <c r="L338" s="6">
        <v>42767</v>
      </c>
      <c r="M338" s="7">
        <v>10.01</v>
      </c>
      <c r="N338" s="8">
        <v>13</v>
      </c>
    </row>
    <row r="339" spans="1:14" x14ac:dyDescent="0.25">
      <c r="A339" s="2"/>
      <c r="B339" s="2"/>
      <c r="C339" s="2"/>
      <c r="D339" s="2"/>
      <c r="E339" s="2"/>
      <c r="F339" s="2"/>
      <c r="G339" s="2"/>
      <c r="H339" s="2" t="s">
        <v>372</v>
      </c>
      <c r="I339" s="2" t="s">
        <v>500</v>
      </c>
      <c r="J339" s="2" t="s">
        <v>456</v>
      </c>
      <c r="K339" s="2" t="s">
        <v>460</v>
      </c>
      <c r="L339" s="6">
        <v>42736</v>
      </c>
      <c r="M339" s="7">
        <v>6.24</v>
      </c>
      <c r="N339" s="8">
        <v>8</v>
      </c>
    </row>
    <row r="340" spans="1:14" x14ac:dyDescent="0.25">
      <c r="A340" s="2"/>
      <c r="B340" s="2"/>
      <c r="C340" s="2"/>
      <c r="D340" s="2"/>
      <c r="E340" s="2"/>
      <c r="F340" s="2"/>
      <c r="G340" s="2"/>
      <c r="H340" s="2" t="s">
        <v>64</v>
      </c>
      <c r="I340" s="2" t="s">
        <v>472</v>
      </c>
      <c r="J340" s="2" t="s">
        <v>456</v>
      </c>
      <c r="K340" s="2" t="s">
        <v>460</v>
      </c>
      <c r="L340" s="6">
        <v>43435</v>
      </c>
      <c r="M340" s="7">
        <v>7.2</v>
      </c>
      <c r="N340" s="8">
        <v>10</v>
      </c>
    </row>
    <row r="341" spans="1:14" x14ac:dyDescent="0.25">
      <c r="A341" s="2"/>
      <c r="B341" s="2"/>
      <c r="C341" s="2"/>
      <c r="D341" s="2"/>
      <c r="E341" s="2"/>
      <c r="F341" s="2"/>
      <c r="G341" s="2"/>
      <c r="H341" s="2" t="s">
        <v>36</v>
      </c>
      <c r="I341" s="2" t="s">
        <v>500</v>
      </c>
      <c r="J341" s="2" t="s">
        <v>456</v>
      </c>
      <c r="K341" s="2" t="s">
        <v>481</v>
      </c>
      <c r="L341" s="6">
        <v>42979</v>
      </c>
      <c r="M341" s="7">
        <v>10.44</v>
      </c>
      <c r="N341" s="8">
        <v>12</v>
      </c>
    </row>
    <row r="342" spans="1:14" x14ac:dyDescent="0.25">
      <c r="A342" s="2"/>
      <c r="B342" s="2"/>
      <c r="C342" s="2"/>
      <c r="D342" s="2"/>
      <c r="E342" s="2"/>
      <c r="F342" s="2"/>
      <c r="G342" s="2"/>
      <c r="H342" s="2" t="s">
        <v>123</v>
      </c>
      <c r="I342" s="2" t="s">
        <v>500</v>
      </c>
      <c r="J342" s="2" t="s">
        <v>456</v>
      </c>
      <c r="K342" s="2" t="s">
        <v>510</v>
      </c>
      <c r="L342" s="6">
        <v>43101</v>
      </c>
      <c r="M342" s="7">
        <v>7.4</v>
      </c>
      <c r="N342" s="8">
        <v>10</v>
      </c>
    </row>
    <row r="343" spans="1:14" x14ac:dyDescent="0.25">
      <c r="A343" s="2"/>
      <c r="B343" s="2"/>
      <c r="C343" s="2"/>
      <c r="D343" s="2"/>
      <c r="E343" s="2"/>
      <c r="F343" s="2"/>
      <c r="G343" s="2"/>
      <c r="H343" s="2" t="s">
        <v>114</v>
      </c>
      <c r="I343" s="2" t="s">
        <v>468</v>
      </c>
      <c r="J343" s="2" t="s">
        <v>456</v>
      </c>
      <c r="K343" s="2" t="s">
        <v>457</v>
      </c>
      <c r="L343" s="6">
        <v>42979</v>
      </c>
      <c r="M343" s="7">
        <v>10.78</v>
      </c>
      <c r="N343" s="8">
        <v>14</v>
      </c>
    </row>
    <row r="344" spans="1:14" x14ac:dyDescent="0.25">
      <c r="A344" s="2"/>
      <c r="B344" s="2"/>
      <c r="C344" s="2"/>
      <c r="D344" s="2"/>
      <c r="E344" s="2"/>
      <c r="F344" s="2"/>
      <c r="G344" s="2"/>
      <c r="H344" s="2" t="s">
        <v>386</v>
      </c>
      <c r="I344" s="2" t="s">
        <v>484</v>
      </c>
      <c r="J344" s="2" t="s">
        <v>477</v>
      </c>
      <c r="K344" s="2" t="s">
        <v>505</v>
      </c>
      <c r="L344" s="6">
        <v>42736</v>
      </c>
      <c r="M344" s="7">
        <v>9.1999999999999993</v>
      </c>
      <c r="N344" s="8">
        <v>10</v>
      </c>
    </row>
    <row r="345" spans="1:14" x14ac:dyDescent="0.25">
      <c r="A345" s="2"/>
      <c r="B345" s="2"/>
      <c r="C345" s="2"/>
      <c r="D345" s="2"/>
      <c r="E345" s="2"/>
      <c r="F345" s="2"/>
      <c r="G345" s="2"/>
      <c r="H345" s="2" t="s">
        <v>350</v>
      </c>
      <c r="I345" s="2" t="s">
        <v>472</v>
      </c>
      <c r="J345" s="2" t="s">
        <v>456</v>
      </c>
      <c r="K345" s="2" t="s">
        <v>457</v>
      </c>
      <c r="L345" s="6">
        <v>42826</v>
      </c>
      <c r="M345" s="7">
        <v>4.3499999999999996</v>
      </c>
      <c r="N345" s="8">
        <v>5</v>
      </c>
    </row>
    <row r="346" spans="1:14" x14ac:dyDescent="0.25">
      <c r="A346" s="2"/>
      <c r="B346" s="2"/>
      <c r="C346" s="2"/>
      <c r="D346" s="2"/>
      <c r="E346" s="2"/>
      <c r="F346" s="2"/>
      <c r="G346" s="2"/>
      <c r="H346" s="2" t="s">
        <v>401</v>
      </c>
      <c r="I346" s="2" t="s">
        <v>480</v>
      </c>
      <c r="J346" s="2" t="s">
        <v>477</v>
      </c>
      <c r="K346" s="2" t="s">
        <v>469</v>
      </c>
      <c r="L346" s="6">
        <v>43405</v>
      </c>
      <c r="M346" s="7">
        <v>9.1300000000000008</v>
      </c>
      <c r="N346" s="8">
        <v>11</v>
      </c>
    </row>
    <row r="347" spans="1:14" x14ac:dyDescent="0.25">
      <c r="A347" s="2"/>
      <c r="B347" s="2"/>
      <c r="C347" s="2"/>
      <c r="D347" s="2"/>
      <c r="E347" s="2"/>
      <c r="F347" s="2"/>
      <c r="G347" s="2"/>
      <c r="H347" s="2" t="s">
        <v>334</v>
      </c>
      <c r="I347" s="2" t="s">
        <v>559</v>
      </c>
      <c r="J347" s="2" t="s">
        <v>456</v>
      </c>
      <c r="K347" s="2" t="s">
        <v>481</v>
      </c>
      <c r="L347" s="6">
        <v>43221</v>
      </c>
      <c r="M347" s="7">
        <v>3.95</v>
      </c>
      <c r="N347" s="8">
        <v>5</v>
      </c>
    </row>
    <row r="348" spans="1:14" x14ac:dyDescent="0.25">
      <c r="A348" s="2"/>
      <c r="B348" s="2"/>
      <c r="C348" s="2"/>
      <c r="D348" s="2"/>
      <c r="E348" s="2"/>
      <c r="F348" s="2"/>
      <c r="G348" s="2"/>
      <c r="H348" s="2" t="s">
        <v>12</v>
      </c>
      <c r="I348" s="2" t="s">
        <v>450</v>
      </c>
      <c r="J348" s="2" t="s">
        <v>451</v>
      </c>
      <c r="K348" s="2" t="s">
        <v>452</v>
      </c>
      <c r="L348" s="6">
        <v>43405</v>
      </c>
      <c r="M348" s="7">
        <v>13.05</v>
      </c>
      <c r="N348" s="8">
        <v>15</v>
      </c>
    </row>
    <row r="349" spans="1:14" x14ac:dyDescent="0.25">
      <c r="A349" s="2"/>
      <c r="B349" s="2"/>
      <c r="C349" s="2"/>
      <c r="D349" s="2"/>
      <c r="E349" s="2"/>
      <c r="F349" s="2"/>
      <c r="G349" s="2"/>
      <c r="H349" s="2" t="s">
        <v>335</v>
      </c>
      <c r="I349" s="2" t="s">
        <v>551</v>
      </c>
      <c r="J349" s="2" t="s">
        <v>477</v>
      </c>
      <c r="K349" s="2" t="s">
        <v>460</v>
      </c>
      <c r="L349" s="6">
        <v>42736</v>
      </c>
      <c r="M349" s="7">
        <v>11.57</v>
      </c>
      <c r="N349" s="8">
        <v>13</v>
      </c>
    </row>
    <row r="350" spans="1:14" x14ac:dyDescent="0.25">
      <c r="A350" s="2"/>
      <c r="B350" s="2"/>
      <c r="C350" s="2"/>
      <c r="D350" s="2"/>
      <c r="E350" s="2"/>
      <c r="F350" s="2"/>
      <c r="G350" s="2"/>
      <c r="H350" s="2" t="s">
        <v>415</v>
      </c>
      <c r="I350" s="2" t="s">
        <v>476</v>
      </c>
      <c r="J350" s="2" t="s">
        <v>477</v>
      </c>
      <c r="K350" s="2" t="s">
        <v>469</v>
      </c>
      <c r="L350" s="6">
        <v>43221</v>
      </c>
      <c r="M350" s="7">
        <v>5.88</v>
      </c>
      <c r="N350" s="8">
        <v>7</v>
      </c>
    </row>
    <row r="351" spans="1:14" x14ac:dyDescent="0.25">
      <c r="A351" s="2"/>
      <c r="B351" s="2"/>
      <c r="C351" s="2"/>
      <c r="D351" s="2"/>
      <c r="E351" s="2"/>
      <c r="F351" s="2"/>
      <c r="G351" s="2"/>
      <c r="H351" s="2" t="s">
        <v>185</v>
      </c>
      <c r="I351" s="2" t="s">
        <v>497</v>
      </c>
      <c r="J351" s="2" t="s">
        <v>477</v>
      </c>
      <c r="K351" s="2" t="s">
        <v>457</v>
      </c>
      <c r="L351" s="6">
        <v>42856</v>
      </c>
      <c r="M351" s="7">
        <v>10.36</v>
      </c>
      <c r="N351" s="8">
        <v>14</v>
      </c>
    </row>
    <row r="352" spans="1:14" x14ac:dyDescent="0.25">
      <c r="A352" s="2"/>
      <c r="B352" s="2"/>
      <c r="C352" s="2"/>
      <c r="D352" s="2"/>
      <c r="E352" s="2"/>
      <c r="F352" s="2"/>
      <c r="G352" s="2"/>
      <c r="H352" s="2" t="s">
        <v>316</v>
      </c>
      <c r="I352" s="2" t="s">
        <v>476</v>
      </c>
      <c r="J352" s="2" t="s">
        <v>477</v>
      </c>
      <c r="K352" s="2" t="s">
        <v>460</v>
      </c>
      <c r="L352" s="6">
        <v>43160</v>
      </c>
      <c r="M352" s="7">
        <v>13.2</v>
      </c>
      <c r="N352" s="8">
        <v>15</v>
      </c>
    </row>
    <row r="353" spans="1:14" x14ac:dyDescent="0.25">
      <c r="A353" s="2"/>
      <c r="B353" s="2"/>
      <c r="C353" s="2"/>
      <c r="D353" s="2"/>
      <c r="E353" s="2"/>
      <c r="F353" s="2"/>
      <c r="G353" s="2"/>
      <c r="H353" s="2" t="s">
        <v>328</v>
      </c>
      <c r="I353" s="2" t="s">
        <v>468</v>
      </c>
      <c r="J353" s="2" t="s">
        <v>456</v>
      </c>
      <c r="K353" s="2" t="s">
        <v>473</v>
      </c>
      <c r="L353" s="6">
        <v>42736</v>
      </c>
      <c r="M353" s="7">
        <v>5.25</v>
      </c>
      <c r="N353" s="8">
        <v>7</v>
      </c>
    </row>
    <row r="354" spans="1:14" x14ac:dyDescent="0.25">
      <c r="A354" s="2"/>
      <c r="B354" s="2"/>
      <c r="C354" s="2"/>
      <c r="D354" s="2"/>
      <c r="E354" s="2"/>
      <c r="F354" s="2"/>
      <c r="G354" s="2"/>
      <c r="H354" s="2" t="s">
        <v>215</v>
      </c>
      <c r="I354" s="2" t="s">
        <v>480</v>
      </c>
      <c r="J354" s="2" t="s">
        <v>477</v>
      </c>
      <c r="K354" s="2" t="s">
        <v>481</v>
      </c>
      <c r="L354" s="6">
        <v>43374</v>
      </c>
      <c r="M354" s="7">
        <v>9.36</v>
      </c>
      <c r="N354" s="8">
        <v>13</v>
      </c>
    </row>
    <row r="355" spans="1:14" x14ac:dyDescent="0.25">
      <c r="A355" s="2"/>
      <c r="B355" s="2"/>
      <c r="C355" s="2"/>
      <c r="D355" s="2"/>
      <c r="E355" s="2"/>
      <c r="F355" s="2"/>
      <c r="G355" s="2"/>
      <c r="H355" s="2" t="s">
        <v>414</v>
      </c>
      <c r="I355" s="2" t="s">
        <v>551</v>
      </c>
      <c r="J355" s="2" t="s">
        <v>477</v>
      </c>
      <c r="K355" s="2" t="s">
        <v>510</v>
      </c>
      <c r="L355" s="6">
        <v>43070</v>
      </c>
      <c r="M355" s="7">
        <v>6.16</v>
      </c>
      <c r="N355" s="8">
        <v>7</v>
      </c>
    </row>
    <row r="356" spans="1:14" x14ac:dyDescent="0.25">
      <c r="A356" s="2"/>
      <c r="B356" s="2"/>
      <c r="C356" s="2"/>
      <c r="D356" s="2"/>
      <c r="E356" s="2"/>
      <c r="F356" s="2"/>
      <c r="G356" s="2"/>
      <c r="H356" s="2" t="s">
        <v>409</v>
      </c>
      <c r="I356" s="2" t="s">
        <v>463</v>
      </c>
      <c r="J356" s="2" t="s">
        <v>451</v>
      </c>
      <c r="K356" s="2" t="s">
        <v>473</v>
      </c>
      <c r="L356" s="6">
        <v>43252</v>
      </c>
      <c r="M356" s="7">
        <v>8.19</v>
      </c>
      <c r="N356" s="8">
        <v>9</v>
      </c>
    </row>
    <row r="357" spans="1:14" x14ac:dyDescent="0.25">
      <c r="A357" s="2"/>
      <c r="B357" s="2"/>
      <c r="C357" s="2"/>
      <c r="D357" s="2"/>
      <c r="E357" s="2"/>
      <c r="F357" s="2"/>
      <c r="G357" s="2"/>
      <c r="H357" s="2" t="s">
        <v>196</v>
      </c>
      <c r="I357" s="2" t="s">
        <v>472</v>
      </c>
      <c r="J357" s="2" t="s">
        <v>456</v>
      </c>
      <c r="K357" s="2" t="s">
        <v>457</v>
      </c>
      <c r="L357" s="6">
        <v>42856</v>
      </c>
      <c r="M357" s="7">
        <v>7.2</v>
      </c>
      <c r="N357" s="8">
        <v>9</v>
      </c>
    </row>
    <row r="358" spans="1:14" x14ac:dyDescent="0.25">
      <c r="A358" s="2"/>
      <c r="B358" s="2"/>
      <c r="C358" s="2"/>
      <c r="D358" s="2"/>
      <c r="E358" s="2"/>
      <c r="F358" s="2"/>
      <c r="G358" s="2"/>
      <c r="H358" s="2" t="s">
        <v>358</v>
      </c>
      <c r="I358" s="2" t="s">
        <v>463</v>
      </c>
      <c r="J358" s="2" t="s">
        <v>451</v>
      </c>
      <c r="K358" s="2" t="s">
        <v>473</v>
      </c>
      <c r="L358" s="6">
        <v>42887</v>
      </c>
      <c r="M358" s="7">
        <v>7.83</v>
      </c>
      <c r="N358" s="8">
        <v>9</v>
      </c>
    </row>
    <row r="359" spans="1:14" x14ac:dyDescent="0.25">
      <c r="A359" s="2"/>
      <c r="B359" s="2"/>
      <c r="C359" s="2"/>
      <c r="D359" s="2"/>
      <c r="E359" s="2"/>
      <c r="F359" s="2"/>
      <c r="G359" s="2"/>
      <c r="H359" s="2" t="s">
        <v>71</v>
      </c>
      <c r="I359" s="2" t="s">
        <v>484</v>
      </c>
      <c r="J359" s="2" t="s">
        <v>477</v>
      </c>
      <c r="K359" s="2" t="s">
        <v>510</v>
      </c>
      <c r="L359" s="6">
        <v>43160</v>
      </c>
      <c r="M359" s="7">
        <v>8.3000000000000007</v>
      </c>
      <c r="N359" s="8">
        <v>10</v>
      </c>
    </row>
    <row r="360" spans="1:14" x14ac:dyDescent="0.25">
      <c r="A360" s="2"/>
      <c r="B360" s="2"/>
      <c r="C360" s="2"/>
      <c r="D360" s="2"/>
      <c r="E360" s="2"/>
      <c r="F360" s="2"/>
      <c r="G360" s="2"/>
      <c r="H360" s="2" t="s">
        <v>332</v>
      </c>
      <c r="I360" s="2" t="s">
        <v>494</v>
      </c>
      <c r="J360" s="2" t="s">
        <v>477</v>
      </c>
      <c r="K360" s="2" t="s">
        <v>473</v>
      </c>
      <c r="L360" s="6">
        <v>43191</v>
      </c>
      <c r="M360" s="7">
        <v>10.08</v>
      </c>
      <c r="N360" s="8">
        <v>12</v>
      </c>
    </row>
    <row r="361" spans="1:14" x14ac:dyDescent="0.25">
      <c r="A361" s="2"/>
      <c r="B361" s="2"/>
      <c r="C361" s="2"/>
      <c r="D361" s="2"/>
      <c r="E361" s="2"/>
      <c r="F361" s="2"/>
      <c r="G361" s="2"/>
      <c r="H361" s="2" t="s">
        <v>289</v>
      </c>
      <c r="I361" s="2" t="s">
        <v>480</v>
      </c>
      <c r="J361" s="2" t="s">
        <v>477</v>
      </c>
      <c r="K361" s="2" t="s">
        <v>505</v>
      </c>
      <c r="L361" s="6">
        <v>42917</v>
      </c>
      <c r="M361" s="7">
        <v>6.16</v>
      </c>
      <c r="N361" s="8">
        <v>8</v>
      </c>
    </row>
    <row r="362" spans="1:14" x14ac:dyDescent="0.25">
      <c r="A362" s="2"/>
      <c r="B362" s="2"/>
      <c r="C362" s="2"/>
      <c r="D362" s="2"/>
      <c r="E362" s="2"/>
      <c r="F362" s="2"/>
      <c r="G362" s="2"/>
      <c r="H362" s="2" t="s">
        <v>104</v>
      </c>
      <c r="I362" s="2" t="s">
        <v>484</v>
      </c>
      <c r="J362" s="2" t="s">
        <v>477</v>
      </c>
      <c r="K362" s="2" t="s">
        <v>452</v>
      </c>
      <c r="L362" s="6">
        <v>42948</v>
      </c>
      <c r="M362" s="7">
        <v>9.6199999999999992</v>
      </c>
      <c r="N362" s="8">
        <v>13</v>
      </c>
    </row>
    <row r="363" spans="1:14" x14ac:dyDescent="0.25">
      <c r="A363" s="2"/>
      <c r="B363" s="2"/>
      <c r="C363" s="2"/>
      <c r="D363" s="2"/>
      <c r="E363" s="2"/>
      <c r="F363" s="2"/>
      <c r="G363" s="2"/>
      <c r="H363" s="2" t="s">
        <v>384</v>
      </c>
      <c r="I363" s="2" t="s">
        <v>559</v>
      </c>
      <c r="J363" s="2" t="s">
        <v>456</v>
      </c>
      <c r="K363" s="2" t="s">
        <v>460</v>
      </c>
      <c r="L363" s="6">
        <v>43160</v>
      </c>
      <c r="M363" s="7">
        <v>5.22</v>
      </c>
      <c r="N363" s="8">
        <v>6</v>
      </c>
    </row>
    <row r="364" spans="1:14" x14ac:dyDescent="0.25">
      <c r="A364" s="2"/>
      <c r="B364" s="2"/>
      <c r="C364" s="2"/>
      <c r="D364" s="2"/>
      <c r="E364" s="2"/>
      <c r="F364" s="2"/>
      <c r="G364" s="2"/>
      <c r="H364" s="2" t="s">
        <v>416</v>
      </c>
      <c r="I364" s="2" t="s">
        <v>559</v>
      </c>
      <c r="J364" s="2" t="s">
        <v>456</v>
      </c>
      <c r="K364" s="2" t="s">
        <v>505</v>
      </c>
      <c r="L364" s="6">
        <v>43405</v>
      </c>
      <c r="M364" s="7">
        <v>10.53</v>
      </c>
      <c r="N364" s="8">
        <v>13</v>
      </c>
    </row>
    <row r="365" spans="1:14" x14ac:dyDescent="0.25">
      <c r="A365" s="2"/>
      <c r="B365" s="2"/>
      <c r="C365" s="2"/>
      <c r="D365" s="2"/>
      <c r="E365" s="2"/>
      <c r="F365" s="2"/>
      <c r="G365" s="2"/>
      <c r="H365" s="2" t="s">
        <v>381</v>
      </c>
      <c r="I365" s="2" t="s">
        <v>468</v>
      </c>
      <c r="J365" s="2" t="s">
        <v>456</v>
      </c>
      <c r="K365" s="2" t="s">
        <v>505</v>
      </c>
      <c r="L365" s="6">
        <v>42856</v>
      </c>
      <c r="M365" s="7">
        <v>12.32</v>
      </c>
      <c r="N365" s="8">
        <v>14</v>
      </c>
    </row>
    <row r="366" spans="1:14" x14ac:dyDescent="0.25">
      <c r="A366" s="2"/>
      <c r="B366" s="2"/>
      <c r="C366" s="2"/>
      <c r="D366" s="2"/>
      <c r="E366" s="2"/>
      <c r="F366" s="2"/>
      <c r="G366" s="2"/>
      <c r="H366" s="2" t="s">
        <v>577</v>
      </c>
      <c r="I366" s="2" t="s">
        <v>472</v>
      </c>
      <c r="J366" s="2" t="s">
        <v>456</v>
      </c>
      <c r="K366" s="2" t="s">
        <v>491</v>
      </c>
      <c r="L366" s="6">
        <v>43435</v>
      </c>
      <c r="M366" s="7">
        <v>11.06</v>
      </c>
      <c r="N366" s="8">
        <v>14</v>
      </c>
    </row>
    <row r="367" spans="1:14" x14ac:dyDescent="0.25">
      <c r="A367" s="2"/>
      <c r="B367" s="2"/>
      <c r="C367" s="2"/>
      <c r="D367" s="2"/>
      <c r="E367" s="2"/>
      <c r="F367" s="2"/>
      <c r="G367" s="2"/>
      <c r="H367" s="2" t="s">
        <v>379</v>
      </c>
      <c r="I367" s="2" t="s">
        <v>559</v>
      </c>
      <c r="J367" s="2" t="s">
        <v>456</v>
      </c>
      <c r="K367" s="2" t="s">
        <v>510</v>
      </c>
      <c r="L367" s="6">
        <v>43374</v>
      </c>
      <c r="M367" s="7">
        <v>4.6500000000000004</v>
      </c>
      <c r="N367" s="8">
        <v>5</v>
      </c>
    </row>
    <row r="368" spans="1:14" x14ac:dyDescent="0.25">
      <c r="A368" s="2"/>
      <c r="B368" s="2"/>
      <c r="C368" s="2"/>
      <c r="D368" s="2"/>
      <c r="E368" s="2"/>
      <c r="F368" s="2"/>
      <c r="G368" s="2"/>
      <c r="H368" s="2" t="s">
        <v>16</v>
      </c>
      <c r="I368" s="2" t="s">
        <v>480</v>
      </c>
      <c r="J368" s="2" t="s">
        <v>477</v>
      </c>
      <c r="K368" s="2" t="s">
        <v>469</v>
      </c>
      <c r="L368" s="6">
        <v>42795</v>
      </c>
      <c r="M368" s="7">
        <v>8</v>
      </c>
      <c r="N368" s="8">
        <v>10</v>
      </c>
    </row>
    <row r="369" spans="1:14" x14ac:dyDescent="0.25">
      <c r="A369" s="2"/>
      <c r="B369" s="2"/>
      <c r="C369" s="2"/>
      <c r="D369" s="2"/>
      <c r="E369" s="2"/>
      <c r="F369" s="2"/>
      <c r="G369" s="2"/>
      <c r="H369" s="2" t="s">
        <v>308</v>
      </c>
      <c r="I369" s="2" t="s">
        <v>472</v>
      </c>
      <c r="J369" s="2" t="s">
        <v>456</v>
      </c>
      <c r="K369" s="2" t="s">
        <v>491</v>
      </c>
      <c r="L369" s="6">
        <v>42767</v>
      </c>
      <c r="M369" s="7">
        <v>8.3000000000000007</v>
      </c>
      <c r="N369" s="8">
        <v>10</v>
      </c>
    </row>
    <row r="370" spans="1:14" x14ac:dyDescent="0.25">
      <c r="A370" s="2"/>
      <c r="B370" s="2"/>
      <c r="C370" s="2"/>
      <c r="D370" s="2"/>
      <c r="E370" s="2"/>
      <c r="F370" s="2"/>
      <c r="G370" s="2"/>
      <c r="H370" s="2" t="s">
        <v>229</v>
      </c>
      <c r="I370" s="2" t="s">
        <v>559</v>
      </c>
      <c r="J370" s="2" t="s">
        <v>456</v>
      </c>
      <c r="K370" s="2" t="s">
        <v>469</v>
      </c>
      <c r="L370" s="6">
        <v>42736</v>
      </c>
      <c r="M370" s="7">
        <v>8.6</v>
      </c>
      <c r="N370" s="8">
        <v>10</v>
      </c>
    </row>
    <row r="371" spans="1:14" x14ac:dyDescent="0.25">
      <c r="A371" s="2"/>
      <c r="B371" s="2"/>
      <c r="C371" s="2"/>
      <c r="D371" s="2"/>
      <c r="E371" s="2"/>
      <c r="F371" s="2"/>
      <c r="G371" s="2"/>
      <c r="H371" s="2" t="s">
        <v>258</v>
      </c>
      <c r="I371" s="2" t="s">
        <v>562</v>
      </c>
      <c r="J371" s="2" t="s">
        <v>456</v>
      </c>
      <c r="K371" s="2" t="s">
        <v>505</v>
      </c>
      <c r="L371" s="6">
        <v>42917</v>
      </c>
      <c r="M371" s="7">
        <v>8.4</v>
      </c>
      <c r="N371" s="8">
        <v>12</v>
      </c>
    </row>
    <row r="372" spans="1:14" x14ac:dyDescent="0.25">
      <c r="A372" s="2"/>
      <c r="B372" s="2"/>
      <c r="C372" s="2"/>
      <c r="D372" s="2"/>
      <c r="E372" s="2"/>
      <c r="F372" s="2"/>
      <c r="G372" s="2"/>
      <c r="H372" s="2" t="s">
        <v>333</v>
      </c>
      <c r="I372" s="2" t="s">
        <v>494</v>
      </c>
      <c r="J372" s="2" t="s">
        <v>477</v>
      </c>
      <c r="K372" s="2" t="s">
        <v>457</v>
      </c>
      <c r="L372" s="6">
        <v>43070</v>
      </c>
      <c r="M372" s="7">
        <v>10.34</v>
      </c>
      <c r="N372" s="8">
        <v>11</v>
      </c>
    </row>
    <row r="373" spans="1:14" x14ac:dyDescent="0.25">
      <c r="A373" s="2"/>
      <c r="B373" s="2"/>
      <c r="C373" s="2"/>
      <c r="D373" s="2"/>
      <c r="E373" s="2"/>
      <c r="F373" s="2"/>
      <c r="G373" s="2"/>
      <c r="H373" s="2" t="s">
        <v>278</v>
      </c>
      <c r="I373" s="2" t="s">
        <v>497</v>
      </c>
      <c r="J373" s="2" t="s">
        <v>477</v>
      </c>
      <c r="K373" s="2" t="s">
        <v>481</v>
      </c>
      <c r="L373" s="6">
        <v>43252</v>
      </c>
      <c r="M373" s="7">
        <v>6.37</v>
      </c>
      <c r="N373" s="8">
        <v>7</v>
      </c>
    </row>
    <row r="374" spans="1:14" x14ac:dyDescent="0.25">
      <c r="A374" s="2"/>
      <c r="B374" s="2"/>
      <c r="C374" s="2"/>
      <c r="D374" s="2"/>
      <c r="E374" s="2"/>
      <c r="F374" s="2"/>
      <c r="G374" s="2"/>
      <c r="H374" s="2" t="s">
        <v>363</v>
      </c>
      <c r="I374" s="2" t="s">
        <v>494</v>
      </c>
      <c r="J374" s="2" t="s">
        <v>477</v>
      </c>
      <c r="K374" s="2" t="s">
        <v>473</v>
      </c>
      <c r="L374" s="6">
        <v>43101</v>
      </c>
      <c r="M374" s="7">
        <v>4</v>
      </c>
      <c r="N374" s="8">
        <v>5</v>
      </c>
    </row>
    <row r="375" spans="1:14" x14ac:dyDescent="0.25">
      <c r="A375" s="2"/>
      <c r="B375" s="2"/>
      <c r="C375" s="2"/>
      <c r="D375" s="2"/>
      <c r="E375" s="2"/>
      <c r="F375" s="2"/>
      <c r="G375" s="2"/>
      <c r="H375" s="2" t="s">
        <v>423</v>
      </c>
      <c r="I375" s="2" t="s">
        <v>450</v>
      </c>
      <c r="J375" s="2" t="s">
        <v>451</v>
      </c>
      <c r="K375" s="2" t="s">
        <v>473</v>
      </c>
      <c r="L375" s="6">
        <v>43252</v>
      </c>
      <c r="M375" s="7">
        <v>7.29</v>
      </c>
      <c r="N375" s="8">
        <v>9</v>
      </c>
    </row>
    <row r="376" spans="1:14" x14ac:dyDescent="0.25">
      <c r="A376" s="2"/>
      <c r="B376" s="2"/>
      <c r="C376" s="2"/>
      <c r="D376" s="2"/>
      <c r="E376" s="2"/>
      <c r="F376" s="2"/>
      <c r="G376" s="2"/>
      <c r="H376" s="2" t="s">
        <v>273</v>
      </c>
      <c r="I376" s="2" t="s">
        <v>527</v>
      </c>
      <c r="J376" s="2" t="s">
        <v>456</v>
      </c>
      <c r="K376" s="2" t="s">
        <v>481</v>
      </c>
      <c r="L376" s="6">
        <v>42948</v>
      </c>
      <c r="M376" s="7">
        <v>11.57</v>
      </c>
      <c r="N376" s="8">
        <v>13</v>
      </c>
    </row>
    <row r="377" spans="1:14" x14ac:dyDescent="0.25">
      <c r="A377" s="2"/>
      <c r="B377" s="2"/>
      <c r="C377" s="2"/>
      <c r="D377" s="2"/>
      <c r="E377" s="2"/>
      <c r="F377" s="2"/>
      <c r="G377" s="2"/>
      <c r="H377" s="2" t="s">
        <v>255</v>
      </c>
      <c r="I377" s="2" t="s">
        <v>450</v>
      </c>
      <c r="J377" s="2" t="s">
        <v>451</v>
      </c>
      <c r="K377" s="2" t="s">
        <v>510</v>
      </c>
      <c r="L377" s="6">
        <v>43009</v>
      </c>
      <c r="M377" s="7">
        <v>5.92</v>
      </c>
      <c r="N377" s="8">
        <v>8</v>
      </c>
    </row>
    <row r="378" spans="1:14" x14ac:dyDescent="0.25">
      <c r="A378" s="2"/>
      <c r="B378" s="2"/>
      <c r="C378" s="2"/>
      <c r="D378" s="2"/>
      <c r="E378" s="2"/>
      <c r="F378" s="2"/>
      <c r="G378" s="2"/>
      <c r="H378" s="2" t="s">
        <v>578</v>
      </c>
      <c r="I378" s="2" t="s">
        <v>468</v>
      </c>
      <c r="J378" s="2" t="s">
        <v>456</v>
      </c>
      <c r="K378" s="2" t="s">
        <v>491</v>
      </c>
      <c r="L378" s="6">
        <v>43191</v>
      </c>
      <c r="M378" s="7">
        <v>10.23</v>
      </c>
      <c r="N378" s="8">
        <v>11</v>
      </c>
    </row>
    <row r="379" spans="1:14" x14ac:dyDescent="0.25">
      <c r="A379" s="2"/>
      <c r="B379" s="2"/>
      <c r="C379" s="2"/>
      <c r="D379" s="2"/>
      <c r="E379" s="2"/>
      <c r="F379" s="2"/>
      <c r="G379" s="2"/>
      <c r="H379" s="2" t="s">
        <v>400</v>
      </c>
      <c r="I379" s="2" t="s">
        <v>551</v>
      </c>
      <c r="J379" s="2" t="s">
        <v>477</v>
      </c>
      <c r="K379" s="2" t="s">
        <v>505</v>
      </c>
      <c r="L379" s="6">
        <v>43191</v>
      </c>
      <c r="M379" s="7">
        <v>4.74</v>
      </c>
      <c r="N379" s="8">
        <v>6</v>
      </c>
    </row>
    <row r="380" spans="1:14" x14ac:dyDescent="0.25">
      <c r="A380" s="2"/>
      <c r="B380" s="2"/>
      <c r="C380" s="2"/>
      <c r="D380" s="2"/>
      <c r="E380" s="2"/>
      <c r="F380" s="2"/>
      <c r="G380" s="2"/>
      <c r="H380" s="2" t="s">
        <v>187</v>
      </c>
      <c r="I380" s="2" t="s">
        <v>484</v>
      </c>
      <c r="J380" s="2" t="s">
        <v>477</v>
      </c>
      <c r="K380" s="2" t="s">
        <v>473</v>
      </c>
      <c r="L380" s="6">
        <v>43252</v>
      </c>
      <c r="M380" s="7">
        <v>13.35</v>
      </c>
      <c r="N380" s="8">
        <v>15</v>
      </c>
    </row>
    <row r="381" spans="1:14" x14ac:dyDescent="0.25">
      <c r="A381" s="2"/>
      <c r="B381" s="2"/>
      <c r="C381" s="2"/>
      <c r="D381" s="2"/>
      <c r="E381" s="2"/>
      <c r="F381" s="2"/>
      <c r="G381" s="2"/>
      <c r="H381" s="2" t="s">
        <v>211</v>
      </c>
      <c r="I381" s="2" t="s">
        <v>559</v>
      </c>
      <c r="J381" s="2" t="s">
        <v>456</v>
      </c>
      <c r="K381" s="2" t="s">
        <v>460</v>
      </c>
      <c r="L381" s="6">
        <v>42948</v>
      </c>
      <c r="M381" s="7">
        <v>5.04</v>
      </c>
      <c r="N381" s="8">
        <v>6</v>
      </c>
    </row>
    <row r="382" spans="1:14" x14ac:dyDescent="0.25">
      <c r="A382" s="2"/>
      <c r="B382" s="2"/>
      <c r="C382" s="2"/>
      <c r="D382" s="2"/>
      <c r="E382" s="2"/>
      <c r="F382" s="2"/>
      <c r="G382" s="2"/>
      <c r="H382" s="2" t="s">
        <v>408</v>
      </c>
      <c r="I382" s="2" t="s">
        <v>494</v>
      </c>
      <c r="J382" s="2" t="s">
        <v>477</v>
      </c>
      <c r="K382" s="2" t="s">
        <v>505</v>
      </c>
      <c r="L382" s="6">
        <v>43221</v>
      </c>
      <c r="M382" s="7">
        <v>6.96</v>
      </c>
      <c r="N382" s="8">
        <v>8</v>
      </c>
    </row>
    <row r="383" spans="1:14" x14ac:dyDescent="0.25">
      <c r="A383" s="2"/>
      <c r="B383" s="2"/>
      <c r="C383" s="2"/>
      <c r="D383" s="2"/>
      <c r="E383" s="2"/>
      <c r="F383" s="2"/>
      <c r="G383" s="2"/>
      <c r="H383" s="2" t="s">
        <v>118</v>
      </c>
      <c r="I383" s="2" t="s">
        <v>455</v>
      </c>
      <c r="J383" s="2" t="s">
        <v>456</v>
      </c>
      <c r="K383" s="2" t="s">
        <v>469</v>
      </c>
      <c r="L383" s="6">
        <v>43374</v>
      </c>
      <c r="M383" s="7">
        <v>5.81</v>
      </c>
      <c r="N383" s="8">
        <v>7</v>
      </c>
    </row>
    <row r="384" spans="1:14" x14ac:dyDescent="0.25">
      <c r="A384" s="2"/>
      <c r="B384" s="2"/>
      <c r="C384" s="2"/>
      <c r="D384" s="2"/>
      <c r="E384" s="2"/>
      <c r="F384" s="2"/>
      <c r="G384" s="2"/>
      <c r="H384" s="2" t="s">
        <v>272</v>
      </c>
      <c r="I384" s="2" t="s">
        <v>494</v>
      </c>
      <c r="J384" s="2" t="s">
        <v>477</v>
      </c>
      <c r="K384" s="2" t="s">
        <v>481</v>
      </c>
      <c r="L384" s="6">
        <v>43132</v>
      </c>
      <c r="M384" s="7">
        <v>8.19</v>
      </c>
      <c r="N384" s="8">
        <v>9</v>
      </c>
    </row>
    <row r="385" spans="1:14" x14ac:dyDescent="0.25">
      <c r="A385" s="2"/>
      <c r="B385" s="2"/>
      <c r="C385" s="2"/>
      <c r="D385" s="2"/>
      <c r="E385" s="2"/>
      <c r="F385" s="2"/>
      <c r="G385" s="2"/>
      <c r="H385" s="2" t="s">
        <v>407</v>
      </c>
      <c r="I385" s="2" t="s">
        <v>476</v>
      </c>
      <c r="J385" s="2" t="s">
        <v>477</v>
      </c>
      <c r="K385" s="2" t="s">
        <v>457</v>
      </c>
      <c r="L385" s="6">
        <v>42795</v>
      </c>
      <c r="M385" s="7">
        <v>11.04</v>
      </c>
      <c r="N385" s="8">
        <v>12</v>
      </c>
    </row>
    <row r="386" spans="1:14" x14ac:dyDescent="0.25">
      <c r="A386" s="2"/>
      <c r="B386" s="2"/>
      <c r="C386" s="2"/>
      <c r="D386" s="2"/>
      <c r="E386" s="2"/>
      <c r="F386" s="2"/>
      <c r="G386" s="2"/>
      <c r="H386" s="2" t="s">
        <v>31</v>
      </c>
      <c r="I386" s="2" t="s">
        <v>484</v>
      </c>
      <c r="J386" s="2" t="s">
        <v>477</v>
      </c>
      <c r="K386" s="2" t="s">
        <v>473</v>
      </c>
      <c r="L386" s="6">
        <v>42917</v>
      </c>
      <c r="M386" s="7">
        <v>10.01</v>
      </c>
      <c r="N386" s="8">
        <v>11</v>
      </c>
    </row>
    <row r="387" spans="1:14" x14ac:dyDescent="0.25">
      <c r="A387" s="2"/>
      <c r="B387" s="2"/>
      <c r="C387" s="2"/>
      <c r="D387" s="2"/>
      <c r="E387" s="2"/>
      <c r="F387" s="2"/>
      <c r="G387" s="2"/>
      <c r="H387" s="2" t="s">
        <v>264</v>
      </c>
      <c r="I387" s="2" t="s">
        <v>562</v>
      </c>
      <c r="J387" s="2" t="s">
        <v>456</v>
      </c>
      <c r="K387" s="2" t="s">
        <v>452</v>
      </c>
      <c r="L387" s="6">
        <v>43435</v>
      </c>
      <c r="M387" s="7">
        <v>11.96</v>
      </c>
      <c r="N387" s="8">
        <v>13</v>
      </c>
    </row>
    <row r="388" spans="1:14" x14ac:dyDescent="0.25">
      <c r="A388" s="2"/>
      <c r="B388" s="2"/>
      <c r="C388" s="2"/>
      <c r="D388" s="2"/>
      <c r="E388" s="2"/>
      <c r="F388" s="2"/>
      <c r="G388" s="2"/>
      <c r="H388" s="2" t="s">
        <v>102</v>
      </c>
      <c r="I388" s="2" t="s">
        <v>527</v>
      </c>
      <c r="J388" s="2" t="s">
        <v>456</v>
      </c>
      <c r="K388" s="2" t="s">
        <v>469</v>
      </c>
      <c r="L388" s="6">
        <v>42979</v>
      </c>
      <c r="M388" s="7">
        <v>12.6</v>
      </c>
      <c r="N388" s="8">
        <v>15</v>
      </c>
    </row>
    <row r="389" spans="1:14" x14ac:dyDescent="0.25">
      <c r="A389" s="2"/>
      <c r="B389" s="2"/>
      <c r="C389" s="2"/>
      <c r="D389" s="2"/>
      <c r="E389" s="2"/>
      <c r="F389" s="2"/>
      <c r="G389" s="2"/>
      <c r="H389" s="2" t="s">
        <v>117</v>
      </c>
      <c r="I389" s="2" t="s">
        <v>559</v>
      </c>
      <c r="J389" s="2" t="s">
        <v>456</v>
      </c>
      <c r="K389" s="2" t="s">
        <v>460</v>
      </c>
      <c r="L389" s="6">
        <v>42736</v>
      </c>
      <c r="M389" s="7">
        <v>4.4400000000000004</v>
      </c>
      <c r="N389" s="8">
        <v>6</v>
      </c>
    </row>
    <row r="390" spans="1:14" x14ac:dyDescent="0.25">
      <c r="A390" s="2"/>
      <c r="B390" s="2"/>
      <c r="C390" s="2"/>
      <c r="D390" s="2"/>
      <c r="E390" s="2"/>
      <c r="F390" s="2"/>
      <c r="G390" s="2"/>
      <c r="H390" s="2" t="s">
        <v>198</v>
      </c>
      <c r="I390" s="2" t="s">
        <v>450</v>
      </c>
      <c r="J390" s="2" t="s">
        <v>451</v>
      </c>
      <c r="K390" s="2" t="s">
        <v>505</v>
      </c>
      <c r="L390" s="6">
        <v>42856</v>
      </c>
      <c r="M390" s="7">
        <v>12.46</v>
      </c>
      <c r="N390" s="8">
        <v>14</v>
      </c>
    </row>
    <row r="391" spans="1:14" x14ac:dyDescent="0.25">
      <c r="A391" s="2"/>
      <c r="B391" s="2"/>
      <c r="C391" s="2"/>
      <c r="D391" s="2"/>
      <c r="E391" s="2"/>
      <c r="F391" s="2"/>
      <c r="G391" s="2"/>
      <c r="H391" s="2" t="s">
        <v>18</v>
      </c>
      <c r="I391" s="2" t="s">
        <v>562</v>
      </c>
      <c r="J391" s="2" t="s">
        <v>456</v>
      </c>
      <c r="K391" s="2" t="s">
        <v>473</v>
      </c>
      <c r="L391" s="6">
        <v>43040</v>
      </c>
      <c r="M391" s="7">
        <v>10.119999999999999</v>
      </c>
      <c r="N391" s="8">
        <v>11</v>
      </c>
    </row>
    <row r="392" spans="1:14" x14ac:dyDescent="0.25">
      <c r="A392" s="2"/>
      <c r="B392" s="2"/>
      <c r="C392" s="2"/>
      <c r="D392" s="2"/>
      <c r="E392" s="2"/>
      <c r="F392" s="2"/>
      <c r="G392" s="2"/>
      <c r="H392" s="2" t="s">
        <v>220</v>
      </c>
      <c r="I392" s="2" t="s">
        <v>559</v>
      </c>
      <c r="J392" s="2" t="s">
        <v>456</v>
      </c>
      <c r="K392" s="2" t="s">
        <v>505</v>
      </c>
      <c r="L392" s="6">
        <v>42917</v>
      </c>
      <c r="M392" s="7">
        <v>4.8600000000000003</v>
      </c>
      <c r="N392" s="8">
        <v>6</v>
      </c>
    </row>
    <row r="393" spans="1:14" x14ac:dyDescent="0.25">
      <c r="A393" s="2"/>
      <c r="B393" s="2"/>
      <c r="C393" s="2"/>
      <c r="D393" s="2"/>
      <c r="E393" s="2"/>
      <c r="F393" s="2"/>
      <c r="G393" s="2"/>
      <c r="H393" s="2" t="s">
        <v>143</v>
      </c>
      <c r="I393" s="2" t="s">
        <v>455</v>
      </c>
      <c r="J393" s="2" t="s">
        <v>456</v>
      </c>
      <c r="K393" s="2" t="s">
        <v>491</v>
      </c>
      <c r="L393" s="6">
        <v>43282</v>
      </c>
      <c r="M393" s="7">
        <v>10.8</v>
      </c>
      <c r="N393" s="8">
        <v>12</v>
      </c>
    </row>
    <row r="394" spans="1:14" x14ac:dyDescent="0.25">
      <c r="A394" s="2"/>
      <c r="B394" s="2"/>
      <c r="C394" s="2"/>
      <c r="D394" s="2"/>
      <c r="E394" s="2"/>
      <c r="F394" s="2"/>
      <c r="G394" s="2"/>
      <c r="H394" s="2" t="s">
        <v>130</v>
      </c>
      <c r="I394" s="2" t="s">
        <v>476</v>
      </c>
      <c r="J394" s="2" t="s">
        <v>477</v>
      </c>
      <c r="K394" s="2" t="s">
        <v>505</v>
      </c>
      <c r="L394" s="6">
        <v>43221</v>
      </c>
      <c r="M394" s="7">
        <v>5.52</v>
      </c>
      <c r="N394" s="8">
        <v>6</v>
      </c>
    </row>
    <row r="395" spans="1:14" x14ac:dyDescent="0.25">
      <c r="A395" s="2"/>
      <c r="B395" s="2"/>
      <c r="C395" s="2"/>
      <c r="D395" s="2"/>
      <c r="E395" s="2"/>
      <c r="F395" s="2"/>
      <c r="G395" s="2"/>
      <c r="H395" s="2" t="s">
        <v>207</v>
      </c>
      <c r="I395" s="2" t="s">
        <v>450</v>
      </c>
      <c r="J395" s="2" t="s">
        <v>451</v>
      </c>
      <c r="K395" s="2" t="s">
        <v>457</v>
      </c>
      <c r="L395" s="6">
        <v>42767</v>
      </c>
      <c r="M395" s="7">
        <v>6.39</v>
      </c>
      <c r="N395" s="8">
        <v>9</v>
      </c>
    </row>
    <row r="396" spans="1:14" x14ac:dyDescent="0.25">
      <c r="A396" s="2"/>
      <c r="B396" s="2"/>
      <c r="C396" s="2"/>
      <c r="D396" s="2"/>
      <c r="E396" s="2"/>
      <c r="F396" s="2"/>
      <c r="G396" s="2"/>
      <c r="H396" s="2" t="s">
        <v>221</v>
      </c>
      <c r="I396" s="2" t="s">
        <v>494</v>
      </c>
      <c r="J396" s="2" t="s">
        <v>477</v>
      </c>
      <c r="K396" s="2" t="s">
        <v>505</v>
      </c>
      <c r="L396" s="6">
        <v>42887</v>
      </c>
      <c r="M396" s="7">
        <v>8.3699999999999992</v>
      </c>
      <c r="N396" s="8">
        <v>9</v>
      </c>
    </row>
    <row r="397" spans="1:14" x14ac:dyDescent="0.25">
      <c r="A397" s="2"/>
      <c r="B397" s="2"/>
      <c r="C397" s="2"/>
      <c r="D397" s="2"/>
      <c r="E397" s="2"/>
      <c r="F397" s="2"/>
      <c r="G397" s="2"/>
      <c r="H397" s="2" t="s">
        <v>405</v>
      </c>
      <c r="I397" s="2" t="s">
        <v>484</v>
      </c>
      <c r="J397" s="2" t="s">
        <v>477</v>
      </c>
      <c r="K397" s="2" t="s">
        <v>481</v>
      </c>
      <c r="L397" s="6">
        <v>43160</v>
      </c>
      <c r="M397" s="7">
        <v>5.7</v>
      </c>
      <c r="N397" s="8">
        <v>6</v>
      </c>
    </row>
    <row r="398" spans="1:14" x14ac:dyDescent="0.25">
      <c r="A398" s="2"/>
      <c r="B398" s="2"/>
      <c r="C398" s="2"/>
      <c r="D398" s="2"/>
      <c r="E398" s="2"/>
      <c r="F398" s="2"/>
      <c r="G398" s="2"/>
      <c r="H398" s="2" t="s">
        <v>579</v>
      </c>
      <c r="I398" s="2" t="s">
        <v>500</v>
      </c>
      <c r="J398" s="2" t="s">
        <v>456</v>
      </c>
      <c r="K398" s="2" t="s">
        <v>457</v>
      </c>
      <c r="L398" s="6">
        <v>42795</v>
      </c>
      <c r="M398" s="7">
        <v>4.05</v>
      </c>
      <c r="N398" s="8">
        <v>5</v>
      </c>
    </row>
    <row r="399" spans="1:14" x14ac:dyDescent="0.25">
      <c r="A399" s="2"/>
      <c r="B399" s="2"/>
      <c r="C399" s="2"/>
      <c r="D399" s="2"/>
      <c r="E399" s="2"/>
      <c r="F399" s="2"/>
      <c r="G399" s="2"/>
      <c r="H399" s="2" t="s">
        <v>375</v>
      </c>
      <c r="I399" s="2" t="s">
        <v>455</v>
      </c>
      <c r="J399" s="2" t="s">
        <v>456</v>
      </c>
      <c r="K399" s="2" t="s">
        <v>510</v>
      </c>
      <c r="L399" s="6">
        <v>42917</v>
      </c>
      <c r="M399" s="7">
        <v>5.95</v>
      </c>
      <c r="N399" s="8">
        <v>7</v>
      </c>
    </row>
    <row r="400" spans="1:14" x14ac:dyDescent="0.25">
      <c r="A400" s="2"/>
      <c r="B400" s="2"/>
      <c r="C400" s="2"/>
      <c r="D400" s="2"/>
      <c r="E400" s="2"/>
      <c r="F400" s="2"/>
      <c r="G400" s="2"/>
      <c r="H400" s="2" t="s">
        <v>243</v>
      </c>
      <c r="I400" s="2" t="s">
        <v>527</v>
      </c>
      <c r="J400" s="2" t="s">
        <v>456</v>
      </c>
      <c r="K400" s="2" t="s">
        <v>452</v>
      </c>
      <c r="L400" s="6">
        <v>43160</v>
      </c>
      <c r="M400" s="7">
        <v>13.65</v>
      </c>
      <c r="N400" s="8">
        <v>15</v>
      </c>
    </row>
    <row r="401" spans="1:14" x14ac:dyDescent="0.25">
      <c r="A401" s="2"/>
      <c r="B401" s="2"/>
      <c r="C401" s="2"/>
      <c r="D401" s="2"/>
      <c r="E401" s="2"/>
      <c r="F401" s="2"/>
      <c r="G401" s="2"/>
      <c r="H401" s="2" t="s">
        <v>54</v>
      </c>
      <c r="I401" s="2" t="s">
        <v>527</v>
      </c>
      <c r="J401" s="2" t="s">
        <v>456</v>
      </c>
      <c r="K401" s="2" t="s">
        <v>469</v>
      </c>
      <c r="L401" s="6">
        <v>42795</v>
      </c>
      <c r="M401" s="7">
        <v>4.4000000000000004</v>
      </c>
      <c r="N401" s="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Feuil2</vt:lpstr>
      <vt:lpstr>P2C3-Fichier_Europe_Est</vt:lpstr>
      <vt:lpstr>Feuil3</vt:lpstr>
      <vt:lpstr>Table correspondance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2021-05-12T12:39:46Z</dcterms:created>
  <dcterms:modified xsi:type="dcterms:W3CDTF">2024-06-05T14:49:06Z</dcterms:modified>
</cp:coreProperties>
</file>