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filterPrivacy="1" defaultThemeVersion="166925"/>
  <xr:revisionPtr revIDLastSave="0" documentId="13_ncr:1_{570F7667-B5F0-9247-851C-BC155B4D4EDD}" xr6:coauthVersionLast="47" xr6:coauthVersionMax="47" xr10:uidLastSave="{00000000-0000-0000-0000-000000000000}"/>
  <bookViews>
    <workbookView xWindow="0" yWindow="500" windowWidth="28800" windowHeight="16580" activeTab="3" xr2:uid="{4A223B2B-EA32-4EB7-ABB2-BB1F8606269E}"/>
  </bookViews>
  <sheets>
    <sheet name="P2C3-Fichier_Europe_Est" sheetId="2" r:id="rId1"/>
    <sheet name="Tableau croisé dynamique" sheetId="5" r:id="rId2"/>
    <sheet name="Table correspondance" sheetId="3" r:id="rId3"/>
    <sheet name="Tableau de Bord" sheetId="6" r:id="rId4"/>
  </sheets>
  <definedNames>
    <definedName name="_xlnm._FilterDatabase" localSheetId="0" hidden="1">'P2C3-Fichier_Europe_Est'!$A$1:$F$1127</definedName>
    <definedName name="Product_Red" localSheetId="2">'Table correspondance'!$H$1:$H$401</definedName>
    <definedName name="Product_Ref" localSheetId="3">'Table correspondance'!$H$1:$H$401</definedName>
    <definedName name="Product_Ref">'Table correspondance'!$H$1:$H$401</definedName>
  </definedNames>
  <calcPr calcId="191029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" l="1"/>
  <c r="H9" i="6"/>
  <c r="K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2" i="2"/>
</calcChain>
</file>

<file path=xl/sharedStrings.xml><?xml version="1.0" encoding="utf-8"?>
<sst xmlns="http://schemas.openxmlformats.org/spreadsheetml/2006/main" count="7465" uniqueCount="565">
  <si>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</si>
  <si>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</si>
  <si>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</si>
  <si>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</si>
  <si>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</si>
  <si>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</si>
  <si>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</si>
  <si>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</si>
  <si>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</si>
  <si>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</si>
  <si>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>M2-2021</t>
  </si>
  <si>
    <t>P42590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</si>
  <si>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</si>
  <si>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</si>
  <si>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</si>
  <si>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</si>
  <si>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</si>
  <si>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</si>
  <si>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</si>
  <si>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</si>
  <si>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</si>
  <si>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>M4-2020</t>
  </si>
  <si>
    <t>P16713</t>
  </si>
  <si>
    <t>P35247</t>
  </si>
  <si>
    <t>M10-2019</t>
  </si>
  <si>
    <t>P28875</t>
  </si>
  <si>
    <t>M12-2019</t>
  </si>
  <si>
    <t>P48563</t>
  </si>
  <si>
    <t>M6-2020</t>
  </si>
  <si>
    <t>P34541</t>
  </si>
  <si>
    <t>P39356</t>
  </si>
  <si>
    <t>M9-2020</t>
  </si>
  <si>
    <t>P42148</t>
  </si>
  <si>
    <t>P29220</t>
  </si>
  <si>
    <t>P19940</t>
  </si>
  <si>
    <t>P33264</t>
  </si>
  <si>
    <t>P26302</t>
  </si>
  <si>
    <t>P20074</t>
  </si>
  <si>
    <t>P33835</t>
  </si>
  <si>
    <t>M5-2019</t>
  </si>
  <si>
    <t>P37069</t>
  </si>
  <si>
    <t>M10-2020</t>
  </si>
  <si>
    <t>P32594</t>
  </si>
  <si>
    <t>M6-2019</t>
  </si>
  <si>
    <t>P33876</t>
  </si>
  <si>
    <t>M11-2019</t>
  </si>
  <si>
    <t>P06881</t>
  </si>
  <si>
    <t>P49785</t>
  </si>
  <si>
    <t>P38474</t>
  </si>
  <si>
    <t>M1-2020</t>
  </si>
  <si>
    <t>P40581</t>
  </si>
  <si>
    <t>P30848</t>
  </si>
  <si>
    <t>P38488</t>
  </si>
  <si>
    <t>M11-2020</t>
  </si>
  <si>
    <t>P36740</t>
  </si>
  <si>
    <t>M5-2020</t>
  </si>
  <si>
    <t>P42140</t>
  </si>
  <si>
    <t>M3-2020</t>
  </si>
  <si>
    <t>P18732</t>
  </si>
  <si>
    <t>P30076</t>
  </si>
  <si>
    <t>P34490</t>
  </si>
  <si>
    <t>P19008</t>
  </si>
  <si>
    <t>P44127</t>
  </si>
  <si>
    <t>P17790</t>
  </si>
  <si>
    <t>M7-2019</t>
  </si>
  <si>
    <t>P33640</t>
  </si>
  <si>
    <t>M9-2019</t>
  </si>
  <si>
    <t>P32957</t>
  </si>
  <si>
    <t>P20509</t>
  </si>
  <si>
    <t>P25186</t>
  </si>
  <si>
    <t>P31111</t>
  </si>
  <si>
    <t>P21878</t>
  </si>
  <si>
    <t>P25076</t>
  </si>
  <si>
    <t>P04306</t>
  </si>
  <si>
    <t>M8-2020</t>
  </si>
  <si>
    <t>P01048</t>
  </si>
  <si>
    <t>M4-2021</t>
  </si>
  <si>
    <t>P16729</t>
  </si>
  <si>
    <t>P27773</t>
  </si>
  <si>
    <t>P40346</t>
  </si>
  <si>
    <t>P21413</t>
  </si>
  <si>
    <t>P36100</t>
  </si>
  <si>
    <t>P24227</t>
  </si>
  <si>
    <t>P37571</t>
  </si>
  <si>
    <t>P19157</t>
  </si>
  <si>
    <t>P32328</t>
  </si>
  <si>
    <t>P26093</t>
  </si>
  <si>
    <t>P37104</t>
  </si>
  <si>
    <t>P37833</t>
  </si>
  <si>
    <t>P48783</t>
  </si>
  <si>
    <t>P44662</t>
  </si>
  <si>
    <t>P00865</t>
  </si>
  <si>
    <t>P07376</t>
  </si>
  <si>
    <t>P16494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</si>
  <si>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</si>
  <si>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</si>
  <si>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</si>
  <si>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</si>
  <si>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</si>
  <si>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</si>
  <si>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</si>
  <si>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</si>
  <si>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</si>
  <si>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</si>
  <si>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</si>
  <si>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P31598</t>
  </si>
  <si>
    <t>P42161</t>
  </si>
  <si>
    <t>P17447</t>
  </si>
  <si>
    <t>P13878</t>
  </si>
  <si>
    <t>P39503</t>
  </si>
  <si>
    <t>P22923</t>
  </si>
  <si>
    <t>P35423</t>
  </si>
  <si>
    <t>P39880</t>
  </si>
  <si>
    <t>P49225</t>
  </si>
  <si>
    <t>P04448</t>
  </si>
  <si>
    <t>P07136</t>
  </si>
  <si>
    <t>P30270</t>
  </si>
  <si>
    <t>P26058</t>
  </si>
  <si>
    <t>P01980</t>
  </si>
  <si>
    <t>P03909</t>
  </si>
  <si>
    <t>P06871</t>
  </si>
  <si>
    <t>P10185</t>
  </si>
  <si>
    <t>P23529</t>
  </si>
  <si>
    <t>P27142</t>
  </si>
  <si>
    <t>P02462</t>
  </si>
  <si>
    <t>P28283</t>
  </si>
  <si>
    <t>P49187</t>
  </si>
  <si>
    <t>P34404</t>
  </si>
  <si>
    <t>P21419</t>
  </si>
  <si>
    <t>P35562</t>
  </si>
  <si>
    <t>P40834</t>
  </si>
  <si>
    <t>P07850</t>
  </si>
  <si>
    <t>P38439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</si>
  <si>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</si>
  <si>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</si>
  <si>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</si>
  <si>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</si>
  <si>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</si>
  <si>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</si>
  <si>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</si>
  <si>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</si>
  <si>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P14013</t>
  </si>
  <si>
    <t>P30479</t>
  </si>
  <si>
    <t>P25724</t>
  </si>
  <si>
    <t>P21726</t>
  </si>
  <si>
    <t>P25725</t>
  </si>
  <si>
    <t>P25875</t>
  </si>
  <si>
    <t>P09070</t>
  </si>
  <si>
    <t>P28350</t>
  </si>
  <si>
    <t>P30286</t>
  </si>
  <si>
    <t>P00821</t>
  </si>
  <si>
    <t>P12287</t>
  </si>
  <si>
    <t>P26144</t>
  </si>
  <si>
    <t>P03320</t>
  </si>
  <si>
    <t>P06804</t>
  </si>
  <si>
    <t>P39315</t>
  </si>
  <si>
    <t>P06948</t>
  </si>
  <si>
    <t>P07187</t>
  </si>
  <si>
    <t>P15184</t>
  </si>
  <si>
    <t>P32564</t>
  </si>
  <si>
    <t>P14251</t>
  </si>
  <si>
    <t>P06469</t>
  </si>
  <si>
    <t>P12057</t>
  </si>
  <si>
    <t>P05336</t>
  </si>
  <si>
    <t>P39803</t>
  </si>
  <si>
    <t>P42950</t>
  </si>
  <si>
    <t>P09277</t>
  </si>
  <si>
    <t>P47852</t>
  </si>
  <si>
    <t>P36531</t>
  </si>
  <si>
    <t>P01822</t>
  </si>
  <si>
    <t>P04202</t>
  </si>
  <si>
    <t>P39306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</si>
  <si>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</si>
  <si>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</si>
  <si>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</si>
  <si>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</si>
  <si>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</si>
  <si>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</si>
  <si>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</si>
  <si>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</si>
  <si>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</si>
  <si>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</si>
  <si>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P08803</t>
  </si>
  <si>
    <t>P39441</t>
  </si>
  <si>
    <t>P00249</t>
  </si>
  <si>
    <t>P19502</t>
  </si>
  <si>
    <t>P49227</t>
  </si>
  <si>
    <t>P02043</t>
  </si>
  <si>
    <t>P09811</t>
  </si>
  <si>
    <t>P03146</t>
  </si>
  <si>
    <t>P48139</t>
  </si>
  <si>
    <t>P14320</t>
  </si>
  <si>
    <t>P33288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</si>
  <si>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</si>
  <si>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</si>
  <si>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</si>
  <si>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</si>
  <si>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</si>
  <si>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</si>
  <si>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</si>
  <si>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</si>
  <si>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</si>
  <si>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</si>
  <si>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P24416</t>
  </si>
  <si>
    <t>P40423</t>
  </si>
  <si>
    <t>P27840</t>
  </si>
  <si>
    <t>P37753</t>
  </si>
  <si>
    <t>P45168</t>
  </si>
  <si>
    <t>P23379</t>
  </si>
  <si>
    <t>P26609</t>
  </si>
  <si>
    <t>P06146</t>
  </si>
  <si>
    <t>P32123</t>
  </si>
  <si>
    <t>P18309</t>
  </si>
  <si>
    <t>P03666</t>
  </si>
  <si>
    <t>P24661</t>
  </si>
  <si>
    <t>P29939</t>
  </si>
  <si>
    <t>P12683</t>
  </si>
  <si>
    <t>P13128</t>
  </si>
  <si>
    <t>P40732</t>
  </si>
  <si>
    <t>P09735</t>
  </si>
  <si>
    <t>P01933</t>
  </si>
  <si>
    <t>P49769</t>
  </si>
  <si>
    <t>P36154</t>
  </si>
  <si>
    <t>P26727</t>
  </si>
  <si>
    <t>P11464</t>
  </si>
  <si>
    <t>P08959</t>
  </si>
  <si>
    <t>P37768</t>
  </si>
  <si>
    <t>P29347</t>
  </si>
  <si>
    <t>P22873</t>
  </si>
  <si>
    <t>P33199</t>
  </si>
  <si>
    <t>P18784</t>
  </si>
  <si>
    <t>P00924</t>
  </si>
  <si>
    <t>P01724</t>
  </si>
  <si>
    <t>P47218</t>
  </si>
  <si>
    <t>P08319</t>
  </si>
  <si>
    <t>P09915</t>
  </si>
  <si>
    <t>P45754</t>
  </si>
  <si>
    <t>P20279</t>
  </si>
  <si>
    <t>P29323</t>
  </si>
  <si>
    <t>P20274</t>
  </si>
  <si>
    <t>P01971</t>
  </si>
  <si>
    <t>P12955</t>
  </si>
  <si>
    <t>P48707</t>
  </si>
  <si>
    <t>P26696</t>
  </si>
  <si>
    <t>P33533</t>
  </si>
  <si>
    <t>P41250</t>
  </si>
  <si>
    <t>P34348</t>
  </si>
  <si>
    <t>P41301</t>
  </si>
  <si>
    <t>P21534</t>
  </si>
  <si>
    <t>P18054</t>
  </si>
  <si>
    <t>P48322</t>
  </si>
  <si>
    <t>P47002</t>
  </si>
  <si>
    <t>P30142</t>
  </si>
  <si>
    <t>P37285</t>
  </si>
  <si>
    <t>P20063</t>
  </si>
  <si>
    <t>P36117</t>
  </si>
  <si>
    <t>P46106</t>
  </si>
  <si>
    <t>P26267</t>
  </si>
  <si>
    <t>P00626</t>
  </si>
  <si>
    <t>P05032</t>
  </si>
  <si>
    <t>P17663</t>
  </si>
  <si>
    <t>P25934</t>
  </si>
  <si>
    <t>P18765</t>
  </si>
  <si>
    <t>P31105</t>
  </si>
  <si>
    <t>P12684</t>
  </si>
  <si>
    <t>P00632</t>
  </si>
  <si>
    <t>P19223</t>
  </si>
  <si>
    <t>P44570</t>
  </si>
  <si>
    <t>P26371</t>
  </si>
  <si>
    <t>P33060</t>
  </si>
  <si>
    <t>P07201</t>
  </si>
  <si>
    <t>P12121</t>
  </si>
  <si>
    <t>P07235</t>
  </si>
  <si>
    <t>P25610</t>
  </si>
  <si>
    <t>P39717</t>
  </si>
  <si>
    <t>P28962</t>
  </si>
  <si>
    <t>P40590</t>
  </si>
  <si>
    <t>P31996</t>
  </si>
  <si>
    <t>P22281</t>
  </si>
  <si>
    <t>P38736</t>
  </si>
  <si>
    <t>P33194</t>
  </si>
  <si>
    <t>P32706</t>
  </si>
  <si>
    <t>P39181</t>
  </si>
  <si>
    <t>P02266</t>
  </si>
  <si>
    <t>P33357</t>
  </si>
  <si>
    <t>P04964</t>
  </si>
  <si>
    <t>P45132</t>
  </si>
  <si>
    <t>P29397</t>
  </si>
  <si>
    <t>P39574</t>
  </si>
  <si>
    <t>P07168</t>
  </si>
  <si>
    <t>P36222</t>
  </si>
  <si>
    <t>P12467</t>
  </si>
  <si>
    <t>P04088</t>
  </si>
  <si>
    <t>P41712</t>
  </si>
  <si>
    <t>P43320</t>
  </si>
  <si>
    <t>P01912</t>
  </si>
  <si>
    <t>P21148</t>
  </si>
  <si>
    <t>P34025</t>
  </si>
  <si>
    <t>P01132</t>
  </si>
  <si>
    <t>P12232</t>
  </si>
  <si>
    <t>P10332</t>
  </si>
  <si>
    <t>P25826</t>
  </si>
  <si>
    <t>P37494</t>
  </si>
  <si>
    <t>P01623</t>
  </si>
  <si>
    <t>P31359</t>
  </si>
  <si>
    <t>P11351</t>
  </si>
  <si>
    <t>P43429</t>
  </si>
  <si>
    <t>P37802</t>
  </si>
  <si>
    <t>P40151</t>
  </si>
  <si>
    <t>P10207</t>
  </si>
  <si>
    <t>P44524</t>
  </si>
  <si>
    <t>P46087</t>
  </si>
  <si>
    <t>P42457</t>
  </si>
  <si>
    <t>P42597</t>
  </si>
  <si>
    <t>P31053</t>
  </si>
  <si>
    <t>P12488</t>
  </si>
  <si>
    <t>P20287</t>
  </si>
  <si>
    <t>P34687</t>
  </si>
  <si>
    <t>P09839</t>
  </si>
  <si>
    <t>P19289</t>
  </si>
  <si>
    <t>P27120</t>
  </si>
  <si>
    <t>P10718</t>
  </si>
  <si>
    <t>P16947</t>
  </si>
  <si>
    <t>P14376</t>
  </si>
  <si>
    <t>P20777</t>
  </si>
  <si>
    <t>P41751</t>
  </si>
  <si>
    <t>P10110</t>
  </si>
  <si>
    <t>P28680</t>
  </si>
  <si>
    <t>P42335</t>
  </si>
  <si>
    <t>P13351</t>
  </si>
  <si>
    <t>P13677</t>
  </si>
  <si>
    <t>P16535</t>
  </si>
  <si>
    <t>P34501</t>
  </si>
  <si>
    <t>P22419</t>
  </si>
  <si>
    <t>P22631</t>
  </si>
  <si>
    <t>P25081</t>
  </si>
  <si>
    <t>P43987</t>
  </si>
  <si>
    <t>P37634</t>
  </si>
  <si>
    <t>P41793</t>
  </si>
  <si>
    <t>P12277</t>
  </si>
  <si>
    <t>P29257</t>
  </si>
  <si>
    <t>P46891</t>
  </si>
  <si>
    <t>P06558</t>
  </si>
  <si>
    <t>P29520</t>
  </si>
  <si>
    <t>P20955</t>
  </si>
  <si>
    <t>P08998</t>
  </si>
  <si>
    <t>P28325</t>
  </si>
  <si>
    <t>P31951</t>
  </si>
  <si>
    <t>P23810</t>
  </si>
  <si>
    <t>P00565</t>
  </si>
  <si>
    <t>P41822</t>
  </si>
  <si>
    <t>P05232</t>
  </si>
  <si>
    <t>P17819</t>
  </si>
  <si>
    <t>P49448</t>
  </si>
  <si>
    <t>P16041</t>
  </si>
  <si>
    <t>P18738</t>
  </si>
  <si>
    <t>P32994</t>
  </si>
  <si>
    <t>P45033</t>
  </si>
  <si>
    <t>P13508</t>
  </si>
  <si>
    <t>P44963</t>
  </si>
  <si>
    <t>P25953</t>
  </si>
  <si>
    <t>P04149</t>
  </si>
  <si>
    <t>P44737</t>
  </si>
  <si>
    <t>P26717</t>
  </si>
  <si>
    <t>P42309</t>
  </si>
  <si>
    <t>P10927</t>
  </si>
  <si>
    <t>P21411</t>
  </si>
  <si>
    <t>P22975</t>
  </si>
  <si>
    <t>P30775</t>
  </si>
  <si>
    <t>P15409</t>
  </si>
  <si>
    <t>P29036</t>
  </si>
  <si>
    <t>P39654</t>
  </si>
  <si>
    <t>P22619</t>
  </si>
  <si>
    <t>P16097</t>
  </si>
  <si>
    <t>P03438</t>
  </si>
  <si>
    <t>P06921</t>
  </si>
  <si>
    <t>P41757</t>
  </si>
  <si>
    <t>P28811</t>
  </si>
  <si>
    <t>P47708</t>
  </si>
  <si>
    <t>P42336</t>
  </si>
  <si>
    <t>P37465</t>
  </si>
  <si>
    <t>P14031</t>
  </si>
  <si>
    <t>P02378</t>
  </si>
  <si>
    <t>P49378</t>
  </si>
  <si>
    <t>P39092</t>
  </si>
  <si>
    <t>P48480</t>
  </si>
  <si>
    <t>P48199</t>
  </si>
  <si>
    <t>P43782</t>
  </si>
  <si>
    <t>P37700</t>
  </si>
  <si>
    <t>P35466</t>
  </si>
  <si>
    <t>P39042</t>
  </si>
  <si>
    <t>P09514</t>
  </si>
  <si>
    <t>P43564</t>
  </si>
  <si>
    <t>P42938</t>
  </si>
  <si>
    <t>P44790</t>
  </si>
  <si>
    <t>P14393</t>
  </si>
  <si>
    <t>P01596</t>
  </si>
  <si>
    <t>P32447</t>
  </si>
  <si>
    <t>P15856</t>
  </si>
  <si>
    <t>P04032</t>
  </si>
  <si>
    <t>P13761</t>
  </si>
  <si>
    <t>P46992</t>
  </si>
  <si>
    <t>P28732</t>
  </si>
  <si>
    <t>P36337</t>
  </si>
  <si>
    <t>P19749</t>
  </si>
  <si>
    <t>P35322</t>
  </si>
  <si>
    <t>P07247</t>
  </si>
  <si>
    <t>P18191</t>
  </si>
  <si>
    <t>Categ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</si>
  <si>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</si>
  <si>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</si>
  <si>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</si>
  <si>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</si>
  <si>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</si>
  <si>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</si>
  <si>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</si>
  <si>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</si>
  <si>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</si>
  <si>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</si>
  <si>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</si>
  <si>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</si>
  <si>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</si>
  <si>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</si>
  <si>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</si>
  <si>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</si>
  <si>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</si>
  <si>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</si>
  <si>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</si>
  <si>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</si>
  <si>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</si>
  <si>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</si>
  <si>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</si>
  <si>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</si>
  <si>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</si>
  <si>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</si>
  <si>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</si>
  <si>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</si>
  <si>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</si>
  <si>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</si>
  <si>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</si>
  <si>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</si>
  <si>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</si>
  <si>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</si>
  <si>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</si>
  <si>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</si>
  <si>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</si>
  <si>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</si>
  <si>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</si>
  <si>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</si>
  <si>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</si>
  <si>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</si>
  <si>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</si>
  <si>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</si>
  <si>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</si>
  <si>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</si>
  <si>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</si>
  <si>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</si>
  <si>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</si>
  <si>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</si>
  <si>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</si>
  <si>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</si>
  <si>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</si>
  <si>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</si>
  <si>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</si>
  <si>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</si>
  <si>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</si>
  <si>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</si>
  <si>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</si>
  <si>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</si>
  <si>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</si>
  <si>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</si>
  <si>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</si>
  <si>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</si>
  <si>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</si>
  <si>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</si>
  <si>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</si>
  <si>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</si>
  <si>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</si>
  <si>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</si>
  <si>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</si>
  <si>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</si>
  <si>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</si>
  <si>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</si>
  <si>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</si>
  <si>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</si>
  <si>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</si>
  <si>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</si>
  <si>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</si>
  <si>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</si>
  <si>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</si>
  <si>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</si>
  <si>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</si>
  <si>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</si>
  <si>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</si>
  <si>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</si>
  <si>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</si>
  <si>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</si>
  <si>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</si>
  <si>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</si>
  <si>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</si>
  <si>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</si>
  <si>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</si>
  <si>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</si>
  <si>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</si>
  <si>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</si>
  <si>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</si>
  <si>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</si>
  <si>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</si>
  <si>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</si>
  <si>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</si>
  <si>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</si>
  <si>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</si>
  <si>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</si>
  <si>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</si>
  <si>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</si>
  <si>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</si>
  <si>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</si>
  <si>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</si>
  <si>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</si>
  <si>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</si>
  <si>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</si>
  <si>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</si>
  <si>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</si>
  <si>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</si>
  <si>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</si>
  <si>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</si>
  <si>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</si>
  <si>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</si>
  <si>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</si>
  <si>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</si>
  <si>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</si>
  <si>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</si>
  <si>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</si>
  <si>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</si>
  <si>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</si>
  <si>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</si>
  <si>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</si>
  <si>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</si>
  <si>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</si>
  <si>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</si>
  <si>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</si>
  <si>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</si>
  <si>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</si>
  <si>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</si>
  <si>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</si>
  <si>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</si>
  <si>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</si>
  <si>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</si>
  <si>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</si>
  <si>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</si>
  <si>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</si>
  <si>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</si>
  <si>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</si>
  <si>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</si>
  <si>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</si>
  <si>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Étiquettes de lignes</t>
  </si>
  <si>
    <t>Total général</t>
  </si>
  <si>
    <t>Somme de Sales</t>
  </si>
  <si>
    <t>Question 2.3                                                                   La référence du produit le plus rentable est le P46891</t>
  </si>
  <si>
    <t>TVA</t>
  </si>
  <si>
    <t>TTC</t>
  </si>
  <si>
    <t>Tableau de bord :</t>
  </si>
  <si>
    <t>Référence produit :</t>
  </si>
  <si>
    <t>Nb de produits vendus :</t>
  </si>
  <si>
    <t xml:space="preserve">Somme des produits vendus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</si>
</sst>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0" xfId="0" applyFont="1" applyAlignment="1">
      <alignment wrapText="1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3" xfId="0" applyBorder="1"/>
    <xf numFmtId="14" fontId="0" fillId="0" borderId="5" xfId="0" applyNumberFormat="1" applyBorder="1"/>
    <xf numFmtId="0" fontId="0" fillId="4" borderId="4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13">
    <dxf>
      <fill>
        <patternFill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[Valentin DUPASQUIER TP RCN .xlsx]Tableau croisé dynamique!Tableau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chiffre d'affaires en fonction du pays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'Tableau croisé dynamique'!$B$3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F4-D444-A581-32CA759D21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F4-D444-A581-32CA759D21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F4-D444-A581-32CA759D21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F4-D444-A581-32CA759D21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F4-D444-A581-32CA759D21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F4-D444-A581-32CA759D21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AF4-D444-A581-32CA759D21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AF4-D444-A581-32CA759D21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AF4-D444-A581-32CA759D21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AF4-D444-A581-32CA759D21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AF4-D444-A581-32CA759D21FF}"/>
              </c:ext>
            </c:extLst>
          </c:dPt>
          <c:cat>
            <c:strRef>
              <c:f>'Tableau croisé dynamique'!$A$4:$A$15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'Tableau croisé dynamique'!$B$4:$B$15</c:f>
              <c:numCache>
                <c:formatCode>General</c:formatCode>
                <c:ptCount val="11"/>
                <c:pt idx="0">
                  <c:v>566823.51</c:v>
                </c:pt>
                <c:pt idx="1">
                  <c:v>528638.31999999995</c:v>
                </c:pt>
                <c:pt idx="2">
                  <c:v>548343.39999999979</c:v>
                </c:pt>
                <c:pt idx="3">
                  <c:v>620243.64999999991</c:v>
                </c:pt>
                <c:pt idx="4">
                  <c:v>508654.47999999986</c:v>
                </c:pt>
                <c:pt idx="5">
                  <c:v>469086.21000000014</c:v>
                </c:pt>
                <c:pt idx="6">
                  <c:v>481774.7699999999</c:v>
                </c:pt>
                <c:pt idx="7">
                  <c:v>448148.75</c:v>
                </c:pt>
                <c:pt idx="8">
                  <c:v>595131.63</c:v>
                </c:pt>
                <c:pt idx="9">
                  <c:v>552386.2699999999</c:v>
                </c:pt>
                <c:pt idx="10">
                  <c:v>438397.30000000016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C-7749-8C7C-F8E475CA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2</xdr:row>
      <xdr:rowOff>82550</xdr:rowOff>
    </xdr:from>
    <xdr:to>
      <xdr:col>9</xdr:col>
      <xdr:colOff>812800</xdr:colOff>
      <xdr:row>24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176206-3B7D-0075-EEB5-CA5953FE9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59438773146" createdVersion="8" refreshedVersion="8" minRefreshableVersion="3" recordCount="1126" xr:uid="{BD0749F2-89FE-B743-ACC0-6E5D22266B1F}">
  <cacheSource type="worksheet">
    <worksheetSource ref="A1:F1127" sheet="P2C3-Fichier_Europe_Est"/>
  </cacheSource>
  <cacheFields count="6">
    <cacheField name="Sub_Region_Cod" numFmtId="0">
      <sharedItems/>
    </cacheField>
    <cacheField name="  Country_Cod" numFmtId="0">
      <sharedItems count="11">
        <s v="RUS"/>
        <s v="BLR"/>
        <s v="ROU"/>
        <s v="MDA"/>
        <s v="UKR"/>
        <s v="SVK"/>
        <s v="BGR"/>
        <s v="HUN"/>
        <s v="ARM"/>
        <s v="POL"/>
        <s v="CZE"/>
      </sharedItems>
    </cacheField>
    <cacheField name="Categ" numFmtId="0">
      <sharedItems/>
    </cacheField>
    <cacheField name="Period" numFmtId="0">
      <sharedItems/>
    </cacheField>
    <cacheField name="Product_Ref" numFmtId="0">
      <sharedItems/>
    </cacheField>
    <cacheField name="Sales" numFmtId="0">
      <sharedItems containsSemiMixedTypes="0" containsString="0" containsNumber="1" minValue="16.34" maxValue="999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6">
  <r>
    <s v="EUE"/>
    <x v="0"/>
    <s v="Haut-Et-Bas"/>
    <s v="M2-2021"/>
    <s v="P42590"/>
    <n v="2095.59"/>
  </r>
  <r>
    <s v="EUE"/>
    <x v="1"/>
    <s v="Haut"/>
    <s v="M4-2020"/>
    <s v="P16713"/>
    <n v="8600.6"/>
  </r>
  <r>
    <s v="EUE"/>
    <x v="2"/>
    <s v="Haut"/>
    <s v="M10-2019"/>
    <s v="P28875"/>
    <n v="8326.9"/>
  </r>
  <r>
    <s v="EUE"/>
    <x v="3"/>
    <s v="Bas"/>
    <s v="M12-2019"/>
    <s v="P48563"/>
    <n v="3295.69"/>
  </r>
  <r>
    <s v="EUE"/>
    <x v="1"/>
    <s v="Bas"/>
    <s v="M6-2020"/>
    <s v="P34541"/>
    <n v="6351.77"/>
  </r>
  <r>
    <s v="EUE"/>
    <x v="0"/>
    <s v="Haut"/>
    <s v="M9-2020"/>
    <s v="P42148"/>
    <n v="46.42"/>
  </r>
  <r>
    <s v="EUE"/>
    <x v="1"/>
    <s v="Haut"/>
    <s v="M4-2020"/>
    <s v="P26302"/>
    <n v="7251.88"/>
  </r>
  <r>
    <s v="EUE"/>
    <x v="2"/>
    <s v="Haut"/>
    <s v="M10-2019"/>
    <s v="P28875"/>
    <n v="8326.9"/>
  </r>
  <r>
    <s v="EUE"/>
    <x v="3"/>
    <s v="Haut"/>
    <s v="M12-2019"/>
    <s v="P20074"/>
    <n v="2661.71"/>
  </r>
  <r>
    <s v="EUE"/>
    <x v="4"/>
    <s v="Haut"/>
    <s v="M6-2019"/>
    <s v="P33876"/>
    <n v="2413.77"/>
  </r>
  <r>
    <s v="EUE"/>
    <x v="5"/>
    <s v="Haut-Et-Bas"/>
    <s v="M11-2019"/>
    <s v="P06881"/>
    <n v="2343.6"/>
  </r>
  <r>
    <s v="EUE"/>
    <x v="1"/>
    <s v="Bas"/>
    <s v="M6-2020"/>
    <s v="P34541"/>
    <n v="6351.77"/>
  </r>
  <r>
    <s v="EUE"/>
    <x v="6"/>
    <s v="Haut-Et-Bas"/>
    <s v="M10-2020"/>
    <s v="P38488"/>
    <n v="4445.8599999999997"/>
  </r>
  <r>
    <s v="EUE"/>
    <x v="5"/>
    <s v="Bas"/>
    <s v="M3-2020"/>
    <s v="P18732"/>
    <n v="8206.44"/>
  </r>
  <r>
    <s v="EUE"/>
    <x v="7"/>
    <s v="Bas"/>
    <s v="M12-2020"/>
    <s v="P44127"/>
    <n v="119.4"/>
  </r>
  <r>
    <s v="EUE"/>
    <x v="4"/>
    <s v="Haut"/>
    <s v="M6-2019"/>
    <s v="P33876"/>
    <n v="2413.77"/>
  </r>
  <r>
    <s v="EUE"/>
    <x v="7"/>
    <s v="Haut"/>
    <s v="M7-2019"/>
    <s v="P16713"/>
    <n v="6269.94"/>
  </r>
  <r>
    <s v="EUE"/>
    <x v="7"/>
    <s v="Bas"/>
    <s v="M8-2019"/>
    <s v="P20509"/>
    <n v="3100.67"/>
  </r>
  <r>
    <s v="EUE"/>
    <x v="8"/>
    <s v="Bas"/>
    <s v="M5-2020"/>
    <s v="P04306"/>
    <n v="9436.7900000000009"/>
  </r>
  <r>
    <s v="EUE"/>
    <x v="9"/>
    <s v="Haut"/>
    <s v="M9-2019"/>
    <s v="P27773"/>
    <n v="4240.68"/>
  </r>
  <r>
    <s v="EUE"/>
    <x v="2"/>
    <s v="Bas"/>
    <s v="M12-2020"/>
    <s v="P40346"/>
    <n v="8801.89"/>
  </r>
  <r>
    <s v="EUE"/>
    <x v="5"/>
    <s v="Haut"/>
    <s v="M1-2021"/>
    <s v="P21413"/>
    <n v="4044.83"/>
  </r>
  <r>
    <s v="EUE"/>
    <x v="1"/>
    <s v="Bas"/>
    <s v="M12-2020"/>
    <s v="P36100"/>
    <n v="183.28"/>
  </r>
  <r>
    <s v="EUE"/>
    <x v="2"/>
    <s v="Haut"/>
    <s v="M12-2019"/>
    <s v="P32328"/>
    <n v="6348.65"/>
  </r>
  <r>
    <s v="EUE"/>
    <x v="7"/>
    <s v="Bas"/>
    <s v="M8-2019"/>
    <s v="P20509"/>
    <n v="3100.67"/>
  </r>
  <r>
    <s v="EUE"/>
    <x v="9"/>
    <s v="Haut"/>
    <s v="M3-2020"/>
    <s v="P37833"/>
    <n v="5871.83"/>
  </r>
  <r>
    <s v="EUE"/>
    <x v="7"/>
    <s v="Haut"/>
    <s v="M2-2020"/>
    <s v="P48783"/>
    <n v="424.98"/>
  </r>
  <r>
    <s v="EUE"/>
    <x v="9"/>
    <s v="Bas"/>
    <s v="M12-2020"/>
    <s v="P44662"/>
    <n v="204.26"/>
  </r>
  <r>
    <s v="EUE"/>
    <x v="10"/>
    <s v="Bas"/>
    <s v="M5-2019"/>
    <s v="P16494"/>
    <n v="6203.86"/>
  </r>
  <r>
    <s v="EUE"/>
    <x v="9"/>
    <s v="Haut"/>
    <s v="M1-2021"/>
    <s v="P30841"/>
    <n v="1145.48"/>
  </r>
  <r>
    <s v="EUE"/>
    <x v="5"/>
    <s v="Haut"/>
    <s v="M10-2019"/>
    <s v="P42148"/>
    <n v="5032.3999999999996"/>
  </r>
  <r>
    <s v="EUE"/>
    <x v="6"/>
    <s v="Haut"/>
    <s v="M2-2020"/>
    <s v="P42161"/>
    <n v="4939.58"/>
  </r>
  <r>
    <s v="EUE"/>
    <x v="1"/>
    <s v="Bas"/>
    <s v="M5-2019"/>
    <s v="P17447"/>
    <n v="3442.11"/>
  </r>
  <r>
    <s v="EUE"/>
    <x v="4"/>
    <s v="Bas"/>
    <s v="M5-2020"/>
    <s v="P13878"/>
    <n v="6735.3"/>
  </r>
  <r>
    <s v="EUE"/>
    <x v="4"/>
    <s v="Bas"/>
    <s v="M12-2020"/>
    <s v="P49225"/>
    <n v="4310.2700000000004"/>
  </r>
  <r>
    <s v="EUE"/>
    <x v="6"/>
    <s v="Haut"/>
    <s v="M2-2020"/>
    <s v="P42161"/>
    <n v="4939.58"/>
  </r>
  <r>
    <s v="EUE"/>
    <x v="4"/>
    <s v="Haut"/>
    <s v="M2-2021"/>
    <s v="P03909"/>
    <n v="3631.25"/>
  </r>
  <r>
    <s v="EUE"/>
    <x v="4"/>
    <s v="Haut"/>
    <s v="M11-2020"/>
    <s v="P49187"/>
    <n v="7543.79"/>
  </r>
  <r>
    <s v="EUE"/>
    <x v="0"/>
    <s v="Haut"/>
    <s v="M7-2020"/>
    <s v="P34404"/>
    <n v="2981.74"/>
  </r>
  <r>
    <s v="EUE"/>
    <x v="0"/>
    <s v="Haut"/>
    <s v="M6-2019"/>
    <s v="P40834"/>
    <n v="8247.67"/>
  </r>
  <r>
    <s v="EUE"/>
    <x v="1"/>
    <s v="Haut"/>
    <s v="M4-2020"/>
    <s v="P48783"/>
    <n v="7349.49"/>
  </r>
  <r>
    <s v="EUE"/>
    <x v="6"/>
    <s v="Haut"/>
    <s v="M5-2020"/>
    <s v="P02605"/>
    <n v="8484.2199999999993"/>
  </r>
  <r>
    <s v="EUE"/>
    <x v="3"/>
    <s v="Bas"/>
    <s v="M11-2020"/>
    <s v="P00865"/>
    <n v="7539.7"/>
  </r>
  <r>
    <s v="EUE"/>
    <x v="3"/>
    <s v="Haut-Et-Bas"/>
    <s v="M6-2020"/>
    <s v="P25724"/>
    <n v="1703.99"/>
  </r>
  <r>
    <s v="EUE"/>
    <x v="3"/>
    <s v="Haut"/>
    <s v="M7-2020"/>
    <s v="P28350"/>
    <n v="1314.9"/>
  </r>
  <r>
    <s v="EUE"/>
    <x v="0"/>
    <s v="Haut"/>
    <s v="M5-2020"/>
    <s v="P33264"/>
    <n v="4090.56"/>
  </r>
  <r>
    <s v="EUE"/>
    <x v="0"/>
    <s v="Haut"/>
    <s v="M6-2019"/>
    <s v="P40834"/>
    <n v="8247.67"/>
  </r>
  <r>
    <s v="EUE"/>
    <x v="3"/>
    <s v="Haut"/>
    <s v="M6-2020"/>
    <s v="P26144"/>
    <n v="3161.45"/>
  </r>
  <r>
    <s v="EUE"/>
    <x v="2"/>
    <s v="Haut"/>
    <s v="M6-2020"/>
    <s v="P03320"/>
    <n v="2570.1"/>
  </r>
  <r>
    <s v="EUE"/>
    <x v="4"/>
    <s v="Haut"/>
    <s v="M9-2019"/>
    <s v="P06948"/>
    <n v="7922.39"/>
  </r>
  <r>
    <s v="EUE"/>
    <x v="9"/>
    <s v="Bas"/>
    <s v="M10-2019"/>
    <s v="P15184"/>
    <n v="623.96"/>
  </r>
  <r>
    <s v="EUE"/>
    <x v="9"/>
    <s v="Bas"/>
    <s v="M7-2019"/>
    <s v="P42950"/>
    <n v="1644.28"/>
  </r>
  <r>
    <s v="EUE"/>
    <x v="9"/>
    <s v="Bas"/>
    <s v="M1-2021"/>
    <s v="P47852"/>
    <n v="4053.67"/>
  </r>
  <r>
    <s v="EUE"/>
    <x v="3"/>
    <s v="Haut-Et-Bas"/>
    <s v="M12-2020"/>
    <s v="P01822"/>
    <n v="1701.91"/>
  </r>
  <r>
    <s v="EUE"/>
    <x v="3"/>
    <s v="Bas"/>
    <s v="M10-2019"/>
    <s v="P39306"/>
    <n v="5540.2"/>
  </r>
  <r>
    <s v="EUE"/>
    <x v="9"/>
    <s v="Haut-Et-Bas"/>
    <s v="M4-2021"/>
    <s v="P00575"/>
    <n v="992.28"/>
  </r>
  <r>
    <s v="EUE"/>
    <x v="9"/>
    <s v="Haut"/>
    <s v="M9-2020"/>
    <s v="P08803"/>
    <n v="180.66"/>
  </r>
  <r>
    <s v="EUE"/>
    <x v="7"/>
    <s v="Haut"/>
    <s v="M9-2020"/>
    <s v="P00249"/>
    <n v="3001.53"/>
  </r>
  <r>
    <s v="EUE"/>
    <x v="10"/>
    <s v="Haut"/>
    <s v="M10-2019"/>
    <s v="P19502"/>
    <n v="5389.46"/>
  </r>
  <r>
    <s v="EUE"/>
    <x v="8"/>
    <s v="Bas"/>
    <s v="M6-2020"/>
    <s v="P13878"/>
    <n v="3298.66"/>
  </r>
  <r>
    <s v="EUE"/>
    <x v="5"/>
    <s v="Haut-Et-Bas"/>
    <s v="M4-2020"/>
    <s v="P49227"/>
    <n v="6722.49"/>
  </r>
  <r>
    <s v="EUE"/>
    <x v="3"/>
    <s v="Bas"/>
    <s v="M7-2020"/>
    <s v="P02043"/>
    <n v="2622.42"/>
  </r>
  <r>
    <s v="EUE"/>
    <x v="3"/>
    <s v="Haut-Et-Bas"/>
    <s v="M12-2020"/>
    <s v="P01822"/>
    <n v="1701.91"/>
  </r>
  <r>
    <s v="EUE"/>
    <x v="4"/>
    <s v="Haut"/>
    <s v="M1-2020"/>
    <s v="P03146"/>
    <n v="2919.39"/>
  </r>
  <r>
    <s v="EUE"/>
    <x v="9"/>
    <s v="Haut"/>
    <s v="M12-2020"/>
    <s v="P06871"/>
    <n v="9856.1299999999992"/>
  </r>
  <r>
    <s v="EUE"/>
    <x v="7"/>
    <s v="Bas"/>
    <s v="M11-2020"/>
    <s v="P32957"/>
    <n v="7604.35"/>
  </r>
  <r>
    <s v="EUE"/>
    <x v="1"/>
    <s v="Haut"/>
    <s v="M3-2020"/>
    <s v="P10185"/>
    <n v="5561.73"/>
  </r>
  <r>
    <s v="EUE"/>
    <x v="8"/>
    <s v="Bas"/>
    <s v="M7-2019"/>
    <s v="P33288"/>
    <n v="4590.9799999999996"/>
  </r>
  <r>
    <s v="EUE"/>
    <x v="1"/>
    <s v="Haut-Et-Bas"/>
    <s v="M9-2020"/>
    <s v="P24416"/>
    <n v="1700.77"/>
  </r>
  <r>
    <s v="EUE"/>
    <x v="3"/>
    <s v="Haut-Et-Bas"/>
    <s v="M9-2020"/>
    <s v="P14013"/>
    <n v="5673.36"/>
  </r>
  <r>
    <s v="EUE"/>
    <x v="1"/>
    <s v="Haut-Et-Bas"/>
    <s v="M11-2020"/>
    <s v="P16701"/>
    <n v="3443.37"/>
  </r>
  <r>
    <s v="EUE"/>
    <x v="7"/>
    <s v="Haut-Et-Bas"/>
    <s v="M4-2021"/>
    <s v="P29939"/>
    <n v="7652.64"/>
  </r>
  <r>
    <s v="EUE"/>
    <x v="2"/>
    <s v="Haut"/>
    <s v="M8-2020"/>
    <s v="P12683"/>
    <n v="2046.6"/>
  </r>
  <r>
    <s v="EUE"/>
    <x v="8"/>
    <s v="Haut"/>
    <s v="M10-2020"/>
    <s v="P33835"/>
    <n v="2552.7399999999998"/>
  </r>
  <r>
    <s v="EUE"/>
    <x v="1"/>
    <s v="Haut"/>
    <s v="M12-2020"/>
    <s v="P40732"/>
    <n v="9139.33"/>
  </r>
  <r>
    <s v="EUE"/>
    <x v="7"/>
    <s v="Haut-Et-Bas"/>
    <s v="M4-2021"/>
    <s v="P29939"/>
    <n v="7652.64"/>
  </r>
  <r>
    <s v="EUE"/>
    <x v="0"/>
    <s v="Haut"/>
    <s v="M12-2019"/>
    <s v="P26302"/>
    <n v="7137.24"/>
  </r>
  <r>
    <s v="EUE"/>
    <x v="3"/>
    <s v="Bas"/>
    <s v="M2-2021"/>
    <s v="P36154"/>
    <n v="2468.46"/>
  </r>
  <r>
    <s v="EUE"/>
    <x v="1"/>
    <s v="Bas"/>
    <s v="M5-2020"/>
    <s v="P36100"/>
    <n v="7881.34"/>
  </r>
  <r>
    <s v="EUE"/>
    <x v="10"/>
    <s v="Bas"/>
    <s v="M3-2021"/>
    <s v="P31598"/>
    <n v="3882.24"/>
  </r>
  <r>
    <s v="EUE"/>
    <x v="6"/>
    <s v="Bas"/>
    <s v="M4-2021"/>
    <s v="P08959"/>
    <n v="6816.32"/>
  </r>
  <r>
    <s v="EUE"/>
    <x v="2"/>
    <s v="Haut"/>
    <s v="M9-2019"/>
    <s v="P29347"/>
    <n v="349.61"/>
  </r>
  <r>
    <s v="EUE"/>
    <x v="4"/>
    <s v="Bas"/>
    <s v="M9-2019"/>
    <s v="P12057"/>
    <n v="7251.81"/>
  </r>
  <r>
    <s v="EUE"/>
    <x v="0"/>
    <s v="Bas"/>
    <s v="M6-2019"/>
    <s v="P22873"/>
    <n v="9561.5400000000009"/>
  </r>
  <r>
    <s v="EUE"/>
    <x v="6"/>
    <s v="Haut"/>
    <s v="M11-2019"/>
    <s v="P23379"/>
    <n v="130.51"/>
  </r>
  <r>
    <s v="EUE"/>
    <x v="5"/>
    <s v="Haut"/>
    <s v="M7-2019"/>
    <s v="P01724"/>
    <n v="6712.72"/>
  </r>
  <r>
    <s v="EUE"/>
    <x v="6"/>
    <s v="Bas"/>
    <s v="M4-2021"/>
    <s v="P30479"/>
    <n v="264.73"/>
  </r>
  <r>
    <s v="EUE"/>
    <x v="3"/>
    <s v="Haut"/>
    <s v="M2-2020"/>
    <s v="P06804"/>
    <n v="73.290000000000006"/>
  </r>
  <r>
    <s v="EUE"/>
    <x v="1"/>
    <s v="Bas"/>
    <s v="M5-2020"/>
    <s v="P36100"/>
    <n v="7881.34"/>
  </r>
  <r>
    <s v="EUE"/>
    <x v="10"/>
    <s v="Haut-Et-Bas"/>
    <s v="M4-2020"/>
    <s v="P30308"/>
    <n v="2248.66"/>
  </r>
  <r>
    <s v="EUE"/>
    <x v="10"/>
    <s v="Haut-Et-Bas"/>
    <s v="M3-2021"/>
    <s v="P16701"/>
    <n v="9351.11"/>
  </r>
  <r>
    <s v="EUE"/>
    <x v="8"/>
    <s v="Haut"/>
    <s v="M4-2021"/>
    <s v="P27840"/>
    <n v="4034.78"/>
  </r>
  <r>
    <s v="EUE"/>
    <x v="0"/>
    <s v="Bas"/>
    <s v="M3-2020"/>
    <s v="P33640"/>
    <n v="6086.71"/>
  </r>
  <r>
    <s v="EUE"/>
    <x v="5"/>
    <s v="Haut"/>
    <s v="M12-2020"/>
    <s v="P48707"/>
    <n v="5128.47"/>
  </r>
  <r>
    <s v="EUE"/>
    <x v="2"/>
    <s v="Haut"/>
    <s v="M3-2021"/>
    <s v="P41250"/>
    <n v="2793.12"/>
  </r>
  <r>
    <s v="EUE"/>
    <x v="0"/>
    <s v="Bas"/>
    <s v="M6-2019"/>
    <s v="P26696"/>
    <n v="9609.74"/>
  </r>
  <r>
    <s v="EUE"/>
    <x v="3"/>
    <s v="Haut"/>
    <s v="M2-2021"/>
    <s v="P18054"/>
    <n v="1377.41"/>
  </r>
  <r>
    <s v="EUE"/>
    <x v="10"/>
    <s v="Haut"/>
    <s v="M10-2020"/>
    <s v="P12106"/>
    <n v="9199.8799999999992"/>
  </r>
  <r>
    <s v="EUE"/>
    <x v="9"/>
    <s v="Haut"/>
    <s v="M3-2020"/>
    <s v="P02605"/>
    <n v="1071.3499999999999"/>
  </r>
  <r>
    <s v="EUE"/>
    <x v="0"/>
    <s v="Bas"/>
    <s v="M4-2021"/>
    <s v="P19940"/>
    <n v="6017.46"/>
  </r>
  <r>
    <s v="EUE"/>
    <x v="0"/>
    <s v="Bas"/>
    <s v="M6-2020"/>
    <s v="P26267"/>
    <n v="3575.98"/>
  </r>
  <r>
    <s v="EUE"/>
    <x v="9"/>
    <s v="Haut-Et-Bas"/>
    <s v="M10-2020"/>
    <s v="P00626"/>
    <n v="5919.75"/>
  </r>
  <r>
    <s v="EUE"/>
    <x v="9"/>
    <s v="Bas"/>
    <s v="M8-2020"/>
    <s v="P17663"/>
    <n v="1004.25"/>
  </r>
  <r>
    <s v="EUE"/>
    <x v="0"/>
    <s v="Haut-Et-Bas"/>
    <s v="M1-2020"/>
    <s v="P30308"/>
    <n v="3405.6"/>
  </r>
  <r>
    <s v="EUE"/>
    <x v="5"/>
    <s v="Bas"/>
    <s v="M9-2019"/>
    <s v="P25934"/>
    <n v="3865.85"/>
  </r>
  <r>
    <s v="EUE"/>
    <x v="10"/>
    <s v="Haut"/>
    <s v="M12-2019"/>
    <s v="P49048"/>
    <n v="4037.14"/>
  </r>
  <r>
    <s v="EUE"/>
    <x v="4"/>
    <s v="Bas"/>
    <s v="M4-2020"/>
    <s v="P18732"/>
    <n v="969.33"/>
  </r>
  <r>
    <s v="EUE"/>
    <x v="10"/>
    <s v="Haut"/>
    <s v="M6-2019"/>
    <s v="P26371"/>
    <n v="208.61"/>
  </r>
  <r>
    <s v="EUE"/>
    <x v="0"/>
    <s v="Bas"/>
    <s v="M4-2021"/>
    <s v="P19940"/>
    <n v="6017.46"/>
  </r>
  <r>
    <s v="EUE"/>
    <x v="1"/>
    <s v="Bas"/>
    <s v="M11-2020"/>
    <s v="P15184"/>
    <n v="4437.3599999999997"/>
  </r>
  <r>
    <s v="EUE"/>
    <x v="6"/>
    <s v="Bas"/>
    <s v="M1-2020"/>
    <s v="P46106"/>
    <n v="3732.24"/>
  </r>
  <r>
    <s v="EUE"/>
    <x v="5"/>
    <s v="Bas"/>
    <s v="M5-2019"/>
    <s v="P33060"/>
    <n v="8703.2999999999993"/>
  </r>
  <r>
    <s v="EUE"/>
    <x v="8"/>
    <s v="Haut"/>
    <s v="M7-2020"/>
    <s v="P21726"/>
    <n v="5726.86"/>
  </r>
  <r>
    <s v="EUE"/>
    <x v="4"/>
    <s v="Haut-Et-Bas"/>
    <s v="M2-2020"/>
    <s v="P25610"/>
    <n v="8177.59"/>
  </r>
  <r>
    <s v="EUE"/>
    <x v="6"/>
    <s v="Bas"/>
    <s v="M3-2020"/>
    <s v="P34490"/>
    <n v="464.13"/>
  </r>
  <r>
    <s v="EUE"/>
    <x v="8"/>
    <s v="Bas"/>
    <s v="M7-2019"/>
    <s v="P31996"/>
    <n v="7978.53"/>
  </r>
  <r>
    <s v="EUE"/>
    <x v="10"/>
    <s v="Haut"/>
    <s v="M3-2021"/>
    <s v="P24227"/>
    <n v="5951.35"/>
  </r>
  <r>
    <s v="EUE"/>
    <x v="0"/>
    <s v="Haut"/>
    <s v="M10-2019"/>
    <s v="P28875"/>
    <n v="321.85000000000002"/>
  </r>
  <r>
    <s v="EUE"/>
    <x v="4"/>
    <s v="Bas"/>
    <s v="M7-2020"/>
    <s v="P02043"/>
    <n v="8660.61"/>
  </r>
  <r>
    <s v="EUE"/>
    <x v="7"/>
    <s v="Bas"/>
    <s v="M8-2019"/>
    <s v="P11497"/>
    <n v="415.33"/>
  </r>
  <r>
    <s v="EUE"/>
    <x v="8"/>
    <s v="Bas"/>
    <s v="M9-2019"/>
    <s v="P34541"/>
    <n v="8991.91"/>
  </r>
  <r>
    <s v="EUE"/>
    <x v="2"/>
    <s v="Bas"/>
    <s v="M7-2020"/>
    <s v="P39181"/>
    <n v="7462.65"/>
  </r>
  <r>
    <s v="EUE"/>
    <x v="1"/>
    <s v="Bas"/>
    <s v="M12-2019"/>
    <s v="P22923"/>
    <n v="7962.52"/>
  </r>
  <r>
    <s v="EUE"/>
    <x v="4"/>
    <s v="Haut"/>
    <s v="M2-2020"/>
    <s v="P07136"/>
    <n v="3524.19"/>
  </r>
  <r>
    <s v="EUE"/>
    <x v="1"/>
    <s v="Haut"/>
    <s v="M11-2019"/>
    <s v="P18765"/>
    <n v="4388.6400000000003"/>
  </r>
  <r>
    <s v="EUE"/>
    <x v="6"/>
    <s v="Haut"/>
    <s v="M1-2020"/>
    <s v="P09811"/>
    <n v="3098.95"/>
  </r>
  <r>
    <s v="EUE"/>
    <x v="1"/>
    <s v="Haut"/>
    <s v="M6-2020"/>
    <s v="P48304"/>
    <n v="3710.56"/>
  </r>
  <r>
    <s v="EUE"/>
    <x v="3"/>
    <s v="Bas"/>
    <s v="M1-2020"/>
    <s v="P19157"/>
    <n v="3376.89"/>
  </r>
  <r>
    <s v="EUE"/>
    <x v="2"/>
    <s v="Bas"/>
    <s v="M3-2020"/>
    <s v="P21878"/>
    <n v="5121.5600000000004"/>
  </r>
  <r>
    <s v="EUE"/>
    <x v="7"/>
    <s v="Bas"/>
    <s v="M4-2021"/>
    <s v="P36154"/>
    <n v="4880.5200000000004"/>
  </r>
  <r>
    <s v="EUE"/>
    <x v="0"/>
    <s v="Bas"/>
    <s v="M4-2021"/>
    <s v="P26696"/>
    <n v="6874.62"/>
  </r>
  <r>
    <s v="EUE"/>
    <x v="7"/>
    <s v="Bas"/>
    <s v="M7-2020"/>
    <s v="P31111"/>
    <n v="7167.67"/>
  </r>
  <r>
    <s v="EUE"/>
    <x v="2"/>
    <s v="Bas"/>
    <s v="M11-2020"/>
    <s v="P43320"/>
    <n v="7146.66"/>
  </r>
  <r>
    <s v="EUE"/>
    <x v="6"/>
    <s v="Haut"/>
    <s v="M9-2019"/>
    <s v="P08803"/>
    <n v="8970.52"/>
  </r>
  <r>
    <s v="EUE"/>
    <x v="7"/>
    <s v="Bas"/>
    <s v="M12-2020"/>
    <s v="P01912"/>
    <n v="9198.35"/>
  </r>
  <r>
    <s v="EUE"/>
    <x v="0"/>
    <s v="Haut"/>
    <s v="M2-2021"/>
    <s v="P09735"/>
    <n v="9860.19"/>
  </r>
  <r>
    <s v="EUE"/>
    <x v="0"/>
    <s v="Haut"/>
    <s v="M9-2020"/>
    <s v="P20074"/>
    <n v="186.62"/>
  </r>
  <r>
    <s v="EUE"/>
    <x v="3"/>
    <s v="Bas"/>
    <s v="M10-2019"/>
    <s v="P35562"/>
    <n v="3321.77"/>
  </r>
  <r>
    <s v="EUE"/>
    <x v="5"/>
    <s v="Bas"/>
    <s v="M7-2019"/>
    <s v="P46106"/>
    <n v="225.42"/>
  </r>
  <r>
    <s v="EUE"/>
    <x v="7"/>
    <s v="Haut"/>
    <s v="M4-2021"/>
    <s v="P37753"/>
    <n v="791.91"/>
  </r>
  <r>
    <s v="EUE"/>
    <x v="9"/>
    <s v="Haut"/>
    <s v="M1-2021"/>
    <s v="P43429"/>
    <n v="4272.22"/>
  </r>
  <r>
    <s v="EUE"/>
    <x v="10"/>
    <s v="Haut"/>
    <s v="M3-2021"/>
    <s v="P24227"/>
    <n v="5951.35"/>
  </r>
  <r>
    <s v="EUE"/>
    <x v="0"/>
    <s v="Bas"/>
    <s v="M3-2021"/>
    <s v="P07168"/>
    <n v="1489.35"/>
  </r>
  <r>
    <s v="EUE"/>
    <x v="2"/>
    <s v="Bas"/>
    <s v="M3-2020"/>
    <s v="P42597"/>
    <n v="5766.53"/>
  </r>
  <r>
    <s v="EUE"/>
    <x v="3"/>
    <s v="Haut-Et-Bas"/>
    <s v="M4-2020"/>
    <s v="P31053"/>
    <n v="8991.6299999999992"/>
  </r>
  <r>
    <s v="EUE"/>
    <x v="5"/>
    <s v="Bas"/>
    <s v="M10-2020"/>
    <s v="P20287"/>
    <n v="8280.91"/>
  </r>
  <r>
    <s v="EUE"/>
    <x v="10"/>
    <s v="Haut-Et-Bas"/>
    <s v="M6-2020"/>
    <s v="P24416"/>
    <n v="5506.84"/>
  </r>
  <r>
    <s v="EUE"/>
    <x v="3"/>
    <s v="Haut"/>
    <s v="M6-2019"/>
    <s v="P33533"/>
    <n v="7564.43"/>
  </r>
  <r>
    <s v="EUE"/>
    <x v="4"/>
    <s v="Haut"/>
    <s v="M2-2020"/>
    <s v="P03146"/>
    <n v="912.72"/>
  </r>
  <r>
    <s v="EUE"/>
    <x v="5"/>
    <s v="Bas"/>
    <s v="M12-2019"/>
    <s v="P27120"/>
    <n v="3862.15"/>
  </r>
  <r>
    <s v="EUE"/>
    <x v="7"/>
    <s v="Haut-Et-Bas"/>
    <s v="M1-2021"/>
    <s v="P10718"/>
    <n v="7596.66"/>
  </r>
  <r>
    <s v="EUE"/>
    <x v="1"/>
    <s v="Bas"/>
    <s v="M2-2020"/>
    <s v="P16947"/>
    <n v="8041.18"/>
  </r>
  <r>
    <s v="EUE"/>
    <x v="2"/>
    <s v="Bas"/>
    <s v="M11-2019"/>
    <s v="P14376"/>
    <n v="9149.7000000000007"/>
  </r>
  <r>
    <s v="EUE"/>
    <x v="1"/>
    <s v="Haut-Et-Bas"/>
    <s v="M9-2019"/>
    <s v="P30308"/>
    <n v="5466.95"/>
  </r>
  <r>
    <s v="EUE"/>
    <x v="7"/>
    <s v="Haut"/>
    <s v="M11-2020"/>
    <s v="P20777"/>
    <n v="2076.4699999999998"/>
  </r>
  <r>
    <s v="EUE"/>
    <x v="7"/>
    <s v="Haut"/>
    <s v="M10-2020"/>
    <s v="P33199"/>
    <n v="4333.8599999999997"/>
  </r>
  <r>
    <s v="EUE"/>
    <x v="6"/>
    <s v="Haut"/>
    <s v="M7-2019"/>
    <s v="P37104"/>
    <n v="3038.87"/>
  </r>
  <r>
    <s v="EUE"/>
    <x v="5"/>
    <s v="Bas"/>
    <s v="M4-2020"/>
    <s v="P37494"/>
    <n v="3802.32"/>
  </r>
  <r>
    <s v="EUE"/>
    <x v="6"/>
    <s v="Bas"/>
    <s v="M10-2019"/>
    <s v="P11464"/>
    <n v="7151.37"/>
  </r>
  <r>
    <s v="EUE"/>
    <x v="10"/>
    <s v="Haut"/>
    <s v="M3-2021"/>
    <s v="P28680"/>
    <n v="984.97"/>
  </r>
  <r>
    <s v="EUE"/>
    <x v="2"/>
    <s v="Haut-Et-Bas"/>
    <s v="M8-2019"/>
    <s v="P47218"/>
    <n v="2819.5"/>
  </r>
  <r>
    <s v="EUE"/>
    <x v="2"/>
    <s v="Haut-Et-Bas"/>
    <s v="M2-2021"/>
    <s v="P04448"/>
    <n v="3548.69"/>
  </r>
  <r>
    <s v="EUE"/>
    <x v="4"/>
    <s v="Bas"/>
    <s v="M9-2019"/>
    <s v="P46106"/>
    <n v="4032.45"/>
  </r>
  <r>
    <s v="EUE"/>
    <x v="10"/>
    <s v="Bas"/>
    <s v="M4-2021"/>
    <s v="P30479"/>
    <n v="8000.87"/>
  </r>
  <r>
    <s v="EUE"/>
    <x v="6"/>
    <s v="Bas"/>
    <s v="M5-2020"/>
    <s v="P33060"/>
    <n v="5474.17"/>
  </r>
  <r>
    <s v="EUE"/>
    <x v="7"/>
    <s v="Haut"/>
    <s v="M10-2020"/>
    <s v="P25875"/>
    <n v="9759.1299999999992"/>
  </r>
  <r>
    <s v="EUE"/>
    <x v="9"/>
    <s v="Bas"/>
    <s v="M10-2020"/>
    <s v="P26427"/>
    <n v="6430.63"/>
  </r>
  <r>
    <s v="EUE"/>
    <x v="10"/>
    <s v="Haut-Et-Bas"/>
    <s v="M6-2020"/>
    <s v="P43987"/>
    <n v="7011.32"/>
  </r>
  <r>
    <s v="EUE"/>
    <x v="8"/>
    <s v="Haut"/>
    <s v="M2-2020"/>
    <s v="P32123"/>
    <n v="9953.61"/>
  </r>
  <r>
    <s v="EUE"/>
    <x v="4"/>
    <s v="Bas"/>
    <s v="M4-2021"/>
    <s v="P29917"/>
    <n v="6918.68"/>
  </r>
  <r>
    <s v="EUE"/>
    <x v="0"/>
    <s v="Haut"/>
    <s v="M2-2020"/>
    <s v="P33194"/>
    <n v="9757.4599999999991"/>
  </r>
  <r>
    <s v="EUE"/>
    <x v="9"/>
    <s v="Haut"/>
    <s v="M12-2019"/>
    <s v="P42457"/>
    <n v="8253.9"/>
  </r>
  <r>
    <s v="EUE"/>
    <x v="6"/>
    <s v="Haut"/>
    <s v="M2-2021"/>
    <s v="P37768"/>
    <n v="8715.2199999999993"/>
  </r>
  <r>
    <s v="EUE"/>
    <x v="10"/>
    <s v="Haut"/>
    <s v="M3-2021"/>
    <s v="P41751"/>
    <n v="5795.93"/>
  </r>
  <r>
    <s v="EUE"/>
    <x v="10"/>
    <s v="Bas"/>
    <s v="M12-2019"/>
    <s v="P30270"/>
    <n v="8143.43"/>
  </r>
  <r>
    <s v="EUE"/>
    <x v="10"/>
    <s v="Bas"/>
    <s v="M10-2019"/>
    <s v="P19289"/>
    <n v="7295.35"/>
  </r>
  <r>
    <s v="EUE"/>
    <x v="0"/>
    <s v="Haut"/>
    <s v="M7-2020"/>
    <s v="P37271"/>
    <n v="8933.3799999999992"/>
  </r>
  <r>
    <s v="EUE"/>
    <x v="7"/>
    <s v="Bas"/>
    <s v="M9-2019"/>
    <s v="P42597"/>
    <n v="2159.2199999999998"/>
  </r>
  <r>
    <s v="EUE"/>
    <x v="10"/>
    <s v="Haut"/>
    <s v="M1-2021"/>
    <s v="P01980"/>
    <n v="3994.68"/>
  </r>
  <r>
    <s v="EUE"/>
    <x v="5"/>
    <s v="Bas"/>
    <s v="M12-2019"/>
    <s v="P26058"/>
    <n v="3439.83"/>
  </r>
  <r>
    <s v="EUE"/>
    <x v="4"/>
    <s v="Haut"/>
    <s v="M3-2020"/>
    <s v="P42140"/>
    <n v="1023.24"/>
  </r>
  <r>
    <s v="EUE"/>
    <x v="10"/>
    <s v="Haut"/>
    <s v="M6-2020"/>
    <s v="P00632"/>
    <n v="6661.54"/>
  </r>
  <r>
    <s v="EUE"/>
    <x v="3"/>
    <s v="Haut"/>
    <s v="M2-2020"/>
    <s v="P10507"/>
    <n v="6699.16"/>
  </r>
  <r>
    <s v="EUE"/>
    <x v="9"/>
    <s v="Haut"/>
    <s v="M7-2019"/>
    <s v="P05232"/>
    <n v="1532.34"/>
  </r>
  <r>
    <s v="EUE"/>
    <x v="0"/>
    <s v="Bas"/>
    <s v="M11-2020"/>
    <s v="P17819"/>
    <n v="5018.6000000000004"/>
  </r>
  <r>
    <s v="EUE"/>
    <x v="8"/>
    <s v="Haut"/>
    <s v="M12-2019"/>
    <s v="P49448"/>
    <n v="90.45"/>
  </r>
  <r>
    <s v="EUE"/>
    <x v="0"/>
    <s v="Haut"/>
    <s v="M6-2019"/>
    <s v="P41301"/>
    <n v="1520.41"/>
  </r>
  <r>
    <s v="EUE"/>
    <x v="4"/>
    <s v="Bas"/>
    <s v="M1-2021"/>
    <s v="P07168"/>
    <n v="3190.43"/>
  </r>
  <r>
    <s v="EUE"/>
    <x v="7"/>
    <s v="Haut"/>
    <s v="M9-2019"/>
    <s v="P34025"/>
    <n v="9858.1200000000008"/>
  </r>
  <r>
    <s v="EUE"/>
    <x v="1"/>
    <s v="Bas"/>
    <s v="M6-2019"/>
    <s v="P40581"/>
    <n v="8347.19"/>
  </r>
  <r>
    <s v="EUE"/>
    <x v="10"/>
    <s v="Haut"/>
    <s v="M12-2019"/>
    <s v="P45754"/>
    <n v="6091.34"/>
  </r>
  <r>
    <s v="EUE"/>
    <x v="7"/>
    <s v="Haut"/>
    <s v="M10-2019"/>
    <s v="P10185"/>
    <n v="4696.8"/>
  </r>
  <r>
    <s v="EUE"/>
    <x v="6"/>
    <s v="Haut-Et-Bas"/>
    <s v="M9-2020"/>
    <s v="P22166"/>
    <n v="1654.29"/>
  </r>
  <r>
    <s v="EUE"/>
    <x v="10"/>
    <s v="Haut"/>
    <s v="M9-2019"/>
    <s v="P04149"/>
    <n v="2227.7199999999998"/>
  </r>
  <r>
    <s v="EUE"/>
    <x v="5"/>
    <s v="Bas"/>
    <s v="M12-2019"/>
    <s v="P32594"/>
    <n v="3845.45"/>
  </r>
  <r>
    <s v="EUE"/>
    <x v="2"/>
    <s v="Haut"/>
    <s v="M9-2019"/>
    <s v="P36740"/>
    <n v="4812.7700000000004"/>
  </r>
  <r>
    <s v="EUE"/>
    <x v="7"/>
    <s v="Haut-Et-Bas"/>
    <s v="M9-2019"/>
    <s v="P31053"/>
    <n v="6032.77"/>
  </r>
  <r>
    <s v="EUE"/>
    <x v="5"/>
    <s v="Bas"/>
    <s v="M4-2020"/>
    <s v="P02043"/>
    <n v="9492.9699999999993"/>
  </r>
  <r>
    <s v="EUE"/>
    <x v="6"/>
    <s v="Bas"/>
    <s v="M1-2020"/>
    <s v="P37494"/>
    <n v="387.82"/>
  </r>
  <r>
    <s v="EUE"/>
    <x v="9"/>
    <s v="Haut"/>
    <s v="M1-2020"/>
    <s v="P17387"/>
    <n v="4332.54"/>
  </r>
  <r>
    <s v="EUE"/>
    <x v="5"/>
    <s v="Bas"/>
    <s v="M3-2020"/>
    <s v="P25725"/>
    <n v="9420.66"/>
  </r>
  <r>
    <s v="EUE"/>
    <x v="4"/>
    <s v="Haut"/>
    <s v="M6-2019"/>
    <s v="P15409"/>
    <n v="1214.79"/>
  </r>
  <r>
    <s v="EUE"/>
    <x v="8"/>
    <s v="Haut"/>
    <s v="M7-2019"/>
    <s v="P17986"/>
    <n v="7581.2"/>
  </r>
  <r>
    <s v="EUE"/>
    <x v="10"/>
    <s v="Bas"/>
    <s v="M6-2019"/>
    <s v="P29257"/>
    <n v="2675.58"/>
  </r>
  <r>
    <s v="EUE"/>
    <x v="2"/>
    <s v="Haut-Et-Bas"/>
    <s v="M4-2020"/>
    <s v="P24416"/>
    <n v="6945.81"/>
  </r>
  <r>
    <s v="EUE"/>
    <x v="1"/>
    <s v="Haut"/>
    <s v="M9-2019"/>
    <s v="P39654"/>
    <n v="6188.51"/>
  </r>
  <r>
    <s v="EUE"/>
    <x v="5"/>
    <s v="Haut"/>
    <s v="M7-2020"/>
    <s v="P22619"/>
    <n v="8959.7099999999991"/>
  </r>
  <r>
    <s v="EUE"/>
    <x v="10"/>
    <s v="Haut"/>
    <s v="M1-2020"/>
    <s v="P02266"/>
    <n v="4317.6899999999996"/>
  </r>
  <r>
    <s v="EUE"/>
    <x v="0"/>
    <s v="Haut"/>
    <s v="M4-2021"/>
    <s v="P16097"/>
    <n v="8637.7199999999993"/>
  </r>
  <r>
    <s v="EUE"/>
    <x v="6"/>
    <s v="Haut-Et-Bas"/>
    <s v="M4-2020"/>
    <s v="P29036"/>
    <n v="8264.15"/>
  </r>
  <r>
    <s v="EUE"/>
    <x v="4"/>
    <s v="Bas"/>
    <s v="M7-2020"/>
    <s v="P29397"/>
    <n v="1973.49"/>
  </r>
  <r>
    <s v="EUE"/>
    <x v="1"/>
    <s v="Haut-Et-Bas"/>
    <s v="M10-2020"/>
    <s v="P21148"/>
    <n v="9838.3700000000008"/>
  </r>
  <r>
    <s v="EUE"/>
    <x v="7"/>
    <s v="Haut"/>
    <s v="M4-2021"/>
    <s v="P22419"/>
    <n v="2441.29"/>
  </r>
  <r>
    <s v="EUE"/>
    <x v="10"/>
    <s v="Bas"/>
    <s v="M3-2021"/>
    <s v="P41757"/>
    <n v="1795.58"/>
  </r>
  <r>
    <s v="EUE"/>
    <x v="10"/>
    <s v="Bas"/>
    <s v="M4-2020"/>
    <s v="P21878"/>
    <n v="740.26"/>
  </r>
  <r>
    <s v="EUE"/>
    <x v="2"/>
    <s v="Haut"/>
    <s v="M3-2021"/>
    <s v="P37069"/>
    <n v="4111.67"/>
  </r>
  <r>
    <s v="EUE"/>
    <x v="1"/>
    <s v="Bas"/>
    <s v="M11-2019"/>
    <s v="P30270"/>
    <n v="4407.3900000000003"/>
  </r>
  <r>
    <s v="EUE"/>
    <x v="1"/>
    <s v="Haut"/>
    <s v="M7-2020"/>
    <s v="P38474"/>
    <n v="885.12"/>
  </r>
  <r>
    <s v="EUE"/>
    <x v="4"/>
    <s v="Haut"/>
    <s v="M6-2020"/>
    <s v="P45132"/>
    <n v="6509.52"/>
  </r>
  <r>
    <s v="EUE"/>
    <x v="8"/>
    <s v="Haut"/>
    <s v="M5-2019"/>
    <s v="P49187"/>
    <n v="7509.83"/>
  </r>
  <r>
    <s v="EUE"/>
    <x v="5"/>
    <s v="Haut"/>
    <s v="M2-2021"/>
    <s v="P06558"/>
    <n v="1235.3599999999999"/>
  </r>
  <r>
    <s v="EUE"/>
    <x v="7"/>
    <s v="Haut"/>
    <s v="M10-2019"/>
    <s v="P30076"/>
    <n v="3706.3"/>
  </r>
  <r>
    <s v="EUE"/>
    <x v="6"/>
    <s v="Haut"/>
    <s v="M2-2021"/>
    <s v="P26371"/>
    <n v="9448.82"/>
  </r>
  <r>
    <s v="EUE"/>
    <x v="10"/>
    <s v="Bas"/>
    <s v="M10-2020"/>
    <s v="P23810"/>
    <n v="4270.22"/>
  </r>
  <r>
    <s v="EUE"/>
    <x v="1"/>
    <s v="Bas"/>
    <s v="M1-2020"/>
    <s v="P20287"/>
    <n v="6427.38"/>
  </r>
  <r>
    <s v="EUE"/>
    <x v="3"/>
    <s v="Haut"/>
    <s v="M12-2019"/>
    <s v="P03320"/>
    <n v="5525.79"/>
  </r>
  <r>
    <s v="EUE"/>
    <x v="10"/>
    <s v="Bas"/>
    <s v="M4-2020"/>
    <s v="P13878"/>
    <n v="3485.93"/>
  </r>
  <r>
    <s v="EUE"/>
    <x v="10"/>
    <s v="Haut"/>
    <s v="M1-2021"/>
    <s v="P28325"/>
    <n v="8432.6299999999992"/>
  </r>
  <r>
    <s v="EUE"/>
    <x v="6"/>
    <s v="Haut-Et-Bas"/>
    <s v="M6-2019"/>
    <s v="P25081"/>
    <n v="5616.68"/>
  </r>
  <r>
    <s v="EUE"/>
    <x v="4"/>
    <s v="Bas"/>
    <s v="M2-2021"/>
    <s v="P44127"/>
    <n v="584.19000000000005"/>
  </r>
  <r>
    <s v="EUE"/>
    <x v="3"/>
    <s v="Haut"/>
    <s v="M7-2019"/>
    <s v="P32328"/>
    <n v="2970.32"/>
  </r>
  <r>
    <s v="EUE"/>
    <x v="0"/>
    <s v="Haut"/>
    <s v="M4-2020"/>
    <s v="P14031"/>
    <n v="7895.67"/>
  </r>
  <r>
    <s v="EUE"/>
    <x v="4"/>
    <s v="Bas"/>
    <s v="M2-2020"/>
    <s v="P10332"/>
    <n v="2966.49"/>
  </r>
  <r>
    <s v="EUE"/>
    <x v="8"/>
    <s v="Bas"/>
    <s v="M2-2020"/>
    <s v="P19008"/>
    <n v="4365.88"/>
  </r>
  <r>
    <s v="EUE"/>
    <x v="2"/>
    <s v="Haut"/>
    <s v="M7-2020"/>
    <s v="P34025"/>
    <n v="483.68"/>
  </r>
  <r>
    <s v="EUE"/>
    <x v="6"/>
    <s v="Haut"/>
    <s v="M6-2019"/>
    <s v="P37285"/>
    <n v="1198.9100000000001"/>
  </r>
  <r>
    <s v="EUE"/>
    <x v="10"/>
    <s v="Bas"/>
    <s v="M9-2020"/>
    <s v="P32706"/>
    <n v="3757.89"/>
  </r>
  <r>
    <s v="EUE"/>
    <x v="3"/>
    <s v="Haut-Et-Bas"/>
    <s v="M2-2021"/>
    <s v="P26609"/>
    <n v="7309.96"/>
  </r>
  <r>
    <s v="EUE"/>
    <x v="4"/>
    <s v="Haut"/>
    <s v="M5-2019"/>
    <s v="P08803"/>
    <n v="47.41"/>
  </r>
  <r>
    <s v="EUE"/>
    <x v="7"/>
    <s v="Haut"/>
    <s v="M7-2019"/>
    <s v="P37768"/>
    <n v="2644.66"/>
  </r>
  <r>
    <s v="EUE"/>
    <x v="3"/>
    <s v="Bas"/>
    <s v="M4-2021"/>
    <s v="P47708"/>
    <n v="6127.97"/>
  </r>
  <r>
    <s v="EUE"/>
    <x v="9"/>
    <s v="Haut"/>
    <s v="M3-2020"/>
    <s v="P13351"/>
    <n v="4262.24"/>
  </r>
  <r>
    <s v="EUE"/>
    <x v="5"/>
    <s v="Bas"/>
    <s v="M6-2019"/>
    <s v="P47852"/>
    <n v="8092.78"/>
  </r>
  <r>
    <s v="EUE"/>
    <x v="8"/>
    <s v="Haut"/>
    <s v="M9-2019"/>
    <s v="P29347"/>
    <n v="4311.3900000000003"/>
  </r>
  <r>
    <s v="EUE"/>
    <x v="2"/>
    <s v="Haut"/>
    <s v="M3-2021"/>
    <s v="P48139"/>
    <n v="1859.35"/>
  </r>
  <r>
    <s v="EUE"/>
    <x v="0"/>
    <s v="Bas"/>
    <s v="M12-2019"/>
    <s v="P11464"/>
    <n v="865.47"/>
  </r>
  <r>
    <s v="EUE"/>
    <x v="5"/>
    <s v="Haut"/>
    <s v="M5-2019"/>
    <s v="P41301"/>
    <n v="9482.43"/>
  </r>
  <r>
    <s v="EUE"/>
    <x v="1"/>
    <s v="Haut"/>
    <s v="M11-2019"/>
    <s v="P21413"/>
    <n v="9437.83"/>
  </r>
  <r>
    <s v="EUE"/>
    <x v="6"/>
    <s v="Haut"/>
    <s v="M6-2020"/>
    <s v="P01933"/>
    <n v="2943.74"/>
  </r>
  <r>
    <s v="EUE"/>
    <x v="9"/>
    <s v="Haut-Et-Bas"/>
    <s v="M10-2019"/>
    <s v="P07201"/>
    <n v="8470.2000000000007"/>
  </r>
  <r>
    <s v="EUE"/>
    <x v="7"/>
    <s v="Bas"/>
    <s v="M11-2019"/>
    <s v="P34490"/>
    <n v="8678.65"/>
  </r>
  <r>
    <s v="EUE"/>
    <x v="7"/>
    <s v="Haut"/>
    <s v="M1-2021"/>
    <s v="P09839"/>
    <n v="2790.54"/>
  </r>
  <r>
    <s v="EUE"/>
    <x v="10"/>
    <s v="Bas"/>
    <s v="M3-2020"/>
    <s v="P30479"/>
    <n v="8060.58"/>
  </r>
  <r>
    <s v="EUE"/>
    <x v="2"/>
    <s v="Haut"/>
    <s v="M1-2021"/>
    <s v="P22975"/>
    <n v="3051.31"/>
  </r>
  <r>
    <s v="EUE"/>
    <x v="5"/>
    <s v="Bas"/>
    <s v="M12-2020"/>
    <s v="P36531"/>
    <n v="9496.52"/>
  </r>
  <r>
    <s v="EUE"/>
    <x v="9"/>
    <s v="Bas"/>
    <s v="M12-2019"/>
    <s v="P32564"/>
    <n v="8863.84"/>
  </r>
  <r>
    <s v="EUE"/>
    <x v="4"/>
    <s v="Haut"/>
    <s v="M5-2019"/>
    <s v="P21726"/>
    <n v="1858.22"/>
  </r>
  <r>
    <s v="EUE"/>
    <x v="0"/>
    <s v="Bas"/>
    <s v="M11-2020"/>
    <s v="P37465"/>
    <n v="3351.94"/>
  </r>
  <r>
    <s v="EUE"/>
    <x v="1"/>
    <s v="Bas"/>
    <s v="M11-2020"/>
    <s v="P40590"/>
    <n v="3775.21"/>
  </r>
  <r>
    <s v="EUE"/>
    <x v="4"/>
    <s v="Haut"/>
    <s v="M6-2020"/>
    <s v="P49769"/>
    <n v="5094.79"/>
  </r>
  <r>
    <s v="EUE"/>
    <x v="3"/>
    <s v="Bas"/>
    <s v="M9-2020"/>
    <s v="P33640"/>
    <n v="7834.86"/>
  </r>
  <r>
    <s v="EUE"/>
    <x v="0"/>
    <s v="Haut"/>
    <s v="M3-2021"/>
    <s v="P36740"/>
    <n v="616.72"/>
  </r>
  <r>
    <s v="EUE"/>
    <x v="10"/>
    <s v="Haut-Et-Bas"/>
    <s v="M10-2019"/>
    <s v="P06881"/>
    <n v="1261.8900000000001"/>
  </r>
  <r>
    <s v="EUE"/>
    <x v="2"/>
    <s v="Haut"/>
    <s v="M12-2020"/>
    <s v="P48139"/>
    <n v="2003.16"/>
  </r>
  <r>
    <s v="EUE"/>
    <x v="8"/>
    <s v="Bas"/>
    <s v="M1-2021"/>
    <s v="P33640"/>
    <n v="8638.8700000000008"/>
  </r>
  <r>
    <s v="EUE"/>
    <x v="0"/>
    <s v="Haut"/>
    <s v="M7-2019"/>
    <s v="P42161"/>
    <n v="3829.84"/>
  </r>
  <r>
    <s v="EUE"/>
    <x v="5"/>
    <s v="Bas"/>
    <s v="M2-2021"/>
    <s v="P38439"/>
    <n v="9561.41"/>
  </r>
  <r>
    <s v="EUE"/>
    <x v="1"/>
    <s v="Haut"/>
    <s v="M2-2021"/>
    <s v="P07136"/>
    <n v="5955.95"/>
  </r>
  <r>
    <s v="EUE"/>
    <x v="8"/>
    <s v="Haut"/>
    <s v="M4-2020"/>
    <s v="P21339"/>
    <n v="7285.8"/>
  </r>
  <r>
    <s v="EUE"/>
    <x v="1"/>
    <s v="Haut"/>
    <s v="M8-2020"/>
    <s v="P08319"/>
    <n v="229.63"/>
  </r>
  <r>
    <s v="EUE"/>
    <x v="8"/>
    <s v="Bas"/>
    <s v="M12-2020"/>
    <s v="P21534"/>
    <n v="4244.6499999999996"/>
  </r>
  <r>
    <s v="EUE"/>
    <x v="6"/>
    <s v="Haut"/>
    <s v="M11-2020"/>
    <s v="P32123"/>
    <n v="1680.15"/>
  </r>
  <r>
    <s v="EUE"/>
    <x v="7"/>
    <s v="Haut"/>
    <s v="M6-2020"/>
    <s v="P41822"/>
    <n v="5583.27"/>
  </r>
  <r>
    <s v="EUE"/>
    <x v="4"/>
    <s v="Haut"/>
    <s v="M10-2019"/>
    <s v="P34501"/>
    <n v="1819.23"/>
  </r>
  <r>
    <s v="EUE"/>
    <x v="7"/>
    <s v="Bas"/>
    <s v="M11-2020"/>
    <s v="P08959"/>
    <n v="5054.76"/>
  </r>
  <r>
    <s v="EUE"/>
    <x v="2"/>
    <s v="Haut-Et-Bas"/>
    <s v="M7-2019"/>
    <s v="P10718"/>
    <n v="9948.66"/>
  </r>
  <r>
    <s v="EUE"/>
    <x v="5"/>
    <s v="Haut"/>
    <s v="M3-2021"/>
    <s v="P41301"/>
    <n v="4123.59"/>
  </r>
  <r>
    <s v="EUE"/>
    <x v="7"/>
    <s v="Bas"/>
    <s v="M3-2020"/>
    <s v="P25186"/>
    <n v="3194.74"/>
  </r>
  <r>
    <s v="EUE"/>
    <x v="0"/>
    <s v="Bas"/>
    <s v="M8-2020"/>
    <s v="P48563"/>
    <n v="2938.5"/>
  </r>
  <r>
    <s v="EUE"/>
    <x v="2"/>
    <s v="Haut"/>
    <s v="M1-2021"/>
    <s v="P48304"/>
    <n v="523.66999999999996"/>
  </r>
  <r>
    <s v="EUE"/>
    <x v="6"/>
    <s v="Bas"/>
    <s v="M8-2020"/>
    <s v="P16729"/>
    <n v="8058.47"/>
  </r>
  <r>
    <s v="EUE"/>
    <x v="2"/>
    <s v="Haut"/>
    <s v="M8-2019"/>
    <s v="P37833"/>
    <n v="1360.62"/>
  </r>
  <r>
    <s v="EUE"/>
    <x v="2"/>
    <s v="Bas"/>
    <s v="M2-2020"/>
    <s v="P23810"/>
    <n v="6027.5"/>
  </r>
  <r>
    <s v="EUE"/>
    <x v="0"/>
    <s v="Haut"/>
    <s v="M7-2020"/>
    <s v="P08319"/>
    <n v="8929.4500000000007"/>
  </r>
  <r>
    <s v="EUE"/>
    <x v="9"/>
    <s v="Haut"/>
    <s v="M11-2019"/>
    <s v="P05336"/>
    <n v="838.16"/>
  </r>
  <r>
    <s v="EUE"/>
    <x v="5"/>
    <s v="Haut"/>
    <s v="M7-2019"/>
    <s v="P19502"/>
    <n v="8408.84"/>
  </r>
  <r>
    <s v="EUE"/>
    <x v="5"/>
    <s v="Haut"/>
    <s v="M7-2020"/>
    <s v="P18054"/>
    <n v="8335.67"/>
  </r>
  <r>
    <s v="EUE"/>
    <x v="0"/>
    <s v="Bas"/>
    <s v="M2-2020"/>
    <s v="P17819"/>
    <n v="629.57000000000005"/>
  </r>
  <r>
    <s v="EUE"/>
    <x v="2"/>
    <s v="Haut-Et-Bas"/>
    <s v="M11-2020"/>
    <s v="P39042"/>
    <n v="4768.3599999999997"/>
  </r>
  <r>
    <s v="EUE"/>
    <x v="0"/>
    <s v="Haut"/>
    <s v="M6-2019"/>
    <s v="P40834"/>
    <n v="6123.92"/>
  </r>
  <r>
    <s v="EUE"/>
    <x v="2"/>
    <s v="Haut-Et-Bas"/>
    <s v="M8-2019"/>
    <s v="P00575"/>
    <n v="1829.66"/>
  </r>
  <r>
    <s v="EUE"/>
    <x v="1"/>
    <s v="Haut"/>
    <s v="M11-2019"/>
    <s v="P00632"/>
    <n v="7018.57"/>
  </r>
  <r>
    <s v="EUE"/>
    <x v="6"/>
    <s v="Haut"/>
    <s v="M3-2021"/>
    <s v="P39503"/>
    <n v="9289.5300000000007"/>
  </r>
  <r>
    <s v="EUE"/>
    <x v="9"/>
    <s v="Haut"/>
    <s v="M10-2019"/>
    <s v="P32328"/>
    <n v="7397.59"/>
  </r>
  <r>
    <s v="EUE"/>
    <x v="8"/>
    <s v="Bas"/>
    <s v="M2-2020"/>
    <s v="P31111"/>
    <n v="9244.7800000000007"/>
  </r>
  <r>
    <s v="EUE"/>
    <x v="10"/>
    <s v="Haut-Et-Bas"/>
    <s v="M4-2021"/>
    <s v="P27142"/>
    <n v="3890.89"/>
  </r>
  <r>
    <s v="EUE"/>
    <x v="7"/>
    <s v="Bas"/>
    <s v="M3-2021"/>
    <s v="P40581"/>
    <n v="545.58000000000004"/>
  </r>
  <r>
    <s v="EUE"/>
    <x v="0"/>
    <s v="Haut-Et-Bas"/>
    <s v="M8-2019"/>
    <s v="P39042"/>
    <n v="5617.38"/>
  </r>
  <r>
    <s v="EUE"/>
    <x v="2"/>
    <s v="Bas"/>
    <s v="M2-2020"/>
    <s v="P32957"/>
    <n v="7851.49"/>
  </r>
  <r>
    <s v="EUE"/>
    <x v="9"/>
    <s v="Haut"/>
    <s v="M7-2019"/>
    <s v="P07235"/>
    <n v="7717.71"/>
  </r>
  <r>
    <s v="EUE"/>
    <x v="8"/>
    <s v="Haut"/>
    <s v="M6-2019"/>
    <s v="P12488"/>
    <n v="952.28"/>
  </r>
  <r>
    <s v="EUE"/>
    <x v="4"/>
    <s v="Bas"/>
    <s v="M11-2019"/>
    <s v="P01623"/>
    <n v="1185.56"/>
  </r>
  <r>
    <s v="EUE"/>
    <x v="6"/>
    <s v="Haut"/>
    <s v="M5-2019"/>
    <s v="P26302"/>
    <n v="283.89"/>
  </r>
  <r>
    <s v="EUE"/>
    <x v="0"/>
    <s v="Haut"/>
    <s v="M9-2019"/>
    <s v="P42335"/>
    <n v="1873.9"/>
  </r>
  <r>
    <s v="EUE"/>
    <x v="10"/>
    <s v="Haut"/>
    <s v="M3-2020"/>
    <s v="P29347"/>
    <n v="260.77"/>
  </r>
  <r>
    <s v="EUE"/>
    <x v="10"/>
    <s v="Haut"/>
    <s v="M5-2020"/>
    <s v="P04202"/>
    <n v="16.34"/>
  </r>
  <r>
    <s v="EUE"/>
    <x v="2"/>
    <s v="Haut-Et-Bas"/>
    <s v="M6-2019"/>
    <s v="P25610"/>
    <n v="4915.74"/>
  </r>
  <r>
    <s v="EUE"/>
    <x v="1"/>
    <s v="Haut-Et-Bas"/>
    <s v="M10-2019"/>
    <s v="P25081"/>
    <n v="6535.34"/>
  </r>
  <r>
    <s v="EUE"/>
    <x v="7"/>
    <s v="Haut"/>
    <s v="M10-2020"/>
    <s v="P20274"/>
    <n v="994.21"/>
  </r>
  <r>
    <s v="EUE"/>
    <x v="6"/>
    <s v="Bas"/>
    <s v="M3-2021"/>
    <s v="P37494"/>
    <n v="2249.9"/>
  </r>
  <r>
    <s v="EUE"/>
    <x v="6"/>
    <s v="Haut"/>
    <s v="M2-2021"/>
    <s v="P03909"/>
    <n v="8649.92"/>
  </r>
  <r>
    <s v="EUE"/>
    <x v="3"/>
    <s v="Bas"/>
    <s v="M9-2019"/>
    <s v="P29220"/>
    <n v="5326.62"/>
  </r>
  <r>
    <s v="EUE"/>
    <x v="5"/>
    <s v="Bas"/>
    <s v="M9-2020"/>
    <s v="P30479"/>
    <n v="496.26"/>
  </r>
  <r>
    <s v="EUE"/>
    <x v="0"/>
    <s v="Bas"/>
    <s v="M10-2019"/>
    <s v="P31598"/>
    <n v="5907.14"/>
  </r>
  <r>
    <s v="EUE"/>
    <x v="9"/>
    <s v="Haut"/>
    <s v="M5-2020"/>
    <s v="P40732"/>
    <n v="5065.45"/>
  </r>
  <r>
    <s v="EUE"/>
    <x v="4"/>
    <s v="Haut-Et-Bas"/>
    <s v="M11-2020"/>
    <s v="P29939"/>
    <n v="4013.18"/>
  </r>
  <r>
    <s v="EUE"/>
    <x v="8"/>
    <s v="Haut-Et-Bas"/>
    <s v="M10-2019"/>
    <s v="P16701"/>
    <n v="2082.4499999999998"/>
  </r>
  <r>
    <s v="EUE"/>
    <x v="9"/>
    <s v="Haut"/>
    <s v="M12-2019"/>
    <s v="P33533"/>
    <n v="7179.11"/>
  </r>
  <r>
    <s v="EUE"/>
    <x v="3"/>
    <s v="Bas"/>
    <s v="M1-2021"/>
    <s v="P41564"/>
    <n v="7348.16"/>
  </r>
  <r>
    <s v="EUE"/>
    <x v="4"/>
    <s v="Bas"/>
    <s v="M10-2020"/>
    <s v="P33288"/>
    <n v="9411.42"/>
  </r>
  <r>
    <s v="EUE"/>
    <x v="0"/>
    <s v="Haut"/>
    <s v="M5-2020"/>
    <s v="P12232"/>
    <n v="1773.1"/>
  </r>
  <r>
    <s v="EUE"/>
    <x v="4"/>
    <s v="Haut"/>
    <s v="M3-2020"/>
    <s v="P41250"/>
    <n v="4593.6899999999996"/>
  </r>
  <r>
    <s v="EUE"/>
    <x v="8"/>
    <s v="Bas"/>
    <s v="M8-2020"/>
    <s v="P01548"/>
    <n v="8079.36"/>
  </r>
  <r>
    <s v="EUE"/>
    <x v="2"/>
    <s v="Haut-Et-Bas"/>
    <s v="M12-2019"/>
    <s v="P36842"/>
    <n v="2125.17"/>
  </r>
  <r>
    <s v="EUE"/>
    <x v="0"/>
    <s v="Haut"/>
    <s v="M9-2020"/>
    <s v="P28875"/>
    <n v="9172.4"/>
  </r>
  <r>
    <s v="EUE"/>
    <x v="10"/>
    <s v="Bas"/>
    <s v="M9-2020"/>
    <s v="P37465"/>
    <n v="1830.53"/>
  </r>
  <r>
    <s v="EUE"/>
    <x v="7"/>
    <s v="Haut"/>
    <s v="M8-2019"/>
    <s v="P28350"/>
    <n v="8264.6200000000008"/>
  </r>
  <r>
    <s v="EUE"/>
    <x v="6"/>
    <s v="Bas"/>
    <s v="M2-2021"/>
    <s v="P19289"/>
    <n v="4276.66"/>
  </r>
  <r>
    <s v="EUE"/>
    <x v="0"/>
    <s v="Haut"/>
    <s v="M9-2020"/>
    <s v="P08319"/>
    <n v="932.99"/>
  </r>
  <r>
    <s v="EUE"/>
    <x v="7"/>
    <s v="Haut"/>
    <s v="M7-2020"/>
    <s v="P10206"/>
    <n v="7896.74"/>
  </r>
  <r>
    <s v="EUE"/>
    <x v="2"/>
    <s v="Haut"/>
    <s v="M12-2020"/>
    <s v="P39441"/>
    <n v="518.42999999999995"/>
  </r>
  <r>
    <s v="EUE"/>
    <x v="7"/>
    <s v="Bas"/>
    <s v="M8-2020"/>
    <s v="P05032"/>
    <n v="8023.44"/>
  </r>
  <r>
    <s v="EUE"/>
    <x v="1"/>
    <s v="Bas"/>
    <s v="M8-2020"/>
    <s v="P29257"/>
    <n v="772.97"/>
  </r>
  <r>
    <s v="EUE"/>
    <x v="3"/>
    <s v="Bas"/>
    <s v="M4-2021"/>
    <s v="P25186"/>
    <n v="4168.87"/>
  </r>
  <r>
    <s v="EUE"/>
    <x v="6"/>
    <s v="Bas"/>
    <s v="M10-2020"/>
    <s v="P23810"/>
    <n v="4739.6000000000004"/>
  </r>
  <r>
    <s v="EUE"/>
    <x v="7"/>
    <s v="Bas"/>
    <s v="M1-2020"/>
    <s v="P14393"/>
    <n v="3056.66"/>
  </r>
  <r>
    <s v="EUE"/>
    <x v="8"/>
    <s v="Bas"/>
    <s v="M12-2019"/>
    <s v="P07850"/>
    <n v="9588.5499999999993"/>
  </r>
  <r>
    <s v="EUE"/>
    <x v="10"/>
    <s v="Haut-Et-Bas"/>
    <s v="M3-2020"/>
    <s v="P29323"/>
    <n v="7009.79"/>
  </r>
  <r>
    <s v="EUE"/>
    <x v="8"/>
    <s v="Bas"/>
    <s v="M8-2020"/>
    <s v="P29220"/>
    <n v="7581.1"/>
  </r>
  <r>
    <s v="EUE"/>
    <x v="8"/>
    <s v="Haut"/>
    <s v="M9-2019"/>
    <s v="P36222"/>
    <n v="8487.56"/>
  </r>
  <r>
    <s v="EUE"/>
    <x v="3"/>
    <s v="Haut"/>
    <s v="M3-2021"/>
    <s v="P05232"/>
    <n v="9777.27"/>
  </r>
  <r>
    <s v="EUE"/>
    <x v="3"/>
    <s v="Bas"/>
    <s v="M2-2020"/>
    <s v="P12121"/>
    <n v="9364.7099999999991"/>
  </r>
  <r>
    <s v="EUE"/>
    <x v="5"/>
    <s v="Haut"/>
    <s v="M7-2020"/>
    <s v="P49015"/>
    <n v="5204.5"/>
  </r>
  <r>
    <s v="EUE"/>
    <x v="2"/>
    <s v="Bas"/>
    <s v="M5-2019"/>
    <s v="P31996"/>
    <n v="4453.99"/>
  </r>
  <r>
    <s v="EUE"/>
    <x v="1"/>
    <s v="Haut"/>
    <s v="M4-2020"/>
    <s v="P08803"/>
    <n v="5308.2"/>
  </r>
  <r>
    <s v="EUE"/>
    <x v="6"/>
    <s v="Haut-Et-Bas"/>
    <s v="M6-2019"/>
    <s v="P41793"/>
    <n v="412.69"/>
  </r>
  <r>
    <s v="EUE"/>
    <x v="6"/>
    <s v="Haut"/>
    <s v="M11-2020"/>
    <s v="P13677"/>
    <n v="3297.73"/>
  </r>
  <r>
    <s v="EUE"/>
    <x v="0"/>
    <s v="Haut"/>
    <s v="M11-2020"/>
    <s v="P08319"/>
    <n v="3560.44"/>
  </r>
  <r>
    <s v="EUE"/>
    <x v="9"/>
    <s v="Bas"/>
    <s v="M10-2020"/>
    <s v="P01596"/>
    <n v="2751.87"/>
  </r>
  <r>
    <s v="EUE"/>
    <x v="0"/>
    <s v="Bas"/>
    <s v="M10-2020"/>
    <s v="P32994"/>
    <n v="8906.2900000000009"/>
  </r>
  <r>
    <s v="EUE"/>
    <x v="5"/>
    <s v="Haut-Et-Bas"/>
    <s v="M9-2020"/>
    <s v="P27142"/>
    <n v="23.99"/>
  </r>
  <r>
    <s v="EUE"/>
    <x v="4"/>
    <s v="Haut-Et-Bas"/>
    <s v="M1-2021"/>
    <s v="P26727"/>
    <n v="1155.6300000000001"/>
  </r>
  <r>
    <s v="EUE"/>
    <x v="2"/>
    <s v="Haut-Et-Bas"/>
    <s v="M3-2020"/>
    <s v="P21411"/>
    <n v="4617.7299999999996"/>
  </r>
  <r>
    <s v="EUE"/>
    <x v="7"/>
    <s v="Haut"/>
    <s v="M11-2020"/>
    <s v="P48978"/>
    <n v="7982.17"/>
  </r>
  <r>
    <s v="EUE"/>
    <x v="6"/>
    <s v="Haut-Et-Bas"/>
    <s v="M6-2020"/>
    <s v="P48998"/>
    <n v="6161.18"/>
  </r>
  <r>
    <s v="EUE"/>
    <x v="5"/>
    <s v="Bas"/>
    <s v="M4-2020"/>
    <s v="P27182"/>
    <n v="5622.64"/>
  </r>
  <r>
    <s v="EUE"/>
    <x v="10"/>
    <s v="Haut"/>
    <s v="M2-2020"/>
    <s v="P45033"/>
    <n v="5945.47"/>
  </r>
  <r>
    <s v="EUE"/>
    <x v="5"/>
    <s v="Haut"/>
    <s v="M11-2019"/>
    <s v="P24227"/>
    <n v="8716.1200000000008"/>
  </r>
  <r>
    <s v="EUE"/>
    <x v="1"/>
    <s v="Haut-Et-Bas"/>
    <s v="M4-2020"/>
    <s v="P14013"/>
    <n v="6230.43"/>
  </r>
  <r>
    <s v="EUE"/>
    <x v="9"/>
    <s v="Haut"/>
    <s v="M6-2020"/>
    <s v="P49769"/>
    <n v="9829.77"/>
  </r>
  <r>
    <s v="EUE"/>
    <x v="5"/>
    <s v="Haut"/>
    <s v="M2-2020"/>
    <s v="P27840"/>
    <n v="2330.65"/>
  </r>
  <r>
    <s v="EUE"/>
    <x v="3"/>
    <s v="Bas"/>
    <s v="M12-2020"/>
    <s v="P25186"/>
    <n v="6962.89"/>
  </r>
  <r>
    <s v="EUE"/>
    <x v="9"/>
    <s v="Bas"/>
    <s v="M6-2020"/>
    <s v="P23529"/>
    <n v="5537.2"/>
  </r>
  <r>
    <s v="EUE"/>
    <x v="8"/>
    <s v="Haut"/>
    <s v="M3-2020"/>
    <s v="P32328"/>
    <n v="7145.63"/>
  </r>
  <r>
    <s v="EUE"/>
    <x v="8"/>
    <s v="Bas"/>
    <s v="M6-2020"/>
    <s v="P06146"/>
    <n v="753.15"/>
  </r>
  <r>
    <s v="EUE"/>
    <x v="2"/>
    <s v="Haut"/>
    <s v="M6-2019"/>
    <s v="P45033"/>
    <n v="4197.84"/>
  </r>
  <r>
    <s v="EUE"/>
    <x v="6"/>
    <s v="Haut"/>
    <s v="M7-2019"/>
    <s v="P03666"/>
    <n v="208.58"/>
  </r>
  <r>
    <s v="EUE"/>
    <x v="9"/>
    <s v="Haut"/>
    <s v="M2-2021"/>
    <s v="P10207"/>
    <n v="5551.92"/>
  </r>
  <r>
    <s v="EUE"/>
    <x v="5"/>
    <s v="Haut-Et-Bas"/>
    <s v="M5-2020"/>
    <s v="P25610"/>
    <n v="9523.89"/>
  </r>
  <r>
    <s v="EUE"/>
    <x v="4"/>
    <s v="Haut"/>
    <s v="M3-2021"/>
    <s v="P39654"/>
    <n v="2346.7199999999998"/>
  </r>
  <r>
    <s v="EUE"/>
    <x v="3"/>
    <s v="Bas"/>
    <s v="M10-2020"/>
    <s v="P17819"/>
    <n v="6425.49"/>
  </r>
  <r>
    <s v="EUE"/>
    <x v="6"/>
    <s v="Haut"/>
    <s v="M10-2020"/>
    <s v="P04202"/>
    <n v="337.81"/>
  </r>
  <r>
    <s v="EUE"/>
    <x v="10"/>
    <s v="Bas"/>
    <s v="M6-2019"/>
    <s v="P10110"/>
    <n v="4635.59"/>
  </r>
  <r>
    <s v="EUE"/>
    <x v="0"/>
    <s v="Haut"/>
    <s v="M10-2019"/>
    <s v="P44963"/>
    <n v="8143.68"/>
  </r>
  <r>
    <s v="EUE"/>
    <x v="8"/>
    <s v="Haut"/>
    <s v="M4-2021"/>
    <s v="P37802"/>
    <n v="6874.88"/>
  </r>
  <r>
    <s v="EUE"/>
    <x v="3"/>
    <s v="Bas"/>
    <s v="M2-2020"/>
    <s v="P49378"/>
    <n v="124.68"/>
  </r>
  <r>
    <s v="EUE"/>
    <x v="4"/>
    <s v="Bas"/>
    <s v="M9-2020"/>
    <s v="P29257"/>
    <n v="3537.96"/>
  </r>
  <r>
    <s v="EUE"/>
    <x v="5"/>
    <s v="Haut"/>
    <s v="M2-2021"/>
    <s v="P29746"/>
    <n v="789.77"/>
  </r>
  <r>
    <s v="EUE"/>
    <x v="10"/>
    <s v="Haut-Et-Bas"/>
    <s v="M9-2019"/>
    <s v="P08998"/>
    <n v="207.43"/>
  </r>
  <r>
    <s v="EUE"/>
    <x v="8"/>
    <s v="Haut"/>
    <s v="M11-2020"/>
    <s v="P34348"/>
    <n v="7634.77"/>
  </r>
  <r>
    <s v="EUE"/>
    <x v="2"/>
    <s v="Haut"/>
    <s v="M12-2020"/>
    <s v="P31359"/>
    <n v="7082.81"/>
  </r>
  <r>
    <s v="EUE"/>
    <x v="8"/>
    <s v="Haut-Et-Bas"/>
    <s v="M6-2019"/>
    <s v="P31053"/>
    <n v="5958.87"/>
  </r>
  <r>
    <s v="EUE"/>
    <x v="6"/>
    <s v="Haut"/>
    <s v="M8-2020"/>
    <s v="P49769"/>
    <n v="3411.14"/>
  </r>
  <r>
    <s v="EUE"/>
    <x v="10"/>
    <s v="Haut"/>
    <s v="M12-2019"/>
    <s v="P22975"/>
    <n v="3093.99"/>
  </r>
  <r>
    <s v="EUE"/>
    <x v="6"/>
    <s v="Bas"/>
    <s v="M6-2020"/>
    <s v="P41564"/>
    <n v="9541.5"/>
  </r>
  <r>
    <s v="EUE"/>
    <x v="5"/>
    <s v="Bas"/>
    <s v="M8-2020"/>
    <s v="P29220"/>
    <n v="9762.51"/>
  </r>
  <r>
    <s v="EUE"/>
    <x v="6"/>
    <s v="Bas"/>
    <s v="M8-2020"/>
    <s v="P26427"/>
    <n v="8057.51"/>
  </r>
  <r>
    <s v="EUE"/>
    <x v="8"/>
    <s v="Bas"/>
    <s v="M2-2020"/>
    <s v="P28811"/>
    <n v="8221.92"/>
  </r>
  <r>
    <s v="EUE"/>
    <x v="0"/>
    <s v="Haut-Et-Bas"/>
    <s v="M5-2020"/>
    <s v="P00626"/>
    <n v="5580.36"/>
  </r>
  <r>
    <s v="EUE"/>
    <x v="4"/>
    <s v="Haut"/>
    <s v="M10-2020"/>
    <s v="P41301"/>
    <n v="5689.44"/>
  </r>
  <r>
    <s v="EUE"/>
    <x v="3"/>
    <s v="Bas"/>
    <s v="M10-2020"/>
    <s v="P29257"/>
    <n v="2812.9"/>
  </r>
  <r>
    <s v="EUE"/>
    <x v="1"/>
    <s v="Bas"/>
    <s v="M5-2019"/>
    <s v="P34541"/>
    <n v="7595.49"/>
  </r>
  <r>
    <s v="EUE"/>
    <x v="1"/>
    <s v="Bas"/>
    <s v="M1-2020"/>
    <s v="P25953"/>
    <n v="4459.41"/>
  </r>
  <r>
    <s v="EUE"/>
    <x v="6"/>
    <s v="Bas"/>
    <s v="M3-2021"/>
    <s v="P30848"/>
    <n v="4795.38"/>
  </r>
  <r>
    <s v="EUE"/>
    <x v="0"/>
    <s v="Bas"/>
    <s v="M5-2019"/>
    <s v="P36100"/>
    <n v="9059.9"/>
  </r>
  <r>
    <s v="EUE"/>
    <x v="1"/>
    <s v="Bas"/>
    <s v="M1-2021"/>
    <s v="P26427"/>
    <n v="3450.57"/>
  </r>
  <r>
    <s v="EUE"/>
    <x v="4"/>
    <s v="Haut-Et-Bas"/>
    <s v="M9-2019"/>
    <s v="P33357"/>
    <n v="7193.28"/>
  </r>
  <r>
    <s v="EUE"/>
    <x v="2"/>
    <s v="Haut"/>
    <s v="M4-2020"/>
    <s v="P08319"/>
    <n v="4206.1000000000004"/>
  </r>
  <r>
    <s v="EUE"/>
    <x v="10"/>
    <s v="Bas"/>
    <s v="M12-2020"/>
    <s v="P39315"/>
    <n v="8334.51"/>
  </r>
  <r>
    <s v="EUE"/>
    <x v="10"/>
    <s v="Haut-Et-Bas"/>
    <s v="M8-2020"/>
    <s v="P13508"/>
    <n v="1485.15"/>
  </r>
  <r>
    <s v="EUE"/>
    <x v="7"/>
    <s v="Bas"/>
    <s v="M4-2021"/>
    <s v="P30286"/>
    <n v="3140.85"/>
  </r>
  <r>
    <s v="EUE"/>
    <x v="9"/>
    <s v="Haut"/>
    <s v="M12-2020"/>
    <s v="P33264"/>
    <n v="8287.61"/>
  </r>
  <r>
    <s v="EUE"/>
    <x v="10"/>
    <s v="Haut"/>
    <s v="M8-2019"/>
    <s v="P40423"/>
    <n v="8974.2099999999991"/>
  </r>
  <r>
    <s v="EUE"/>
    <x v="2"/>
    <s v="Bas"/>
    <s v="M10-2020"/>
    <s v="P28962"/>
    <n v="1052.93"/>
  </r>
  <r>
    <s v="EUE"/>
    <x v="10"/>
    <s v="Haut"/>
    <s v="M5-2019"/>
    <s v="P41822"/>
    <n v="7635.63"/>
  </r>
  <r>
    <s v="EUE"/>
    <x v="9"/>
    <s v="Haut"/>
    <s v="M10-2020"/>
    <s v="P15856"/>
    <n v="3409.94"/>
  </r>
  <r>
    <s v="EUE"/>
    <x v="4"/>
    <s v="Bas"/>
    <s v="M5-2019"/>
    <s v="P10110"/>
    <n v="4799.74"/>
  </r>
  <r>
    <s v="EUE"/>
    <x v="6"/>
    <s v="Haut"/>
    <s v="M6-2019"/>
    <s v="P12467"/>
    <n v="387.27"/>
  </r>
  <r>
    <s v="EUE"/>
    <x v="2"/>
    <s v="Haut"/>
    <s v="M12-2020"/>
    <s v="P45132"/>
    <n v="8686.48"/>
  </r>
  <r>
    <s v="EUE"/>
    <x v="5"/>
    <s v="Haut"/>
    <s v="M5-2019"/>
    <s v="P09735"/>
    <n v="249.45"/>
  </r>
  <r>
    <s v="EUE"/>
    <x v="8"/>
    <s v="Haut"/>
    <s v="M10-2020"/>
    <s v="P21419"/>
    <n v="7363.44"/>
  </r>
  <r>
    <s v="EUE"/>
    <x v="6"/>
    <s v="Haut"/>
    <s v="M9-2020"/>
    <s v="P48978"/>
    <n v="2957.24"/>
  </r>
  <r>
    <s v="EUE"/>
    <x v="5"/>
    <s v="Haut"/>
    <s v="M1-2021"/>
    <s v="P26371"/>
    <n v="776.18"/>
  </r>
  <r>
    <s v="EUE"/>
    <x v="6"/>
    <s v="Haut-Et-Bas"/>
    <s v="M5-2020"/>
    <s v="P26727"/>
    <n v="4858.7299999999996"/>
  </r>
  <r>
    <s v="EUE"/>
    <x v="2"/>
    <s v="Bas"/>
    <s v="M6-2019"/>
    <s v="P14320"/>
    <n v="3038.73"/>
  </r>
  <r>
    <s v="EUE"/>
    <x v="10"/>
    <s v="Haut"/>
    <s v="M10-2020"/>
    <s v="P05336"/>
    <n v="7211.31"/>
  </r>
  <r>
    <s v="EUE"/>
    <x v="0"/>
    <s v="Bas"/>
    <s v="M6-2019"/>
    <s v="P07168"/>
    <n v="5561.49"/>
  </r>
  <r>
    <s v="EUE"/>
    <x v="10"/>
    <s v="Bas"/>
    <s v="M10-2020"/>
    <s v="P37494"/>
    <n v="4231.87"/>
  </r>
  <r>
    <s v="EUE"/>
    <x v="3"/>
    <s v="Bas"/>
    <s v="M12-2020"/>
    <s v="P26375"/>
    <n v="8403.83"/>
  </r>
  <r>
    <s v="EUE"/>
    <x v="1"/>
    <s v="Haut"/>
    <s v="M9-2020"/>
    <s v="P42457"/>
    <n v="2193.31"/>
  </r>
  <r>
    <s v="EUE"/>
    <x v="2"/>
    <s v="Bas"/>
    <s v="M8-2020"/>
    <s v="P18732"/>
    <n v="9008.5499999999993"/>
  </r>
  <r>
    <s v="EUE"/>
    <x v="2"/>
    <s v="Bas"/>
    <s v="M6-2020"/>
    <s v="P35466"/>
    <n v="6083.37"/>
  </r>
  <r>
    <s v="EUE"/>
    <x v="3"/>
    <s v="Haut-Et-Bas"/>
    <s v="M5-2019"/>
    <s v="P25826"/>
    <n v="3127.39"/>
  </r>
  <r>
    <s v="EUE"/>
    <x v="0"/>
    <s v="Bas"/>
    <s v="M11-2019"/>
    <s v="P14393"/>
    <n v="6570.72"/>
  </r>
  <r>
    <s v="EUE"/>
    <x v="10"/>
    <s v="Haut"/>
    <s v="M2-2021"/>
    <s v="P01724"/>
    <n v="5227.7"/>
  </r>
  <r>
    <s v="EUE"/>
    <x v="4"/>
    <s v="Bas"/>
    <s v="M12-2020"/>
    <s v="P17640"/>
    <n v="3678.88"/>
  </r>
  <r>
    <s v="EUE"/>
    <x v="10"/>
    <s v="Haut"/>
    <s v="M6-2019"/>
    <s v="P17986"/>
    <n v="9233.5300000000007"/>
  </r>
  <r>
    <s v="EUE"/>
    <x v="3"/>
    <s v="Bas"/>
    <s v="M12-2019"/>
    <s v="P42597"/>
    <n v="2104.79"/>
  </r>
  <r>
    <s v="EUE"/>
    <x v="7"/>
    <s v="Haut"/>
    <s v="M9-2019"/>
    <s v="P27037"/>
    <n v="5132.45"/>
  </r>
  <r>
    <s v="EUE"/>
    <x v="5"/>
    <s v="Bas"/>
    <s v="M8-2019"/>
    <s v="P14376"/>
    <n v="349.34"/>
  </r>
  <r>
    <s v="EUE"/>
    <x v="9"/>
    <s v="Haut"/>
    <s v="M4-2020"/>
    <s v="P29746"/>
    <n v="2471.25"/>
  </r>
  <r>
    <s v="EUE"/>
    <x v="10"/>
    <s v="Bas"/>
    <s v="M1-2020"/>
    <s v="P16947"/>
    <n v="3327.38"/>
  </r>
  <r>
    <s v="EUE"/>
    <x v="3"/>
    <s v="Bas"/>
    <s v="M8-2020"/>
    <s v="P43320"/>
    <n v="8466.6299999999992"/>
  </r>
  <r>
    <s v="EUE"/>
    <x v="2"/>
    <s v="Haut-Et-Bas"/>
    <s v="M9-2020"/>
    <s v="P31105"/>
    <n v="7930.45"/>
  </r>
  <r>
    <s v="EUE"/>
    <x v="6"/>
    <s v="Bas"/>
    <s v="M10-2020"/>
    <s v="P44570"/>
    <n v="1546.93"/>
  </r>
  <r>
    <s v="EUE"/>
    <x v="3"/>
    <s v="Bas"/>
    <s v="M10-2019"/>
    <s v="P16947"/>
    <n v="9227.39"/>
  </r>
  <r>
    <s v="EUE"/>
    <x v="4"/>
    <s v="Haut"/>
    <s v="M4-2021"/>
    <s v="P39803"/>
    <n v="5987.8"/>
  </r>
  <r>
    <s v="EUE"/>
    <x v="4"/>
    <s v="Haut-Et-Bas"/>
    <s v="M8-2019"/>
    <s v="P14251"/>
    <n v="1390.95"/>
  </r>
  <r>
    <s v="EUE"/>
    <x v="8"/>
    <s v="Bas"/>
    <s v="M11-2020"/>
    <s v="P44127"/>
    <n v="1366.65"/>
  </r>
  <r>
    <s v="EUE"/>
    <x v="10"/>
    <s v="Haut"/>
    <s v="M11-2019"/>
    <s v="P42457"/>
    <n v="4326.38"/>
  </r>
  <r>
    <s v="EUE"/>
    <x v="1"/>
    <s v="Haut"/>
    <s v="M12-2019"/>
    <s v="P22419"/>
    <n v="5626.89"/>
  </r>
  <r>
    <s v="EUE"/>
    <x v="5"/>
    <s v="Bas"/>
    <s v="M8-2019"/>
    <s v="P12121"/>
    <n v="6340.67"/>
  </r>
  <r>
    <s v="EUE"/>
    <x v="8"/>
    <s v="Bas"/>
    <s v="M10-2020"/>
    <s v="P29257"/>
    <n v="9498.39"/>
  </r>
  <r>
    <s v="EUE"/>
    <x v="9"/>
    <s v="Bas"/>
    <s v="M7-2019"/>
    <s v="P31111"/>
    <n v="8699.7099999999991"/>
  </r>
  <r>
    <s v="EUE"/>
    <x v="10"/>
    <s v="Bas"/>
    <s v="M6-2019"/>
    <s v="P42336"/>
    <n v="4092.78"/>
  </r>
  <r>
    <s v="EUE"/>
    <x v="8"/>
    <s v="Bas"/>
    <s v="M12-2019"/>
    <s v="P01548"/>
    <n v="291.52"/>
  </r>
  <r>
    <s v="EUE"/>
    <x v="6"/>
    <s v="Haut"/>
    <s v="M8-2019"/>
    <s v="P45132"/>
    <n v="2811.56"/>
  </r>
  <r>
    <s v="EUE"/>
    <x v="9"/>
    <s v="Bas"/>
    <s v="M2-2020"/>
    <s v="P19289"/>
    <n v="4453.4799999999996"/>
  </r>
  <r>
    <s v="EUE"/>
    <x v="10"/>
    <s v="Bas"/>
    <s v="M3-2020"/>
    <s v="P13761"/>
    <n v="3049.34"/>
  </r>
  <r>
    <s v="EUE"/>
    <x v="0"/>
    <s v="Bas"/>
    <s v="M2-2020"/>
    <s v="P39181"/>
    <n v="4289.92"/>
  </r>
  <r>
    <s v="EUE"/>
    <x v="7"/>
    <s v="Bas"/>
    <s v="M5-2020"/>
    <s v="P17663"/>
    <n v="7160.67"/>
  </r>
  <r>
    <s v="EUE"/>
    <x v="7"/>
    <s v="Haut"/>
    <s v="M5-2020"/>
    <s v="P40595"/>
    <n v="5908.81"/>
  </r>
  <r>
    <s v="EUE"/>
    <x v="4"/>
    <s v="Bas"/>
    <s v="M6-2020"/>
    <s v="P32594"/>
    <n v="4353.6099999999997"/>
  </r>
  <r>
    <s v="EUE"/>
    <x v="9"/>
    <s v="Bas"/>
    <s v="M5-2020"/>
    <s v="P48563"/>
    <n v="6266.78"/>
  </r>
  <r>
    <s v="EUE"/>
    <x v="10"/>
    <s v="Haut"/>
    <s v="M11-2019"/>
    <s v="P45168"/>
    <n v="3381.93"/>
  </r>
  <r>
    <s v="EUE"/>
    <x v="9"/>
    <s v="Haut"/>
    <s v="M3-2021"/>
    <s v="P22975"/>
    <n v="6408.86"/>
  </r>
  <r>
    <s v="EUE"/>
    <x v="7"/>
    <s v="Haut"/>
    <s v="M11-2020"/>
    <s v="P42161"/>
    <n v="3646.91"/>
  </r>
  <r>
    <s v="EUE"/>
    <x v="0"/>
    <s v="Haut-Et-Bas"/>
    <s v="M9-2019"/>
    <s v="P46992"/>
    <n v="9438.15"/>
  </r>
  <r>
    <s v="EUE"/>
    <x v="9"/>
    <s v="Haut"/>
    <s v="M1-2020"/>
    <s v="P48978"/>
    <n v="9490.35"/>
  </r>
  <r>
    <s v="EUE"/>
    <x v="7"/>
    <s v="Haut-Et-Bas"/>
    <s v="M6-2020"/>
    <s v="P24661"/>
    <n v="8978.11"/>
  </r>
  <r>
    <s v="EUE"/>
    <x v="5"/>
    <s v="Haut-Et-Bas"/>
    <s v="M10-2019"/>
    <s v="P26093"/>
    <n v="488.76"/>
  </r>
  <r>
    <s v="EUE"/>
    <x v="7"/>
    <s v="Bas"/>
    <s v="M5-2020"/>
    <s v="P43446"/>
    <n v="1119.45"/>
  </r>
  <r>
    <s v="EUE"/>
    <x v="5"/>
    <s v="Haut"/>
    <s v="M7-2020"/>
    <s v="P34025"/>
    <n v="7440.8"/>
  </r>
  <r>
    <s v="EUE"/>
    <x v="1"/>
    <s v="Bas"/>
    <s v="M12-2020"/>
    <s v="P19157"/>
    <n v="6460.4"/>
  </r>
  <r>
    <s v="EUE"/>
    <x v="5"/>
    <s v="Haut"/>
    <s v="M4-2020"/>
    <s v="P00821"/>
    <n v="3685.55"/>
  </r>
  <r>
    <s v="EUE"/>
    <x v="8"/>
    <s v="Bas"/>
    <s v="M9-2020"/>
    <s v="P44570"/>
    <n v="9345.56"/>
  </r>
  <r>
    <s v="EUE"/>
    <x v="3"/>
    <s v="Haut"/>
    <s v="M11-2020"/>
    <s v="P36222"/>
    <n v="131.66999999999999"/>
  </r>
  <r>
    <s v="EUE"/>
    <x v="0"/>
    <s v="Haut-Et-Bas"/>
    <s v="M10-2020"/>
    <s v="P10718"/>
    <n v="3831.42"/>
  </r>
  <r>
    <s v="EUE"/>
    <x v="9"/>
    <s v="Haut"/>
    <s v="M3-2021"/>
    <s v="P38736"/>
    <n v="8285.99"/>
  </r>
  <r>
    <s v="EUE"/>
    <x v="3"/>
    <s v="Bas"/>
    <s v="M9-2019"/>
    <s v="P39306"/>
    <n v="8670.1299999999992"/>
  </r>
  <r>
    <s v="EUE"/>
    <x v="0"/>
    <s v="Haut"/>
    <s v="M9-2019"/>
    <s v="P26371"/>
    <n v="7012.98"/>
  </r>
  <r>
    <s v="EUE"/>
    <x v="2"/>
    <s v="Haut"/>
    <s v="M12-2019"/>
    <s v="P34221"/>
    <n v="2319.7600000000002"/>
  </r>
  <r>
    <s v="EUE"/>
    <x v="5"/>
    <s v="Haut"/>
    <s v="M7-2020"/>
    <s v="P06804"/>
    <n v="3510.44"/>
  </r>
  <r>
    <s v="EUE"/>
    <x v="10"/>
    <s v="Haut-Et-Bas"/>
    <s v="M4-2021"/>
    <s v="P09514"/>
    <n v="1537.28"/>
  </r>
  <r>
    <s v="EUE"/>
    <x v="9"/>
    <s v="Haut"/>
    <s v="M11-2019"/>
    <s v="P48304"/>
    <n v="5984.19"/>
  </r>
  <r>
    <s v="EUE"/>
    <x v="10"/>
    <s v="Bas"/>
    <s v="M7-2020"/>
    <s v="P45099"/>
    <n v="2014.88"/>
  </r>
  <r>
    <s v="EUE"/>
    <x v="6"/>
    <s v="Bas"/>
    <s v="M9-2019"/>
    <s v="P42950"/>
    <n v="8799.81"/>
  </r>
  <r>
    <s v="EUE"/>
    <x v="1"/>
    <s v="Bas"/>
    <s v="M8-2019"/>
    <s v="P32594"/>
    <n v="31.54"/>
  </r>
  <r>
    <s v="EUE"/>
    <x v="10"/>
    <s v="Haut"/>
    <s v="M9-2019"/>
    <s v="P42148"/>
    <n v="8101.44"/>
  </r>
  <r>
    <s v="EUE"/>
    <x v="6"/>
    <s v="Haut-Et-Bas"/>
    <s v="M10-2019"/>
    <s v="P26093"/>
    <n v="5822.5"/>
  </r>
  <r>
    <s v="EUE"/>
    <x v="10"/>
    <s v="Bas"/>
    <s v="M2-2021"/>
    <s v="P31951"/>
    <n v="7842.23"/>
  </r>
  <r>
    <s v="EUE"/>
    <x v="2"/>
    <s v="Haut"/>
    <s v="M1-2020"/>
    <s v="P27037"/>
    <n v="5234.4799999999996"/>
  </r>
  <r>
    <s v="EUE"/>
    <x v="8"/>
    <s v="Haut-Et-Bas"/>
    <s v="M6-2019"/>
    <s v="P43782"/>
    <n v="3449.52"/>
  </r>
  <r>
    <s v="EUE"/>
    <x v="9"/>
    <s v="Bas"/>
    <s v="M11-2020"/>
    <s v="P16535"/>
    <n v="604.62"/>
  </r>
  <r>
    <s v="EUE"/>
    <x v="8"/>
    <s v="Bas"/>
    <s v="M10-2019"/>
    <s v="P44127"/>
    <n v="9235.26"/>
  </r>
  <r>
    <s v="EUE"/>
    <x v="5"/>
    <s v="Bas"/>
    <s v="M9-2020"/>
    <s v="P18784"/>
    <n v="4078.68"/>
  </r>
  <r>
    <s v="EUE"/>
    <x v="0"/>
    <s v="Haut"/>
    <s v="M1-2021"/>
    <s v="P49448"/>
    <n v="9928.98"/>
  </r>
  <r>
    <s v="EUE"/>
    <x v="8"/>
    <s v="Haut"/>
    <s v="M2-2021"/>
    <s v="P18685"/>
    <n v="9007.34"/>
  </r>
  <r>
    <s v="EUE"/>
    <x v="8"/>
    <s v="Haut"/>
    <s v="M1-2020"/>
    <s v="P19749"/>
    <n v="5749.37"/>
  </r>
  <r>
    <s v="EUE"/>
    <x v="6"/>
    <s v="Haut"/>
    <s v="M11-2019"/>
    <s v="P09277"/>
    <n v="5986.65"/>
  </r>
  <r>
    <s v="EUE"/>
    <x v="8"/>
    <s v="Haut"/>
    <s v="M10-2020"/>
    <s v="P22419"/>
    <n v="4752.62"/>
  </r>
  <r>
    <s v="EUE"/>
    <x v="8"/>
    <s v="Haut"/>
    <s v="M5-2019"/>
    <s v="P40401"/>
    <n v="7577.49"/>
  </r>
  <r>
    <s v="EUE"/>
    <x v="6"/>
    <s v="Haut"/>
    <s v="M10-2019"/>
    <s v="P33835"/>
    <n v="5345.28"/>
  </r>
  <r>
    <s v="EUE"/>
    <x v="1"/>
    <s v="Bas"/>
    <s v="M9-2020"/>
    <s v="P32594"/>
    <n v="672.43"/>
  </r>
  <r>
    <s v="EUE"/>
    <x v="0"/>
    <s v="Haut"/>
    <s v="M3-2021"/>
    <s v="P26371"/>
    <n v="6663.55"/>
  </r>
  <r>
    <s v="EUE"/>
    <x v="9"/>
    <s v="Haut"/>
    <s v="M8-2020"/>
    <s v="P03146"/>
    <n v="8440.82"/>
  </r>
  <r>
    <s v="EUE"/>
    <x v="6"/>
    <s v="Haut"/>
    <s v="M7-2019"/>
    <s v="P02266"/>
    <n v="2272.3200000000002"/>
  </r>
  <r>
    <s v="EUE"/>
    <x v="9"/>
    <s v="Haut"/>
    <s v="M8-2019"/>
    <s v="P36337"/>
    <n v="4563.42"/>
  </r>
  <r>
    <s v="EUE"/>
    <x v="8"/>
    <s v="Bas"/>
    <s v="M11-2020"/>
    <s v="P01048"/>
    <n v="8172.98"/>
  </r>
  <r>
    <s v="EUE"/>
    <x v="8"/>
    <s v="Haut"/>
    <s v="M8-2019"/>
    <s v="P19749"/>
    <n v="962.49"/>
  </r>
  <r>
    <s v="EUE"/>
    <x v="1"/>
    <s v="Bas"/>
    <s v="M9-2020"/>
    <s v="P17640"/>
    <n v="7107.62"/>
  </r>
  <r>
    <s v="EUE"/>
    <x v="3"/>
    <s v="Haut"/>
    <s v="M11-2020"/>
    <s v="P22619"/>
    <n v="9730.25"/>
  </r>
  <r>
    <s v="EUE"/>
    <x v="7"/>
    <s v="Haut-Et-Bas"/>
    <s v="M4-2020"/>
    <s v="P47218"/>
    <n v="3439.43"/>
  </r>
  <r>
    <s v="EUE"/>
    <x v="10"/>
    <s v="Haut"/>
    <s v="M6-2019"/>
    <s v="P47002"/>
    <n v="7666.45"/>
  </r>
  <r>
    <s v="EUE"/>
    <x v="10"/>
    <s v="Haut"/>
    <s v="M4-2020"/>
    <s v="P02462"/>
    <n v="3827.26"/>
  </r>
  <r>
    <s v="EUE"/>
    <x v="2"/>
    <s v="Haut"/>
    <s v="M1-2020"/>
    <s v="P08803"/>
    <n v="1641.48"/>
  </r>
  <r>
    <s v="EUE"/>
    <x v="9"/>
    <s v="Haut"/>
    <s v="M6-2019"/>
    <s v="P37104"/>
    <n v="2572.4299999999998"/>
  </r>
  <r>
    <s v="EUE"/>
    <x v="0"/>
    <s v="Haut"/>
    <s v="M6-2020"/>
    <s v="P34025"/>
    <n v="812.49"/>
  </r>
  <r>
    <s v="EUE"/>
    <x v="5"/>
    <s v="Haut"/>
    <s v="M4-2020"/>
    <s v="P05336"/>
    <n v="8399.57"/>
  </r>
  <r>
    <s v="EUE"/>
    <x v="0"/>
    <s v="Bas"/>
    <s v="M5-2019"/>
    <s v="P29397"/>
    <n v="2592.3000000000002"/>
  </r>
  <r>
    <s v="EUE"/>
    <x v="10"/>
    <s v="Haut"/>
    <s v="M8-2020"/>
    <s v="P35322"/>
    <n v="4162.4799999999996"/>
  </r>
  <r>
    <s v="EUE"/>
    <x v="2"/>
    <s v="Haut-Et-Bas"/>
    <s v="M5-2019"/>
    <s v="P01822"/>
    <n v="5468.77"/>
  </r>
  <r>
    <s v="EUE"/>
    <x v="4"/>
    <s v="Haut"/>
    <s v="M7-2020"/>
    <s v="P04202"/>
    <n v="7261.64"/>
  </r>
  <r>
    <s v="EUE"/>
    <x v="1"/>
    <s v="Bas"/>
    <s v="M8-2019"/>
    <s v="P30775"/>
    <n v="8474.98"/>
  </r>
  <r>
    <s v="EUE"/>
    <x v="4"/>
    <s v="Haut"/>
    <s v="M10-2019"/>
    <s v="P47002"/>
    <n v="3086.63"/>
  </r>
  <r>
    <s v="EUE"/>
    <x v="10"/>
    <s v="Haut"/>
    <s v="M1-2020"/>
    <s v="P13128"/>
    <n v="3192.15"/>
  </r>
  <r>
    <s v="EUE"/>
    <x v="5"/>
    <s v="Haut"/>
    <s v="M7-2019"/>
    <s v="P01724"/>
    <n v="7967.33"/>
  </r>
  <r>
    <s v="EUE"/>
    <x v="7"/>
    <s v="Haut"/>
    <s v="M10-2020"/>
    <s v="P44790"/>
    <n v="3610.92"/>
  </r>
  <r>
    <s v="EUE"/>
    <x v="3"/>
    <s v="Haut"/>
    <s v="M11-2020"/>
    <s v="P39503"/>
    <n v="6034.76"/>
  </r>
  <r>
    <s v="EUE"/>
    <x v="8"/>
    <s v="Haut-Et-Bas"/>
    <s v="M12-2019"/>
    <s v="P29036"/>
    <n v="5891.23"/>
  </r>
  <r>
    <s v="EUE"/>
    <x v="6"/>
    <s v="Haut-Et-Bas"/>
    <s v="M10-2019"/>
    <s v="P03438"/>
    <n v="2143.48"/>
  </r>
  <r>
    <s v="EUE"/>
    <x v="5"/>
    <s v="Bas"/>
    <s v="M3-2021"/>
    <s v="P05032"/>
    <n v="76.290000000000006"/>
  </r>
  <r>
    <s v="EUE"/>
    <x v="9"/>
    <s v="Haut"/>
    <s v="M2-2021"/>
    <s v="P05232"/>
    <n v="3944.75"/>
  </r>
  <r>
    <s v="EUE"/>
    <x v="3"/>
    <s v="Haut-Et-Bas"/>
    <s v="M11-2020"/>
    <s v="P38488"/>
    <n v="9795.7999999999993"/>
  </r>
  <r>
    <s v="EUE"/>
    <x v="8"/>
    <s v="Bas"/>
    <s v="M2-2021"/>
    <s v="P07247"/>
    <n v="8817.43"/>
  </r>
  <r>
    <s v="EUE"/>
    <x v="7"/>
    <s v="Bas"/>
    <s v="M11-2020"/>
    <s v="P29397"/>
    <n v="5597.22"/>
  </r>
  <r>
    <s v="EUE"/>
    <x v="1"/>
    <s v="Bas"/>
    <s v="M10-2019"/>
    <s v="P47852"/>
    <n v="4506.17"/>
  </r>
  <r>
    <s v="EUE"/>
    <x v="0"/>
    <s v="Bas"/>
    <s v="M9-2019"/>
    <s v="P32706"/>
    <n v="5910.21"/>
  </r>
  <r>
    <s v="EUE"/>
    <x v="2"/>
    <s v="Haut"/>
    <s v="M1-2021"/>
    <s v="P12683"/>
    <n v="9417.36"/>
  </r>
  <r>
    <s v="EUE"/>
    <x v="6"/>
    <s v="Haut"/>
    <s v="M4-2021"/>
    <s v="P04202"/>
    <n v="308.66000000000003"/>
  </r>
  <r>
    <s v="EUE"/>
    <x v="4"/>
    <s v="Haut-Et-Bas"/>
    <s v="M12-2019"/>
    <s v="P08998"/>
    <n v="3891.66"/>
  </r>
  <r>
    <s v="EUE"/>
    <x v="10"/>
    <s v="Bas"/>
    <s v="M12-2019"/>
    <s v="P48322"/>
    <n v="5000.59"/>
  </r>
  <r>
    <s v="EUE"/>
    <x v="0"/>
    <s v="Bas"/>
    <s v="M3-2020"/>
    <s v="P33640"/>
    <n v="5887.24"/>
  </r>
  <r>
    <s v="EUE"/>
    <x v="3"/>
    <s v="Haut-Et-Bas"/>
    <s v="M2-2020"/>
    <s v="P07201"/>
    <n v="2572.2800000000002"/>
  </r>
  <r>
    <s v="EUE"/>
    <x v="1"/>
    <s v="Bas"/>
    <s v="M6-2020"/>
    <s v="P49276"/>
    <n v="9744.2800000000007"/>
  </r>
  <r>
    <s v="EUE"/>
    <x v="5"/>
    <s v="Bas"/>
    <s v="M4-2020"/>
    <s v="P47852"/>
    <n v="8329.52"/>
  </r>
  <r>
    <s v="EUE"/>
    <x v="7"/>
    <s v="Haut"/>
    <s v="M9-2019"/>
    <s v="P18054"/>
    <n v="6358.98"/>
  </r>
  <r>
    <s v="EUE"/>
    <x v="6"/>
    <s v="Bas"/>
    <s v="M9-2019"/>
    <s v="P02043"/>
    <n v="8484.59"/>
  </r>
  <r>
    <s v="EUE"/>
    <x v="2"/>
    <s v="Haut"/>
    <s v="M6-2019"/>
    <s v="P10507"/>
    <n v="9058.26"/>
  </r>
  <r>
    <s v="EUE"/>
    <x v="0"/>
    <s v="Bas"/>
    <s v="M4-2021"/>
    <s v="P14393"/>
    <n v="9226.43"/>
  </r>
  <r>
    <s v="EUE"/>
    <x v="6"/>
    <s v="Haut"/>
    <s v="M10-2019"/>
    <s v="P33835"/>
    <n v="9177.7999999999993"/>
  </r>
  <r>
    <s v="EUE"/>
    <x v="1"/>
    <s v="Bas"/>
    <s v="M2-2020"/>
    <s v="P46087"/>
    <n v="4263.2"/>
  </r>
  <r>
    <s v="EUE"/>
    <x v="9"/>
    <s v="Haut"/>
    <s v="M8-2020"/>
    <s v="P39441"/>
    <n v="5006.5"/>
  </r>
  <r>
    <s v="EUE"/>
    <x v="6"/>
    <s v="Bas"/>
    <s v="M10-2020"/>
    <s v="P19289"/>
    <n v="9303.14"/>
  </r>
  <r>
    <s v="EUE"/>
    <x v="10"/>
    <s v="Haut"/>
    <s v="M4-2020"/>
    <s v="P10207"/>
    <n v="8318.4699999999993"/>
  </r>
  <r>
    <s v="EUE"/>
    <x v="3"/>
    <s v="Haut-Et-Bas"/>
    <s v="M9-2020"/>
    <s v="P36842"/>
    <n v="5691.32"/>
  </r>
  <r>
    <s v="EUE"/>
    <x v="5"/>
    <s v="Haut"/>
    <s v="M7-2019"/>
    <s v="P19223"/>
    <n v="3408.27"/>
  </r>
  <r>
    <s v="EUE"/>
    <x v="5"/>
    <s v="Haut-Et-Bas"/>
    <s v="M12-2020"/>
    <s v="P12955"/>
    <n v="9923.7199999999993"/>
  </r>
  <r>
    <s v="EUE"/>
    <x v="9"/>
    <s v="Haut-Et-Bas"/>
    <s v="M8-2019"/>
    <s v="P06921"/>
    <n v="9191.65"/>
  </r>
  <r>
    <s v="EUE"/>
    <x v="9"/>
    <s v="Haut"/>
    <s v="M6-2019"/>
    <s v="P05336"/>
    <n v="8049.62"/>
  </r>
  <r>
    <s v="EUE"/>
    <x v="10"/>
    <s v="Bas"/>
    <s v="M7-2020"/>
    <s v="P12057"/>
    <n v="4819.37"/>
  </r>
  <r>
    <s v="EUE"/>
    <x v="5"/>
    <s v="Bas"/>
    <s v="M7-2019"/>
    <s v="P05032"/>
    <n v="8999.43"/>
  </r>
  <r>
    <s v="EUE"/>
    <x v="6"/>
    <s v="Haut"/>
    <s v="M5-2019"/>
    <s v="P22619"/>
    <n v="9650.68"/>
  </r>
  <r>
    <s v="EUE"/>
    <x v="9"/>
    <s v="Bas"/>
    <s v="M6-2019"/>
    <s v="P23529"/>
    <n v="8173.1"/>
  </r>
  <r>
    <s v="EUE"/>
    <x v="8"/>
    <s v="Bas"/>
    <s v="M10-2019"/>
    <s v="P40590"/>
    <n v="1333.36"/>
  </r>
  <r>
    <s v="EUE"/>
    <x v="4"/>
    <s v="Haut"/>
    <s v="M5-2019"/>
    <s v="P42148"/>
    <n v="5140.22"/>
  </r>
  <r>
    <s v="EUE"/>
    <x v="3"/>
    <s v="Bas"/>
    <s v="M10-2020"/>
    <s v="P22923"/>
    <n v="4553.51"/>
  </r>
  <r>
    <s v="EUE"/>
    <x v="7"/>
    <s v="Haut"/>
    <s v="M1-2020"/>
    <s v="P48978"/>
    <n v="7523.87"/>
  </r>
  <r>
    <s v="EUE"/>
    <x v="10"/>
    <s v="Haut-Et-Bas"/>
    <s v="M6-2020"/>
    <s v="P31053"/>
    <n v="3120.79"/>
  </r>
  <r>
    <s v="EUE"/>
    <x v="10"/>
    <s v="Bas"/>
    <s v="M12-2019"/>
    <s v="P20955"/>
    <n v="9501.52"/>
  </r>
  <r>
    <s v="EUE"/>
    <x v="3"/>
    <s v="Haut"/>
    <s v="M9-2019"/>
    <s v="P34404"/>
    <n v="4385.6099999999997"/>
  </r>
  <r>
    <s v="EUE"/>
    <x v="5"/>
    <s v="Haut"/>
    <s v="M11-2020"/>
    <s v="P33835"/>
    <n v="8974.92"/>
  </r>
  <r>
    <s v="EUE"/>
    <x v="1"/>
    <s v="Haut-Et-Bas"/>
    <s v="M11-2019"/>
    <s v="P25724"/>
    <n v="1447.74"/>
  </r>
  <r>
    <s v="EUE"/>
    <x v="6"/>
    <s v="Bas"/>
    <s v="M12-2020"/>
    <s v="P01912"/>
    <n v="5576.12"/>
  </r>
  <r>
    <s v="EUE"/>
    <x v="8"/>
    <s v="Bas"/>
    <s v="M6-2019"/>
    <s v="P26717"/>
    <n v="2259.48"/>
  </r>
  <r>
    <s v="EUE"/>
    <x v="5"/>
    <s v="Bas"/>
    <s v="M8-2020"/>
    <s v="P14393"/>
    <n v="7330.93"/>
  </r>
  <r>
    <s v="EUE"/>
    <x v="2"/>
    <s v="Bas"/>
    <s v="M9-2020"/>
    <s v="P09070"/>
    <n v="3154.1"/>
  </r>
  <r>
    <s v="EUE"/>
    <x v="9"/>
    <s v="Bas"/>
    <s v="M10-2020"/>
    <s v="P12057"/>
    <n v="2829.47"/>
  </r>
  <r>
    <s v="EUE"/>
    <x v="2"/>
    <s v="Haut"/>
    <s v="M10-2020"/>
    <s v="P36337"/>
    <n v="9840.91"/>
  </r>
  <r>
    <s v="EUE"/>
    <x v="8"/>
    <s v="Haut"/>
    <s v="M4-2020"/>
    <s v="P49448"/>
    <n v="4248.59"/>
  </r>
  <r>
    <s v="EUE"/>
    <x v="3"/>
    <s v="Haut"/>
    <s v="M6-2019"/>
    <s v="P21419"/>
    <n v="5539.93"/>
  </r>
  <r>
    <s v="EUE"/>
    <x v="1"/>
    <s v="Haut"/>
    <s v="M2-2020"/>
    <s v="P10927"/>
    <n v="598.86"/>
  </r>
  <r>
    <s v="EUE"/>
    <x v="0"/>
    <s v="Bas"/>
    <s v="M6-2019"/>
    <s v="P16535"/>
    <n v="9833.75"/>
  </r>
  <r>
    <s v="EUE"/>
    <x v="8"/>
    <s v="Bas"/>
    <s v="M8-2019"/>
    <s v="P21574"/>
    <n v="5073.76"/>
  </r>
  <r>
    <s v="EUE"/>
    <x v="7"/>
    <s v="Haut"/>
    <s v="M11-2020"/>
    <s v="P32123"/>
    <n v="9093.8700000000008"/>
  </r>
  <r>
    <s v="EUE"/>
    <x v="1"/>
    <s v="Haut"/>
    <s v="M12-2019"/>
    <s v="P17387"/>
    <n v="8280.31"/>
  </r>
  <r>
    <s v="EUE"/>
    <x v="0"/>
    <s v="Haut-Et-Bas"/>
    <s v="M8-2019"/>
    <s v="P00575"/>
    <n v="9380.76"/>
  </r>
  <r>
    <s v="EUE"/>
    <x v="6"/>
    <s v="Haut"/>
    <s v="M10-2019"/>
    <s v="P22631"/>
    <n v="6741.72"/>
  </r>
  <r>
    <s v="EUE"/>
    <x v="3"/>
    <s v="Bas"/>
    <s v="M12-2020"/>
    <s v="P30848"/>
    <n v="8641.82"/>
  </r>
  <r>
    <s v="EUE"/>
    <x v="4"/>
    <s v="Bas"/>
    <s v="M3-2020"/>
    <s v="P26717"/>
    <n v="6885.95"/>
  </r>
  <r>
    <s v="EUE"/>
    <x v="8"/>
    <s v="Bas"/>
    <s v="M8-2019"/>
    <s v="P11464"/>
    <n v="6564.4"/>
  </r>
  <r>
    <s v="EUE"/>
    <x v="7"/>
    <s v="Haut-Et-Bas"/>
    <s v="M12-2020"/>
    <s v="P16701"/>
    <n v="8548.91"/>
  </r>
  <r>
    <s v="EUE"/>
    <x v="4"/>
    <s v="Haut"/>
    <s v="M2-2021"/>
    <s v="P04202"/>
    <n v="6786.25"/>
  </r>
  <r>
    <s v="EUE"/>
    <x v="6"/>
    <s v="Haut-Et-Bas"/>
    <s v="M6-2019"/>
    <s v="P21411"/>
    <n v="5068.3"/>
  </r>
  <r>
    <s v="EUE"/>
    <x v="8"/>
    <s v="Haut"/>
    <s v="M11-2019"/>
    <s v="P32123"/>
    <n v="8531.3700000000008"/>
  </r>
  <r>
    <s v="EUE"/>
    <x v="1"/>
    <s v="Haut"/>
    <s v="M11-2019"/>
    <s v="P12467"/>
    <n v="9813.89"/>
  </r>
  <r>
    <s v="EUE"/>
    <x v="3"/>
    <s v="Bas"/>
    <s v="M3-2020"/>
    <s v="P17640"/>
    <n v="7747.5"/>
  </r>
  <r>
    <s v="EUE"/>
    <x v="8"/>
    <s v="Haut"/>
    <s v="M4-2020"/>
    <s v="P37634"/>
    <n v="6510.34"/>
  </r>
  <r>
    <s v="EUE"/>
    <x v="10"/>
    <s v="Bas"/>
    <s v="M11-2019"/>
    <s v="P30848"/>
    <n v="7627.67"/>
  </r>
  <r>
    <s v="EUE"/>
    <x v="7"/>
    <s v="Bas"/>
    <s v="M7-2019"/>
    <s v="P19157"/>
    <n v="9750.7800000000007"/>
  </r>
  <r>
    <s v="EUE"/>
    <x v="1"/>
    <s v="Bas"/>
    <s v="M5-2020"/>
    <s v="P31951"/>
    <n v="8324.65"/>
  </r>
  <r>
    <s v="EUE"/>
    <x v="8"/>
    <s v="Haut"/>
    <s v="M9-2020"/>
    <s v="P42140"/>
    <n v="4088.22"/>
  </r>
  <r>
    <s v="EUE"/>
    <x v="9"/>
    <s v="Bas"/>
    <s v="M2-2020"/>
    <s v="P02043"/>
    <n v="7215.99"/>
  </r>
  <r>
    <s v="EUE"/>
    <x v="6"/>
    <s v="Bas"/>
    <s v="M10-2020"/>
    <s v="P13761"/>
    <n v="4722.1099999999997"/>
  </r>
  <r>
    <s v="EUE"/>
    <x v="1"/>
    <s v="Bas"/>
    <s v="M9-2019"/>
    <s v="P44127"/>
    <n v="3142.35"/>
  </r>
  <r>
    <s v="EUE"/>
    <x v="9"/>
    <s v="Haut"/>
    <s v="M3-2020"/>
    <s v="P10507"/>
    <n v="2210.64"/>
  </r>
  <r>
    <s v="EUE"/>
    <x v="10"/>
    <s v="Haut"/>
    <s v="M1-2020"/>
    <s v="P16713"/>
    <n v="8353.91"/>
  </r>
  <r>
    <s v="EUE"/>
    <x v="0"/>
    <s v="Haut"/>
    <s v="M12-2019"/>
    <s v="P40834"/>
    <n v="5551.61"/>
  </r>
  <r>
    <s v="EUE"/>
    <x v="2"/>
    <s v="Haut"/>
    <s v="M10-2020"/>
    <s v="P19223"/>
    <n v="2331.9899999999998"/>
  </r>
  <r>
    <s v="EUE"/>
    <x v="1"/>
    <s v="Haut"/>
    <s v="M1-2020"/>
    <s v="P07187"/>
    <n v="5090.8500000000004"/>
  </r>
  <r>
    <s v="EUE"/>
    <x v="10"/>
    <s v="Bas"/>
    <s v="M5-2020"/>
    <s v="P31951"/>
    <n v="4166.78"/>
  </r>
  <r>
    <s v="EUE"/>
    <x v="10"/>
    <s v="Bas"/>
    <s v="M4-2020"/>
    <s v="P07376"/>
    <n v="1762.79"/>
  </r>
  <r>
    <s v="EUE"/>
    <x v="5"/>
    <s v="Haut"/>
    <s v="M11-2019"/>
    <s v="P20777"/>
    <n v="168.77"/>
  </r>
  <r>
    <s v="EUE"/>
    <x v="3"/>
    <s v="Bas"/>
    <s v="M2-2021"/>
    <s v="P37465"/>
    <n v="7516.22"/>
  </r>
  <r>
    <s v="EUE"/>
    <x v="5"/>
    <s v="Haut-Et-Bas"/>
    <s v="M2-2021"/>
    <s v="P01822"/>
    <n v="4159.3599999999997"/>
  </r>
  <r>
    <s v="EUE"/>
    <x v="0"/>
    <s v="Haut"/>
    <s v="M5-2019"/>
    <s v="P39441"/>
    <n v="2450.71"/>
  </r>
  <r>
    <s v="EUE"/>
    <x v="8"/>
    <s v="Bas"/>
    <s v="M11-2020"/>
    <s v="P44524"/>
    <n v="1275.7"/>
  </r>
  <r>
    <s v="EUE"/>
    <x v="0"/>
    <s v="Haut"/>
    <s v="M4-2021"/>
    <s v="P49048"/>
    <n v="2872.17"/>
  </r>
  <r>
    <s v="EUE"/>
    <x v="9"/>
    <s v="Haut-Et-Bas"/>
    <s v="M9-2020"/>
    <s v="P38488"/>
    <n v="6167.21"/>
  </r>
  <r>
    <s v="EUE"/>
    <x v="9"/>
    <s v="Bas"/>
    <s v="M4-2020"/>
    <s v="P02043"/>
    <n v="5145.41"/>
  </r>
  <r>
    <s v="EUE"/>
    <x v="4"/>
    <s v="Bas"/>
    <s v="M10-2019"/>
    <s v="P44662"/>
    <n v="8193.66"/>
  </r>
  <r>
    <s v="EUE"/>
    <x v="5"/>
    <s v="Bas"/>
    <s v="M11-2019"/>
    <s v="P20279"/>
    <n v="6220.81"/>
  </r>
  <r>
    <s v="EUE"/>
    <x v="0"/>
    <s v="Bas"/>
    <s v="M2-2020"/>
    <s v="P12287"/>
    <n v="6952.7"/>
  </r>
  <r>
    <s v="EUE"/>
    <x v="7"/>
    <s v="Haut"/>
    <s v="M5-2020"/>
    <s v="P18685"/>
    <n v="4351.3599999999997"/>
  </r>
  <r>
    <s v="EUE"/>
    <x v="8"/>
    <s v="Bas"/>
    <s v="M11-2019"/>
    <s v="P29397"/>
    <n v="4202.1499999999996"/>
  </r>
  <r>
    <s v="EUE"/>
    <x v="0"/>
    <s v="Bas"/>
    <s v="M9-2019"/>
    <s v="P28962"/>
    <n v="8890.33"/>
  </r>
  <r>
    <s v="EUE"/>
    <x v="6"/>
    <s v="Haut"/>
    <s v="M5-2020"/>
    <s v="P44737"/>
    <n v="9939.27"/>
  </r>
  <r>
    <s v="EUE"/>
    <x v="7"/>
    <s v="Bas"/>
    <s v="M11-2020"/>
    <s v="P36531"/>
    <n v="6548.67"/>
  </r>
  <r>
    <s v="EUE"/>
    <x v="10"/>
    <s v="Bas"/>
    <s v="M5-2020"/>
    <s v="P29257"/>
    <n v="3245.19"/>
  </r>
  <r>
    <s v="EUE"/>
    <x v="0"/>
    <s v="Bas"/>
    <s v="M4-2020"/>
    <s v="P02043"/>
    <n v="8763.58"/>
  </r>
  <r>
    <s v="EUE"/>
    <x v="4"/>
    <s v="Bas"/>
    <s v="M5-2020"/>
    <s v="P32994"/>
    <n v="6398.77"/>
  </r>
  <r>
    <s v="EUE"/>
    <x v="0"/>
    <s v="Haut-Et-Bas"/>
    <s v="M3-2021"/>
    <s v="P29036"/>
    <n v="9615.44"/>
  </r>
  <r>
    <s v="EUE"/>
    <x v="10"/>
    <s v="Haut-Et-Bas"/>
    <s v="M8-2020"/>
    <s v="P25610"/>
    <n v="682.35"/>
  </r>
  <r>
    <s v="EUE"/>
    <x v="7"/>
    <s v="Bas"/>
    <s v="M12-2019"/>
    <s v="P48563"/>
    <n v="2719.29"/>
  </r>
  <r>
    <s v="EUE"/>
    <x v="3"/>
    <s v="Haut-Et-Bas"/>
    <s v="M4-2021"/>
    <s v="P01132"/>
    <n v="9359.94"/>
  </r>
  <r>
    <s v="EUE"/>
    <x v="3"/>
    <s v="Haut"/>
    <s v="M3-2021"/>
    <s v="P22281"/>
    <n v="3981.88"/>
  </r>
  <r>
    <s v="EUE"/>
    <x v="9"/>
    <s v="Haut"/>
    <s v="M9-2020"/>
    <s v="P18309"/>
    <n v="3614.94"/>
  </r>
  <r>
    <s v="EUE"/>
    <x v="6"/>
    <s v="Bas"/>
    <s v="M8-2020"/>
    <s v="P01596"/>
    <n v="3829.74"/>
  </r>
  <r>
    <s v="EUE"/>
    <x v="10"/>
    <s v="Bas"/>
    <s v="M11-2019"/>
    <s v="P30479"/>
    <n v="6211.81"/>
  </r>
  <r>
    <s v="EUE"/>
    <x v="10"/>
    <s v="Bas"/>
    <s v="M11-2020"/>
    <s v="P30270"/>
    <n v="7052.68"/>
  </r>
  <r>
    <s v="EUE"/>
    <x v="9"/>
    <s v="Bas"/>
    <s v="M3-2020"/>
    <s v="P19008"/>
    <n v="1565.15"/>
  </r>
  <r>
    <s v="EUE"/>
    <x v="2"/>
    <s v="Haut"/>
    <s v="M1-2020"/>
    <s v="P38736"/>
    <n v="826.5"/>
  </r>
  <r>
    <s v="EUE"/>
    <x v="7"/>
    <s v="Haut-Et-Bas"/>
    <s v="M12-2019"/>
    <s v="P14251"/>
    <n v="5719.67"/>
  </r>
  <r>
    <s v="EUE"/>
    <x v="7"/>
    <s v="Haut"/>
    <s v="M7-2020"/>
    <s v="P13677"/>
    <n v="481.16"/>
  </r>
  <r>
    <s v="EUE"/>
    <x v="2"/>
    <s v="Haut"/>
    <s v="M10-2020"/>
    <s v="P01980"/>
    <n v="3906.8"/>
  </r>
  <r>
    <s v="EUE"/>
    <x v="2"/>
    <s v="Haut"/>
    <s v="M2-2020"/>
    <s v="P41751"/>
    <n v="7567.66"/>
  </r>
  <r>
    <s v="EUE"/>
    <x v="8"/>
    <s v="Haut-Et-Bas"/>
    <s v="M7-2019"/>
    <s v="P17790"/>
    <n v="2946.46"/>
  </r>
  <r>
    <s v="EUE"/>
    <x v="1"/>
    <s v="Haut"/>
    <s v="M10-2020"/>
    <s v="P36740"/>
    <n v="1249.0999999999999"/>
  </r>
  <r>
    <s v="EUE"/>
    <x v="3"/>
    <s v="Haut"/>
    <s v="M11-2020"/>
    <s v="P12106"/>
    <n v="4613.59"/>
  </r>
  <r>
    <s v="EUE"/>
    <x v="4"/>
    <s v="Haut-Et-Bas"/>
    <s v="M11-2020"/>
    <s v="P25826"/>
    <n v="4921.32"/>
  </r>
  <r>
    <s v="EUE"/>
    <x v="2"/>
    <s v="Haut"/>
    <s v="M2-2021"/>
    <s v="P00821"/>
    <n v="1004.37"/>
  </r>
  <r>
    <s v="EUE"/>
    <x v="10"/>
    <s v="Haut"/>
    <s v="M2-2020"/>
    <s v="P41822"/>
    <n v="8509.57"/>
  </r>
  <r>
    <s v="EUE"/>
    <x v="10"/>
    <s v="Bas"/>
    <s v="M12-2020"/>
    <s v="P42309"/>
    <n v="7289.59"/>
  </r>
  <r>
    <s v="EUE"/>
    <x v="5"/>
    <s v="Haut"/>
    <s v="M1-2021"/>
    <s v="P49785"/>
    <n v="1668.4"/>
  </r>
  <r>
    <s v="EUE"/>
    <x v="8"/>
    <s v="Haut"/>
    <s v="M4-2020"/>
    <s v="P26118"/>
    <n v="4016.97"/>
  </r>
  <r>
    <s v="EUE"/>
    <x v="8"/>
    <s v="Haut"/>
    <s v="M11-2019"/>
    <s v="P08319"/>
    <n v="6690.95"/>
  </r>
  <r>
    <s v="EUE"/>
    <x v="0"/>
    <s v="Haut"/>
    <s v="M9-2019"/>
    <s v="P12683"/>
    <n v="5470.65"/>
  </r>
  <r>
    <s v="EUE"/>
    <x v="1"/>
    <s v="Haut"/>
    <s v="M11-2020"/>
    <s v="P49187"/>
    <n v="6191.17"/>
  </r>
  <r>
    <s v="EUE"/>
    <x v="10"/>
    <s v="Bas"/>
    <s v="M8-2019"/>
    <s v="P44524"/>
    <n v="9676.26"/>
  </r>
  <r>
    <s v="EUE"/>
    <x v="1"/>
    <s v="Haut"/>
    <s v="M3-2021"/>
    <s v="P09811"/>
    <n v="6775.59"/>
  </r>
  <r>
    <s v="EUE"/>
    <x v="10"/>
    <s v="Bas"/>
    <s v="M11-2019"/>
    <s v="P28811"/>
    <n v="7437.62"/>
  </r>
  <r>
    <s v="EUE"/>
    <x v="4"/>
    <s v="Haut-Et-Bas"/>
    <s v="M7-2019"/>
    <s v="P26727"/>
    <n v="5054.7"/>
  </r>
  <r>
    <s v="EUE"/>
    <x v="10"/>
    <s v="Bas"/>
    <s v="M3-2021"/>
    <s v="P37494"/>
    <n v="2959.13"/>
  </r>
  <r>
    <s v="EUE"/>
    <x v="5"/>
    <s v="Haut"/>
    <s v="M12-2019"/>
    <s v="P18054"/>
    <n v="3208.62"/>
  </r>
  <r>
    <s v="EUE"/>
    <x v="1"/>
    <s v="Bas"/>
    <s v="M7-2019"/>
    <s v="P01548"/>
    <n v="2510.79"/>
  </r>
  <r>
    <s v="EUE"/>
    <x v="0"/>
    <s v="Haut-Et-Bas"/>
    <s v="M5-2019"/>
    <s v="P26727"/>
    <n v="9061.4699999999993"/>
  </r>
  <r>
    <s v="EUE"/>
    <x v="8"/>
    <s v="Bas"/>
    <s v="M1-2020"/>
    <s v="P42597"/>
    <n v="635.77"/>
  </r>
  <r>
    <s v="EUE"/>
    <x v="0"/>
    <s v="Bas"/>
    <s v="M6-2020"/>
    <s v="P31111"/>
    <n v="3582.19"/>
  </r>
  <r>
    <s v="EUE"/>
    <x v="9"/>
    <s v="Haut"/>
    <s v="M7-2019"/>
    <s v="P12106"/>
    <n v="6616.37"/>
  </r>
  <r>
    <s v="EUE"/>
    <x v="1"/>
    <s v="Haut"/>
    <s v="M4-2020"/>
    <s v="P49448"/>
    <n v="3786.41"/>
  </r>
  <r>
    <s v="EUE"/>
    <x v="0"/>
    <s v="Haut"/>
    <s v="M7-2020"/>
    <s v="P43965"/>
    <n v="3317.53"/>
  </r>
  <r>
    <s v="EUE"/>
    <x v="7"/>
    <s v="Bas"/>
    <s v="M9-2020"/>
    <s v="P44524"/>
    <n v="4797.62"/>
  </r>
  <r>
    <s v="EUE"/>
    <x v="0"/>
    <s v="Haut"/>
    <s v="M1-2021"/>
    <s v="P39803"/>
    <n v="253.43"/>
  </r>
  <r>
    <s v="EUE"/>
    <x v="7"/>
    <s v="Haut"/>
    <s v="M7-2019"/>
    <s v="P32328"/>
    <n v="2921.4"/>
  </r>
  <r>
    <s v="EUE"/>
    <x v="0"/>
    <s v="Haut-Et-Bas"/>
    <s v="M12-2020"/>
    <s v="P17790"/>
    <n v="7693.54"/>
  </r>
  <r>
    <s v="EUE"/>
    <x v="4"/>
    <s v="Bas"/>
    <s v="M8-2019"/>
    <s v="P13761"/>
    <n v="9705.75"/>
  </r>
  <r>
    <s v="EUE"/>
    <x v="2"/>
    <s v="Bas"/>
    <s v="M2-2020"/>
    <s v="P49225"/>
    <n v="2790.44"/>
  </r>
  <r>
    <s v="EUE"/>
    <x v="8"/>
    <s v="Haut"/>
    <s v="M8-2019"/>
    <s v="P44790"/>
    <n v="329.97"/>
  </r>
  <r>
    <s v="EUE"/>
    <x v="3"/>
    <s v="Haut"/>
    <s v="M4-2020"/>
    <s v="P41751"/>
    <n v="4337.4799999999996"/>
  </r>
  <r>
    <s v="EUE"/>
    <x v="5"/>
    <s v="Haut"/>
    <s v="M9-2019"/>
    <s v="P41822"/>
    <n v="3114.62"/>
  </r>
  <r>
    <s v="EUE"/>
    <x v="5"/>
    <s v="Haut"/>
    <s v="M3-2020"/>
    <s v="P20074"/>
    <n v="8894.84"/>
  </r>
  <r>
    <s v="EUE"/>
    <x v="6"/>
    <s v="Bas"/>
    <s v="M12-2020"/>
    <s v="P39181"/>
    <n v="7191.8"/>
  </r>
  <r>
    <s v="EUE"/>
    <x v="8"/>
    <s v="Haut"/>
    <s v="M1-2021"/>
    <s v="P06871"/>
    <n v="1154.6199999999999"/>
  </r>
  <r>
    <s v="EUE"/>
    <x v="10"/>
    <s v="Haut-Et-Bas"/>
    <s v="M10-2019"/>
    <s v="P03438"/>
    <n v="6317.97"/>
  </r>
  <r>
    <s v="EUE"/>
    <x v="8"/>
    <s v="Haut-Et-Bas"/>
    <s v="M4-2021"/>
    <s v="P31053"/>
    <n v="7766.59"/>
  </r>
  <r>
    <s v="EUE"/>
    <x v="10"/>
    <s v="Bas"/>
    <s v="M9-2020"/>
    <s v="P46106"/>
    <n v="1736.69"/>
  </r>
  <r>
    <s v="EUE"/>
    <x v="6"/>
    <s v="Bas"/>
    <s v="M11-2019"/>
    <s v="P17447"/>
    <n v="8239.9500000000007"/>
  </r>
  <r>
    <s v="EUE"/>
    <x v="6"/>
    <s v="Haut"/>
    <s v="M7-2020"/>
    <s v="P39717"/>
    <n v="7677.61"/>
  </r>
  <r>
    <s v="EUE"/>
    <x v="3"/>
    <s v="Haut"/>
    <s v="M5-2020"/>
    <s v="P37768"/>
    <n v="925.81"/>
  </r>
  <r>
    <s v="EUE"/>
    <x v="2"/>
    <s v="Haut"/>
    <s v="M2-2021"/>
    <s v="P02266"/>
    <n v="6819.7"/>
  </r>
  <r>
    <s v="EUE"/>
    <x v="5"/>
    <s v="Haut"/>
    <s v="M6-2020"/>
    <s v="P49448"/>
    <n v="4434.4399999999996"/>
  </r>
  <r>
    <s v="EUE"/>
    <x v="0"/>
    <s v="Bas"/>
    <s v="M12-2019"/>
    <s v="P40590"/>
    <n v="3264.26"/>
  </r>
  <r>
    <s v="EUE"/>
    <x v="5"/>
    <s v="Haut"/>
    <s v="M1-2020"/>
    <s v="P39092"/>
    <n v="3741.56"/>
  </r>
  <r>
    <s v="EUE"/>
    <x v="7"/>
    <s v="Haut"/>
    <s v="M11-2019"/>
    <s v="P02605"/>
    <n v="2828.16"/>
  </r>
  <r>
    <s v="EUE"/>
    <x v="5"/>
    <s v="Haut"/>
    <s v="M3-2021"/>
    <s v="P37104"/>
    <n v="9942.7199999999993"/>
  </r>
  <r>
    <s v="EUE"/>
    <x v="7"/>
    <s v="Bas"/>
    <s v="M5-2020"/>
    <s v="P44127"/>
    <n v="8051.76"/>
  </r>
  <r>
    <s v="EUE"/>
    <x v="0"/>
    <s v="Haut"/>
    <s v="M4-2020"/>
    <s v="P28680"/>
    <n v="7958.27"/>
  </r>
  <r>
    <s v="EUE"/>
    <x v="6"/>
    <s v="Bas"/>
    <s v="M11-2019"/>
    <s v="P10332"/>
    <n v="9893.24"/>
  </r>
  <r>
    <s v="EUE"/>
    <x v="6"/>
    <s v="Bas"/>
    <s v="M9-2020"/>
    <s v="P09915"/>
    <n v="6634.68"/>
  </r>
  <r>
    <s v="EUE"/>
    <x v="6"/>
    <s v="Haut"/>
    <s v="M8-2019"/>
    <s v="P13128"/>
    <n v="2388.17"/>
  </r>
  <r>
    <s v="EUE"/>
    <x v="4"/>
    <s v="Bas"/>
    <s v="M6-2020"/>
    <s v="P32594"/>
    <n v="3711.4"/>
  </r>
  <r>
    <s v="EUE"/>
    <x v="6"/>
    <s v="Bas"/>
    <s v="M7-2019"/>
    <s v="P20279"/>
    <n v="388.57"/>
  </r>
  <r>
    <s v="EUE"/>
    <x v="2"/>
    <s v="Bas"/>
    <s v="M5-2019"/>
    <s v="P26427"/>
    <n v="6505.24"/>
  </r>
  <r>
    <s v="EUE"/>
    <x v="4"/>
    <s v="Haut-Et-Bas"/>
    <s v="M6-2020"/>
    <s v="P36842"/>
    <n v="4001.43"/>
  </r>
  <r>
    <s v="EUE"/>
    <x v="8"/>
    <s v="Bas"/>
    <s v="M3-2021"/>
    <s v="P48480"/>
    <n v="865.71"/>
  </r>
  <r>
    <s v="EUE"/>
    <x v="3"/>
    <s v="Bas"/>
    <s v="M9-2020"/>
    <s v="P30286"/>
    <n v="8118.13"/>
  </r>
  <r>
    <s v="EUE"/>
    <x v="7"/>
    <s v="Haut-Et-Bas"/>
    <s v="M9-2020"/>
    <s v="P04448"/>
    <n v="5739.91"/>
  </r>
  <r>
    <s v="EUE"/>
    <x v="7"/>
    <s v="Haut"/>
    <s v="M10-2020"/>
    <s v="P37271"/>
    <n v="2679.79"/>
  </r>
  <r>
    <s v="EUE"/>
    <x v="1"/>
    <s v="Haut"/>
    <s v="M4-2021"/>
    <s v="P28283"/>
    <n v="9909.7800000000007"/>
  </r>
  <r>
    <s v="EUE"/>
    <x v="10"/>
    <s v="Haut"/>
    <s v="M1-2021"/>
    <s v="P29347"/>
    <n v="946.62"/>
  </r>
  <r>
    <s v="EUE"/>
    <x v="10"/>
    <s v="Haut"/>
    <s v="M8-2020"/>
    <s v="P49769"/>
    <n v="189.52"/>
  </r>
  <r>
    <s v="EUE"/>
    <x v="8"/>
    <s v="Haut"/>
    <s v="M9-2019"/>
    <s v="P39803"/>
    <n v="4551.46"/>
  </r>
  <r>
    <s v="EUE"/>
    <x v="0"/>
    <s v="Haut-Et-Bas"/>
    <s v="M6-2020"/>
    <s v="P37700"/>
    <n v="1469.89"/>
  </r>
  <r>
    <s v="EUE"/>
    <x v="10"/>
    <s v="Haut"/>
    <s v="M2-2020"/>
    <s v="P45754"/>
    <n v="254.13"/>
  </r>
  <r>
    <s v="EUE"/>
    <x v="1"/>
    <s v="Bas"/>
    <s v="M7-2020"/>
    <s v="P17819"/>
    <n v="588.61"/>
  </r>
  <r>
    <s v="EUE"/>
    <x v="9"/>
    <s v="Bas"/>
    <s v="M11-2020"/>
    <s v="P46891"/>
    <n v="5984.66"/>
  </r>
  <r>
    <s v="EUE"/>
    <x v="5"/>
    <s v="Bas"/>
    <s v="M10-2019"/>
    <s v="P38439"/>
    <n v="542.59"/>
  </r>
  <r>
    <s v="EUE"/>
    <x v="10"/>
    <s v="Bas"/>
    <s v="M7-2019"/>
    <s v="P16729"/>
    <n v="4055.86"/>
  </r>
  <r>
    <s v="EUE"/>
    <x v="8"/>
    <s v="Bas"/>
    <s v="M12-2019"/>
    <s v="P36531"/>
    <n v="2147.4499999999998"/>
  </r>
  <r>
    <s v="EUE"/>
    <x v="5"/>
    <s v="Haut-Et-Bas"/>
    <s v="M6-2020"/>
    <s v="P49227"/>
    <n v="8432.43"/>
  </r>
  <r>
    <s v="EUE"/>
    <x v="10"/>
    <s v="Haut"/>
    <s v="M7-2019"/>
    <s v="P18685"/>
    <n v="7366.76"/>
  </r>
  <r>
    <s v="EUE"/>
    <x v="10"/>
    <s v="Haut"/>
    <s v="M5-2020"/>
    <s v="P37104"/>
    <n v="2775.8"/>
  </r>
  <r>
    <s v="EUE"/>
    <x v="5"/>
    <s v="Bas"/>
    <s v="M12-2019"/>
    <s v="P47852"/>
    <n v="8721.43"/>
  </r>
  <r>
    <s v="EUE"/>
    <x v="6"/>
    <s v="Haut-Et-Bas"/>
    <s v="M11-2019"/>
    <s v="P16701"/>
    <n v="7063.86"/>
  </r>
  <r>
    <s v="EUE"/>
    <x v="4"/>
    <s v="Haut"/>
    <s v="M11-2019"/>
    <s v="P42296"/>
    <n v="6354.64"/>
  </r>
  <r>
    <s v="EUE"/>
    <x v="2"/>
    <s v="Bas"/>
    <s v="M10-2019"/>
    <s v="P12287"/>
    <n v="6908.65"/>
  </r>
  <r>
    <s v="EUE"/>
    <x v="4"/>
    <s v="Bas"/>
    <s v="M2-2020"/>
    <s v="P25186"/>
    <n v="5291.11"/>
  </r>
  <r>
    <s v="EUE"/>
    <x v="0"/>
    <s v="Haut"/>
    <s v="M7-2020"/>
    <s v="P40401"/>
    <n v="4768.74"/>
  </r>
  <r>
    <s v="EUE"/>
    <x v="10"/>
    <s v="Bas"/>
    <s v="M9-2019"/>
    <s v="P16729"/>
    <n v="5001.3999999999996"/>
  </r>
  <r>
    <s v="EUE"/>
    <x v="8"/>
    <s v="Haut"/>
    <s v="M1-2021"/>
    <s v="P19502"/>
    <n v="5379.71"/>
  </r>
  <r>
    <s v="EUE"/>
    <x v="5"/>
    <s v="Bas"/>
    <s v="M11-2020"/>
    <s v="P36154"/>
    <n v="8860.91"/>
  </r>
  <r>
    <s v="EUE"/>
    <x v="2"/>
    <s v="Haut"/>
    <s v="M7-2019"/>
    <s v="P10207"/>
    <n v="9240.98"/>
  </r>
  <r>
    <s v="EUE"/>
    <x v="3"/>
    <s v="Haut"/>
    <s v="M5-2019"/>
    <s v="P05229"/>
    <n v="4510.53"/>
  </r>
  <r>
    <s v="EUE"/>
    <x v="1"/>
    <s v="Haut"/>
    <s v="M12-2019"/>
    <s v="P36337"/>
    <n v="9063.84"/>
  </r>
  <r>
    <s v="EUE"/>
    <x v="4"/>
    <s v="Haut-Et-Bas"/>
    <s v="M4-2020"/>
    <s v="P39042"/>
    <n v="5950.49"/>
  </r>
  <r>
    <s v="EUE"/>
    <x v="6"/>
    <s v="Haut-Et-Bas"/>
    <s v="M5-2019"/>
    <s v="P34926"/>
    <n v="5555.69"/>
  </r>
  <r>
    <s v="EUE"/>
    <x v="6"/>
    <s v="Haut-Et-Bas"/>
    <s v="M5-2020"/>
    <s v="P25610"/>
    <n v="3565.32"/>
  </r>
  <r>
    <s v="EUE"/>
    <x v="9"/>
    <s v="Bas"/>
    <s v="M8-2020"/>
    <s v="P18732"/>
    <n v="2915.36"/>
  </r>
  <r>
    <s v="EUE"/>
    <x v="3"/>
    <s v="Bas"/>
    <s v="M3-2021"/>
    <s v="P42309"/>
    <n v="1522.58"/>
  </r>
  <r>
    <s v="EUE"/>
    <x v="2"/>
    <s v="Bas"/>
    <s v="M11-2020"/>
    <s v="P46087"/>
    <n v="2431.11"/>
  </r>
  <r>
    <s v="EUE"/>
    <x v="10"/>
    <s v="Haut-Et-Bas"/>
    <s v="M7-2020"/>
    <s v="P36842"/>
    <n v="86.15"/>
  </r>
  <r>
    <s v="EUE"/>
    <x v="8"/>
    <s v="Bas"/>
    <s v="M12-2020"/>
    <s v="P42336"/>
    <n v="8939.5"/>
  </r>
  <r>
    <s v="EUE"/>
    <x v="6"/>
    <s v="Haut"/>
    <s v="M9-2019"/>
    <s v="P49015"/>
    <n v="8377.86"/>
  </r>
  <r>
    <s v="EUE"/>
    <x v="2"/>
    <s v="Bas"/>
    <s v="M8-2020"/>
    <s v="P30775"/>
    <n v="9630.1299999999992"/>
  </r>
  <r>
    <s v="EUE"/>
    <x v="9"/>
    <s v="Haut"/>
    <s v="M10-2020"/>
    <s v="P45132"/>
    <n v="8719.35"/>
  </r>
  <r>
    <s v="EUE"/>
    <x v="2"/>
    <s v="Bas"/>
    <s v="M7-2020"/>
    <s v="P39181"/>
    <n v="3916.27"/>
  </r>
  <r>
    <s v="EUE"/>
    <x v="9"/>
    <s v="Bas"/>
    <s v="M2-2020"/>
    <s v="P36100"/>
    <n v="8714.76"/>
  </r>
  <r>
    <s v="EUE"/>
    <x v="5"/>
    <s v="Haut"/>
    <s v="M1-2021"/>
    <s v="P39574"/>
    <n v="4931.84"/>
  </r>
  <r>
    <s v="EUE"/>
    <x v="6"/>
    <s v="Bas"/>
    <s v="M11-2019"/>
    <s v="P46891"/>
    <n v="3158.13"/>
  </r>
  <r>
    <s v="EUE"/>
    <x v="9"/>
    <s v="Bas"/>
    <s v="M5-2020"/>
    <s v="P46891"/>
    <n v="9990.99"/>
  </r>
  <r>
    <s v="EUE"/>
    <x v="2"/>
    <s v="Bas"/>
    <s v="M8-2020"/>
    <s v="P25186"/>
    <n v="973.21"/>
  </r>
  <r>
    <s v="EUE"/>
    <x v="6"/>
    <s v="Bas"/>
    <s v="M10-2020"/>
    <s v="P22873"/>
    <n v="7410.29"/>
  </r>
  <r>
    <s v="EUE"/>
    <x v="8"/>
    <s v="Haut"/>
    <s v="M4-2020"/>
    <s v="P22281"/>
    <n v="6515.92"/>
  </r>
  <r>
    <s v="EUE"/>
    <x v="2"/>
    <s v="Haut-Et-Bas"/>
    <s v="M9-2019"/>
    <s v="P10718"/>
    <n v="2585.1999999999998"/>
  </r>
  <r>
    <s v="EUE"/>
    <x v="3"/>
    <s v="Bas"/>
    <s v="M7-2019"/>
    <s v="P17886"/>
    <n v="8656.32"/>
  </r>
  <r>
    <s v="EUE"/>
    <x v="7"/>
    <s v="Haut"/>
    <s v="M8-2020"/>
    <s v="P37271"/>
    <n v="983.47"/>
  </r>
  <r>
    <s v="EUE"/>
    <x v="10"/>
    <s v="Haut"/>
    <s v="M5-2020"/>
    <s v="P38736"/>
    <n v="3458.31"/>
  </r>
  <r>
    <s v="EUE"/>
    <x v="8"/>
    <s v="Haut"/>
    <s v="M2-2021"/>
    <s v="P26371"/>
    <n v="848.41"/>
  </r>
  <r>
    <s v="EUE"/>
    <x v="0"/>
    <s v="Haut-Et-Bas"/>
    <s v="M9-2019"/>
    <s v="P22166"/>
    <n v="1702.85"/>
  </r>
  <r>
    <s v="EUE"/>
    <x v="0"/>
    <s v="Bas"/>
    <s v="M12-2020"/>
    <s v="P30200"/>
    <n v="4770.41"/>
  </r>
  <r>
    <s v="EUE"/>
    <x v="10"/>
    <s v="Bas"/>
    <s v="M4-2021"/>
    <s v="P16535"/>
    <n v="955.7"/>
  </r>
  <r>
    <s v="EUE"/>
    <x v="6"/>
    <s v="Haut"/>
    <s v="M1-2020"/>
    <s v="P22619"/>
    <n v="2212.6799999999998"/>
  </r>
  <r>
    <s v="EUE"/>
    <x v="0"/>
    <s v="Bas"/>
    <s v="M8-2020"/>
    <s v="P20509"/>
    <n v="5545.57"/>
  </r>
  <r>
    <s v="EUE"/>
    <x v="2"/>
    <s v="Haut"/>
    <s v="M10-2020"/>
    <s v="P18765"/>
    <n v="8120.68"/>
  </r>
  <r>
    <s v="EUE"/>
    <x v="3"/>
    <s v="Bas"/>
    <s v="M5-2019"/>
    <s v="P21439"/>
    <n v="1756.54"/>
  </r>
  <r>
    <s v="EUE"/>
    <x v="5"/>
    <s v="Bas"/>
    <s v="M8-2020"/>
    <s v="P47708"/>
    <n v="9680.4599999999991"/>
  </r>
  <r>
    <s v="EUE"/>
    <x v="7"/>
    <s v="Haut"/>
    <s v="M7-2020"/>
    <s v="P21413"/>
    <n v="5948.78"/>
  </r>
  <r>
    <s v="EUE"/>
    <x v="7"/>
    <s v="Haut-Et-Bas"/>
    <s v="M8-2020"/>
    <s v="P01822"/>
    <n v="7881.8"/>
  </r>
  <r>
    <s v="EUE"/>
    <x v="7"/>
    <s v="Bas"/>
    <s v="M3-2021"/>
    <s v="P20955"/>
    <n v="8769.24"/>
  </r>
  <r>
    <s v="EUE"/>
    <x v="5"/>
    <s v="Bas"/>
    <s v="M12-2020"/>
    <s v="P19289"/>
    <n v="296.73"/>
  </r>
  <r>
    <s v="EUE"/>
    <x v="9"/>
    <s v="Haut"/>
    <s v="M8-2019"/>
    <s v="P20777"/>
    <n v="3651.72"/>
  </r>
  <r>
    <s v="EUE"/>
    <x v="2"/>
    <s v="Bas"/>
    <s v="M8-2019"/>
    <s v="P30775"/>
    <n v="747.11"/>
  </r>
  <r>
    <s v="EUE"/>
    <x v="9"/>
    <s v="Haut"/>
    <s v="M3-2021"/>
    <s v="P03909"/>
    <n v="8127.96"/>
  </r>
  <r>
    <s v="EUE"/>
    <x v="4"/>
    <s v="Bas"/>
    <s v="M6-2020"/>
    <s v="P07850"/>
    <n v="4178.28"/>
  </r>
  <r>
    <s v="EUE"/>
    <x v="9"/>
    <s v="Bas"/>
    <s v="M5-2019"/>
    <s v="P36531"/>
    <n v="4869.7700000000004"/>
  </r>
  <r>
    <s v="EUE"/>
    <x v="10"/>
    <s v="Haut"/>
    <s v="M5-2020"/>
    <s v="P20777"/>
    <n v="7185.97"/>
  </r>
  <r>
    <s v="EUE"/>
    <x v="10"/>
    <s v="Bas"/>
    <s v="M8-2020"/>
    <s v="P14376"/>
    <n v="6258.81"/>
  </r>
  <r>
    <s v="EUE"/>
    <x v="0"/>
    <s v="Bas"/>
    <s v="M9-2020"/>
    <s v="P12057"/>
    <n v="5459.42"/>
  </r>
  <r>
    <s v="EUE"/>
    <x v="6"/>
    <s v="Haut"/>
    <s v="M8-2020"/>
    <s v="P15856"/>
    <n v="1324.36"/>
  </r>
  <r>
    <s v="EUE"/>
    <x v="7"/>
    <s v="Bas"/>
    <s v="M5-2020"/>
    <s v="P16535"/>
    <n v="605.12"/>
  </r>
  <r>
    <s v="EUE"/>
    <x v="8"/>
    <s v="Haut"/>
    <s v="M3-2020"/>
    <s v="P13128"/>
    <n v="4498.29"/>
  </r>
  <r>
    <s v="EUE"/>
    <x v="7"/>
    <s v="Bas"/>
    <s v="M3-2020"/>
    <s v="P07850"/>
    <n v="8550.41"/>
  </r>
  <r>
    <s v="EUE"/>
    <x v="1"/>
    <s v="Bas"/>
    <s v="M9-2019"/>
    <s v="P01623"/>
    <n v="4529.45"/>
  </r>
  <r>
    <s v="EUE"/>
    <x v="5"/>
    <s v="Haut"/>
    <s v="M1-2020"/>
    <s v="P45168"/>
    <n v="1441.99"/>
  </r>
  <r>
    <s v="EUE"/>
    <x v="8"/>
    <s v="Haut-Et-Bas"/>
    <s v="M11-2019"/>
    <s v="P26609"/>
    <n v="7959.18"/>
  </r>
  <r>
    <s v="EUE"/>
    <x v="9"/>
    <s v="Bas"/>
    <s v="M11-2020"/>
    <s v="P49225"/>
    <n v="6085.73"/>
  </r>
  <r>
    <s v="EUE"/>
    <x v="6"/>
    <s v="Haut"/>
    <s v="M3-2020"/>
    <s v="P39356"/>
    <n v="4151.4399999999996"/>
  </r>
  <r>
    <s v="EUE"/>
    <x v="1"/>
    <s v="Bas"/>
    <s v="M12-2020"/>
    <s v="P16535"/>
    <n v="5687.51"/>
  </r>
  <r>
    <s v="EUE"/>
    <x v="1"/>
    <s v="Haut-Et-Bas"/>
    <s v="M7-2019"/>
    <s v="P39042"/>
    <n v="3994.93"/>
  </r>
  <r>
    <s v="EUE"/>
    <x v="1"/>
    <s v="Haut"/>
    <s v="M6-2020"/>
    <s v="P33533"/>
    <n v="586.26"/>
  </r>
  <r>
    <s v="EUE"/>
    <x v="2"/>
    <s v="Haut-Et-Bas"/>
    <s v="M3-2021"/>
    <s v="P13508"/>
    <n v="345.19"/>
  </r>
  <r>
    <s v="EUE"/>
    <x v="4"/>
    <s v="Haut"/>
    <s v="M8-2020"/>
    <s v="P06948"/>
    <n v="4735.91"/>
  </r>
  <r>
    <s v="EUE"/>
    <x v="7"/>
    <s v="Haut"/>
    <s v="M6-2020"/>
    <s v="P26118"/>
    <n v="2568.16"/>
  </r>
  <r>
    <s v="EUE"/>
    <x v="9"/>
    <s v="Bas"/>
    <s v="M10-2019"/>
    <s v="P12684"/>
    <n v="3786.24"/>
  </r>
  <r>
    <s v="EUE"/>
    <x v="7"/>
    <s v="Haut"/>
    <s v="M10-2019"/>
    <s v="P04032"/>
    <n v="8481.39"/>
  </r>
  <r>
    <s v="EUE"/>
    <x v="3"/>
    <s v="Haut-Et-Bas"/>
    <s v="M4-2020"/>
    <s v="P31105"/>
    <n v="2488.4699999999998"/>
  </r>
  <r>
    <s v="EUE"/>
    <x v="4"/>
    <s v="Haut"/>
    <s v="M6-2019"/>
    <s v="P29746"/>
    <n v="9910.59"/>
  </r>
  <r>
    <s v="EUE"/>
    <x v="8"/>
    <s v="Haut"/>
    <s v="M5-2019"/>
    <s v="P49785"/>
    <n v="9941.66"/>
  </r>
  <r>
    <s v="EUE"/>
    <x v="2"/>
    <s v="Bas"/>
    <s v="M11-2019"/>
    <s v="P19157"/>
    <n v="8550.9699999999993"/>
  </r>
  <r>
    <s v="EUE"/>
    <x v="5"/>
    <s v="Bas"/>
    <s v="M5-2020"/>
    <s v="P30286"/>
    <n v="2508.48"/>
  </r>
  <r>
    <s v="EUE"/>
    <x v="9"/>
    <s v="Haut"/>
    <s v="M9-2020"/>
    <s v="P40401"/>
    <n v="2405.7600000000002"/>
  </r>
  <r>
    <s v="EUE"/>
    <x v="8"/>
    <s v="Haut"/>
    <s v="M5-2019"/>
    <s v="P06469"/>
    <n v="7175.29"/>
  </r>
  <r>
    <s v="EUE"/>
    <x v="0"/>
    <s v="Haut"/>
    <s v="M12-2019"/>
    <s v="P48707"/>
    <n v="7566.62"/>
  </r>
  <r>
    <s v="EUE"/>
    <x v="5"/>
    <s v="Haut"/>
    <s v="M12-2019"/>
    <s v="P36222"/>
    <n v="7280.1"/>
  </r>
  <r>
    <s v="EUE"/>
    <x v="5"/>
    <s v="Bas"/>
    <s v="M11-2020"/>
    <s v="P29257"/>
    <n v="3798.33"/>
  </r>
  <r>
    <s v="EUE"/>
    <x v="3"/>
    <s v="Bas"/>
    <s v="M6-2019"/>
    <s v="P30286"/>
    <n v="2264.9499999999998"/>
  </r>
  <r>
    <s v="EUE"/>
    <x v="9"/>
    <s v="Haut-Et-Bas"/>
    <s v="M8-2020"/>
    <s v="P00575"/>
    <n v="3182.56"/>
  </r>
  <r>
    <s v="EUE"/>
    <x v="7"/>
    <s v="Haut"/>
    <s v="M9-2019"/>
    <s v="P22631"/>
    <n v="1252.1400000000001"/>
  </r>
  <r>
    <s v="EUE"/>
    <x v="2"/>
    <s v="Haut"/>
    <s v="M12-2019"/>
    <s v="P16713"/>
    <n v="3383.51"/>
  </r>
  <r>
    <s v="EUE"/>
    <x v="5"/>
    <s v="Haut"/>
    <s v="M6-2019"/>
    <s v="P34025"/>
    <n v="9778.7199999999993"/>
  </r>
  <r>
    <s v="EUE"/>
    <x v="0"/>
    <s v="Haut"/>
    <s v="M12-2020"/>
    <s v="P13128"/>
    <n v="2046.6"/>
  </r>
  <r>
    <s v="EUE"/>
    <x v="3"/>
    <s v="Haut"/>
    <s v="M12-2020"/>
    <s v="P33194"/>
    <n v="8799.32"/>
  </r>
  <r>
    <s v="EUE"/>
    <x v="1"/>
    <s v="Haut-Et-Bas"/>
    <s v="M12-2020"/>
    <s v="P00565"/>
    <n v="8101.23"/>
  </r>
  <r>
    <s v="EUE"/>
    <x v="3"/>
    <s v="Haut"/>
    <s v="M1-2021"/>
    <s v="P39803"/>
    <n v="601.55999999999995"/>
  </r>
  <r>
    <s v="EUE"/>
    <x v="9"/>
    <s v="Haut-Et-Bas"/>
    <s v="M2-2020"/>
    <s v="P06921"/>
    <n v="3591.12"/>
  </r>
  <r>
    <s v="EUE"/>
    <x v="2"/>
    <s v="Haut"/>
    <s v="M5-2020"/>
    <s v="P40423"/>
    <n v="4486.82"/>
  </r>
  <r>
    <s v="EUE"/>
    <x v="5"/>
    <s v="Haut"/>
    <s v="M6-2019"/>
    <s v="P37571"/>
    <n v="5198.5200000000004"/>
  </r>
  <r>
    <s v="EUE"/>
    <x v="1"/>
    <s v="Bas"/>
    <s v="M11-2020"/>
    <s v="P17447"/>
    <n v="5541.19"/>
  </r>
  <r>
    <s v="EUE"/>
    <x v="1"/>
    <s v="Haut"/>
    <s v="M10-2020"/>
    <s v="P05229"/>
    <n v="2063.66"/>
  </r>
  <r>
    <s v="EUE"/>
    <x v="1"/>
    <s v="Haut"/>
    <s v="M12-2020"/>
    <s v="P19749"/>
    <n v="6564.18"/>
  </r>
  <r>
    <s v="EUE"/>
    <x v="5"/>
    <s v="Bas"/>
    <s v="M6-2020"/>
    <s v="P10332"/>
    <n v="4674.75"/>
  </r>
  <r>
    <s v="EUE"/>
    <x v="1"/>
    <s v="Bas"/>
    <s v="M8-2020"/>
    <s v="P33060"/>
    <n v="4355.91"/>
  </r>
  <r>
    <s v="EUE"/>
    <x v="0"/>
    <s v="Haut"/>
    <s v="M1-2021"/>
    <s v="P36222"/>
    <n v="8926.34"/>
  </r>
  <r>
    <s v="EUE"/>
    <x v="10"/>
    <s v="Bas"/>
    <s v="M4-2020"/>
    <s v="P37465"/>
    <n v="6606.66"/>
  </r>
  <r>
    <s v="EUE"/>
    <x v="7"/>
    <s v="Haut"/>
    <s v="M4-2020"/>
    <s v="P12232"/>
    <n v="3872.95"/>
  </r>
  <r>
    <s v="EUE"/>
    <x v="7"/>
    <s v="Bas"/>
    <s v="M1-2021"/>
    <s v="P39315"/>
    <n v="8561.8799999999992"/>
  </r>
  <r>
    <s v="EUE"/>
    <x v="1"/>
    <s v="Haut-Et-Bas"/>
    <s v="M11-2019"/>
    <s v="P29323"/>
    <n v="4232.12"/>
  </r>
  <r>
    <s v="EUE"/>
    <x v="6"/>
    <s v="Haut-Et-Bas"/>
    <s v="M6-2020"/>
    <s v="P25724"/>
    <n v="7878.9"/>
  </r>
  <r>
    <s v="EUE"/>
    <x v="8"/>
    <s v="Haut-Et-Bas"/>
    <s v="M2-2021"/>
    <s v="P27142"/>
    <n v="6440.71"/>
  </r>
  <r>
    <s v="EUE"/>
    <x v="3"/>
    <s v="Haut"/>
    <s v="M10-2020"/>
    <s v="P45132"/>
    <n v="7108.79"/>
  </r>
  <r>
    <s v="EUE"/>
    <x v="2"/>
    <s v="Haut"/>
    <s v="M7-2020"/>
    <s v="P37753"/>
    <n v="9244.5300000000007"/>
  </r>
  <r>
    <s v="EUE"/>
    <x v="10"/>
    <s v="Haut"/>
    <s v="M1-2021"/>
    <s v="P08319"/>
    <n v="1640.94"/>
  </r>
  <r>
    <s v="EUE"/>
    <x v="4"/>
    <s v="Haut"/>
    <s v="M4-2020"/>
    <s v="P09839"/>
    <n v="7790.23"/>
  </r>
  <r>
    <s v="EUE"/>
    <x v="10"/>
    <s v="Bas"/>
    <s v="M1-2020"/>
    <s v="P27182"/>
    <n v="7085.78"/>
  </r>
  <r>
    <s v="EUE"/>
    <x v="9"/>
    <s v="Bas"/>
    <s v="M3-2021"/>
    <s v="P42336"/>
    <n v="7033.62"/>
  </r>
  <r>
    <s v="EUE"/>
    <x v="2"/>
    <s v="Haut-Et-Bas"/>
    <s v="M8-2020"/>
    <s v="P16701"/>
    <n v="285.61"/>
  </r>
  <r>
    <s v="EUE"/>
    <x v="5"/>
    <s v="Haut"/>
    <s v="M8-2020"/>
    <s v="P21419"/>
    <n v="4513.58"/>
  </r>
  <r>
    <s v="EUE"/>
    <x v="2"/>
    <s v="Haut"/>
    <s v="M4-2021"/>
    <s v="P04202"/>
    <n v="7092.14"/>
  </r>
  <r>
    <s v="EUE"/>
    <x v="5"/>
    <s v="Haut"/>
    <s v="M3-2021"/>
    <s v="P37768"/>
    <n v="7990.95"/>
  </r>
  <r>
    <s v="EUE"/>
    <x v="1"/>
    <s v="Haut"/>
    <s v="M9-2020"/>
    <s v="P30076"/>
    <n v="7605.52"/>
  </r>
  <r>
    <s v="EUE"/>
    <x v="3"/>
    <s v="Bas"/>
    <s v="M9-2020"/>
    <s v="P18738"/>
    <n v="3413.68"/>
  </r>
  <r>
    <s v="EUE"/>
    <x v="5"/>
    <s v="Bas"/>
    <s v="M12-2020"/>
    <s v="P28962"/>
    <n v="5865.45"/>
  </r>
  <r>
    <s v="EUE"/>
    <x v="9"/>
    <s v="Bas"/>
    <s v="M3-2021"/>
    <s v="P30200"/>
    <n v="3482.63"/>
  </r>
  <r>
    <s v="EUE"/>
    <x v="2"/>
    <s v="Haut"/>
    <s v="M10-2019"/>
    <s v="P02462"/>
    <n v="854.61"/>
  </r>
  <r>
    <s v="EUE"/>
    <x v="10"/>
    <s v="Haut-Et-Bas"/>
    <s v="M10-2020"/>
    <s v="P26093"/>
    <n v="2928.3"/>
  </r>
  <r>
    <s v="EUE"/>
    <x v="2"/>
    <s v="Haut"/>
    <s v="M7-2019"/>
    <s v="P33533"/>
    <n v="2305.2399999999998"/>
  </r>
  <r>
    <s v="EUE"/>
    <x v="4"/>
    <s v="Haut-Et-Bas"/>
    <s v="M1-2021"/>
    <s v="P26093"/>
    <n v="5423.29"/>
  </r>
  <r>
    <s v="EUE"/>
    <x v="8"/>
    <s v="Haut-Et-Bas"/>
    <s v="M9-2020"/>
    <s v="P34926"/>
    <n v="9759.9599999999991"/>
  </r>
  <r>
    <s v="EUE"/>
    <x v="4"/>
    <s v="Haut"/>
    <s v="M10-2019"/>
    <s v="P01971"/>
    <n v="8879.77"/>
  </r>
  <r>
    <s v="EUE"/>
    <x v="5"/>
    <s v="Bas"/>
    <s v="M7-2019"/>
    <s v="P02043"/>
    <n v="7407.85"/>
  </r>
  <r>
    <s v="EUE"/>
    <x v="4"/>
    <s v="Haut-Et-Bas"/>
    <s v="M10-2020"/>
    <s v="P24661"/>
    <n v="8720.4"/>
  </r>
  <r>
    <s v="EUE"/>
    <x v="3"/>
    <s v="Haut"/>
    <s v="M2-2021"/>
    <s v="P11351"/>
    <n v="4964.4799999999996"/>
  </r>
  <r>
    <s v="EUE"/>
    <x v="10"/>
    <s v="Bas"/>
    <s v="M1-2021"/>
    <s v="P31951"/>
    <n v="9741.48"/>
  </r>
  <r>
    <s v="EUE"/>
    <x v="3"/>
    <s v="Haut"/>
    <s v="M4-2020"/>
    <s v="P29520"/>
    <n v="4398.12"/>
  </r>
  <r>
    <s v="EUE"/>
    <x v="2"/>
    <s v="Bas"/>
    <s v="M6-2020"/>
    <s v="P34541"/>
    <n v="6536.32"/>
  </r>
  <r>
    <s v="EUE"/>
    <x v="4"/>
    <s v="Haut"/>
    <s v="M11-2019"/>
    <s v="P49187"/>
    <n v="9621.59"/>
  </r>
  <r>
    <s v="EUE"/>
    <x v="1"/>
    <s v="Haut"/>
    <s v="M7-2020"/>
    <s v="P12106"/>
    <n v="7889.66"/>
  </r>
  <r>
    <s v="EUE"/>
    <x v="8"/>
    <s v="Haut-Et-Bas"/>
    <s v="M5-2019"/>
    <s v="P09514"/>
    <n v="2671.8"/>
  </r>
  <r>
    <s v="EUE"/>
    <x v="6"/>
    <s v="Haut"/>
    <s v="M9-2020"/>
    <s v="P07136"/>
    <n v="2597.38"/>
  </r>
  <r>
    <s v="EUE"/>
    <x v="7"/>
    <s v="Haut"/>
    <s v="M12-2020"/>
    <s v="P44963"/>
    <n v="5932.85"/>
  </r>
  <r>
    <s v="EUE"/>
    <x v="6"/>
    <s v="Haut-Et-Bas"/>
    <s v="M9-2019"/>
    <s v="P43782"/>
    <n v="5105.25"/>
  </r>
  <r>
    <s v="EUE"/>
    <x v="8"/>
    <s v="Haut"/>
    <s v="M7-2020"/>
    <s v="P20074"/>
    <n v="1050.58"/>
  </r>
  <r>
    <s v="EUE"/>
    <x v="6"/>
    <s v="Haut"/>
    <s v="M11-2020"/>
    <s v="P28325"/>
    <n v="1395.47"/>
  </r>
  <r>
    <s v="EUE"/>
    <x v="0"/>
    <s v="Bas"/>
    <s v="M10-2020"/>
    <s v="P12277"/>
    <n v="9333.27"/>
  </r>
  <r>
    <s v="EUE"/>
    <x v="1"/>
    <s v="Haut"/>
    <s v="M12-2020"/>
    <s v="P26371"/>
    <n v="6142.35"/>
  </r>
  <r>
    <s v="EUE"/>
    <x v="4"/>
    <s v="Bas"/>
    <s v="M8-2020"/>
    <s v="P08959"/>
    <n v="7362.65"/>
  </r>
  <r>
    <s v="EUE"/>
    <x v="9"/>
    <s v="Haut"/>
    <s v="M8-2019"/>
    <s v="P01980"/>
    <n v="3903.42"/>
  </r>
  <r>
    <s v="EUE"/>
    <x v="8"/>
    <s v="Bas"/>
    <s v="M12-2020"/>
    <s v="P12287"/>
    <n v="6595.53"/>
  </r>
  <r>
    <s v="EUE"/>
    <x v="9"/>
    <s v="Haut"/>
    <s v="M3-2020"/>
    <s v="P17387"/>
    <n v="347.5"/>
  </r>
  <r>
    <s v="EUE"/>
    <x v="8"/>
    <s v="Haut-Et-Bas"/>
    <s v="M7-2019"/>
    <s v="P08998"/>
    <n v="3219.36"/>
  </r>
  <r>
    <s v="EUE"/>
    <x v="3"/>
    <s v="Bas"/>
    <s v="M11-2019"/>
    <s v="P02378"/>
    <n v="1536.43"/>
  </r>
  <r>
    <s v="EUE"/>
    <x v="0"/>
    <s v="Haut"/>
    <s v="M2-2021"/>
    <s v="P20274"/>
    <n v="5741.48"/>
  </r>
  <r>
    <s v="EUE"/>
    <x v="5"/>
    <s v="Bas"/>
    <s v="M11-2019"/>
    <s v="P35562"/>
    <n v="9716.7800000000007"/>
  </r>
  <r>
    <s v="EUE"/>
    <x v="4"/>
    <s v="Bas"/>
    <s v="M6-2019"/>
    <s v="P30270"/>
    <n v="8785.6200000000008"/>
  </r>
  <r>
    <s v="EUE"/>
    <x v="0"/>
    <s v="Haut"/>
    <s v="M5-2019"/>
    <s v="P45754"/>
    <n v="8331.42"/>
  </r>
  <r>
    <s v="EUE"/>
    <x v="3"/>
    <s v="Haut"/>
    <s v="M12-2020"/>
    <s v="P09811"/>
    <n v="183.61"/>
  </r>
  <r>
    <s v="EUE"/>
    <x v="10"/>
    <s v="Haut-Et-Bas"/>
    <s v="M5-2019"/>
    <s v="P04088"/>
    <n v="6728.14"/>
  </r>
  <r>
    <s v="EUE"/>
    <x v="0"/>
    <s v="Bas"/>
    <s v="M4-2021"/>
    <s v="P20509"/>
    <n v="611.19000000000005"/>
  </r>
  <r>
    <s v="EUE"/>
    <x v="10"/>
    <s v="Bas"/>
    <s v="M12-2020"/>
    <s v="P30775"/>
    <n v="8768.2199999999993"/>
  </r>
  <r>
    <s v="EUE"/>
    <x v="2"/>
    <s v="Haut"/>
    <s v="M9-2020"/>
    <s v="P49048"/>
    <n v="975.78"/>
  </r>
  <r>
    <s v="EUE"/>
    <x v="8"/>
    <s v="Haut"/>
    <s v="M9-2019"/>
    <s v="P49048"/>
    <n v="6428.18"/>
  </r>
  <r>
    <s v="EUE"/>
    <x v="7"/>
    <s v="Haut"/>
    <s v="M7-2019"/>
    <s v="P37753"/>
    <n v="8134.58"/>
  </r>
  <r>
    <s v="EUE"/>
    <x v="1"/>
    <s v="Haut-Et-Bas"/>
    <s v="M7-2019"/>
    <s v="P25610"/>
    <n v="5397.73"/>
  </r>
  <r>
    <s v="EUE"/>
    <x v="8"/>
    <s v="Bas"/>
    <s v="M2-2020"/>
    <s v="P43564"/>
    <n v="8823.52"/>
  </r>
  <r>
    <s v="EUE"/>
    <x v="5"/>
    <s v="Haut"/>
    <s v="M10-2019"/>
    <s v="P03666"/>
    <n v="6564.76"/>
  </r>
  <r>
    <s v="EUE"/>
    <x v="4"/>
    <s v="Bas"/>
    <s v="M8-2020"/>
    <s v="P14320"/>
    <n v="6694.19"/>
  </r>
  <r>
    <s v="EUE"/>
    <x v="2"/>
    <s v="Haut-Et-Bas"/>
    <s v="M3-2020"/>
    <s v="P31105"/>
    <n v="8184.43"/>
  </r>
  <r>
    <s v="EUE"/>
    <x v="5"/>
    <s v="Haut-Et-Bas"/>
    <s v="M2-2021"/>
    <s v="P04088"/>
    <n v="6528.88"/>
  </r>
  <r>
    <s v="EUE"/>
    <x v="7"/>
    <s v="Haut-Et-Bas"/>
    <s v="M12-2020"/>
    <s v="P46992"/>
    <n v="3877.9"/>
  </r>
  <r>
    <s v="EUE"/>
    <x v="3"/>
    <s v="Haut"/>
    <s v="M6-2020"/>
    <s v="P41751"/>
    <n v="6546.5"/>
  </r>
  <r>
    <s v="EUE"/>
    <x v="7"/>
    <s v="Bas"/>
    <s v="M4-2021"/>
    <s v="P48480"/>
    <n v="1853.25"/>
  </r>
  <r>
    <s v="EUE"/>
    <x v="4"/>
    <s v="Haut"/>
    <s v="M5-2019"/>
    <s v="P32328"/>
    <n v="715.69"/>
  </r>
  <r>
    <s v="EUE"/>
    <x v="8"/>
    <s v="Haut"/>
    <s v="M6-2019"/>
    <s v="P42140"/>
    <n v="180.88"/>
  </r>
  <r>
    <s v="EUE"/>
    <x v="9"/>
    <s v="Bas"/>
    <s v="M6-2020"/>
    <s v="P12057"/>
    <n v="8799.43"/>
  </r>
  <r>
    <s v="EUE"/>
    <x v="6"/>
    <s v="Haut"/>
    <s v="M10-2019"/>
    <s v="P30142"/>
    <n v="9916.36"/>
  </r>
  <r>
    <s v="EUE"/>
    <x v="3"/>
    <s v="Haut"/>
    <s v="M8-2020"/>
    <s v="P19749"/>
    <n v="6248.15"/>
  </r>
  <r>
    <s v="EUE"/>
    <x v="8"/>
    <s v="Haut"/>
    <s v="M4-2020"/>
    <s v="P09811"/>
    <n v="5999.17"/>
  </r>
  <r>
    <s v="EUE"/>
    <x v="8"/>
    <s v="Haut"/>
    <s v="M11-2019"/>
    <s v="P25875"/>
    <n v="4163.3900000000003"/>
  </r>
  <r>
    <s v="EUE"/>
    <x v="7"/>
    <s v="Haut-Et-Bas"/>
    <s v="M4-2020"/>
    <s v="P46992"/>
    <n v="9818.25"/>
  </r>
  <r>
    <s v="EUE"/>
    <x v="6"/>
    <s v="Bas"/>
    <s v="M3-2021"/>
    <s v="P42336"/>
    <n v="6307.42"/>
  </r>
  <r>
    <s v="EUE"/>
    <x v="4"/>
    <s v="Haut"/>
    <s v="M11-2019"/>
    <s v="P22975"/>
    <n v="2503.4899999999998"/>
  </r>
  <r>
    <s v="EUE"/>
    <x v="6"/>
    <s v="Haut"/>
    <s v="M12-2019"/>
    <s v="P00249"/>
    <n v="6455.38"/>
  </r>
  <r>
    <s v="EUE"/>
    <x v="6"/>
    <s v="Bas"/>
    <s v="M10-2020"/>
    <s v="P49378"/>
    <n v="2437.38"/>
  </r>
  <r>
    <s v="EUE"/>
    <x v="6"/>
    <s v="Haut-Et-Bas"/>
    <s v="M11-2020"/>
    <s v="P17790"/>
    <n v="1040.4000000000001"/>
  </r>
  <r>
    <s v="EUE"/>
    <x v="3"/>
    <s v="Bas"/>
    <s v="M9-2019"/>
    <s v="P22923"/>
    <n v="1857.72"/>
  </r>
  <r>
    <s v="EUE"/>
    <x v="0"/>
    <s v="Bas"/>
    <s v="M3-2021"/>
    <s v="P19008"/>
    <n v="4074.38"/>
  </r>
  <r>
    <s v="EUE"/>
    <x v="5"/>
    <s v="Haut"/>
    <s v="M9-2019"/>
    <s v="P01724"/>
    <n v="2136.46"/>
  </r>
  <r>
    <s v="EUE"/>
    <x v="10"/>
    <s v="Bas"/>
    <s v="M1-2021"/>
    <s v="P12277"/>
    <n v="8099.19"/>
  </r>
  <r>
    <s v="EUE"/>
    <x v="0"/>
    <s v="Haut"/>
    <s v="M2-2020"/>
    <s v="P18685"/>
    <n v="2067.7800000000002"/>
  </r>
  <r>
    <s v="EUE"/>
    <x v="3"/>
    <s v="Haut"/>
    <s v="M2-2021"/>
    <s v="P07187"/>
    <n v="7974.14"/>
  </r>
  <r>
    <s v="EUE"/>
    <x v="0"/>
    <s v="Haut"/>
    <s v="M5-2020"/>
    <s v="P18765"/>
    <n v="6902.91"/>
  </r>
  <r>
    <s v="EUE"/>
    <x v="5"/>
    <s v="Haut-Et-Bas"/>
    <s v="M5-2019"/>
    <s v="P36117"/>
    <n v="6785.13"/>
  </r>
  <r>
    <s v="EUE"/>
    <x v="5"/>
    <s v="Haut-Et-Bas"/>
    <s v="M7-2020"/>
    <s v="P14251"/>
    <n v="1609.56"/>
  </r>
  <r>
    <s v="EUE"/>
    <x v="10"/>
    <s v="Haut"/>
    <s v="M10-2019"/>
    <s v="P30142"/>
    <n v="6584.27"/>
  </r>
  <r>
    <s v="EUE"/>
    <x v="1"/>
    <s v="Bas"/>
    <s v="M10-2020"/>
    <s v="P04964"/>
    <n v="5788.44"/>
  </r>
  <r>
    <s v="EUE"/>
    <x v="5"/>
    <s v="Haut"/>
    <s v="M4-2020"/>
    <s v="P34025"/>
    <n v="6566.91"/>
  </r>
  <r>
    <s v="EUE"/>
    <x v="5"/>
    <s v="Haut"/>
    <s v="M6-2020"/>
    <s v="P37271"/>
    <n v="640.79"/>
  </r>
  <r>
    <s v="EUE"/>
    <x v="0"/>
    <s v="Haut"/>
    <s v="M8-2020"/>
    <s v="P06469"/>
    <n v="498.23"/>
  </r>
  <r>
    <s v="EUE"/>
    <x v="2"/>
    <s v="Haut"/>
    <s v="M6-2020"/>
    <s v="P49048"/>
    <n v="6785.97"/>
  </r>
  <r>
    <s v="EUE"/>
    <x v="0"/>
    <s v="Bas"/>
    <s v="M2-2020"/>
    <s v="P34687"/>
    <n v="1772.36"/>
  </r>
  <r>
    <s v="EUE"/>
    <x v="10"/>
    <s v="Bas"/>
    <s v="M3-2020"/>
    <s v="P16729"/>
    <n v="6764.42"/>
  </r>
  <r>
    <s v="EUE"/>
    <x v="8"/>
    <s v="Bas"/>
    <s v="M1-2020"/>
    <s v="P31996"/>
    <n v="2732.6"/>
  </r>
  <r>
    <s v="EUE"/>
    <x v="5"/>
    <s v="Haut"/>
    <s v="M3-2021"/>
    <s v="P32447"/>
    <n v="4818.3900000000003"/>
  </r>
  <r>
    <s v="EUE"/>
    <x v="8"/>
    <s v="Bas"/>
    <s v="M2-2021"/>
    <s v="P16535"/>
    <n v="1224.93"/>
  </r>
  <r>
    <s v="EUE"/>
    <x v="7"/>
    <s v="Haut"/>
    <s v="M1-2021"/>
    <s v="P33199"/>
    <n v="7586.75"/>
  </r>
  <r>
    <s v="EUE"/>
    <x v="1"/>
    <s v="Bas"/>
    <s v="M12-2019"/>
    <s v="P32994"/>
    <n v="9973.9599999999991"/>
  </r>
  <r>
    <s v="EUE"/>
    <x v="0"/>
    <s v="Bas"/>
    <s v="M7-2020"/>
    <s v="P07168"/>
    <n v="1235.5"/>
  </r>
  <r>
    <s v="EUE"/>
    <x v="0"/>
    <s v="Haut"/>
    <s v="M8-2019"/>
    <s v="P18309"/>
    <n v="1291.29"/>
  </r>
  <r>
    <s v="EUE"/>
    <x v="10"/>
    <s v="Haut-Et-Bas"/>
    <s v="M2-2021"/>
    <s v="P17790"/>
    <n v="4889.6400000000003"/>
  </r>
  <r>
    <s v="EUE"/>
    <x v="5"/>
    <s v="Haut-Et-Bas"/>
    <s v="M3-2020"/>
    <s v="P03438"/>
    <n v="6373.97"/>
  </r>
  <r>
    <s v="EUE"/>
    <x v="9"/>
    <s v="Bas"/>
    <s v="M3-2020"/>
    <s v="P16947"/>
    <n v="9488.15"/>
  </r>
  <r>
    <s v="EUE"/>
    <x v="2"/>
    <s v="Haut"/>
    <s v="M10-2020"/>
    <s v="P27840"/>
    <n v="8054.98"/>
  </r>
  <r>
    <s v="EUE"/>
    <x v="5"/>
    <s v="Bas"/>
    <s v="M12-2019"/>
    <s v="P04306"/>
    <n v="4951.2"/>
  </r>
  <r>
    <s v="EUE"/>
    <x v="2"/>
    <s v="Haut"/>
    <s v="M5-2020"/>
    <s v="P06804"/>
    <n v="5122.4399999999996"/>
  </r>
  <r>
    <s v="EUE"/>
    <x v="3"/>
    <s v="Haut-Et-Bas"/>
    <s v="M7-2020"/>
    <s v="P01822"/>
    <n v="1284.71"/>
  </r>
  <r>
    <s v="EUE"/>
    <x v="1"/>
    <s v="Haut"/>
    <s v="M3-2021"/>
    <s v="P37271"/>
    <n v="9421.7999999999993"/>
  </r>
  <r>
    <s v="EUE"/>
    <x v="10"/>
    <s v="Bas"/>
    <s v="M1-2020"/>
    <s v="P18784"/>
    <n v="8951.15"/>
  </r>
  <r>
    <s v="EUE"/>
    <x v="6"/>
    <s v="Bas"/>
    <s v="M10-2019"/>
    <s v="P25725"/>
    <n v="6009.12"/>
  </r>
  <r>
    <s v="EUE"/>
    <x v="4"/>
    <s v="Haut"/>
    <s v="M12-2019"/>
    <s v="P17986"/>
    <n v="8857.4"/>
  </r>
  <r>
    <s v="EUE"/>
    <x v="0"/>
    <s v="Haut"/>
    <s v="M9-2020"/>
    <s v="P45754"/>
    <n v="7477.28"/>
  </r>
  <r>
    <s v="EUE"/>
    <x v="5"/>
    <s v="Haut"/>
    <s v="M5-2019"/>
    <s v="P12488"/>
    <n v="7329.83"/>
  </r>
  <r>
    <s v="EUE"/>
    <x v="10"/>
    <s v="Bas"/>
    <s v="M4-2021"/>
    <s v="P36531"/>
    <n v="9856.9"/>
  </r>
  <r>
    <s v="EUE"/>
    <x v="0"/>
    <s v="Bas"/>
    <s v="M2-2021"/>
    <s v="P25076"/>
    <n v="1053.3599999999999"/>
  </r>
  <r>
    <s v="EUE"/>
    <x v="3"/>
    <s v="Haut"/>
    <s v="M4-2021"/>
    <s v="P32123"/>
    <n v="2192.33"/>
  </r>
  <r>
    <s v="EUE"/>
    <x v="1"/>
    <s v="Bas"/>
    <s v="M5-2020"/>
    <s v="P38439"/>
    <n v="5646.6"/>
  </r>
  <r>
    <s v="EUE"/>
    <x v="6"/>
    <s v="Bas"/>
    <s v="M1-2021"/>
    <s v="P35466"/>
    <n v="5954.79"/>
  </r>
  <r>
    <s v="EUE"/>
    <x v="3"/>
    <s v="Bas"/>
    <s v="M12-2019"/>
    <s v="P00924"/>
    <n v="4086.45"/>
  </r>
  <r>
    <s v="EUE"/>
    <x v="3"/>
    <s v="Bas"/>
    <s v="M10-2019"/>
    <s v="P14376"/>
    <n v="8411.4500000000007"/>
  </r>
  <r>
    <s v="EUE"/>
    <x v="3"/>
    <s v="Haut"/>
    <s v="M12-2020"/>
    <s v="P19502"/>
    <n v="1015.62"/>
  </r>
  <r>
    <s v="EUE"/>
    <x v="4"/>
    <s v="Bas"/>
    <s v="M9-2020"/>
    <s v="P35562"/>
    <n v="7630.65"/>
  </r>
  <r>
    <s v="EUE"/>
    <x v="8"/>
    <s v="Bas"/>
    <s v="M4-2020"/>
    <s v="P07850"/>
    <n v="7086.77"/>
  </r>
  <r>
    <s v="EUE"/>
    <x v="4"/>
    <s v="Bas"/>
    <s v="M5-2019"/>
    <s v="P12057"/>
    <n v="8366.1299999999992"/>
  </r>
  <r>
    <s v="EUE"/>
    <x v="1"/>
    <s v="Bas"/>
    <s v="M6-2020"/>
    <s v="P32957"/>
    <n v="358.61"/>
  </r>
  <r>
    <s v="EUE"/>
    <x v="0"/>
    <s v="Bas"/>
    <s v="M10-2020"/>
    <s v="P26717"/>
    <n v="1753.23"/>
  </r>
  <r>
    <s v="EUE"/>
    <x v="0"/>
    <s v="Haut"/>
    <s v="M12-2019"/>
    <s v="P42161"/>
    <n v="8649.89"/>
  </r>
  <r>
    <s v="EUE"/>
    <x v="8"/>
    <s v="Bas"/>
    <s v="M11-2019"/>
    <s v="P37494"/>
    <n v="662.92"/>
  </r>
  <r>
    <s v="EUE"/>
    <x v="4"/>
    <s v="Bas"/>
    <s v="M10-2019"/>
    <s v="P30479"/>
    <n v="3449.63"/>
  </r>
  <r>
    <s v="EUE"/>
    <x v="0"/>
    <s v="Bas"/>
    <s v="M5-2019"/>
    <s v="P29397"/>
    <n v="2453.64"/>
  </r>
  <r>
    <s v="EUE"/>
    <x v="2"/>
    <s v="Haut-Et-Bas"/>
    <s v="M8-2020"/>
    <s v="P14013"/>
    <n v="1623.38"/>
  </r>
  <r>
    <s v="EUE"/>
    <x v="1"/>
    <s v="Bas"/>
    <s v="M4-2021"/>
    <s v="P36154"/>
    <n v="2657.65"/>
  </r>
  <r>
    <s v="EUE"/>
    <x v="1"/>
    <s v="Bas"/>
    <s v="M5-2019"/>
    <s v="P12684"/>
    <n v="1335.52"/>
  </r>
  <r>
    <s v="EUE"/>
    <x v="9"/>
    <s v="Haut-Et-Bas"/>
    <s v="M9-2020"/>
    <s v="P29036"/>
    <n v="7754.42"/>
  </r>
  <r>
    <s v="EUE"/>
    <x v="1"/>
    <s v="Bas"/>
    <s v="M5-2020"/>
    <s v="P49378"/>
    <n v="6925.11"/>
  </r>
  <r>
    <s v="EUE"/>
    <x v="3"/>
    <s v="Bas"/>
    <s v="M11-2020"/>
    <s v="P44524"/>
    <n v="6907.78"/>
  </r>
  <r>
    <s v="EUE"/>
    <x v="4"/>
    <s v="Haut"/>
    <s v="M11-2019"/>
    <s v="P19223"/>
    <n v="4328.92"/>
  </r>
  <r>
    <s v="EUE"/>
    <x v="0"/>
    <s v="Bas"/>
    <s v="M10-2019"/>
    <s v="P17819"/>
    <n v="8660.9500000000007"/>
  </r>
  <r>
    <s v="EUE"/>
    <x v="1"/>
    <s v="Haut"/>
    <s v="M5-2019"/>
    <s v="P41712"/>
    <n v="7700.35"/>
  </r>
  <r>
    <s v="EUE"/>
    <x v="8"/>
    <s v="Haut"/>
    <s v="M4-2021"/>
    <s v="P26144"/>
    <n v="6660.48"/>
  </r>
  <r>
    <s v="EUE"/>
    <x v="6"/>
    <s v="Haut"/>
    <s v="M10-2020"/>
    <s v="P34501"/>
    <n v="3767.8"/>
  </r>
  <r>
    <s v="EUE"/>
    <x v="3"/>
    <s v="Haut-Et-Bas"/>
    <s v="M11-2020"/>
    <s v="P25610"/>
    <n v="312.52"/>
  </r>
  <r>
    <s v="EUE"/>
    <x v="1"/>
    <s v="Bas"/>
    <s v="M5-2019"/>
    <s v="P28811"/>
    <n v="8472.27"/>
  </r>
  <r>
    <s v="EUE"/>
    <x v="9"/>
    <s v="Haut-Et-Bas"/>
    <s v="M4-2020"/>
    <s v="P06921"/>
    <n v="4326.78"/>
  </r>
  <r>
    <s v="EUE"/>
    <x v="6"/>
    <s v="Bas"/>
    <s v="M11-2019"/>
    <s v="P19008"/>
    <n v="6295.74"/>
  </r>
  <r>
    <s v="EUE"/>
    <x v="0"/>
    <s v="Bas"/>
    <s v="M11-2020"/>
    <s v="P05032"/>
    <n v="8390.8700000000008"/>
  </r>
  <r>
    <s v="EUE"/>
    <x v="7"/>
    <s v="Haut-Et-Bas"/>
    <s v="M5-2019"/>
    <s v="P22166"/>
    <n v="2231.5500000000002"/>
  </r>
  <r>
    <s v="EUE"/>
    <x v="5"/>
    <s v="Haut"/>
    <s v="M5-2020"/>
    <s v="P22631"/>
    <n v="3943.43"/>
  </r>
  <r>
    <s v="EUE"/>
    <x v="7"/>
    <s v="Haut"/>
    <s v="M7-2020"/>
    <s v="P45754"/>
    <n v="2795.86"/>
  </r>
  <r>
    <s v="EUE"/>
    <x v="8"/>
    <s v="Haut"/>
    <s v="M8-2020"/>
    <s v="P45168"/>
    <n v="7041.88"/>
  </r>
  <r>
    <s v="EUE"/>
    <x v="3"/>
    <s v="Bas"/>
    <s v="M6-2019"/>
    <s v="P45099"/>
    <n v="2106.13"/>
  </r>
  <r>
    <s v="EUE"/>
    <x v="3"/>
    <s v="Haut"/>
    <s v="M8-2020"/>
    <s v="P37285"/>
    <n v="4641.7299999999996"/>
  </r>
  <r>
    <s v="EUE"/>
    <x v="6"/>
    <s v="Haut"/>
    <s v="M11-2020"/>
    <s v="P02605"/>
    <n v="9724.92"/>
  </r>
  <r>
    <s v="EUE"/>
    <x v="6"/>
    <s v="Bas"/>
    <s v="M8-2019"/>
    <s v="P07168"/>
    <n v="6310.58"/>
  </r>
  <r>
    <s v="EUE"/>
    <x v="1"/>
    <s v="Bas"/>
    <s v="M9-2020"/>
    <s v="P34687"/>
    <n v="2999.59"/>
  </r>
  <r>
    <s v="EUE"/>
    <x v="6"/>
    <s v="Haut"/>
    <s v="M11-2019"/>
    <s v="P41822"/>
    <n v="3797.93"/>
  </r>
  <r>
    <s v="EUE"/>
    <x v="9"/>
    <s v="Haut"/>
    <s v="M7-2019"/>
    <s v="P28350"/>
    <n v="3405.34"/>
  </r>
  <r>
    <s v="EUE"/>
    <x v="8"/>
    <s v="Haut-Et-Bas"/>
    <s v="M3-2020"/>
    <s v="P26609"/>
    <n v="8613.51"/>
  </r>
  <r>
    <s v="EUE"/>
    <x v="7"/>
    <s v="Bas"/>
    <s v="M4-2020"/>
    <s v="P00924"/>
    <n v="4691.18"/>
  </r>
  <r>
    <s v="EUE"/>
    <x v="1"/>
    <s v="Haut-Et-Bas"/>
    <s v="M2-2020"/>
    <s v="P17790"/>
    <n v="3237.71"/>
  </r>
  <r>
    <s v="EUE"/>
    <x v="0"/>
    <s v="Haut-Et-Bas"/>
    <s v="M5-2020"/>
    <s v="P43782"/>
    <n v="6527.67"/>
  </r>
  <r>
    <s v="EUE"/>
    <x v="10"/>
    <s v="Bas"/>
    <s v="M6-2019"/>
    <s v="P09301"/>
    <n v="4677.58"/>
  </r>
  <r>
    <s v="EUE"/>
    <x v="1"/>
    <s v="Bas"/>
    <s v="M7-2019"/>
    <s v="P13878"/>
    <n v="4431.1400000000003"/>
  </r>
  <r>
    <s v="EUE"/>
    <x v="9"/>
    <s v="Bas"/>
    <s v="M7-2020"/>
    <s v="P49378"/>
    <n v="7132.61"/>
  </r>
  <r>
    <s v="EUE"/>
    <x v="10"/>
    <s v="Haut"/>
    <s v="M9-2019"/>
    <s v="P19223"/>
    <n v="2635.87"/>
  </r>
  <r>
    <s v="EUE"/>
    <x v="3"/>
    <s v="Haut"/>
    <s v="M11-2019"/>
    <s v="P07235"/>
    <n v="1126.46"/>
  </r>
  <r>
    <s v="EUE"/>
    <x v="8"/>
    <s v="Bas"/>
    <s v="M8-2019"/>
    <s v="P15184"/>
    <n v="9781.91"/>
  </r>
  <r>
    <s v="EUE"/>
    <x v="0"/>
    <s v="Haut-Et-Bas"/>
    <s v="M5-2019"/>
    <s v="P48998"/>
    <n v="8783.83"/>
  </r>
  <r>
    <s v="EUE"/>
    <x v="6"/>
    <s v="Haut"/>
    <s v="M8-2019"/>
    <s v="P10207"/>
    <n v="1806.24"/>
  </r>
  <r>
    <s v="EUE"/>
    <x v="1"/>
    <s v="Bas"/>
    <s v="M3-2021"/>
    <s v="P44570"/>
    <n v="2352.73"/>
  </r>
  <r>
    <s v="EUE"/>
    <x v="10"/>
    <s v="Haut-Et-Bas"/>
    <s v="M3-2021"/>
    <s v="P34926"/>
    <n v="8468.43"/>
  </r>
  <r>
    <s v="EUE"/>
    <x v="7"/>
    <s v="Haut"/>
    <s v="M12-2020"/>
    <s v="P28875"/>
    <n v="3653.45"/>
  </r>
  <r>
    <s v="EUE"/>
    <x v="2"/>
    <s v="Bas"/>
    <s v="M2-2021"/>
    <s v="P07168"/>
    <n v="1269.8599999999999"/>
  </r>
  <r>
    <s v="EUE"/>
    <x v="6"/>
    <s v="Bas"/>
    <s v="M12-2020"/>
    <s v="P46106"/>
    <n v="3842.25"/>
  </r>
  <r>
    <s v="EUE"/>
    <x v="9"/>
    <s v="Haut"/>
    <s v="M2-2021"/>
    <s v="P37069"/>
    <n v="9634.7900000000009"/>
  </r>
  <r>
    <s v="EUE"/>
    <x v="4"/>
    <s v="Haut-Et-Bas"/>
    <s v="M5-2019"/>
    <s v="P28732"/>
    <n v="4204.25"/>
  </r>
  <r>
    <s v="EUE"/>
    <x v="4"/>
    <s v="Bas"/>
    <s v="M8-2020"/>
    <s v="P14376"/>
    <n v="8668.3799999999992"/>
  </r>
  <r>
    <s v="EUE"/>
    <x v="5"/>
    <s v="Haut"/>
    <s v="M7-2019"/>
    <s v="P06558"/>
    <n v="6008.1"/>
  </r>
  <r>
    <s v="EUE"/>
    <x v="8"/>
    <s v="Haut"/>
    <s v="M10-2020"/>
    <s v="P33835"/>
    <n v="7613.89"/>
  </r>
  <r>
    <s v="EUE"/>
    <x v="8"/>
    <s v="Bas"/>
    <s v="M10-2020"/>
    <s v="P23810"/>
    <n v="1238.75"/>
  </r>
  <r>
    <s v="EUE"/>
    <x v="1"/>
    <s v="Haut"/>
    <s v="M6-2020"/>
    <s v="P30841"/>
    <n v="6147.32"/>
  </r>
  <r>
    <s v="EUE"/>
    <x v="7"/>
    <s v="Bas"/>
    <s v="M4-2021"/>
    <s v="P30479"/>
    <n v="3075.49"/>
  </r>
  <r>
    <s v="EUE"/>
    <x v="7"/>
    <s v="Bas"/>
    <s v="M4-2020"/>
    <s v="P12277"/>
    <n v="5913.53"/>
  </r>
  <r>
    <s v="EUE"/>
    <x v="3"/>
    <s v="Bas"/>
    <s v="M6-2019"/>
    <s v="P36531"/>
    <n v="3579.19"/>
  </r>
  <r>
    <s v="EUE"/>
    <x v="0"/>
    <s v="Haut-Et-Bas"/>
    <s v="M2-2021"/>
    <s v="P22166"/>
    <n v="5470.72"/>
  </r>
  <r>
    <s v="EUE"/>
    <x v="5"/>
    <s v="Haut"/>
    <s v="M4-2020"/>
    <s v="P30841"/>
    <n v="9377.32"/>
  </r>
  <r>
    <s v="EUE"/>
    <x v="0"/>
    <s v="Haut"/>
    <s v="M11-2019"/>
    <s v="P45754"/>
    <n v="5969.42"/>
  </r>
  <r>
    <s v="EUE"/>
    <x v="8"/>
    <s v="Haut-Et-Bas"/>
    <s v="M1-2021"/>
    <s v="P24416"/>
    <n v="1214.3800000000001"/>
  </r>
  <r>
    <s v="EUE"/>
    <x v="3"/>
    <s v="Haut-Et-Bas"/>
    <s v="M9-2019"/>
    <s v="P40151"/>
    <n v="8916.92"/>
  </r>
  <r>
    <s v="EUE"/>
    <x v="8"/>
    <s v="Bas"/>
    <s v="M6-2020"/>
    <s v="P20509"/>
    <n v="184.56"/>
  </r>
  <r>
    <s v="EUE"/>
    <x v="3"/>
    <s v="Haut"/>
    <s v="M11-2020"/>
    <s v="P38474"/>
    <n v="2000.81"/>
  </r>
  <r>
    <s v="EUE"/>
    <x v="6"/>
    <s v="Haut-Et-Bas"/>
    <s v="M7-2019"/>
    <s v="P49227"/>
    <n v="1539.65"/>
  </r>
  <r>
    <s v="EUE"/>
    <x v="0"/>
    <s v="Bas"/>
    <s v="M12-2019"/>
    <s v="P16041"/>
    <n v="9406.4500000000007"/>
  </r>
  <r>
    <s v="EUE"/>
    <x v="0"/>
    <s v="Haut"/>
    <s v="M10-2019"/>
    <s v="P10207"/>
    <n v="3890.83"/>
  </r>
  <r>
    <s v="EUE"/>
    <x v="4"/>
    <s v="Haut"/>
    <s v="M6-2019"/>
    <s v="P21726"/>
    <n v="1356.52"/>
  </r>
  <r>
    <s v="EUE"/>
    <x v="6"/>
    <s v="Bas"/>
    <s v="M6-2019"/>
    <s v="P25076"/>
    <n v="3510.71"/>
  </r>
  <r>
    <s v="EUE"/>
    <x v="6"/>
    <s v="Bas"/>
    <s v="M7-2020"/>
    <s v="P41564"/>
    <n v="639.67999999999995"/>
  </r>
  <r>
    <s v="EUE"/>
    <x v="2"/>
    <s v="Haut"/>
    <s v="M9-2019"/>
    <s v="P00632"/>
    <n v="4505.9799999999996"/>
  </r>
  <r>
    <s v="EUE"/>
    <x v="1"/>
    <s v="Haut"/>
    <s v="M11-2020"/>
    <s v="P06558"/>
    <n v="1005.98"/>
  </r>
  <r>
    <s v="EUE"/>
    <x v="7"/>
    <s v="Haut"/>
    <s v="M2-2021"/>
    <s v="P36740"/>
    <n v="6901.85"/>
  </r>
  <r>
    <s v="EUE"/>
    <x v="7"/>
    <s v="Haut"/>
    <s v="M2-2021"/>
    <s v="P45132"/>
    <n v="397.69"/>
  </r>
  <r>
    <s v="EUE"/>
    <x v="4"/>
    <s v="Haut"/>
    <s v="M4-2020"/>
    <s v="P12683"/>
    <n v="7945.58"/>
  </r>
  <r>
    <s v="EUE"/>
    <x v="9"/>
    <s v="Haut-Et-Bas"/>
    <s v="M8-2020"/>
    <s v="P21411"/>
    <n v="6539.7"/>
  </r>
  <r>
    <s v="EUE"/>
    <x v="7"/>
    <s v="Bas"/>
    <s v="M12-2019"/>
    <s v="P01596"/>
    <n v="7052.87"/>
  </r>
  <r>
    <s v="EUE"/>
    <x v="7"/>
    <s v="Bas"/>
    <s v="M8-2019"/>
    <s v="P27182"/>
    <n v="6739.17"/>
  </r>
  <r>
    <s v="EUE"/>
    <x v="3"/>
    <s v="Haut"/>
    <s v="M3-2021"/>
    <s v="P45168"/>
    <n v="2889.62"/>
  </r>
  <r>
    <s v="EUE"/>
    <x v="4"/>
    <s v="Haut"/>
    <s v="M4-2020"/>
    <s v="P19223"/>
    <n v="2888.97"/>
  </r>
  <r>
    <s v="EUE"/>
    <x v="5"/>
    <s v="Haut-Et-Bas"/>
    <s v="M2-2021"/>
    <s v="P00626"/>
    <n v="7170.72"/>
  </r>
  <r>
    <s v="EUE"/>
    <x v="7"/>
    <s v="Haut"/>
    <s v="M12-2019"/>
    <s v="P24227"/>
    <n v="1263.22"/>
  </r>
  <r>
    <s v="EUE"/>
    <x v="4"/>
    <s v="Bas"/>
    <s v="M11-2019"/>
    <s v="P07376"/>
    <n v="6931.83"/>
  </r>
  <r>
    <s v="EUE"/>
    <x v="3"/>
    <s v="Haut"/>
    <s v="M1-2021"/>
    <s v="P37285"/>
    <n v="681.9"/>
  </r>
  <r>
    <s v="EUE"/>
    <x v="0"/>
    <s v="Haut"/>
    <s v="M5-2020"/>
    <s v="P49048"/>
    <n v="476.67"/>
  </r>
  <r>
    <s v="EUE"/>
    <x v="2"/>
    <s v="Haut-Et-Bas"/>
    <s v="M2-2021"/>
    <s v="P26093"/>
    <n v="2439.81"/>
  </r>
  <r>
    <s v="EUE"/>
    <x v="10"/>
    <s v="Haut"/>
    <s v="M8-2020"/>
    <s v="P06948"/>
    <n v="5696.23"/>
  </r>
  <r>
    <s v="EUE"/>
    <x v="9"/>
    <s v="Bas"/>
    <s v="M10-2020"/>
    <s v="P37465"/>
    <n v="8657.81"/>
  </r>
  <r>
    <s v="EUE"/>
    <x v="9"/>
    <s v="Bas"/>
    <s v="M2-2020"/>
    <s v="P01548"/>
    <n v="4498.8100000000004"/>
  </r>
  <r>
    <s v="EUE"/>
    <x v="1"/>
    <s v="Haut"/>
    <s v="M12-2019"/>
    <s v="P39803"/>
    <n v="2465.11"/>
  </r>
  <r>
    <s v="EUE"/>
    <x v="3"/>
    <s v="Haut"/>
    <s v="M4-2021"/>
    <s v="P35322"/>
    <n v="8831.43"/>
  </r>
  <r>
    <s v="EUE"/>
    <x v="10"/>
    <s v="Haut"/>
    <s v="M7-2019"/>
    <s v="P48978"/>
    <n v="7085.82"/>
  </r>
  <r>
    <s v="EUE"/>
    <x v="6"/>
    <s v="Bas"/>
    <s v="M11-2020"/>
    <s v="P35247"/>
    <n v="4222.51"/>
  </r>
  <r>
    <s v="EUE"/>
    <x v="1"/>
    <s v="Haut"/>
    <s v="M5-2019"/>
    <s v="P07235"/>
    <n v="2630.35"/>
  </r>
  <r>
    <s v="EUE"/>
    <x v="6"/>
    <s v="Bas"/>
    <s v="M3-2020"/>
    <s v="P27182"/>
    <n v="7025.77"/>
  </r>
  <r>
    <s v="EUE"/>
    <x v="0"/>
    <s v="Bas"/>
    <s v="M8-2019"/>
    <s v="P12277"/>
    <n v="1796.34"/>
  </r>
  <r>
    <s v="EUE"/>
    <x v="4"/>
    <s v="Haut"/>
    <s v="M10-2019"/>
    <s v="P21339"/>
    <n v="8160.53"/>
  </r>
  <r>
    <s v="EUE"/>
    <x v="2"/>
    <s v="Haut"/>
    <s v="M12-2019"/>
    <s v="P34348"/>
    <n v="9974.25"/>
  </r>
  <r>
    <s v="EUE"/>
    <x v="2"/>
    <s v="Haut"/>
    <s v="M11-2020"/>
    <s v="P27773"/>
    <n v="3610.38"/>
  </r>
  <r>
    <s v="EUE"/>
    <x v="1"/>
    <s v="Haut"/>
    <s v="M6-2019"/>
    <s v="P20274"/>
    <n v="6124.15"/>
  </r>
  <r>
    <s v="EUE"/>
    <x v="2"/>
    <s v="Haut"/>
    <s v="M4-2021"/>
    <s v="P39803"/>
    <n v="3045.82"/>
  </r>
  <r>
    <s v="EUE"/>
    <x v="9"/>
    <s v="Haut"/>
    <s v="M12-2019"/>
    <s v="P33533"/>
    <n v="3732.3"/>
  </r>
  <r>
    <s v="EUE"/>
    <x v="2"/>
    <s v="Bas"/>
    <s v="M6-2020"/>
    <s v="P02043"/>
    <n v="3545.73"/>
  </r>
  <r>
    <s v="EUE"/>
    <x v="10"/>
    <s v="Haut"/>
    <s v="M10-2019"/>
    <s v="P37768"/>
    <n v="4209.79"/>
  </r>
  <r>
    <s v="EUE"/>
    <x v="7"/>
    <s v="Bas"/>
    <s v="M3-2021"/>
    <s v="P48199"/>
    <n v="1792.74"/>
  </r>
  <r>
    <s v="EUE"/>
    <x v="10"/>
    <s v="Haut"/>
    <s v="M11-2020"/>
    <s v="P39503"/>
    <n v="7393.65"/>
  </r>
  <r>
    <s v="EUE"/>
    <x v="4"/>
    <s v="Haut-Et-Bas"/>
    <s v="M1-2020"/>
    <s v="P29036"/>
    <n v="7207.98"/>
  </r>
  <r>
    <s v="EUE"/>
    <x v="6"/>
    <s v="Bas"/>
    <s v="M10-2020"/>
    <s v="P45099"/>
    <n v="2430.15"/>
  </r>
  <r>
    <s v="EUE"/>
    <x v="8"/>
    <s v="Bas"/>
    <s v="M9-2020"/>
    <s v="P09301"/>
    <n v="9948.51"/>
  </r>
  <r>
    <s v="EUE"/>
    <x v="8"/>
    <s v="Bas"/>
    <s v="M4-2020"/>
    <s v="P28811"/>
    <n v="4145.7700000000004"/>
  </r>
  <r>
    <s v="EUE"/>
    <x v="8"/>
    <s v="Haut-Et-Bas"/>
    <s v="M6-2019"/>
    <s v="P36842"/>
    <n v="1225.3900000000001"/>
  </r>
  <r>
    <s v="EUE"/>
    <x v="4"/>
    <s v="Bas"/>
    <s v="M5-2020"/>
    <s v="P32594"/>
    <n v="3292.53"/>
  </r>
  <r>
    <s v="EUE"/>
    <x v="2"/>
    <s v="Haut"/>
    <s v="M1-2020"/>
    <s v="P12232"/>
    <n v="4088.81"/>
  </r>
  <r>
    <s v="EUE"/>
    <x v="8"/>
    <s v="Haut"/>
    <s v="M12-2020"/>
    <s v="P10507"/>
    <n v="6064.63"/>
  </r>
  <r>
    <s v="EUE"/>
    <x v="6"/>
    <s v="Bas"/>
    <s v="M5-2020"/>
    <s v="P41564"/>
    <n v="7406.44"/>
  </r>
  <r>
    <s v="EUE"/>
    <x v="7"/>
    <s v="Haut"/>
    <s v="M1-2021"/>
    <s v="P35423"/>
    <n v="7671.49"/>
  </r>
  <r>
    <s v="EUE"/>
    <x v="3"/>
    <s v="Bas"/>
    <s v="M8-2019"/>
    <s v="P34687"/>
    <n v="5042.78"/>
  </r>
  <r>
    <s v="EUE"/>
    <x v="4"/>
    <s v="Bas"/>
    <s v="M10-2019"/>
    <s v="P07168"/>
    <n v="3640.81"/>
  </r>
  <r>
    <s v="EUE"/>
    <x v="7"/>
    <s v="Haut"/>
    <s v="M12-2020"/>
    <s v="P29746"/>
    <n v="8325.34"/>
  </r>
  <r>
    <s v="EUE"/>
    <x v="4"/>
    <s v="Bas"/>
    <s v="M12-2019"/>
    <s v="P27120"/>
    <n v="3244.76"/>
  </r>
  <r>
    <s v="EUE"/>
    <x v="3"/>
    <s v="Bas"/>
    <s v="M7-2020"/>
    <s v="P18732"/>
    <n v="7250.3"/>
  </r>
  <r>
    <s v="EUE"/>
    <x v="3"/>
    <s v="Haut-Et-Bas"/>
    <s v="M6-2019"/>
    <s v="P29323"/>
    <n v="8608.75"/>
  </r>
  <r>
    <s v="EUE"/>
    <x v="3"/>
    <s v="Haut"/>
    <s v="M6-2019"/>
    <s v="P01971"/>
    <n v="3838.76"/>
  </r>
  <r>
    <s v="EUE"/>
    <x v="8"/>
    <s v="Haut"/>
    <s v="M3-2021"/>
    <s v="P01980"/>
    <n v="2572.23"/>
  </r>
  <r>
    <s v="EUE"/>
    <x v="2"/>
    <s v="Haut"/>
    <s v="M3-2020"/>
    <s v="P27037"/>
    <n v="6229.96"/>
  </r>
  <r>
    <s v="EUE"/>
    <x v="10"/>
    <s v="Haut"/>
    <s v="M6-2020"/>
    <s v="P15856"/>
    <n v="7122.48"/>
  </r>
  <r>
    <s v="EUE"/>
    <x v="2"/>
    <s v="Bas"/>
    <s v="M7-2020"/>
    <s v="P09915"/>
    <n v="216.26"/>
  </r>
  <r>
    <s v="EUE"/>
    <x v="10"/>
    <s v="Haut"/>
    <s v="M9-2019"/>
    <s v="P42140"/>
    <n v="3098.93"/>
  </r>
  <r>
    <s v="EUE"/>
    <x v="1"/>
    <s v="Bas"/>
    <s v="M8-2020"/>
    <s v="P30848"/>
    <n v="9887.2199999999993"/>
  </r>
  <r>
    <s v="EUE"/>
    <x v="7"/>
    <s v="Haut"/>
    <s v="M12-2020"/>
    <s v="P37069"/>
    <n v="5955.2"/>
  </r>
  <r>
    <s v="EUE"/>
    <x v="3"/>
    <s v="Bas"/>
    <s v="M4-2021"/>
    <s v="P32994"/>
    <n v="2396.15"/>
  </r>
  <r>
    <s v="EUE"/>
    <x v="5"/>
    <s v="Bas"/>
    <s v="M10-2019"/>
    <s v="P39315"/>
    <n v="3983.38"/>
  </r>
  <r>
    <s v="EUE"/>
    <x v="5"/>
    <s v="Haut-Et-Bas"/>
    <s v="M1-2020"/>
    <s v="P00626"/>
    <n v="1360.1"/>
  </r>
  <r>
    <s v="EUE"/>
    <x v="0"/>
    <s v="Haut-Et-Bas"/>
    <s v="M2-2021"/>
    <s v="P00575"/>
    <n v="3431.28"/>
  </r>
  <r>
    <s v="EUE"/>
    <x v="6"/>
    <s v="Bas"/>
    <s v="M1-2020"/>
    <s v="P49225"/>
    <n v="6366.91"/>
  </r>
  <r>
    <s v="EUE"/>
    <x v="10"/>
    <s v="Haut-Et-Bas"/>
    <s v="M12-2020"/>
    <s v="P22166"/>
    <n v="2703.99"/>
  </r>
  <r>
    <s v="EUE"/>
    <x v="9"/>
    <s v="Haut"/>
    <s v="M1-2021"/>
    <s v="P45168"/>
    <n v="9708.92"/>
  </r>
  <r>
    <s v="EUE"/>
    <x v="4"/>
    <s v="Bas"/>
    <s v="M2-2020"/>
    <s v="P01596"/>
    <n v="6308.14"/>
  </r>
  <r>
    <s v="EUE"/>
    <x v="6"/>
    <s v="Bas"/>
    <s v="M10-2020"/>
    <s v="P17886"/>
    <n v="9848.65"/>
  </r>
  <r>
    <s v="EUE"/>
    <x v="0"/>
    <s v="Haut"/>
    <s v="M10-2020"/>
    <s v="P07235"/>
    <n v="170.88"/>
  </r>
  <r>
    <s v="EUE"/>
    <x v="8"/>
    <s v="Haut"/>
    <s v="M6-2020"/>
    <s v="P42296"/>
    <n v="8545.1200000000008"/>
  </r>
  <r>
    <s v="EUE"/>
    <x v="9"/>
    <s v="Bas"/>
    <s v="M5-2019"/>
    <s v="P18738"/>
    <n v="4792.1099999999997"/>
  </r>
  <r>
    <s v="EUE"/>
    <x v="9"/>
    <s v="Haut"/>
    <s v="M8-2019"/>
    <s v="P29746"/>
    <n v="4667.51"/>
  </r>
  <r>
    <s v="EUE"/>
    <x v="0"/>
    <s v="Bas"/>
    <s v="M6-2019"/>
    <s v="P04306"/>
    <n v="9041.1"/>
  </r>
  <r>
    <s v="EUE"/>
    <x v="5"/>
    <s v="Haut-Et-Bas"/>
    <s v="M9-2020"/>
    <s v="P25610"/>
    <n v="6738.14"/>
  </r>
  <r>
    <s v="EUE"/>
    <x v="6"/>
    <s v="Haut"/>
    <s v="M9-2020"/>
    <s v="P08319"/>
    <n v="7941.14"/>
  </r>
  <r>
    <s v="EUE"/>
    <x v="3"/>
    <s v="Haut-Et-Bas"/>
    <s v="M10-2020"/>
    <s v="P25081"/>
    <n v="2207.9499999999998"/>
  </r>
  <r>
    <s v="EUE"/>
    <x v="3"/>
    <s v="Bas"/>
    <s v="M4-2021"/>
    <s v="P11497"/>
    <n v="9376.15"/>
  </r>
  <r>
    <s v="EUE"/>
    <x v="7"/>
    <s v="Bas"/>
    <s v="M7-2019"/>
    <s v="P11497"/>
    <n v="9259.51"/>
  </r>
  <r>
    <s v="EUE"/>
    <x v="1"/>
    <s v="Bas"/>
    <s v="M8-2019"/>
    <s v="P18191"/>
    <n v="7602.38"/>
  </r>
  <r>
    <s v="EUE"/>
    <x v="1"/>
    <s v="Bas"/>
    <s v="M7-2019"/>
    <s v="P35562"/>
    <n v="6339.77"/>
  </r>
  <r>
    <s v="EUE"/>
    <x v="6"/>
    <s v="Bas"/>
    <s v="M8-2019"/>
    <s v="P20509"/>
    <n v="8074.73"/>
  </r>
  <r>
    <s v="EUE"/>
    <x v="1"/>
    <s v="Haut"/>
    <s v="M12-2019"/>
    <s v="P12467"/>
    <n v="2791.22"/>
  </r>
  <r>
    <s v="EUE"/>
    <x v="10"/>
    <s v="Bas"/>
    <s v="M2-2021"/>
    <s v="P06146"/>
    <n v="880.59"/>
  </r>
  <r>
    <s v="EUE"/>
    <x v="0"/>
    <s v="Bas"/>
    <s v="M8-2019"/>
    <s v="P42309"/>
    <n v="7010.63"/>
  </r>
  <r>
    <s v="EUE"/>
    <x v="10"/>
    <s v="Haut"/>
    <s v="M4-2020"/>
    <s v="P49187"/>
    <n v="8222.5400000000009"/>
  </r>
  <r>
    <s v="EUE"/>
    <x v="8"/>
    <s v="Bas"/>
    <s v="M3-2020"/>
    <s v="P20063"/>
    <n v="9630.4599999999991"/>
  </r>
  <r>
    <s v="EUE"/>
    <x v="9"/>
    <s v="Bas"/>
    <s v="M2-2020"/>
    <s v="P01912"/>
    <n v="7881.42"/>
  </r>
  <r>
    <s v="EUE"/>
    <x v="0"/>
    <s v="Bas"/>
    <s v="M5-2019"/>
    <s v="P02043"/>
    <n v="1553.85"/>
  </r>
  <r>
    <s v="EUE"/>
    <x v="10"/>
    <s v="Haut"/>
    <s v="M3-2020"/>
    <s v="P40732"/>
    <n v="9187.4699999999993"/>
  </r>
  <r>
    <s v="EUE"/>
    <x v="9"/>
    <s v="Haut"/>
    <s v="M1-2021"/>
    <s v="P10927"/>
    <n v="490.37"/>
  </r>
  <r>
    <s v="EUE"/>
    <x v="10"/>
    <s v="Bas"/>
    <s v="M4-2020"/>
    <s v="P42938"/>
    <n v="6690.3"/>
  </r>
  <r>
    <s v="EUE"/>
    <x v="2"/>
    <s v="Haut"/>
    <s v="M6-2019"/>
    <s v="P04032"/>
    <n v="4596.38"/>
  </r>
  <r>
    <s v="EUE"/>
    <x v="10"/>
    <s v="Bas"/>
    <s v="M1-2020"/>
    <s v="P16535"/>
    <n v="6575.2"/>
  </r>
  <r>
    <s v="EUE"/>
    <x v="9"/>
    <s v="Haut"/>
    <s v="M12-2019"/>
    <s v="P35322"/>
    <n v="1606.8"/>
  </r>
  <r>
    <s v="EUE"/>
    <x v="1"/>
    <s v="Bas"/>
    <s v="M2-2020"/>
    <s v="P43446"/>
    <n v="6161.84"/>
  </r>
  <r>
    <s v="EUE"/>
    <x v="7"/>
    <s v="Haut"/>
    <s v="M8-2020"/>
    <s v="P49048"/>
    <n v="5505.74"/>
  </r>
  <r>
    <s v="EUE"/>
    <x v="5"/>
    <s v="Bas"/>
    <s v="M2-2020"/>
    <s v="P32594"/>
    <n v="8296.3700000000008"/>
  </r>
  <r>
    <s v="EUE"/>
    <x v="5"/>
    <s v="Haut-Et-Bas"/>
    <s v="M3-2020"/>
    <s v="P14251"/>
    <n v="380.5"/>
  </r>
  <r>
    <s v="EUE"/>
    <x v="8"/>
    <s v="Bas"/>
    <s v="M7-2019"/>
    <s v="P30479"/>
    <n v="7720.39"/>
  </r>
  <r>
    <s v="EUE"/>
    <x v="2"/>
    <s v="Bas"/>
    <s v="M6-2019"/>
    <s v="P31598"/>
    <n v="4277.34"/>
  </r>
  <r>
    <s v="EUE"/>
    <x v="7"/>
    <s v="Haut"/>
    <s v="M11-2019"/>
    <s v="P03146"/>
    <n v="6177.75"/>
  </r>
  <r>
    <s v="EUE"/>
    <x v="1"/>
    <s v="Haut"/>
    <s v="M4-2020"/>
    <s v="P31359"/>
    <n v="5099.47"/>
  </r>
  <r>
    <s v="EUE"/>
    <x v="10"/>
    <s v="Haut"/>
    <s v="M9-2019"/>
    <s v="P40732"/>
    <n v="5941.32"/>
  </r>
  <r>
    <s v="EUE"/>
    <x v="0"/>
    <s v="Haut-Et-Bas"/>
    <s v="M6-2020"/>
    <s v="P43987"/>
    <n v="977.98"/>
  </r>
  <r>
    <s v="EUE"/>
    <x v="6"/>
    <s v="Haut-Et-Bas"/>
    <s v="M2-2020"/>
    <s v="P39880"/>
    <n v="2388.8000000000002"/>
  </r>
  <r>
    <s v="EUE"/>
    <x v="1"/>
    <s v="Haut-Et-Bas"/>
    <s v="M2-2021"/>
    <s v="P47218"/>
    <n v="9043.65"/>
  </r>
  <r>
    <s v="EUE"/>
    <x v="8"/>
    <s v="Haut"/>
    <s v="M1-2021"/>
    <s v="P22419"/>
    <n v="6450.55"/>
  </r>
  <r>
    <s v="EUE"/>
    <x v="1"/>
    <s v="Haut"/>
    <s v="M1-2021"/>
    <s v="P26371"/>
    <n v="7187.45"/>
  </r>
  <r>
    <s v="EUE"/>
    <x v="7"/>
    <s v="Bas"/>
    <s v="M11-2020"/>
    <s v="P22923"/>
    <n v="9970.65"/>
  </r>
  <r>
    <s v="EUE"/>
    <x v="9"/>
    <s v="Haut-Et-Bas"/>
    <s v="M7-2020"/>
    <s v="P25724"/>
    <n v="709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4E511-6083-6747-A5B2-A425999DA81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6">
    <pivotField showAll="0"/>
    <pivotField axis="axisRow" showAll="0">
      <items count="12">
        <item x="8"/>
        <item x="6"/>
        <item x="1"/>
        <item x="10"/>
        <item x="7"/>
        <item x="3"/>
        <item x="9"/>
        <item x="2"/>
        <item x="0"/>
        <item x="5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Sales" fld="5" baseField="0" baseItem="0"/>
  </dataFields>
  <formats count="12">
    <format dxfId="12">
      <pivotArea collapsedLevelsAreSubtotals="1" fieldPosition="0">
        <references count="1">
          <reference field="1" count="1">
            <x v="0"/>
          </reference>
        </references>
      </pivotArea>
    </format>
    <format dxfId="11">
      <pivotArea dataOnly="0" labelOnly="1" fieldPosition="0">
        <references count="1"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1" count="1">
            <x v="2"/>
          </reference>
        </references>
      </pivotArea>
    </format>
    <format dxfId="9">
      <pivotArea dataOnly="0" labelOnly="1" fieldPosition="0">
        <references count="1">
          <reference field="1" count="1">
            <x v="2"/>
          </reference>
        </references>
      </pivotArea>
    </format>
    <format dxfId="8">
      <pivotArea collapsedLevelsAreSubtotals="1" fieldPosition="0">
        <references count="1">
          <reference field="1" count="1">
            <x v="4"/>
          </reference>
        </references>
      </pivotArea>
    </format>
    <format dxfId="7">
      <pivotArea dataOnly="0" labelOnly="1" fieldPosition="0">
        <references count="1">
          <reference field="1" count="1">
            <x v="4"/>
          </reference>
        </references>
      </pivotArea>
    </format>
    <format dxfId="6">
      <pivotArea collapsedLevelsAreSubtotals="1" fieldPosition="0">
        <references count="1">
          <reference field="1" count="1">
            <x v="6"/>
          </reference>
        </references>
      </pivotArea>
    </format>
    <format dxfId="5">
      <pivotArea dataOnly="0" labelOnly="1" fieldPosition="0">
        <references count="1"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1" count="1">
            <x v="8"/>
          </reference>
        </references>
      </pivotArea>
    </format>
    <format dxfId="3">
      <pivotArea dataOnly="0" labelOnly="1" fieldPosition="0">
        <references count="1">
          <reference field="1" count="1">
            <x v="8"/>
          </reference>
        </references>
      </pivotArea>
    </format>
    <format dxfId="2">
      <pivotArea collapsedLevelsAreSubtotals="1" fieldPosition="0">
        <references count="1">
          <reference field="1" count="1">
            <x v="10"/>
          </reference>
        </references>
      </pivotArea>
    </format>
    <format dxfId="1">
      <pivotArea dataOnly="0" labelOnly="1" fieldPosition="0">
        <references count="1">
          <reference field="1" count="1">
            <x v="1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K1127"/>
  <sheetViews>
    <sheetView topLeftCell="A1093" zoomScale="109" workbookViewId="0">
      <selection activeCell="J2" sqref="J2:K2"/>
    </sheetView>
  </sheetViews>
  <sheetFormatPr baseColWidth="10" defaultRowHeight="15" x14ac:dyDescent="0.2"/>
  <cols>
    <col min="1" max="1" width="18.1640625" bestFit="1" customWidth="1"/>
    <col min="2" max="2" width="15.5" bestFit="1" customWidth="1"/>
    <col min="3" max="3" width="15.6640625" bestFit="1" customWidth="1"/>
    <col min="4" max="4" width="9.5" bestFit="1" customWidth="1"/>
    <col min="5" max="5" width="14.1640625" bestFit="1" customWidth="1"/>
    <col min="6" max="6" width="9.5" bestFit="1" customWidth="1"/>
  </cols>
  <sheetData>
    <row r="1" spans="1:11" ht="16" thickBot="1" x14ac:dyDescent="0.25">
      <c r="A1" s="1" t="s">
        <v>0</v>
      </c>
      <c r="B1" s="1" t="s">
        <v>1</v>
      </c>
      <c r="C1" s="1" t="s">
        <v>408</v>
      </c>
      <c r="D1" s="1" t="s">
        <v>2</v>
      </c>
      <c r="E1" s="1" t="s">
        <v>3</v>
      </c>
      <c r="F1" s="1" t="s">
        <v>4</v>
      </c>
      <c r="G1" s="1" t="s">
        <v>559</v>
      </c>
      <c r="H1" s="1" t="s">
        <v>560</v>
      </c>
    </row>
    <row r="2" spans="1:11" ht="16" thickBot="1" x14ac:dyDescent="0.25">
      <c r="A2" t="s">
        <v>9</v>
      </c>
      <c r="B2" t="s">
        <v>428</v>
      </c>
      <c r="C2" t="s">
        <v>431</v>
      </c>
      <c r="D2" t="s">
        <v>55</v>
      </c>
      <c r="E2" t="s">
        <v>170</v>
      </c>
      <c r="F2">
        <v>16.34</v>
      </c>
      <c r="G2" s="15">
        <f>IF(C2="Haut",20%,19%)</f>
        <v>0.2</v>
      </c>
      <c r="H2" s="9">
        <f>F2*(1+G2)</f>
        <v>19.608000000000001</v>
      </c>
      <c r="J2" s="21" t="str">
        <f>VLOOKUP("Prod_Ref",'Table correspondance'!H1:N401,1)</f>
        <v>P49785</v>
      </c>
      <c r="K2" s="22">
        <f>VLOOKUP("Prod_Ref",'Table correspondance'!H1:N401,5)</f>
        <v>42795</v>
      </c>
    </row>
    <row r="3" spans="1:11" x14ac:dyDescent="0.2">
      <c r="A3" t="s">
        <v>9</v>
      </c>
      <c r="B3" t="s">
        <v>449</v>
      </c>
      <c r="C3" t="s">
        <v>426</v>
      </c>
      <c r="D3" t="s">
        <v>31</v>
      </c>
      <c r="E3" t="s">
        <v>123</v>
      </c>
      <c r="F3">
        <v>23.99</v>
      </c>
      <c r="G3" s="15">
        <f t="shared" ref="G3:G66" si="0">IF(C3="Haut",20%,19%)</f>
        <v>0.19</v>
      </c>
      <c r="H3" s="9">
        <f t="shared" ref="H3:H66" si="1">F3*(1+G3)</f>
        <v>28.548099999999998</v>
      </c>
    </row>
    <row r="4" spans="1:11" x14ac:dyDescent="0.2">
      <c r="A4" t="s">
        <v>9</v>
      </c>
      <c r="B4" t="s">
        <v>460</v>
      </c>
      <c r="C4" t="s">
        <v>452</v>
      </c>
      <c r="D4" t="s">
        <v>16</v>
      </c>
      <c r="E4" t="s">
        <v>42</v>
      </c>
      <c r="F4">
        <v>31.54</v>
      </c>
      <c r="G4" s="15">
        <f t="shared" si="0"/>
        <v>0.19</v>
      </c>
      <c r="H4" s="9">
        <f t="shared" si="1"/>
        <v>37.532599999999995</v>
      </c>
    </row>
    <row r="5" spans="1:11" x14ac:dyDescent="0.2">
      <c r="A5" t="s">
        <v>9</v>
      </c>
      <c r="B5" t="s">
        <v>445</v>
      </c>
      <c r="C5" t="s">
        <v>431</v>
      </c>
      <c r="D5" t="s">
        <v>31</v>
      </c>
      <c r="E5" t="s">
        <v>32</v>
      </c>
      <c r="F5">
        <v>46.42</v>
      </c>
      <c r="G5" s="15">
        <f t="shared" si="0"/>
        <v>0.2</v>
      </c>
      <c r="H5" s="9">
        <f t="shared" si="1"/>
        <v>55.704000000000001</v>
      </c>
    </row>
    <row r="6" spans="1:11" x14ac:dyDescent="0.2">
      <c r="A6" t="s">
        <v>9</v>
      </c>
      <c r="B6" t="s">
        <v>453</v>
      </c>
      <c r="C6" t="s">
        <v>431</v>
      </c>
      <c r="D6" t="s">
        <v>39</v>
      </c>
      <c r="E6" t="s">
        <v>182</v>
      </c>
      <c r="F6">
        <v>47.41</v>
      </c>
      <c r="G6" s="15">
        <f t="shared" si="0"/>
        <v>0.2</v>
      </c>
      <c r="H6" s="9">
        <f t="shared" si="1"/>
        <v>56.891999999999996</v>
      </c>
    </row>
    <row r="7" spans="1:11" x14ac:dyDescent="0.2">
      <c r="A7" t="s">
        <v>9</v>
      </c>
      <c r="B7" t="s">
        <v>436</v>
      </c>
      <c r="C7" t="s">
        <v>431</v>
      </c>
      <c r="D7" t="s">
        <v>14</v>
      </c>
      <c r="E7" t="s">
        <v>154</v>
      </c>
      <c r="F7">
        <v>73.290000000000006</v>
      </c>
      <c r="G7" s="15">
        <f t="shared" si="0"/>
        <v>0.2</v>
      </c>
      <c r="H7" s="9">
        <f t="shared" si="1"/>
        <v>87.948000000000008</v>
      </c>
    </row>
    <row r="8" spans="1:11" x14ac:dyDescent="0.2">
      <c r="A8" t="s">
        <v>9</v>
      </c>
      <c r="B8" t="s">
        <v>449</v>
      </c>
      <c r="C8" t="s">
        <v>452</v>
      </c>
      <c r="D8" t="s">
        <v>5</v>
      </c>
      <c r="E8" t="s">
        <v>259</v>
      </c>
      <c r="F8">
        <v>76.290000000000006</v>
      </c>
      <c r="G8" s="15">
        <f t="shared" si="0"/>
        <v>0.19</v>
      </c>
      <c r="H8" s="9">
        <f t="shared" si="1"/>
        <v>90.7851</v>
      </c>
    </row>
    <row r="9" spans="1:11" x14ac:dyDescent="0.2">
      <c r="A9" t="s">
        <v>9</v>
      </c>
      <c r="B9" t="s">
        <v>428</v>
      </c>
      <c r="C9" t="s">
        <v>426</v>
      </c>
      <c r="D9" t="s">
        <v>12</v>
      </c>
      <c r="E9" t="s">
        <v>174</v>
      </c>
      <c r="F9">
        <v>86.15</v>
      </c>
      <c r="G9" s="15">
        <f t="shared" si="0"/>
        <v>0.19</v>
      </c>
      <c r="H9" s="9">
        <f t="shared" si="1"/>
        <v>102.5185</v>
      </c>
    </row>
    <row r="10" spans="1:11" x14ac:dyDescent="0.2">
      <c r="A10" t="s">
        <v>9</v>
      </c>
      <c r="B10" t="s">
        <v>457</v>
      </c>
      <c r="C10" t="s">
        <v>431</v>
      </c>
      <c r="D10" t="s">
        <v>26</v>
      </c>
      <c r="E10" t="s">
        <v>353</v>
      </c>
      <c r="F10">
        <v>90.45</v>
      </c>
      <c r="G10" s="15">
        <f t="shared" si="0"/>
        <v>0.2</v>
      </c>
      <c r="H10" s="9">
        <f t="shared" si="1"/>
        <v>108.54</v>
      </c>
    </row>
    <row r="11" spans="1:11" x14ac:dyDescent="0.2">
      <c r="A11" t="s">
        <v>9</v>
      </c>
      <c r="B11" t="s">
        <v>433</v>
      </c>
      <c r="C11" t="s">
        <v>452</v>
      </c>
      <c r="D11" t="s">
        <v>18</v>
      </c>
      <c r="E11" t="s">
        <v>62</v>
      </c>
      <c r="F11">
        <v>119.4</v>
      </c>
      <c r="G11" s="15">
        <f t="shared" si="0"/>
        <v>0.19</v>
      </c>
      <c r="H11" s="9">
        <f t="shared" si="1"/>
        <v>142.08600000000001</v>
      </c>
    </row>
    <row r="12" spans="1:11" x14ac:dyDescent="0.2">
      <c r="A12" t="s">
        <v>9</v>
      </c>
      <c r="B12" t="s">
        <v>436</v>
      </c>
      <c r="C12" t="s">
        <v>452</v>
      </c>
      <c r="D12" t="s">
        <v>14</v>
      </c>
      <c r="E12" t="s">
        <v>383</v>
      </c>
      <c r="F12">
        <v>124.68</v>
      </c>
      <c r="G12" s="15">
        <f t="shared" si="0"/>
        <v>0.19</v>
      </c>
      <c r="H12" s="9">
        <f t="shared" si="1"/>
        <v>148.36920000000001</v>
      </c>
    </row>
    <row r="13" spans="1:11" x14ac:dyDescent="0.2">
      <c r="A13" t="s">
        <v>9</v>
      </c>
      <c r="B13" t="s">
        <v>420</v>
      </c>
      <c r="C13" t="s">
        <v>431</v>
      </c>
      <c r="D13" t="s">
        <v>45</v>
      </c>
      <c r="E13" t="s">
        <v>208</v>
      </c>
      <c r="F13">
        <v>130.51</v>
      </c>
      <c r="G13" s="15">
        <f t="shared" si="0"/>
        <v>0.2</v>
      </c>
      <c r="H13" s="9">
        <f t="shared" si="1"/>
        <v>156.61199999999999</v>
      </c>
    </row>
    <row r="14" spans="1:11" x14ac:dyDescent="0.2">
      <c r="A14" t="s">
        <v>9</v>
      </c>
      <c r="B14" t="s">
        <v>436</v>
      </c>
      <c r="C14" t="s">
        <v>431</v>
      </c>
      <c r="D14" t="s">
        <v>53</v>
      </c>
      <c r="E14" t="s">
        <v>290</v>
      </c>
      <c r="F14">
        <v>131.66999999999999</v>
      </c>
      <c r="G14" s="15">
        <f t="shared" si="0"/>
        <v>0.2</v>
      </c>
      <c r="H14" s="9">
        <f t="shared" si="1"/>
        <v>158.00399999999999</v>
      </c>
    </row>
    <row r="15" spans="1:11" x14ac:dyDescent="0.2">
      <c r="A15" t="s">
        <v>9</v>
      </c>
      <c r="B15" t="s">
        <v>449</v>
      </c>
      <c r="C15" t="s">
        <v>431</v>
      </c>
      <c r="D15" t="s">
        <v>45</v>
      </c>
      <c r="E15" t="s">
        <v>324</v>
      </c>
      <c r="F15">
        <v>168.77</v>
      </c>
      <c r="G15" s="15">
        <f t="shared" si="0"/>
        <v>0.2</v>
      </c>
      <c r="H15" s="9">
        <f t="shared" si="1"/>
        <v>202.524</v>
      </c>
    </row>
    <row r="16" spans="1:11" x14ac:dyDescent="0.2">
      <c r="A16" t="s">
        <v>9</v>
      </c>
      <c r="B16" t="s">
        <v>445</v>
      </c>
      <c r="C16" t="s">
        <v>431</v>
      </c>
      <c r="D16" t="s">
        <v>41</v>
      </c>
      <c r="E16" t="s">
        <v>272</v>
      </c>
      <c r="F16">
        <v>170.88</v>
      </c>
      <c r="G16" s="15">
        <f t="shared" si="0"/>
        <v>0.2</v>
      </c>
      <c r="H16" s="9">
        <f t="shared" si="1"/>
        <v>205.05599999999998</v>
      </c>
    </row>
    <row r="17" spans="1:8" x14ac:dyDescent="0.2">
      <c r="A17" t="s">
        <v>9</v>
      </c>
      <c r="B17" t="s">
        <v>439</v>
      </c>
      <c r="C17" t="s">
        <v>431</v>
      </c>
      <c r="D17" t="s">
        <v>31</v>
      </c>
      <c r="E17" t="s">
        <v>182</v>
      </c>
      <c r="F17">
        <v>180.66</v>
      </c>
      <c r="G17" s="15">
        <f t="shared" si="0"/>
        <v>0.2</v>
      </c>
      <c r="H17" s="9">
        <f t="shared" si="1"/>
        <v>216.792</v>
      </c>
    </row>
    <row r="18" spans="1:8" x14ac:dyDescent="0.2">
      <c r="A18" t="s">
        <v>9</v>
      </c>
      <c r="B18" t="s">
        <v>457</v>
      </c>
      <c r="C18" t="s">
        <v>431</v>
      </c>
      <c r="D18" t="s">
        <v>43</v>
      </c>
      <c r="E18" t="s">
        <v>56</v>
      </c>
      <c r="F18">
        <v>180.88</v>
      </c>
      <c r="G18" s="15">
        <f t="shared" si="0"/>
        <v>0.2</v>
      </c>
      <c r="H18" s="9">
        <f t="shared" si="1"/>
        <v>217.05599999999998</v>
      </c>
    </row>
    <row r="19" spans="1:8" x14ac:dyDescent="0.2">
      <c r="A19" t="s">
        <v>9</v>
      </c>
      <c r="B19" t="s">
        <v>460</v>
      </c>
      <c r="C19" t="s">
        <v>452</v>
      </c>
      <c r="D19" t="s">
        <v>18</v>
      </c>
      <c r="E19" t="s">
        <v>81</v>
      </c>
      <c r="F19">
        <v>183.28</v>
      </c>
      <c r="G19" s="15">
        <f t="shared" si="0"/>
        <v>0.19</v>
      </c>
      <c r="H19" s="9">
        <f t="shared" si="1"/>
        <v>218.10319999999999</v>
      </c>
    </row>
    <row r="20" spans="1:8" x14ac:dyDescent="0.2">
      <c r="A20" t="s">
        <v>9</v>
      </c>
      <c r="B20" t="s">
        <v>436</v>
      </c>
      <c r="C20" t="s">
        <v>431</v>
      </c>
      <c r="D20" t="s">
        <v>18</v>
      </c>
      <c r="E20" t="s">
        <v>188</v>
      </c>
      <c r="F20">
        <v>183.61</v>
      </c>
      <c r="G20" s="15">
        <f t="shared" si="0"/>
        <v>0.2</v>
      </c>
      <c r="H20" s="9">
        <f t="shared" si="1"/>
        <v>220.33200000000002</v>
      </c>
    </row>
    <row r="21" spans="1:8" x14ac:dyDescent="0.2">
      <c r="A21" t="s">
        <v>9</v>
      </c>
      <c r="B21" t="s">
        <v>457</v>
      </c>
      <c r="C21" t="s">
        <v>452</v>
      </c>
      <c r="D21" t="s">
        <v>28</v>
      </c>
      <c r="E21" t="s">
        <v>68</v>
      </c>
      <c r="F21">
        <v>184.56</v>
      </c>
      <c r="G21" s="15">
        <f t="shared" si="0"/>
        <v>0.19</v>
      </c>
      <c r="H21" s="9">
        <f t="shared" si="1"/>
        <v>219.62639999999999</v>
      </c>
    </row>
    <row r="22" spans="1:8" x14ac:dyDescent="0.2">
      <c r="A22" t="s">
        <v>9</v>
      </c>
      <c r="B22" t="s">
        <v>445</v>
      </c>
      <c r="C22" t="s">
        <v>431</v>
      </c>
      <c r="D22" t="s">
        <v>31</v>
      </c>
      <c r="E22" t="s">
        <v>37</v>
      </c>
      <c r="F22">
        <v>186.62</v>
      </c>
      <c r="G22" s="15">
        <f t="shared" si="0"/>
        <v>0.2</v>
      </c>
      <c r="H22" s="9">
        <f t="shared" si="1"/>
        <v>223.94399999999999</v>
      </c>
    </row>
    <row r="23" spans="1:8" x14ac:dyDescent="0.2">
      <c r="A23" t="s">
        <v>9</v>
      </c>
      <c r="B23" t="s">
        <v>428</v>
      </c>
      <c r="C23" t="s">
        <v>431</v>
      </c>
      <c r="D23" t="s">
        <v>74</v>
      </c>
      <c r="E23" t="s">
        <v>221</v>
      </c>
      <c r="F23">
        <v>189.52</v>
      </c>
      <c r="G23" s="15">
        <f t="shared" si="0"/>
        <v>0.2</v>
      </c>
      <c r="H23" s="9">
        <f t="shared" si="1"/>
        <v>227.42400000000001</v>
      </c>
    </row>
    <row r="24" spans="1:8" x14ac:dyDescent="0.2">
      <c r="A24" t="s">
        <v>9</v>
      </c>
      <c r="B24" t="s">
        <v>439</v>
      </c>
      <c r="C24" t="s">
        <v>452</v>
      </c>
      <c r="D24" t="s">
        <v>18</v>
      </c>
      <c r="E24" t="s">
        <v>90</v>
      </c>
      <c r="F24">
        <v>204.26</v>
      </c>
      <c r="G24" s="15">
        <f t="shared" si="0"/>
        <v>0.19</v>
      </c>
      <c r="H24" s="9">
        <f t="shared" si="1"/>
        <v>243.06939999999997</v>
      </c>
    </row>
    <row r="25" spans="1:8" x14ac:dyDescent="0.2">
      <c r="A25" t="s">
        <v>9</v>
      </c>
      <c r="B25" t="s">
        <v>428</v>
      </c>
      <c r="C25" t="s">
        <v>426</v>
      </c>
      <c r="D25" t="s">
        <v>66</v>
      </c>
      <c r="E25" t="s">
        <v>345</v>
      </c>
      <c r="F25">
        <v>207.43</v>
      </c>
      <c r="G25" s="15">
        <f t="shared" si="0"/>
        <v>0.19</v>
      </c>
      <c r="H25" s="9">
        <f t="shared" si="1"/>
        <v>246.8417</v>
      </c>
    </row>
    <row r="26" spans="1:8" x14ac:dyDescent="0.2">
      <c r="A26" t="s">
        <v>9</v>
      </c>
      <c r="B26" t="s">
        <v>420</v>
      </c>
      <c r="C26" t="s">
        <v>431</v>
      </c>
      <c r="D26" t="s">
        <v>64</v>
      </c>
      <c r="E26" t="s">
        <v>213</v>
      </c>
      <c r="F26">
        <v>208.58</v>
      </c>
      <c r="G26" s="15">
        <f t="shared" si="0"/>
        <v>0.2</v>
      </c>
      <c r="H26" s="9">
        <f t="shared" si="1"/>
        <v>250.29599999999999</v>
      </c>
    </row>
    <row r="27" spans="1:8" x14ac:dyDescent="0.2">
      <c r="A27" t="s">
        <v>9</v>
      </c>
      <c r="B27" t="s">
        <v>428</v>
      </c>
      <c r="C27" t="s">
        <v>431</v>
      </c>
      <c r="D27" t="s">
        <v>43</v>
      </c>
      <c r="E27" t="s">
        <v>268</v>
      </c>
      <c r="F27">
        <v>208.61</v>
      </c>
      <c r="G27" s="15">
        <f t="shared" si="0"/>
        <v>0.2</v>
      </c>
      <c r="H27" s="9">
        <f t="shared" si="1"/>
        <v>250.33199999999999</v>
      </c>
    </row>
    <row r="28" spans="1:8" x14ac:dyDescent="0.2">
      <c r="A28" t="s">
        <v>9</v>
      </c>
      <c r="B28" t="s">
        <v>441</v>
      </c>
      <c r="C28" t="s">
        <v>452</v>
      </c>
      <c r="D28" t="s">
        <v>12</v>
      </c>
      <c r="E28" t="s">
        <v>235</v>
      </c>
      <c r="F28">
        <v>216.26</v>
      </c>
      <c r="G28" s="15">
        <f t="shared" si="0"/>
        <v>0.19</v>
      </c>
      <c r="H28" s="9">
        <f t="shared" si="1"/>
        <v>257.3494</v>
      </c>
    </row>
    <row r="29" spans="1:8" x14ac:dyDescent="0.2">
      <c r="A29" t="s">
        <v>9</v>
      </c>
      <c r="B29" t="s">
        <v>449</v>
      </c>
      <c r="C29" t="s">
        <v>452</v>
      </c>
      <c r="D29" t="s">
        <v>64</v>
      </c>
      <c r="E29" t="s">
        <v>256</v>
      </c>
      <c r="F29">
        <v>225.42</v>
      </c>
      <c r="G29" s="15">
        <f t="shared" si="0"/>
        <v>0.19</v>
      </c>
      <c r="H29" s="9">
        <f t="shared" si="1"/>
        <v>268.24979999999999</v>
      </c>
    </row>
    <row r="30" spans="1:8" x14ac:dyDescent="0.2">
      <c r="A30" t="s">
        <v>9</v>
      </c>
      <c r="B30" t="s">
        <v>460</v>
      </c>
      <c r="C30" t="s">
        <v>431</v>
      </c>
      <c r="D30" t="s">
        <v>74</v>
      </c>
      <c r="E30" t="s">
        <v>234</v>
      </c>
      <c r="F30">
        <v>229.63</v>
      </c>
      <c r="G30" s="15">
        <f t="shared" si="0"/>
        <v>0.2</v>
      </c>
      <c r="H30" s="9">
        <f t="shared" si="1"/>
        <v>275.55599999999998</v>
      </c>
    </row>
    <row r="31" spans="1:8" x14ac:dyDescent="0.2">
      <c r="A31" t="s">
        <v>9</v>
      </c>
      <c r="B31" t="s">
        <v>449</v>
      </c>
      <c r="C31" t="s">
        <v>431</v>
      </c>
      <c r="D31" t="s">
        <v>39</v>
      </c>
      <c r="E31" t="s">
        <v>219</v>
      </c>
      <c r="F31">
        <v>249.45</v>
      </c>
      <c r="G31" s="15">
        <f t="shared" si="0"/>
        <v>0.2</v>
      </c>
      <c r="H31" s="9">
        <f t="shared" si="1"/>
        <v>299.33999999999997</v>
      </c>
    </row>
    <row r="32" spans="1:8" x14ac:dyDescent="0.2">
      <c r="A32" t="s">
        <v>9</v>
      </c>
      <c r="B32" t="s">
        <v>445</v>
      </c>
      <c r="C32" t="s">
        <v>431</v>
      </c>
      <c r="D32" t="s">
        <v>7</v>
      </c>
      <c r="E32" t="s">
        <v>164</v>
      </c>
      <c r="F32">
        <v>253.43</v>
      </c>
      <c r="G32" s="15">
        <f t="shared" si="0"/>
        <v>0.2</v>
      </c>
      <c r="H32" s="9">
        <f t="shared" si="1"/>
        <v>304.11599999999999</v>
      </c>
    </row>
    <row r="33" spans="1:8" x14ac:dyDescent="0.2">
      <c r="A33" t="s">
        <v>9</v>
      </c>
      <c r="B33" t="s">
        <v>428</v>
      </c>
      <c r="C33" t="s">
        <v>431</v>
      </c>
      <c r="D33" t="s">
        <v>14</v>
      </c>
      <c r="E33" t="s">
        <v>236</v>
      </c>
      <c r="F33">
        <v>254.13</v>
      </c>
      <c r="G33" s="15">
        <f t="shared" si="0"/>
        <v>0.2</v>
      </c>
      <c r="H33" s="9">
        <f t="shared" si="1"/>
        <v>304.95599999999996</v>
      </c>
    </row>
    <row r="34" spans="1:8" x14ac:dyDescent="0.2">
      <c r="A34" t="s">
        <v>9</v>
      </c>
      <c r="B34" t="s">
        <v>428</v>
      </c>
      <c r="C34" t="s">
        <v>431</v>
      </c>
      <c r="D34" t="s">
        <v>57</v>
      </c>
      <c r="E34" t="s">
        <v>227</v>
      </c>
      <c r="F34">
        <v>260.77</v>
      </c>
      <c r="G34" s="15">
        <f t="shared" si="0"/>
        <v>0.2</v>
      </c>
      <c r="H34" s="9">
        <f t="shared" si="1"/>
        <v>312.92399999999998</v>
      </c>
    </row>
    <row r="35" spans="1:8" x14ac:dyDescent="0.2">
      <c r="A35" t="s">
        <v>9</v>
      </c>
      <c r="B35" t="s">
        <v>420</v>
      </c>
      <c r="C35" t="s">
        <v>452</v>
      </c>
      <c r="D35" t="s">
        <v>76</v>
      </c>
      <c r="E35" t="s">
        <v>142</v>
      </c>
      <c r="F35">
        <v>264.73</v>
      </c>
      <c r="G35" s="15">
        <f t="shared" si="0"/>
        <v>0.19</v>
      </c>
      <c r="H35" s="9">
        <f t="shared" si="1"/>
        <v>315.02870000000001</v>
      </c>
    </row>
    <row r="36" spans="1:8" x14ac:dyDescent="0.2">
      <c r="A36" t="s">
        <v>9</v>
      </c>
      <c r="B36" t="s">
        <v>420</v>
      </c>
      <c r="C36" t="s">
        <v>431</v>
      </c>
      <c r="D36" t="s">
        <v>39</v>
      </c>
      <c r="E36" t="s">
        <v>36</v>
      </c>
      <c r="F36">
        <v>283.89</v>
      </c>
      <c r="G36" s="15">
        <f t="shared" si="0"/>
        <v>0.2</v>
      </c>
      <c r="H36" s="9">
        <f t="shared" si="1"/>
        <v>340.66799999999995</v>
      </c>
    </row>
    <row r="37" spans="1:8" x14ac:dyDescent="0.2">
      <c r="A37" t="s">
        <v>9</v>
      </c>
      <c r="B37" t="s">
        <v>441</v>
      </c>
      <c r="C37" t="s">
        <v>426</v>
      </c>
      <c r="D37" t="s">
        <v>74</v>
      </c>
      <c r="E37" t="s">
        <v>201</v>
      </c>
      <c r="F37">
        <v>285.61</v>
      </c>
      <c r="G37" s="15">
        <f t="shared" si="0"/>
        <v>0.19</v>
      </c>
      <c r="H37" s="9">
        <f t="shared" si="1"/>
        <v>339.8759</v>
      </c>
    </row>
    <row r="38" spans="1:8" x14ac:dyDescent="0.2">
      <c r="A38" t="s">
        <v>9</v>
      </c>
      <c r="B38" t="s">
        <v>457</v>
      </c>
      <c r="C38" t="s">
        <v>452</v>
      </c>
      <c r="D38" t="s">
        <v>26</v>
      </c>
      <c r="E38" t="s">
        <v>139</v>
      </c>
      <c r="F38">
        <v>291.52</v>
      </c>
      <c r="G38" s="15">
        <f t="shared" si="0"/>
        <v>0.19</v>
      </c>
      <c r="H38" s="9">
        <f t="shared" si="1"/>
        <v>346.90879999999999</v>
      </c>
    </row>
    <row r="39" spans="1:8" x14ac:dyDescent="0.2">
      <c r="A39" t="s">
        <v>9</v>
      </c>
      <c r="B39" t="s">
        <v>449</v>
      </c>
      <c r="C39" t="s">
        <v>452</v>
      </c>
      <c r="D39" t="s">
        <v>18</v>
      </c>
      <c r="E39" t="s">
        <v>319</v>
      </c>
      <c r="F39">
        <v>296.73</v>
      </c>
      <c r="G39" s="15">
        <f t="shared" si="0"/>
        <v>0.19</v>
      </c>
      <c r="H39" s="9">
        <f t="shared" si="1"/>
        <v>353.1087</v>
      </c>
    </row>
    <row r="40" spans="1:8" x14ac:dyDescent="0.2">
      <c r="A40" t="s">
        <v>9</v>
      </c>
      <c r="B40" t="s">
        <v>420</v>
      </c>
      <c r="C40" t="s">
        <v>431</v>
      </c>
      <c r="D40" t="s">
        <v>76</v>
      </c>
      <c r="E40" t="s">
        <v>170</v>
      </c>
      <c r="F40">
        <v>308.66000000000003</v>
      </c>
      <c r="G40" s="15">
        <f t="shared" si="0"/>
        <v>0.2</v>
      </c>
      <c r="H40" s="9">
        <f t="shared" si="1"/>
        <v>370.392</v>
      </c>
    </row>
    <row r="41" spans="1:8" x14ac:dyDescent="0.2">
      <c r="A41" t="s">
        <v>9</v>
      </c>
      <c r="B41" t="s">
        <v>436</v>
      </c>
      <c r="C41" t="s">
        <v>426</v>
      </c>
      <c r="D41" t="s">
        <v>53</v>
      </c>
      <c r="E41" t="s">
        <v>273</v>
      </c>
      <c r="F41">
        <v>312.52</v>
      </c>
      <c r="G41" s="15">
        <f t="shared" si="0"/>
        <v>0.19</v>
      </c>
      <c r="H41" s="9">
        <f t="shared" si="1"/>
        <v>371.89879999999994</v>
      </c>
    </row>
    <row r="42" spans="1:8" x14ac:dyDescent="0.2">
      <c r="A42" t="s">
        <v>9</v>
      </c>
      <c r="B42" t="s">
        <v>445</v>
      </c>
      <c r="C42" t="s">
        <v>431</v>
      </c>
      <c r="D42" t="s">
        <v>24</v>
      </c>
      <c r="E42" t="s">
        <v>25</v>
      </c>
      <c r="F42">
        <v>321.85000000000002</v>
      </c>
      <c r="G42" s="15">
        <f t="shared" si="0"/>
        <v>0.2</v>
      </c>
      <c r="H42" s="9">
        <f t="shared" si="1"/>
        <v>386.22</v>
      </c>
    </row>
    <row r="43" spans="1:8" x14ac:dyDescent="0.2">
      <c r="A43" t="s">
        <v>9</v>
      </c>
      <c r="B43" t="s">
        <v>457</v>
      </c>
      <c r="C43" t="s">
        <v>431</v>
      </c>
      <c r="D43" t="s">
        <v>16</v>
      </c>
      <c r="E43" t="s">
        <v>394</v>
      </c>
      <c r="F43">
        <v>329.97</v>
      </c>
      <c r="G43" s="15">
        <f t="shared" si="0"/>
        <v>0.2</v>
      </c>
      <c r="H43" s="9">
        <f t="shared" si="1"/>
        <v>395.964</v>
      </c>
    </row>
    <row r="44" spans="1:8" x14ac:dyDescent="0.2">
      <c r="A44" t="s">
        <v>9</v>
      </c>
      <c r="B44" t="s">
        <v>420</v>
      </c>
      <c r="C44" t="s">
        <v>431</v>
      </c>
      <c r="D44" t="s">
        <v>41</v>
      </c>
      <c r="E44" t="s">
        <v>170</v>
      </c>
      <c r="F44">
        <v>337.81</v>
      </c>
      <c r="G44" s="15">
        <f t="shared" si="0"/>
        <v>0.2</v>
      </c>
      <c r="H44" s="9">
        <f t="shared" si="1"/>
        <v>405.37200000000001</v>
      </c>
    </row>
    <row r="45" spans="1:8" x14ac:dyDescent="0.2">
      <c r="A45" t="s">
        <v>9</v>
      </c>
      <c r="B45" t="s">
        <v>441</v>
      </c>
      <c r="C45" t="s">
        <v>426</v>
      </c>
      <c r="D45" t="s">
        <v>5</v>
      </c>
      <c r="E45" t="s">
        <v>358</v>
      </c>
      <c r="F45">
        <v>345.19</v>
      </c>
      <c r="G45" s="15">
        <f t="shared" si="0"/>
        <v>0.19</v>
      </c>
      <c r="H45" s="9">
        <f t="shared" si="1"/>
        <v>410.77609999999999</v>
      </c>
    </row>
    <row r="46" spans="1:8" x14ac:dyDescent="0.2">
      <c r="A46" t="s">
        <v>9</v>
      </c>
      <c r="B46" t="s">
        <v>439</v>
      </c>
      <c r="C46" t="s">
        <v>431</v>
      </c>
      <c r="D46" t="s">
        <v>57</v>
      </c>
      <c r="E46" t="s">
        <v>134</v>
      </c>
      <c r="F46">
        <v>347.5</v>
      </c>
      <c r="G46" s="15">
        <f t="shared" si="0"/>
        <v>0.2</v>
      </c>
      <c r="H46" s="9">
        <f t="shared" si="1"/>
        <v>417</v>
      </c>
    </row>
    <row r="47" spans="1:8" x14ac:dyDescent="0.2">
      <c r="A47" t="s">
        <v>9</v>
      </c>
      <c r="B47" t="s">
        <v>449</v>
      </c>
      <c r="C47" t="s">
        <v>452</v>
      </c>
      <c r="D47" t="s">
        <v>16</v>
      </c>
      <c r="E47" t="s">
        <v>323</v>
      </c>
      <c r="F47">
        <v>349.34</v>
      </c>
      <c r="G47" s="15">
        <f t="shared" si="0"/>
        <v>0.19</v>
      </c>
      <c r="H47" s="9">
        <f t="shared" si="1"/>
        <v>415.71459999999996</v>
      </c>
    </row>
    <row r="48" spans="1:8" x14ac:dyDescent="0.2">
      <c r="A48" t="s">
        <v>9</v>
      </c>
      <c r="B48" t="s">
        <v>441</v>
      </c>
      <c r="C48" t="s">
        <v>431</v>
      </c>
      <c r="D48" t="s">
        <v>66</v>
      </c>
      <c r="E48" t="s">
        <v>227</v>
      </c>
      <c r="F48">
        <v>349.61</v>
      </c>
      <c r="G48" s="15">
        <f t="shared" si="0"/>
        <v>0.2</v>
      </c>
      <c r="H48" s="9">
        <f t="shared" si="1"/>
        <v>419.53199999999998</v>
      </c>
    </row>
    <row r="49" spans="1:8" x14ac:dyDescent="0.2">
      <c r="A49" t="s">
        <v>9</v>
      </c>
      <c r="B49" t="s">
        <v>460</v>
      </c>
      <c r="C49" t="s">
        <v>452</v>
      </c>
      <c r="D49" t="s">
        <v>28</v>
      </c>
      <c r="E49" t="s">
        <v>67</v>
      </c>
      <c r="F49">
        <v>358.61</v>
      </c>
      <c r="G49" s="15">
        <f t="shared" si="0"/>
        <v>0.19</v>
      </c>
      <c r="H49" s="9">
        <f t="shared" si="1"/>
        <v>426.74590000000001</v>
      </c>
    </row>
    <row r="50" spans="1:8" x14ac:dyDescent="0.2">
      <c r="A50" t="s">
        <v>9</v>
      </c>
      <c r="B50" t="s">
        <v>449</v>
      </c>
      <c r="C50" t="s">
        <v>426</v>
      </c>
      <c r="D50" t="s">
        <v>57</v>
      </c>
      <c r="E50" t="s">
        <v>160</v>
      </c>
      <c r="F50">
        <v>380.5</v>
      </c>
      <c r="G50" s="15">
        <f t="shared" si="0"/>
        <v>0.19</v>
      </c>
      <c r="H50" s="9">
        <f t="shared" si="1"/>
        <v>452.79499999999996</v>
      </c>
    </row>
    <row r="51" spans="1:8" x14ac:dyDescent="0.2">
      <c r="A51" t="s">
        <v>9</v>
      </c>
      <c r="B51" t="s">
        <v>420</v>
      </c>
      <c r="C51" t="s">
        <v>431</v>
      </c>
      <c r="D51" t="s">
        <v>43</v>
      </c>
      <c r="E51" t="s">
        <v>291</v>
      </c>
      <c r="F51">
        <v>387.27</v>
      </c>
      <c r="G51" s="15">
        <f t="shared" si="0"/>
        <v>0.2</v>
      </c>
      <c r="H51" s="9">
        <f t="shared" si="1"/>
        <v>464.72399999999993</v>
      </c>
    </row>
    <row r="52" spans="1:8" x14ac:dyDescent="0.2">
      <c r="A52" t="s">
        <v>9</v>
      </c>
      <c r="B52" t="s">
        <v>420</v>
      </c>
      <c r="C52" t="s">
        <v>452</v>
      </c>
      <c r="D52" t="s">
        <v>49</v>
      </c>
      <c r="E52" t="s">
        <v>302</v>
      </c>
      <c r="F52">
        <v>387.82</v>
      </c>
      <c r="G52" s="15">
        <f t="shared" si="0"/>
        <v>0.19</v>
      </c>
      <c r="H52" s="9">
        <f t="shared" si="1"/>
        <v>461.50579999999997</v>
      </c>
    </row>
    <row r="53" spans="1:8" x14ac:dyDescent="0.2">
      <c r="A53" t="s">
        <v>9</v>
      </c>
      <c r="B53" t="s">
        <v>420</v>
      </c>
      <c r="C53" t="s">
        <v>452</v>
      </c>
      <c r="D53" t="s">
        <v>64</v>
      </c>
      <c r="E53" t="s">
        <v>237</v>
      </c>
      <c r="F53">
        <v>388.57</v>
      </c>
      <c r="G53" s="15">
        <f t="shared" si="0"/>
        <v>0.19</v>
      </c>
      <c r="H53" s="9">
        <f t="shared" si="1"/>
        <v>462.39829999999995</v>
      </c>
    </row>
    <row r="54" spans="1:8" x14ac:dyDescent="0.2">
      <c r="A54" t="s">
        <v>9</v>
      </c>
      <c r="B54" t="s">
        <v>433</v>
      </c>
      <c r="C54" t="s">
        <v>431</v>
      </c>
      <c r="D54" t="s">
        <v>10</v>
      </c>
      <c r="E54" t="s">
        <v>286</v>
      </c>
      <c r="F54">
        <v>397.69</v>
      </c>
      <c r="G54" s="15">
        <f t="shared" si="0"/>
        <v>0.2</v>
      </c>
      <c r="H54" s="9">
        <f t="shared" si="1"/>
        <v>477.22799999999995</v>
      </c>
    </row>
    <row r="55" spans="1:8" x14ac:dyDescent="0.2">
      <c r="A55" t="s">
        <v>9</v>
      </c>
      <c r="B55" t="s">
        <v>420</v>
      </c>
      <c r="C55" t="s">
        <v>426</v>
      </c>
      <c r="D55" t="s">
        <v>43</v>
      </c>
      <c r="E55" t="s">
        <v>338</v>
      </c>
      <c r="F55">
        <v>412.69</v>
      </c>
      <c r="G55" s="15">
        <f t="shared" si="0"/>
        <v>0.19</v>
      </c>
      <c r="H55" s="9">
        <f t="shared" si="1"/>
        <v>491.10109999999997</v>
      </c>
    </row>
    <row r="56" spans="1:8" x14ac:dyDescent="0.2">
      <c r="A56" t="s">
        <v>9</v>
      </c>
      <c r="B56" t="s">
        <v>433</v>
      </c>
      <c r="C56" t="s">
        <v>452</v>
      </c>
      <c r="D56" t="s">
        <v>16</v>
      </c>
      <c r="E56" t="s">
        <v>195</v>
      </c>
      <c r="F56">
        <v>415.33</v>
      </c>
      <c r="G56" s="15">
        <f t="shared" si="0"/>
        <v>0.19</v>
      </c>
      <c r="H56" s="9">
        <f t="shared" si="1"/>
        <v>494.24269999999996</v>
      </c>
    </row>
    <row r="57" spans="1:8" x14ac:dyDescent="0.2">
      <c r="A57" t="s">
        <v>9</v>
      </c>
      <c r="B57" t="s">
        <v>433</v>
      </c>
      <c r="C57" t="s">
        <v>431</v>
      </c>
      <c r="D57" t="s">
        <v>14</v>
      </c>
      <c r="E57" t="s">
        <v>89</v>
      </c>
      <c r="F57">
        <v>424.98</v>
      </c>
      <c r="G57" s="15">
        <f t="shared" si="0"/>
        <v>0.2</v>
      </c>
      <c r="H57" s="9">
        <f t="shared" si="1"/>
        <v>509.976</v>
      </c>
    </row>
    <row r="58" spans="1:8" x14ac:dyDescent="0.2">
      <c r="A58" t="s">
        <v>9</v>
      </c>
      <c r="B58" t="s">
        <v>420</v>
      </c>
      <c r="C58" t="s">
        <v>452</v>
      </c>
      <c r="D58" t="s">
        <v>57</v>
      </c>
      <c r="E58" t="s">
        <v>60</v>
      </c>
      <c r="F58">
        <v>464.13</v>
      </c>
      <c r="G58" s="15">
        <f t="shared" si="0"/>
        <v>0.19</v>
      </c>
      <c r="H58" s="9">
        <f t="shared" si="1"/>
        <v>552.31470000000002</v>
      </c>
    </row>
    <row r="59" spans="1:8" x14ac:dyDescent="0.2">
      <c r="A59" t="s">
        <v>9</v>
      </c>
      <c r="B59" t="s">
        <v>445</v>
      </c>
      <c r="C59" t="s">
        <v>431</v>
      </c>
      <c r="D59" t="s">
        <v>55</v>
      </c>
      <c r="E59" t="s">
        <v>199</v>
      </c>
      <c r="F59">
        <v>476.67</v>
      </c>
      <c r="G59" s="15">
        <f t="shared" si="0"/>
        <v>0.2</v>
      </c>
      <c r="H59" s="9">
        <f t="shared" si="1"/>
        <v>572.00400000000002</v>
      </c>
    </row>
    <row r="60" spans="1:8" x14ac:dyDescent="0.2">
      <c r="A60" t="s">
        <v>9</v>
      </c>
      <c r="B60" t="s">
        <v>433</v>
      </c>
      <c r="C60" t="s">
        <v>431</v>
      </c>
      <c r="D60" t="s">
        <v>12</v>
      </c>
      <c r="E60" t="s">
        <v>330</v>
      </c>
      <c r="F60">
        <v>481.16</v>
      </c>
      <c r="G60" s="15">
        <f t="shared" si="0"/>
        <v>0.2</v>
      </c>
      <c r="H60" s="9">
        <f t="shared" si="1"/>
        <v>577.39200000000005</v>
      </c>
    </row>
    <row r="61" spans="1:8" x14ac:dyDescent="0.2">
      <c r="A61" t="s">
        <v>9</v>
      </c>
      <c r="B61" t="s">
        <v>441</v>
      </c>
      <c r="C61" t="s">
        <v>431</v>
      </c>
      <c r="D61" t="s">
        <v>12</v>
      </c>
      <c r="E61" t="s">
        <v>297</v>
      </c>
      <c r="F61">
        <v>483.68</v>
      </c>
      <c r="G61" s="15">
        <f t="shared" si="0"/>
        <v>0.2</v>
      </c>
      <c r="H61" s="9">
        <f t="shared" si="1"/>
        <v>580.41599999999994</v>
      </c>
    </row>
    <row r="62" spans="1:8" x14ac:dyDescent="0.2">
      <c r="A62" t="s">
        <v>9</v>
      </c>
      <c r="B62" t="s">
        <v>449</v>
      </c>
      <c r="C62" t="s">
        <v>426</v>
      </c>
      <c r="D62" t="s">
        <v>24</v>
      </c>
      <c r="E62" t="s">
        <v>86</v>
      </c>
      <c r="F62">
        <v>488.76</v>
      </c>
      <c r="G62" s="15">
        <f t="shared" si="0"/>
        <v>0.19</v>
      </c>
      <c r="H62" s="9">
        <f t="shared" si="1"/>
        <v>581.62439999999992</v>
      </c>
    </row>
    <row r="63" spans="1:8" x14ac:dyDescent="0.2">
      <c r="A63" t="s">
        <v>9</v>
      </c>
      <c r="B63" t="s">
        <v>439</v>
      </c>
      <c r="C63" t="s">
        <v>431</v>
      </c>
      <c r="D63" t="s">
        <v>7</v>
      </c>
      <c r="E63" t="s">
        <v>365</v>
      </c>
      <c r="F63">
        <v>490.37</v>
      </c>
      <c r="G63" s="15">
        <f t="shared" si="0"/>
        <v>0.2</v>
      </c>
      <c r="H63" s="9">
        <f t="shared" si="1"/>
        <v>588.44399999999996</v>
      </c>
    </row>
    <row r="64" spans="1:8" x14ac:dyDescent="0.2">
      <c r="A64" t="s">
        <v>9</v>
      </c>
      <c r="B64" t="s">
        <v>449</v>
      </c>
      <c r="C64" t="s">
        <v>452</v>
      </c>
      <c r="D64" t="s">
        <v>31</v>
      </c>
      <c r="E64" t="s">
        <v>142</v>
      </c>
      <c r="F64">
        <v>496.26</v>
      </c>
      <c r="G64" s="15">
        <f t="shared" si="0"/>
        <v>0.19</v>
      </c>
      <c r="H64" s="9">
        <f t="shared" si="1"/>
        <v>590.54939999999999</v>
      </c>
    </row>
    <row r="65" spans="1:8" x14ac:dyDescent="0.2">
      <c r="A65" t="s">
        <v>9</v>
      </c>
      <c r="B65" t="s">
        <v>445</v>
      </c>
      <c r="C65" t="s">
        <v>431</v>
      </c>
      <c r="D65" t="s">
        <v>74</v>
      </c>
      <c r="E65" t="s">
        <v>161</v>
      </c>
      <c r="F65">
        <v>498.23</v>
      </c>
      <c r="G65" s="15">
        <f t="shared" si="0"/>
        <v>0.2</v>
      </c>
      <c r="H65" s="9">
        <f t="shared" si="1"/>
        <v>597.87599999999998</v>
      </c>
    </row>
    <row r="66" spans="1:8" x14ac:dyDescent="0.2">
      <c r="A66" t="s">
        <v>9</v>
      </c>
      <c r="B66" t="s">
        <v>441</v>
      </c>
      <c r="C66" t="s">
        <v>431</v>
      </c>
      <c r="D66" t="s">
        <v>18</v>
      </c>
      <c r="E66" t="s">
        <v>183</v>
      </c>
      <c r="F66">
        <v>518.42999999999995</v>
      </c>
      <c r="G66" s="15">
        <f t="shared" si="0"/>
        <v>0.2</v>
      </c>
      <c r="H66" s="9">
        <f t="shared" si="1"/>
        <v>622.11599999999987</v>
      </c>
    </row>
    <row r="67" spans="1:8" x14ac:dyDescent="0.2">
      <c r="A67" t="s">
        <v>9</v>
      </c>
      <c r="B67" t="s">
        <v>441</v>
      </c>
      <c r="C67" t="s">
        <v>431</v>
      </c>
      <c r="D67" t="s">
        <v>7</v>
      </c>
      <c r="E67" t="s">
        <v>103</v>
      </c>
      <c r="F67">
        <v>523.66999999999996</v>
      </c>
      <c r="G67" s="15">
        <f t="shared" ref="G67:G130" si="2">IF(C67="Haut",20%,19%)</f>
        <v>0.2</v>
      </c>
      <c r="H67" s="9">
        <f t="shared" ref="H67:H130" si="3">F67*(1+G67)</f>
        <v>628.40399999999988</v>
      </c>
    </row>
    <row r="68" spans="1:8" x14ac:dyDescent="0.2">
      <c r="A68" t="s">
        <v>9</v>
      </c>
      <c r="B68" t="s">
        <v>449</v>
      </c>
      <c r="C68" t="s">
        <v>452</v>
      </c>
      <c r="D68" t="s">
        <v>24</v>
      </c>
      <c r="E68" t="s">
        <v>132</v>
      </c>
      <c r="F68">
        <v>542.59</v>
      </c>
      <c r="G68" s="15">
        <f t="shared" si="2"/>
        <v>0.19</v>
      </c>
      <c r="H68" s="9">
        <f t="shared" si="3"/>
        <v>645.68209999999999</v>
      </c>
    </row>
    <row r="69" spans="1:8" x14ac:dyDescent="0.2">
      <c r="A69" t="s">
        <v>9</v>
      </c>
      <c r="B69" t="s">
        <v>433</v>
      </c>
      <c r="C69" t="s">
        <v>452</v>
      </c>
      <c r="D69" t="s">
        <v>5</v>
      </c>
      <c r="E69" t="s">
        <v>50</v>
      </c>
      <c r="F69">
        <v>545.58000000000004</v>
      </c>
      <c r="G69" s="15">
        <f t="shared" si="2"/>
        <v>0.19</v>
      </c>
      <c r="H69" s="9">
        <f t="shared" si="3"/>
        <v>649.24020000000007</v>
      </c>
    </row>
    <row r="70" spans="1:8" x14ac:dyDescent="0.2">
      <c r="A70" t="s">
        <v>9</v>
      </c>
      <c r="B70" t="s">
        <v>453</v>
      </c>
      <c r="C70" t="s">
        <v>452</v>
      </c>
      <c r="D70" t="s">
        <v>10</v>
      </c>
      <c r="E70" t="s">
        <v>62</v>
      </c>
      <c r="F70">
        <v>584.19000000000005</v>
      </c>
      <c r="G70" s="15">
        <f t="shared" si="2"/>
        <v>0.19</v>
      </c>
      <c r="H70" s="9">
        <f t="shared" si="3"/>
        <v>695.18610000000001</v>
      </c>
    </row>
    <row r="71" spans="1:8" x14ac:dyDescent="0.2">
      <c r="A71" t="s">
        <v>9</v>
      </c>
      <c r="B71" t="s">
        <v>460</v>
      </c>
      <c r="C71" t="s">
        <v>431</v>
      </c>
      <c r="D71" t="s">
        <v>28</v>
      </c>
      <c r="E71" t="s">
        <v>244</v>
      </c>
      <c r="F71">
        <v>586.26</v>
      </c>
      <c r="G71" s="15">
        <f t="shared" si="2"/>
        <v>0.2</v>
      </c>
      <c r="H71" s="9">
        <f t="shared" si="3"/>
        <v>703.51199999999994</v>
      </c>
    </row>
    <row r="72" spans="1:8" x14ac:dyDescent="0.2">
      <c r="A72" t="s">
        <v>9</v>
      </c>
      <c r="B72" t="s">
        <v>460</v>
      </c>
      <c r="C72" t="s">
        <v>452</v>
      </c>
      <c r="D72" t="s">
        <v>12</v>
      </c>
      <c r="E72" t="s">
        <v>352</v>
      </c>
      <c r="F72">
        <v>588.61</v>
      </c>
      <c r="G72" s="15">
        <f t="shared" si="2"/>
        <v>0.19</v>
      </c>
      <c r="H72" s="9">
        <f t="shared" si="3"/>
        <v>700.44589999999994</v>
      </c>
    </row>
    <row r="73" spans="1:8" x14ac:dyDescent="0.2">
      <c r="A73" t="s">
        <v>9</v>
      </c>
      <c r="B73" t="s">
        <v>460</v>
      </c>
      <c r="C73" t="s">
        <v>431</v>
      </c>
      <c r="D73" t="s">
        <v>14</v>
      </c>
      <c r="E73" t="s">
        <v>365</v>
      </c>
      <c r="F73">
        <v>598.86</v>
      </c>
      <c r="G73" s="15">
        <f t="shared" si="2"/>
        <v>0.2</v>
      </c>
      <c r="H73" s="9">
        <f t="shared" si="3"/>
        <v>718.63199999999995</v>
      </c>
    </row>
    <row r="74" spans="1:8" x14ac:dyDescent="0.2">
      <c r="A74" t="s">
        <v>9</v>
      </c>
      <c r="B74" t="s">
        <v>436</v>
      </c>
      <c r="C74" t="s">
        <v>431</v>
      </c>
      <c r="D74" t="s">
        <v>7</v>
      </c>
      <c r="E74" t="s">
        <v>164</v>
      </c>
      <c r="F74">
        <v>601.55999999999995</v>
      </c>
      <c r="G74" s="15">
        <f t="shared" si="2"/>
        <v>0.2</v>
      </c>
      <c r="H74" s="9">
        <f t="shared" si="3"/>
        <v>721.87199999999996</v>
      </c>
    </row>
    <row r="75" spans="1:8" x14ac:dyDescent="0.2">
      <c r="A75" t="s">
        <v>9</v>
      </c>
      <c r="B75" t="s">
        <v>439</v>
      </c>
      <c r="C75" t="s">
        <v>452</v>
      </c>
      <c r="D75" t="s">
        <v>53</v>
      </c>
      <c r="E75" t="s">
        <v>331</v>
      </c>
      <c r="F75">
        <v>604.62</v>
      </c>
      <c r="G75" s="15">
        <f t="shared" si="2"/>
        <v>0.19</v>
      </c>
      <c r="H75" s="9">
        <f t="shared" si="3"/>
        <v>719.49779999999998</v>
      </c>
    </row>
    <row r="76" spans="1:8" x14ac:dyDescent="0.2">
      <c r="A76" t="s">
        <v>9</v>
      </c>
      <c r="B76" t="s">
        <v>433</v>
      </c>
      <c r="C76" t="s">
        <v>452</v>
      </c>
      <c r="D76" t="s">
        <v>55</v>
      </c>
      <c r="E76" t="s">
        <v>331</v>
      </c>
      <c r="F76">
        <v>605.12</v>
      </c>
      <c r="G76" s="15">
        <f t="shared" si="2"/>
        <v>0.19</v>
      </c>
      <c r="H76" s="9">
        <f t="shared" si="3"/>
        <v>720.09280000000001</v>
      </c>
    </row>
    <row r="77" spans="1:8" x14ac:dyDescent="0.2">
      <c r="A77" t="s">
        <v>9</v>
      </c>
      <c r="B77" t="s">
        <v>445</v>
      </c>
      <c r="C77" t="s">
        <v>452</v>
      </c>
      <c r="D77" t="s">
        <v>76</v>
      </c>
      <c r="E77" t="s">
        <v>68</v>
      </c>
      <c r="F77">
        <v>611.19000000000005</v>
      </c>
      <c r="G77" s="15">
        <f t="shared" si="2"/>
        <v>0.19</v>
      </c>
      <c r="H77" s="9">
        <f t="shared" si="3"/>
        <v>727.31610000000001</v>
      </c>
    </row>
    <row r="78" spans="1:8" x14ac:dyDescent="0.2">
      <c r="A78" t="s">
        <v>9</v>
      </c>
      <c r="B78" t="s">
        <v>445</v>
      </c>
      <c r="C78" t="s">
        <v>431</v>
      </c>
      <c r="D78" t="s">
        <v>5</v>
      </c>
      <c r="E78" t="s">
        <v>54</v>
      </c>
      <c r="F78">
        <v>616.72</v>
      </c>
      <c r="G78" s="15">
        <f t="shared" si="2"/>
        <v>0.2</v>
      </c>
      <c r="H78" s="9">
        <f t="shared" si="3"/>
        <v>740.06399999999996</v>
      </c>
    </row>
    <row r="79" spans="1:8" x14ac:dyDescent="0.2">
      <c r="A79" t="s">
        <v>9</v>
      </c>
      <c r="B79" t="s">
        <v>439</v>
      </c>
      <c r="C79" t="s">
        <v>452</v>
      </c>
      <c r="D79" t="s">
        <v>24</v>
      </c>
      <c r="E79" t="s">
        <v>158</v>
      </c>
      <c r="F79">
        <v>623.96</v>
      </c>
      <c r="G79" s="15">
        <f t="shared" si="2"/>
        <v>0.19</v>
      </c>
      <c r="H79" s="9">
        <f t="shared" si="3"/>
        <v>742.51239999999996</v>
      </c>
    </row>
    <row r="80" spans="1:8" x14ac:dyDescent="0.2">
      <c r="A80" t="s">
        <v>9</v>
      </c>
      <c r="B80" t="s">
        <v>445</v>
      </c>
      <c r="C80" t="s">
        <v>452</v>
      </c>
      <c r="D80" t="s">
        <v>14</v>
      </c>
      <c r="E80" t="s">
        <v>352</v>
      </c>
      <c r="F80">
        <v>629.57000000000005</v>
      </c>
      <c r="G80" s="15">
        <f t="shared" si="2"/>
        <v>0.19</v>
      </c>
      <c r="H80" s="9">
        <f t="shared" si="3"/>
        <v>749.18830000000003</v>
      </c>
    </row>
    <row r="81" spans="1:8" x14ac:dyDescent="0.2">
      <c r="A81" t="s">
        <v>9</v>
      </c>
      <c r="B81" t="s">
        <v>457</v>
      </c>
      <c r="C81" t="s">
        <v>452</v>
      </c>
      <c r="D81" t="s">
        <v>49</v>
      </c>
      <c r="E81" t="s">
        <v>313</v>
      </c>
      <c r="F81">
        <v>635.77</v>
      </c>
      <c r="G81" s="15">
        <f t="shared" si="2"/>
        <v>0.19</v>
      </c>
      <c r="H81" s="9">
        <f t="shared" si="3"/>
        <v>756.56629999999996</v>
      </c>
    </row>
    <row r="82" spans="1:8" x14ac:dyDescent="0.2">
      <c r="A82" t="s">
        <v>9</v>
      </c>
      <c r="B82" t="s">
        <v>420</v>
      </c>
      <c r="C82" t="s">
        <v>452</v>
      </c>
      <c r="D82" t="s">
        <v>12</v>
      </c>
      <c r="E82" t="s">
        <v>136</v>
      </c>
      <c r="F82">
        <v>639.67999999999995</v>
      </c>
      <c r="G82" s="15">
        <f t="shared" si="2"/>
        <v>0.19</v>
      </c>
      <c r="H82" s="9">
        <f t="shared" si="3"/>
        <v>761.21919999999989</v>
      </c>
    </row>
    <row r="83" spans="1:8" x14ac:dyDescent="0.2">
      <c r="A83" t="s">
        <v>9</v>
      </c>
      <c r="B83" t="s">
        <v>449</v>
      </c>
      <c r="C83" t="s">
        <v>431</v>
      </c>
      <c r="D83" t="s">
        <v>28</v>
      </c>
      <c r="E83" t="s">
        <v>20</v>
      </c>
      <c r="F83">
        <v>640.79</v>
      </c>
      <c r="G83" s="15">
        <f t="shared" si="2"/>
        <v>0.2</v>
      </c>
      <c r="H83" s="9">
        <f t="shared" si="3"/>
        <v>768.94799999999998</v>
      </c>
    </row>
    <row r="84" spans="1:8" x14ac:dyDescent="0.2">
      <c r="A84" t="s">
        <v>9</v>
      </c>
      <c r="B84" t="s">
        <v>457</v>
      </c>
      <c r="C84" t="s">
        <v>452</v>
      </c>
      <c r="D84" t="s">
        <v>45</v>
      </c>
      <c r="E84" t="s">
        <v>302</v>
      </c>
      <c r="F84">
        <v>662.92</v>
      </c>
      <c r="G84" s="15">
        <f t="shared" si="2"/>
        <v>0.19</v>
      </c>
      <c r="H84" s="9">
        <f t="shared" si="3"/>
        <v>788.87479999999994</v>
      </c>
    </row>
    <row r="85" spans="1:8" x14ac:dyDescent="0.2">
      <c r="A85" t="s">
        <v>9</v>
      </c>
      <c r="B85" t="s">
        <v>460</v>
      </c>
      <c r="C85" t="s">
        <v>452</v>
      </c>
      <c r="D85" t="s">
        <v>31</v>
      </c>
      <c r="E85" t="s">
        <v>42</v>
      </c>
      <c r="F85">
        <v>672.43</v>
      </c>
      <c r="G85" s="15">
        <f t="shared" si="2"/>
        <v>0.19</v>
      </c>
      <c r="H85" s="9">
        <f t="shared" si="3"/>
        <v>800.19169999999986</v>
      </c>
    </row>
    <row r="86" spans="1:8" x14ac:dyDescent="0.2">
      <c r="A86" t="s">
        <v>9</v>
      </c>
      <c r="B86" t="s">
        <v>436</v>
      </c>
      <c r="C86" t="s">
        <v>431</v>
      </c>
      <c r="D86" t="s">
        <v>7</v>
      </c>
      <c r="E86" t="s">
        <v>253</v>
      </c>
      <c r="F86">
        <v>681.9</v>
      </c>
      <c r="G86" s="15">
        <f t="shared" si="2"/>
        <v>0.2</v>
      </c>
      <c r="H86" s="9">
        <f t="shared" si="3"/>
        <v>818.28</v>
      </c>
    </row>
    <row r="87" spans="1:8" x14ac:dyDescent="0.2">
      <c r="A87" t="s">
        <v>9</v>
      </c>
      <c r="B87" t="s">
        <v>428</v>
      </c>
      <c r="C87" t="s">
        <v>426</v>
      </c>
      <c r="D87" t="s">
        <v>74</v>
      </c>
      <c r="E87" t="s">
        <v>273</v>
      </c>
      <c r="F87">
        <v>682.35</v>
      </c>
      <c r="G87" s="15">
        <f t="shared" si="2"/>
        <v>0.19</v>
      </c>
      <c r="H87" s="9">
        <f t="shared" si="3"/>
        <v>811.99649999999997</v>
      </c>
    </row>
    <row r="88" spans="1:8" x14ac:dyDescent="0.2">
      <c r="A88" t="s">
        <v>9</v>
      </c>
      <c r="B88" t="s">
        <v>453</v>
      </c>
      <c r="C88" t="s">
        <v>431</v>
      </c>
      <c r="D88" t="s">
        <v>39</v>
      </c>
      <c r="E88" t="s">
        <v>85</v>
      </c>
      <c r="F88">
        <v>715.69</v>
      </c>
      <c r="G88" s="15">
        <f t="shared" si="2"/>
        <v>0.2</v>
      </c>
      <c r="H88" s="9">
        <f t="shared" si="3"/>
        <v>858.82800000000009</v>
      </c>
    </row>
    <row r="89" spans="1:8" x14ac:dyDescent="0.2">
      <c r="A89" t="s">
        <v>9</v>
      </c>
      <c r="B89" t="s">
        <v>428</v>
      </c>
      <c r="C89" t="s">
        <v>452</v>
      </c>
      <c r="D89" t="s">
        <v>21</v>
      </c>
      <c r="E89" t="s">
        <v>71</v>
      </c>
      <c r="F89">
        <v>740.26</v>
      </c>
      <c r="G89" s="15">
        <f t="shared" si="2"/>
        <v>0.19</v>
      </c>
      <c r="H89" s="9">
        <f t="shared" si="3"/>
        <v>880.90940000000001</v>
      </c>
    </row>
    <row r="90" spans="1:8" x14ac:dyDescent="0.2">
      <c r="A90" t="s">
        <v>9</v>
      </c>
      <c r="B90" t="s">
        <v>441</v>
      </c>
      <c r="C90" t="s">
        <v>452</v>
      </c>
      <c r="D90" t="s">
        <v>16</v>
      </c>
      <c r="E90" t="s">
        <v>368</v>
      </c>
      <c r="F90">
        <v>747.11</v>
      </c>
      <c r="G90" s="15">
        <f t="shared" si="2"/>
        <v>0.19</v>
      </c>
      <c r="H90" s="9">
        <f t="shared" si="3"/>
        <v>889.06089999999995</v>
      </c>
    </row>
    <row r="91" spans="1:8" x14ac:dyDescent="0.2">
      <c r="A91" t="s">
        <v>9</v>
      </c>
      <c r="B91" t="s">
        <v>457</v>
      </c>
      <c r="C91" t="s">
        <v>452</v>
      </c>
      <c r="D91" t="s">
        <v>28</v>
      </c>
      <c r="E91" t="s">
        <v>210</v>
      </c>
      <c r="F91">
        <v>753.15</v>
      </c>
      <c r="G91" s="15">
        <f t="shared" si="2"/>
        <v>0.19</v>
      </c>
      <c r="H91" s="9">
        <f t="shared" si="3"/>
        <v>896.24849999999992</v>
      </c>
    </row>
    <row r="92" spans="1:8" x14ac:dyDescent="0.2">
      <c r="A92" t="s">
        <v>9</v>
      </c>
      <c r="B92" t="s">
        <v>460</v>
      </c>
      <c r="C92" t="s">
        <v>452</v>
      </c>
      <c r="D92" t="s">
        <v>74</v>
      </c>
      <c r="E92" t="s">
        <v>340</v>
      </c>
      <c r="F92">
        <v>772.97</v>
      </c>
      <c r="G92" s="15">
        <f t="shared" si="2"/>
        <v>0.19</v>
      </c>
      <c r="H92" s="9">
        <f t="shared" si="3"/>
        <v>919.83429999999998</v>
      </c>
    </row>
    <row r="93" spans="1:8" x14ac:dyDescent="0.2">
      <c r="A93" t="s">
        <v>9</v>
      </c>
      <c r="B93" t="s">
        <v>449</v>
      </c>
      <c r="C93" t="s">
        <v>431</v>
      </c>
      <c r="D93" t="s">
        <v>7</v>
      </c>
      <c r="E93" t="s">
        <v>268</v>
      </c>
      <c r="F93">
        <v>776.18</v>
      </c>
      <c r="G93" s="15">
        <f t="shared" si="2"/>
        <v>0.2</v>
      </c>
      <c r="H93" s="9">
        <f t="shared" si="3"/>
        <v>931.41599999999994</v>
      </c>
    </row>
    <row r="94" spans="1:8" x14ac:dyDescent="0.2">
      <c r="A94" t="s">
        <v>9</v>
      </c>
      <c r="B94" t="s">
        <v>449</v>
      </c>
      <c r="C94" t="s">
        <v>431</v>
      </c>
      <c r="D94" t="s">
        <v>10</v>
      </c>
      <c r="E94" t="s">
        <v>101</v>
      </c>
      <c r="F94">
        <v>789.77</v>
      </c>
      <c r="G94" s="15">
        <f t="shared" si="2"/>
        <v>0.2</v>
      </c>
      <c r="H94" s="9">
        <f t="shared" si="3"/>
        <v>947.72399999999993</v>
      </c>
    </row>
    <row r="95" spans="1:8" x14ac:dyDescent="0.2">
      <c r="A95" t="s">
        <v>9</v>
      </c>
      <c r="B95" t="s">
        <v>433</v>
      </c>
      <c r="C95" t="s">
        <v>431</v>
      </c>
      <c r="D95" t="s">
        <v>76</v>
      </c>
      <c r="E95" t="s">
        <v>206</v>
      </c>
      <c r="F95">
        <v>791.91</v>
      </c>
      <c r="G95" s="15">
        <f t="shared" si="2"/>
        <v>0.2</v>
      </c>
      <c r="H95" s="9">
        <f t="shared" si="3"/>
        <v>950.29199999999992</v>
      </c>
    </row>
    <row r="96" spans="1:8" x14ac:dyDescent="0.2">
      <c r="A96" t="s">
        <v>9</v>
      </c>
      <c r="B96" t="s">
        <v>445</v>
      </c>
      <c r="C96" t="s">
        <v>431</v>
      </c>
      <c r="D96" t="s">
        <v>28</v>
      </c>
      <c r="E96" t="s">
        <v>297</v>
      </c>
      <c r="F96">
        <v>812.49</v>
      </c>
      <c r="G96" s="15">
        <f t="shared" si="2"/>
        <v>0.2</v>
      </c>
      <c r="H96" s="9">
        <f t="shared" si="3"/>
        <v>974.98799999999994</v>
      </c>
    </row>
    <row r="97" spans="1:8" x14ac:dyDescent="0.2">
      <c r="A97" t="s">
        <v>9</v>
      </c>
      <c r="B97" t="s">
        <v>441</v>
      </c>
      <c r="C97" t="s">
        <v>431</v>
      </c>
      <c r="D97" t="s">
        <v>49</v>
      </c>
      <c r="E97" t="s">
        <v>279</v>
      </c>
      <c r="F97">
        <v>826.5</v>
      </c>
      <c r="G97" s="15">
        <f t="shared" si="2"/>
        <v>0.2</v>
      </c>
      <c r="H97" s="9">
        <f t="shared" si="3"/>
        <v>991.8</v>
      </c>
    </row>
    <row r="98" spans="1:8" x14ac:dyDescent="0.2">
      <c r="A98" t="s">
        <v>9</v>
      </c>
      <c r="B98" t="s">
        <v>439</v>
      </c>
      <c r="C98" t="s">
        <v>431</v>
      </c>
      <c r="D98" t="s">
        <v>45</v>
      </c>
      <c r="E98" t="s">
        <v>163</v>
      </c>
      <c r="F98">
        <v>838.16</v>
      </c>
      <c r="G98" s="15">
        <f t="shared" si="2"/>
        <v>0.2</v>
      </c>
      <c r="H98" s="9">
        <f t="shared" si="3"/>
        <v>1005.7919999999999</v>
      </c>
    </row>
    <row r="99" spans="1:8" x14ac:dyDescent="0.2">
      <c r="A99" t="s">
        <v>9</v>
      </c>
      <c r="B99" t="s">
        <v>457</v>
      </c>
      <c r="C99" t="s">
        <v>431</v>
      </c>
      <c r="D99" t="s">
        <v>10</v>
      </c>
      <c r="E99" t="s">
        <v>268</v>
      </c>
      <c r="F99">
        <v>848.41</v>
      </c>
      <c r="G99" s="15">
        <f t="shared" si="2"/>
        <v>0.2</v>
      </c>
      <c r="H99" s="9">
        <f t="shared" si="3"/>
        <v>1018.0919999999999</v>
      </c>
    </row>
    <row r="100" spans="1:8" x14ac:dyDescent="0.2">
      <c r="A100" t="s">
        <v>9</v>
      </c>
      <c r="B100" t="s">
        <v>441</v>
      </c>
      <c r="C100" t="s">
        <v>431</v>
      </c>
      <c r="D100" t="s">
        <v>24</v>
      </c>
      <c r="E100" t="s">
        <v>124</v>
      </c>
      <c r="F100">
        <v>854.61</v>
      </c>
      <c r="G100" s="15">
        <f t="shared" si="2"/>
        <v>0.2</v>
      </c>
      <c r="H100" s="9">
        <f t="shared" si="3"/>
        <v>1025.5319999999999</v>
      </c>
    </row>
    <row r="101" spans="1:8" x14ac:dyDescent="0.2">
      <c r="A101" t="s">
        <v>9</v>
      </c>
      <c r="B101" t="s">
        <v>445</v>
      </c>
      <c r="C101" t="s">
        <v>452</v>
      </c>
      <c r="D101" t="s">
        <v>26</v>
      </c>
      <c r="E101" t="s">
        <v>224</v>
      </c>
      <c r="F101">
        <v>865.47</v>
      </c>
      <c r="G101" s="15">
        <f t="shared" si="2"/>
        <v>0.19</v>
      </c>
      <c r="H101" s="9">
        <f t="shared" si="3"/>
        <v>1029.9093</v>
      </c>
    </row>
    <row r="102" spans="1:8" x14ac:dyDescent="0.2">
      <c r="A102" t="s">
        <v>9</v>
      </c>
      <c r="B102" t="s">
        <v>457</v>
      </c>
      <c r="C102" t="s">
        <v>452</v>
      </c>
      <c r="D102" t="s">
        <v>5</v>
      </c>
      <c r="E102" t="s">
        <v>385</v>
      </c>
      <c r="F102">
        <v>865.71</v>
      </c>
      <c r="G102" s="15">
        <f t="shared" si="2"/>
        <v>0.19</v>
      </c>
      <c r="H102" s="9">
        <f t="shared" si="3"/>
        <v>1030.1949</v>
      </c>
    </row>
    <row r="103" spans="1:8" x14ac:dyDescent="0.2">
      <c r="A103" t="s">
        <v>9</v>
      </c>
      <c r="B103" t="s">
        <v>428</v>
      </c>
      <c r="C103" t="s">
        <v>452</v>
      </c>
      <c r="D103" t="s">
        <v>10</v>
      </c>
      <c r="E103" t="s">
        <v>210</v>
      </c>
      <c r="F103">
        <v>880.59</v>
      </c>
      <c r="G103" s="15">
        <f t="shared" si="2"/>
        <v>0.19</v>
      </c>
      <c r="H103" s="9">
        <f t="shared" si="3"/>
        <v>1047.9021</v>
      </c>
    </row>
    <row r="104" spans="1:8" x14ac:dyDescent="0.2">
      <c r="A104" t="s">
        <v>9</v>
      </c>
      <c r="B104" t="s">
        <v>460</v>
      </c>
      <c r="C104" t="s">
        <v>431</v>
      </c>
      <c r="D104" t="s">
        <v>12</v>
      </c>
      <c r="E104" t="s">
        <v>48</v>
      </c>
      <c r="F104">
        <v>885.12</v>
      </c>
      <c r="G104" s="15">
        <f t="shared" si="2"/>
        <v>0.2</v>
      </c>
      <c r="H104" s="9">
        <f t="shared" si="3"/>
        <v>1062.144</v>
      </c>
    </row>
    <row r="105" spans="1:8" x14ac:dyDescent="0.2">
      <c r="A105" t="s">
        <v>9</v>
      </c>
      <c r="B105" t="s">
        <v>453</v>
      </c>
      <c r="C105" t="s">
        <v>431</v>
      </c>
      <c r="D105" t="s">
        <v>14</v>
      </c>
      <c r="E105" t="s">
        <v>189</v>
      </c>
      <c r="F105">
        <v>912.72</v>
      </c>
      <c r="G105" s="15">
        <f t="shared" si="2"/>
        <v>0.2</v>
      </c>
      <c r="H105" s="9">
        <f t="shared" si="3"/>
        <v>1095.2639999999999</v>
      </c>
    </row>
    <row r="106" spans="1:8" x14ac:dyDescent="0.2">
      <c r="A106" t="s">
        <v>9</v>
      </c>
      <c r="B106" t="s">
        <v>436</v>
      </c>
      <c r="C106" t="s">
        <v>431</v>
      </c>
      <c r="D106" t="s">
        <v>55</v>
      </c>
      <c r="E106" t="s">
        <v>226</v>
      </c>
      <c r="F106">
        <v>925.81</v>
      </c>
      <c r="G106" s="15">
        <f t="shared" si="2"/>
        <v>0.2</v>
      </c>
      <c r="H106" s="9">
        <f t="shared" si="3"/>
        <v>1110.972</v>
      </c>
    </row>
    <row r="107" spans="1:8" x14ac:dyDescent="0.2">
      <c r="A107" t="s">
        <v>9</v>
      </c>
      <c r="B107" t="s">
        <v>445</v>
      </c>
      <c r="C107" t="s">
        <v>431</v>
      </c>
      <c r="D107" t="s">
        <v>31</v>
      </c>
      <c r="E107" t="s">
        <v>234</v>
      </c>
      <c r="F107">
        <v>932.99</v>
      </c>
      <c r="G107" s="15">
        <f t="shared" si="2"/>
        <v>0.2</v>
      </c>
      <c r="H107" s="9">
        <f t="shared" si="3"/>
        <v>1119.588</v>
      </c>
    </row>
    <row r="108" spans="1:8" x14ac:dyDescent="0.2">
      <c r="A108" t="s">
        <v>9</v>
      </c>
      <c r="B108" t="s">
        <v>428</v>
      </c>
      <c r="C108" t="s">
        <v>431</v>
      </c>
      <c r="D108" t="s">
        <v>7</v>
      </c>
      <c r="E108" t="s">
        <v>227</v>
      </c>
      <c r="F108">
        <v>946.62</v>
      </c>
      <c r="G108" s="15">
        <f t="shared" si="2"/>
        <v>0.2</v>
      </c>
      <c r="H108" s="9">
        <f t="shared" si="3"/>
        <v>1135.944</v>
      </c>
    </row>
    <row r="109" spans="1:8" x14ac:dyDescent="0.2">
      <c r="A109" t="s">
        <v>9</v>
      </c>
      <c r="B109" t="s">
        <v>457</v>
      </c>
      <c r="C109" t="s">
        <v>431</v>
      </c>
      <c r="D109" t="s">
        <v>43</v>
      </c>
      <c r="E109" t="s">
        <v>315</v>
      </c>
      <c r="F109">
        <v>952.28</v>
      </c>
      <c r="G109" s="15">
        <f t="shared" si="2"/>
        <v>0.2</v>
      </c>
      <c r="H109" s="9">
        <f t="shared" si="3"/>
        <v>1142.7359999999999</v>
      </c>
    </row>
    <row r="110" spans="1:8" x14ac:dyDescent="0.2">
      <c r="A110" t="s">
        <v>9</v>
      </c>
      <c r="B110" t="s">
        <v>428</v>
      </c>
      <c r="C110" t="s">
        <v>452</v>
      </c>
      <c r="D110" t="s">
        <v>76</v>
      </c>
      <c r="E110" t="s">
        <v>331</v>
      </c>
      <c r="F110">
        <v>955.7</v>
      </c>
      <c r="G110" s="15">
        <f t="shared" si="2"/>
        <v>0.19</v>
      </c>
      <c r="H110" s="9">
        <f t="shared" si="3"/>
        <v>1137.2829999999999</v>
      </c>
    </row>
    <row r="111" spans="1:8" x14ac:dyDescent="0.2">
      <c r="A111" t="s">
        <v>9</v>
      </c>
      <c r="B111" t="s">
        <v>457</v>
      </c>
      <c r="C111" t="s">
        <v>431</v>
      </c>
      <c r="D111" t="s">
        <v>16</v>
      </c>
      <c r="E111" t="s">
        <v>404</v>
      </c>
      <c r="F111">
        <v>962.49</v>
      </c>
      <c r="G111" s="15">
        <f t="shared" si="2"/>
        <v>0.2</v>
      </c>
      <c r="H111" s="9">
        <f t="shared" si="3"/>
        <v>1154.9880000000001</v>
      </c>
    </row>
    <row r="112" spans="1:8" x14ac:dyDescent="0.2">
      <c r="A112" t="s">
        <v>9</v>
      </c>
      <c r="B112" t="s">
        <v>453</v>
      </c>
      <c r="C112" t="s">
        <v>452</v>
      </c>
      <c r="D112" t="s">
        <v>21</v>
      </c>
      <c r="E112" t="s">
        <v>58</v>
      </c>
      <c r="F112">
        <v>969.33</v>
      </c>
      <c r="G112" s="15">
        <f t="shared" si="2"/>
        <v>0.19</v>
      </c>
      <c r="H112" s="9">
        <f t="shared" si="3"/>
        <v>1153.5027</v>
      </c>
    </row>
    <row r="113" spans="1:8" x14ac:dyDescent="0.2">
      <c r="A113" t="s">
        <v>9</v>
      </c>
      <c r="B113" t="s">
        <v>441</v>
      </c>
      <c r="C113" t="s">
        <v>452</v>
      </c>
      <c r="D113" t="s">
        <v>74</v>
      </c>
      <c r="E113" t="s">
        <v>69</v>
      </c>
      <c r="F113">
        <v>973.21</v>
      </c>
      <c r="G113" s="15">
        <f t="shared" si="2"/>
        <v>0.19</v>
      </c>
      <c r="H113" s="9">
        <f t="shared" si="3"/>
        <v>1158.1198999999999</v>
      </c>
    </row>
    <row r="114" spans="1:8" x14ac:dyDescent="0.2">
      <c r="A114" t="s">
        <v>9</v>
      </c>
      <c r="B114" t="s">
        <v>441</v>
      </c>
      <c r="C114" t="s">
        <v>431</v>
      </c>
      <c r="D114" t="s">
        <v>31</v>
      </c>
      <c r="E114" t="s">
        <v>199</v>
      </c>
      <c r="F114">
        <v>975.78</v>
      </c>
      <c r="G114" s="15">
        <f t="shared" si="2"/>
        <v>0.2</v>
      </c>
      <c r="H114" s="9">
        <f t="shared" si="3"/>
        <v>1170.9359999999999</v>
      </c>
    </row>
    <row r="115" spans="1:8" x14ac:dyDescent="0.2">
      <c r="A115" t="s">
        <v>9</v>
      </c>
      <c r="B115" t="s">
        <v>445</v>
      </c>
      <c r="C115" t="s">
        <v>426</v>
      </c>
      <c r="D115" t="s">
        <v>28</v>
      </c>
      <c r="E115" t="s">
        <v>336</v>
      </c>
      <c r="F115">
        <v>977.98</v>
      </c>
      <c r="G115" s="15">
        <f t="shared" si="2"/>
        <v>0.19</v>
      </c>
      <c r="H115" s="9">
        <f t="shared" si="3"/>
        <v>1163.7962</v>
      </c>
    </row>
    <row r="116" spans="1:8" x14ac:dyDescent="0.2">
      <c r="A116" t="s">
        <v>9</v>
      </c>
      <c r="B116" t="s">
        <v>433</v>
      </c>
      <c r="C116" t="s">
        <v>431</v>
      </c>
      <c r="D116" t="s">
        <v>74</v>
      </c>
      <c r="E116" t="s">
        <v>20</v>
      </c>
      <c r="F116">
        <v>983.47</v>
      </c>
      <c r="G116" s="15">
        <f t="shared" si="2"/>
        <v>0.2</v>
      </c>
      <c r="H116" s="9">
        <f t="shared" si="3"/>
        <v>1180.164</v>
      </c>
    </row>
    <row r="117" spans="1:8" x14ac:dyDescent="0.2">
      <c r="A117" t="s">
        <v>9</v>
      </c>
      <c r="B117" t="s">
        <v>428</v>
      </c>
      <c r="C117" t="s">
        <v>431</v>
      </c>
      <c r="D117" t="s">
        <v>5</v>
      </c>
      <c r="E117" t="s">
        <v>327</v>
      </c>
      <c r="F117">
        <v>984.97</v>
      </c>
      <c r="G117" s="15">
        <f t="shared" si="2"/>
        <v>0.2</v>
      </c>
      <c r="H117" s="9">
        <f t="shared" si="3"/>
        <v>1181.9639999999999</v>
      </c>
    </row>
    <row r="118" spans="1:8" x14ac:dyDescent="0.2">
      <c r="A118" t="s">
        <v>9</v>
      </c>
      <c r="B118" t="s">
        <v>439</v>
      </c>
      <c r="C118" t="s">
        <v>426</v>
      </c>
      <c r="D118" t="s">
        <v>76</v>
      </c>
      <c r="E118" t="s">
        <v>181</v>
      </c>
      <c r="F118">
        <v>992.28</v>
      </c>
      <c r="G118" s="15">
        <f t="shared" si="2"/>
        <v>0.19</v>
      </c>
      <c r="H118" s="9">
        <f t="shared" si="3"/>
        <v>1180.8131999999998</v>
      </c>
    </row>
    <row r="119" spans="1:8" x14ac:dyDescent="0.2">
      <c r="A119" t="s">
        <v>9</v>
      </c>
      <c r="B119" t="s">
        <v>433</v>
      </c>
      <c r="C119" t="s">
        <v>431</v>
      </c>
      <c r="D119" t="s">
        <v>41</v>
      </c>
      <c r="E119" t="s">
        <v>239</v>
      </c>
      <c r="F119">
        <v>994.21</v>
      </c>
      <c r="G119" s="15">
        <f t="shared" si="2"/>
        <v>0.2</v>
      </c>
      <c r="H119" s="9">
        <f t="shared" si="3"/>
        <v>1193.0519999999999</v>
      </c>
    </row>
    <row r="120" spans="1:8" x14ac:dyDescent="0.2">
      <c r="A120" t="s">
        <v>9</v>
      </c>
      <c r="B120" t="s">
        <v>439</v>
      </c>
      <c r="C120" t="s">
        <v>452</v>
      </c>
      <c r="D120" t="s">
        <v>74</v>
      </c>
      <c r="E120" t="s">
        <v>260</v>
      </c>
      <c r="F120">
        <v>1004.25</v>
      </c>
      <c r="G120" s="15">
        <f t="shared" si="2"/>
        <v>0.19</v>
      </c>
      <c r="H120" s="9">
        <f t="shared" si="3"/>
        <v>1195.0574999999999</v>
      </c>
    </row>
    <row r="121" spans="1:8" x14ac:dyDescent="0.2">
      <c r="A121" t="s">
        <v>9</v>
      </c>
      <c r="B121" t="s">
        <v>441</v>
      </c>
      <c r="C121" t="s">
        <v>431</v>
      </c>
      <c r="D121" t="s">
        <v>10</v>
      </c>
      <c r="E121" t="s">
        <v>150</v>
      </c>
      <c r="F121">
        <v>1004.37</v>
      </c>
      <c r="G121" s="15">
        <f t="shared" si="2"/>
        <v>0.2</v>
      </c>
      <c r="H121" s="9">
        <f t="shared" si="3"/>
        <v>1205.2439999999999</v>
      </c>
    </row>
    <row r="122" spans="1:8" x14ac:dyDescent="0.2">
      <c r="A122" t="s">
        <v>9</v>
      </c>
      <c r="B122" t="s">
        <v>460</v>
      </c>
      <c r="C122" t="s">
        <v>431</v>
      </c>
      <c r="D122" t="s">
        <v>53</v>
      </c>
      <c r="E122" t="s">
        <v>342</v>
      </c>
      <c r="F122">
        <v>1005.98</v>
      </c>
      <c r="G122" s="15">
        <f t="shared" si="2"/>
        <v>0.2</v>
      </c>
      <c r="H122" s="9">
        <f t="shared" si="3"/>
        <v>1207.1759999999999</v>
      </c>
    </row>
    <row r="123" spans="1:8" x14ac:dyDescent="0.2">
      <c r="A123" t="s">
        <v>9</v>
      </c>
      <c r="B123" t="s">
        <v>436</v>
      </c>
      <c r="C123" t="s">
        <v>431</v>
      </c>
      <c r="D123" t="s">
        <v>18</v>
      </c>
      <c r="E123" t="s">
        <v>185</v>
      </c>
      <c r="F123">
        <v>1015.62</v>
      </c>
      <c r="G123" s="15">
        <f t="shared" si="2"/>
        <v>0.2</v>
      </c>
      <c r="H123" s="9">
        <f t="shared" si="3"/>
        <v>1218.7439999999999</v>
      </c>
    </row>
    <row r="124" spans="1:8" x14ac:dyDescent="0.2">
      <c r="A124" t="s">
        <v>9</v>
      </c>
      <c r="B124" t="s">
        <v>453</v>
      </c>
      <c r="C124" t="s">
        <v>431</v>
      </c>
      <c r="D124" t="s">
        <v>57</v>
      </c>
      <c r="E124" t="s">
        <v>56</v>
      </c>
      <c r="F124">
        <v>1023.24</v>
      </c>
      <c r="G124" s="15">
        <f t="shared" si="2"/>
        <v>0.2</v>
      </c>
      <c r="H124" s="9">
        <f t="shared" si="3"/>
        <v>1227.8879999999999</v>
      </c>
    </row>
    <row r="125" spans="1:8" x14ac:dyDescent="0.2">
      <c r="A125" t="s">
        <v>9</v>
      </c>
      <c r="B125" t="s">
        <v>420</v>
      </c>
      <c r="C125" t="s">
        <v>426</v>
      </c>
      <c r="D125" t="s">
        <v>53</v>
      </c>
      <c r="E125" t="s">
        <v>63</v>
      </c>
      <c r="F125">
        <v>1040.4000000000001</v>
      </c>
      <c r="G125" s="15">
        <f t="shared" si="2"/>
        <v>0.19</v>
      </c>
      <c r="H125" s="9">
        <f t="shared" si="3"/>
        <v>1238.076</v>
      </c>
    </row>
    <row r="126" spans="1:8" x14ac:dyDescent="0.2">
      <c r="A126" t="s">
        <v>9</v>
      </c>
      <c r="B126" t="s">
        <v>457</v>
      </c>
      <c r="C126" t="s">
        <v>431</v>
      </c>
      <c r="D126" t="s">
        <v>12</v>
      </c>
      <c r="E126" t="s">
        <v>37</v>
      </c>
      <c r="F126">
        <v>1050.58</v>
      </c>
      <c r="G126" s="15">
        <f t="shared" si="2"/>
        <v>0.2</v>
      </c>
      <c r="H126" s="9">
        <f t="shared" si="3"/>
        <v>1260.6959999999999</v>
      </c>
    </row>
    <row r="127" spans="1:8" x14ac:dyDescent="0.2">
      <c r="A127" t="s">
        <v>9</v>
      </c>
      <c r="B127" t="s">
        <v>441</v>
      </c>
      <c r="C127" t="s">
        <v>452</v>
      </c>
      <c r="D127" t="s">
        <v>41</v>
      </c>
      <c r="E127" t="s">
        <v>275</v>
      </c>
      <c r="F127">
        <v>1052.93</v>
      </c>
      <c r="G127" s="15">
        <f t="shared" si="2"/>
        <v>0.19</v>
      </c>
      <c r="H127" s="9">
        <f t="shared" si="3"/>
        <v>1252.9866999999999</v>
      </c>
    </row>
    <row r="128" spans="1:8" x14ac:dyDescent="0.2">
      <c r="A128" t="s">
        <v>9</v>
      </c>
      <c r="B128" t="s">
        <v>445</v>
      </c>
      <c r="C128" t="s">
        <v>452</v>
      </c>
      <c r="D128" t="s">
        <v>10</v>
      </c>
      <c r="E128" t="s">
        <v>72</v>
      </c>
      <c r="F128">
        <v>1053.3599999999999</v>
      </c>
      <c r="G128" s="15">
        <f t="shared" si="2"/>
        <v>0.19</v>
      </c>
      <c r="H128" s="9">
        <f t="shared" si="3"/>
        <v>1253.4983999999997</v>
      </c>
    </row>
    <row r="129" spans="1:8" x14ac:dyDescent="0.2">
      <c r="A129" t="s">
        <v>9</v>
      </c>
      <c r="B129" t="s">
        <v>439</v>
      </c>
      <c r="C129" t="s">
        <v>431</v>
      </c>
      <c r="D129" t="s">
        <v>57</v>
      </c>
      <c r="E129" t="s">
        <v>140</v>
      </c>
      <c r="F129">
        <v>1071.3499999999999</v>
      </c>
      <c r="G129" s="15">
        <f t="shared" si="2"/>
        <v>0.2</v>
      </c>
      <c r="H129" s="9">
        <f t="shared" si="3"/>
        <v>1285.6199999999999</v>
      </c>
    </row>
    <row r="130" spans="1:8" x14ac:dyDescent="0.2">
      <c r="A130" t="s">
        <v>9</v>
      </c>
      <c r="B130" t="s">
        <v>433</v>
      </c>
      <c r="C130" t="s">
        <v>452</v>
      </c>
      <c r="D130" t="s">
        <v>55</v>
      </c>
      <c r="E130" t="s">
        <v>194</v>
      </c>
      <c r="F130">
        <v>1119.45</v>
      </c>
      <c r="G130" s="15">
        <f t="shared" si="2"/>
        <v>0.19</v>
      </c>
      <c r="H130" s="9">
        <f t="shared" si="3"/>
        <v>1332.1455000000001</v>
      </c>
    </row>
    <row r="131" spans="1:8" x14ac:dyDescent="0.2">
      <c r="A131" t="s">
        <v>9</v>
      </c>
      <c r="B131" t="s">
        <v>436</v>
      </c>
      <c r="C131" t="s">
        <v>431</v>
      </c>
      <c r="D131" t="s">
        <v>45</v>
      </c>
      <c r="E131" t="s">
        <v>272</v>
      </c>
      <c r="F131">
        <v>1126.46</v>
      </c>
      <c r="G131" s="15">
        <f t="shared" ref="G131:G194" si="4">IF(C131="Haut",20%,19%)</f>
        <v>0.2</v>
      </c>
      <c r="H131" s="9">
        <f t="shared" ref="H131:H194" si="5">F131*(1+G131)</f>
        <v>1351.752</v>
      </c>
    </row>
    <row r="132" spans="1:8" x14ac:dyDescent="0.2">
      <c r="A132" t="s">
        <v>9</v>
      </c>
      <c r="B132" t="s">
        <v>439</v>
      </c>
      <c r="C132" t="s">
        <v>431</v>
      </c>
      <c r="D132" t="s">
        <v>7</v>
      </c>
      <c r="E132" t="s">
        <v>104</v>
      </c>
      <c r="F132">
        <v>1145.48</v>
      </c>
      <c r="G132" s="15">
        <f t="shared" si="4"/>
        <v>0.2</v>
      </c>
      <c r="H132" s="9">
        <f t="shared" si="5"/>
        <v>1374.576</v>
      </c>
    </row>
    <row r="133" spans="1:8" x14ac:dyDescent="0.2">
      <c r="A133" t="s">
        <v>9</v>
      </c>
      <c r="B133" t="s">
        <v>457</v>
      </c>
      <c r="C133" t="s">
        <v>431</v>
      </c>
      <c r="D133" t="s">
        <v>7</v>
      </c>
      <c r="E133" t="s">
        <v>120</v>
      </c>
      <c r="F133">
        <v>1154.6199999999999</v>
      </c>
      <c r="G133" s="15">
        <f t="shared" si="4"/>
        <v>0.2</v>
      </c>
      <c r="H133" s="9">
        <f t="shared" si="5"/>
        <v>1385.5439999999999</v>
      </c>
    </row>
    <row r="134" spans="1:8" x14ac:dyDescent="0.2">
      <c r="A134" t="s">
        <v>9</v>
      </c>
      <c r="B134" t="s">
        <v>453</v>
      </c>
      <c r="C134" t="s">
        <v>426</v>
      </c>
      <c r="D134" t="s">
        <v>7</v>
      </c>
      <c r="E134" t="s">
        <v>223</v>
      </c>
      <c r="F134">
        <v>1155.6300000000001</v>
      </c>
      <c r="G134" s="15">
        <f t="shared" si="4"/>
        <v>0.19</v>
      </c>
      <c r="H134" s="9">
        <f t="shared" si="5"/>
        <v>1375.1997000000001</v>
      </c>
    </row>
    <row r="135" spans="1:8" x14ac:dyDescent="0.2">
      <c r="A135" t="s">
        <v>9</v>
      </c>
      <c r="B135" t="s">
        <v>453</v>
      </c>
      <c r="C135" t="s">
        <v>452</v>
      </c>
      <c r="D135" t="s">
        <v>45</v>
      </c>
      <c r="E135" t="s">
        <v>303</v>
      </c>
      <c r="F135">
        <v>1185.56</v>
      </c>
      <c r="G135" s="15">
        <f t="shared" si="4"/>
        <v>0.19</v>
      </c>
      <c r="H135" s="9">
        <f t="shared" si="5"/>
        <v>1410.8163999999999</v>
      </c>
    </row>
    <row r="136" spans="1:8" x14ac:dyDescent="0.2">
      <c r="A136" t="s">
        <v>9</v>
      </c>
      <c r="B136" t="s">
        <v>420</v>
      </c>
      <c r="C136" t="s">
        <v>431</v>
      </c>
      <c r="D136" t="s">
        <v>43</v>
      </c>
      <c r="E136" t="s">
        <v>253</v>
      </c>
      <c r="F136">
        <v>1198.9100000000001</v>
      </c>
      <c r="G136" s="15">
        <f t="shared" si="4"/>
        <v>0.2</v>
      </c>
      <c r="H136" s="9">
        <f t="shared" si="5"/>
        <v>1438.692</v>
      </c>
    </row>
    <row r="137" spans="1:8" x14ac:dyDescent="0.2">
      <c r="A137" t="s">
        <v>9</v>
      </c>
      <c r="B137" t="s">
        <v>457</v>
      </c>
      <c r="C137" t="s">
        <v>426</v>
      </c>
      <c r="D137" t="s">
        <v>7</v>
      </c>
      <c r="E137" t="s">
        <v>203</v>
      </c>
      <c r="F137">
        <v>1214.3800000000001</v>
      </c>
      <c r="G137" s="15">
        <f t="shared" si="4"/>
        <v>0.19</v>
      </c>
      <c r="H137" s="9">
        <f t="shared" si="5"/>
        <v>1445.1122</v>
      </c>
    </row>
    <row r="138" spans="1:8" x14ac:dyDescent="0.2">
      <c r="A138" t="s">
        <v>9</v>
      </c>
      <c r="B138" t="s">
        <v>453</v>
      </c>
      <c r="C138" t="s">
        <v>431</v>
      </c>
      <c r="D138" t="s">
        <v>43</v>
      </c>
      <c r="E138" t="s">
        <v>369</v>
      </c>
      <c r="F138">
        <v>1214.79</v>
      </c>
      <c r="G138" s="15">
        <f t="shared" si="4"/>
        <v>0.2</v>
      </c>
      <c r="H138" s="9">
        <f t="shared" si="5"/>
        <v>1457.7479999999998</v>
      </c>
    </row>
    <row r="139" spans="1:8" x14ac:dyDescent="0.2">
      <c r="A139" t="s">
        <v>9</v>
      </c>
      <c r="B139" t="s">
        <v>457</v>
      </c>
      <c r="C139" t="s">
        <v>452</v>
      </c>
      <c r="D139" t="s">
        <v>10</v>
      </c>
      <c r="E139" t="s">
        <v>331</v>
      </c>
      <c r="F139">
        <v>1224.93</v>
      </c>
      <c r="G139" s="15">
        <f t="shared" si="4"/>
        <v>0.19</v>
      </c>
      <c r="H139" s="9">
        <f t="shared" si="5"/>
        <v>1457.6667</v>
      </c>
    </row>
    <row r="140" spans="1:8" x14ac:dyDescent="0.2">
      <c r="A140" t="s">
        <v>9</v>
      </c>
      <c r="B140" t="s">
        <v>457</v>
      </c>
      <c r="C140" t="s">
        <v>426</v>
      </c>
      <c r="D140" t="s">
        <v>43</v>
      </c>
      <c r="E140" t="s">
        <v>174</v>
      </c>
      <c r="F140">
        <v>1225.3900000000001</v>
      </c>
      <c r="G140" s="15">
        <f t="shared" si="4"/>
        <v>0.19</v>
      </c>
      <c r="H140" s="9">
        <f t="shared" si="5"/>
        <v>1458.2141000000001</v>
      </c>
    </row>
    <row r="141" spans="1:8" x14ac:dyDescent="0.2">
      <c r="A141" t="s">
        <v>9</v>
      </c>
      <c r="B141" t="s">
        <v>449</v>
      </c>
      <c r="C141" t="s">
        <v>431</v>
      </c>
      <c r="D141" t="s">
        <v>10</v>
      </c>
      <c r="E141" t="s">
        <v>342</v>
      </c>
      <c r="F141">
        <v>1235.3599999999999</v>
      </c>
      <c r="G141" s="15">
        <f t="shared" si="4"/>
        <v>0.2</v>
      </c>
      <c r="H141" s="9">
        <f t="shared" si="5"/>
        <v>1482.4319999999998</v>
      </c>
    </row>
    <row r="142" spans="1:8" x14ac:dyDescent="0.2">
      <c r="A142" t="s">
        <v>9</v>
      </c>
      <c r="B142" t="s">
        <v>445</v>
      </c>
      <c r="C142" t="s">
        <v>452</v>
      </c>
      <c r="D142" t="s">
        <v>12</v>
      </c>
      <c r="E142" t="s">
        <v>289</v>
      </c>
      <c r="F142">
        <v>1235.5</v>
      </c>
      <c r="G142" s="15">
        <f t="shared" si="4"/>
        <v>0.19</v>
      </c>
      <c r="H142" s="9">
        <f t="shared" si="5"/>
        <v>1470.2449999999999</v>
      </c>
    </row>
    <row r="143" spans="1:8" x14ac:dyDescent="0.2">
      <c r="A143" t="s">
        <v>9</v>
      </c>
      <c r="B143" t="s">
        <v>457</v>
      </c>
      <c r="C143" t="s">
        <v>452</v>
      </c>
      <c r="D143" t="s">
        <v>41</v>
      </c>
      <c r="E143" t="s">
        <v>348</v>
      </c>
      <c r="F143">
        <v>1238.75</v>
      </c>
      <c r="G143" s="15">
        <f t="shared" si="4"/>
        <v>0.19</v>
      </c>
      <c r="H143" s="9">
        <f t="shared" si="5"/>
        <v>1474.1125</v>
      </c>
    </row>
    <row r="144" spans="1:8" x14ac:dyDescent="0.2">
      <c r="A144" t="s">
        <v>9</v>
      </c>
      <c r="B144" t="s">
        <v>460</v>
      </c>
      <c r="C144" t="s">
        <v>431</v>
      </c>
      <c r="D144" t="s">
        <v>41</v>
      </c>
      <c r="E144" t="s">
        <v>54</v>
      </c>
      <c r="F144">
        <v>1249.0999999999999</v>
      </c>
      <c r="G144" s="15">
        <f t="shared" si="4"/>
        <v>0.2</v>
      </c>
      <c r="H144" s="9">
        <f t="shared" si="5"/>
        <v>1498.9199999999998</v>
      </c>
    </row>
    <row r="145" spans="1:8" x14ac:dyDescent="0.2">
      <c r="A145" t="s">
        <v>9</v>
      </c>
      <c r="B145" t="s">
        <v>433</v>
      </c>
      <c r="C145" t="s">
        <v>431</v>
      </c>
      <c r="D145" t="s">
        <v>66</v>
      </c>
      <c r="E145" t="s">
        <v>334</v>
      </c>
      <c r="F145">
        <v>1252.1400000000001</v>
      </c>
      <c r="G145" s="15">
        <f t="shared" si="4"/>
        <v>0.2</v>
      </c>
      <c r="H145" s="9">
        <f t="shared" si="5"/>
        <v>1502.568</v>
      </c>
    </row>
    <row r="146" spans="1:8" x14ac:dyDescent="0.2">
      <c r="A146" t="s">
        <v>9</v>
      </c>
      <c r="B146" t="s">
        <v>428</v>
      </c>
      <c r="C146" t="s">
        <v>426</v>
      </c>
      <c r="D146" t="s">
        <v>24</v>
      </c>
      <c r="E146" t="s">
        <v>46</v>
      </c>
      <c r="F146">
        <v>1261.8900000000001</v>
      </c>
      <c r="G146" s="15">
        <f t="shared" si="4"/>
        <v>0.19</v>
      </c>
      <c r="H146" s="9">
        <f t="shared" si="5"/>
        <v>1501.6491000000001</v>
      </c>
    </row>
    <row r="147" spans="1:8" x14ac:dyDescent="0.2">
      <c r="A147" t="s">
        <v>9</v>
      </c>
      <c r="B147" t="s">
        <v>433</v>
      </c>
      <c r="C147" t="s">
        <v>431</v>
      </c>
      <c r="D147" t="s">
        <v>26</v>
      </c>
      <c r="E147" t="s">
        <v>82</v>
      </c>
      <c r="F147">
        <v>1263.22</v>
      </c>
      <c r="G147" s="15">
        <f t="shared" si="4"/>
        <v>0.2</v>
      </c>
      <c r="H147" s="9">
        <f t="shared" si="5"/>
        <v>1515.864</v>
      </c>
    </row>
    <row r="148" spans="1:8" x14ac:dyDescent="0.2">
      <c r="A148" t="s">
        <v>9</v>
      </c>
      <c r="B148" t="s">
        <v>441</v>
      </c>
      <c r="C148" t="s">
        <v>452</v>
      </c>
      <c r="D148" t="s">
        <v>10</v>
      </c>
      <c r="E148" t="s">
        <v>289</v>
      </c>
      <c r="F148">
        <v>1269.8599999999999</v>
      </c>
      <c r="G148" s="15">
        <f t="shared" si="4"/>
        <v>0.19</v>
      </c>
      <c r="H148" s="9">
        <f t="shared" si="5"/>
        <v>1511.1333999999997</v>
      </c>
    </row>
    <row r="149" spans="1:8" x14ac:dyDescent="0.2">
      <c r="A149" t="s">
        <v>9</v>
      </c>
      <c r="B149" t="s">
        <v>457</v>
      </c>
      <c r="C149" t="s">
        <v>452</v>
      </c>
      <c r="D149" t="s">
        <v>53</v>
      </c>
      <c r="E149" t="s">
        <v>310</v>
      </c>
      <c r="F149">
        <v>1275.7</v>
      </c>
      <c r="G149" s="15">
        <f t="shared" si="4"/>
        <v>0.19</v>
      </c>
      <c r="H149" s="9">
        <f t="shared" si="5"/>
        <v>1518.0830000000001</v>
      </c>
    </row>
    <row r="150" spans="1:8" x14ac:dyDescent="0.2">
      <c r="A150" t="s">
        <v>9</v>
      </c>
      <c r="B150" t="s">
        <v>436</v>
      </c>
      <c r="C150" t="s">
        <v>426</v>
      </c>
      <c r="D150" t="s">
        <v>12</v>
      </c>
      <c r="E150" t="s">
        <v>169</v>
      </c>
      <c r="F150">
        <v>1284.71</v>
      </c>
      <c r="G150" s="15">
        <f t="shared" si="4"/>
        <v>0.19</v>
      </c>
      <c r="H150" s="9">
        <f t="shared" si="5"/>
        <v>1528.8048999999999</v>
      </c>
    </row>
    <row r="151" spans="1:8" x14ac:dyDescent="0.2">
      <c r="A151" t="s">
        <v>9</v>
      </c>
      <c r="B151" t="s">
        <v>445</v>
      </c>
      <c r="C151" t="s">
        <v>431</v>
      </c>
      <c r="D151" t="s">
        <v>16</v>
      </c>
      <c r="E151" t="s">
        <v>212</v>
      </c>
      <c r="F151">
        <v>1291.29</v>
      </c>
      <c r="G151" s="15">
        <f t="shared" si="4"/>
        <v>0.2</v>
      </c>
      <c r="H151" s="9">
        <f t="shared" si="5"/>
        <v>1549.548</v>
      </c>
    </row>
    <row r="152" spans="1:8" x14ac:dyDescent="0.2">
      <c r="A152" t="s">
        <v>9</v>
      </c>
      <c r="B152" t="s">
        <v>436</v>
      </c>
      <c r="C152" t="s">
        <v>431</v>
      </c>
      <c r="D152" t="s">
        <v>12</v>
      </c>
      <c r="E152" t="s">
        <v>148</v>
      </c>
      <c r="F152">
        <v>1314.9</v>
      </c>
      <c r="G152" s="15">
        <f t="shared" si="4"/>
        <v>0.2</v>
      </c>
      <c r="H152" s="9">
        <f t="shared" si="5"/>
        <v>1577.88</v>
      </c>
    </row>
    <row r="153" spans="1:8" x14ac:dyDescent="0.2">
      <c r="A153" t="s">
        <v>9</v>
      </c>
      <c r="B153" t="s">
        <v>420</v>
      </c>
      <c r="C153" t="s">
        <v>431</v>
      </c>
      <c r="D153" t="s">
        <v>74</v>
      </c>
      <c r="E153" t="s">
        <v>398</v>
      </c>
      <c r="F153">
        <v>1324.36</v>
      </c>
      <c r="G153" s="15">
        <f t="shared" si="4"/>
        <v>0.2</v>
      </c>
      <c r="H153" s="9">
        <f t="shared" si="5"/>
        <v>1589.2319999999997</v>
      </c>
    </row>
    <row r="154" spans="1:8" x14ac:dyDescent="0.2">
      <c r="A154" t="s">
        <v>9</v>
      </c>
      <c r="B154" t="s">
        <v>457</v>
      </c>
      <c r="C154" t="s">
        <v>452</v>
      </c>
      <c r="D154" t="s">
        <v>24</v>
      </c>
      <c r="E154" t="s">
        <v>276</v>
      </c>
      <c r="F154">
        <v>1333.36</v>
      </c>
      <c r="G154" s="15">
        <f t="shared" si="4"/>
        <v>0.19</v>
      </c>
      <c r="H154" s="9">
        <f t="shared" si="5"/>
        <v>1586.6983999999998</v>
      </c>
    </row>
    <row r="155" spans="1:8" x14ac:dyDescent="0.2">
      <c r="A155" t="s">
        <v>9</v>
      </c>
      <c r="B155" t="s">
        <v>460</v>
      </c>
      <c r="C155" t="s">
        <v>452</v>
      </c>
      <c r="D155" t="s">
        <v>39</v>
      </c>
      <c r="E155" t="s">
        <v>264</v>
      </c>
      <c r="F155">
        <v>1335.52</v>
      </c>
      <c r="G155" s="15">
        <f t="shared" si="4"/>
        <v>0.19</v>
      </c>
      <c r="H155" s="9">
        <f t="shared" si="5"/>
        <v>1589.2687999999998</v>
      </c>
    </row>
    <row r="156" spans="1:8" x14ac:dyDescent="0.2">
      <c r="A156" t="s">
        <v>9</v>
      </c>
      <c r="B156" t="s">
        <v>453</v>
      </c>
      <c r="C156" t="s">
        <v>431</v>
      </c>
      <c r="D156" t="s">
        <v>43</v>
      </c>
      <c r="E156" t="s">
        <v>144</v>
      </c>
      <c r="F156">
        <v>1356.52</v>
      </c>
      <c r="G156" s="15">
        <f t="shared" si="4"/>
        <v>0.2</v>
      </c>
      <c r="H156" s="9">
        <f t="shared" si="5"/>
        <v>1627.8239999999998</v>
      </c>
    </row>
    <row r="157" spans="1:8" x14ac:dyDescent="0.2">
      <c r="A157" t="s">
        <v>9</v>
      </c>
      <c r="B157" t="s">
        <v>449</v>
      </c>
      <c r="C157" t="s">
        <v>426</v>
      </c>
      <c r="D157" t="s">
        <v>49</v>
      </c>
      <c r="E157" t="s">
        <v>258</v>
      </c>
      <c r="F157">
        <v>1360.1</v>
      </c>
      <c r="G157" s="15">
        <f t="shared" si="4"/>
        <v>0.19</v>
      </c>
      <c r="H157" s="9">
        <f t="shared" si="5"/>
        <v>1618.5189999999998</v>
      </c>
    </row>
    <row r="158" spans="1:8" x14ac:dyDescent="0.2">
      <c r="A158" t="s">
        <v>9</v>
      </c>
      <c r="B158" t="s">
        <v>441</v>
      </c>
      <c r="C158" t="s">
        <v>431</v>
      </c>
      <c r="D158" t="s">
        <v>16</v>
      </c>
      <c r="E158" t="s">
        <v>88</v>
      </c>
      <c r="F158">
        <v>1360.62</v>
      </c>
      <c r="G158" s="15">
        <f t="shared" si="4"/>
        <v>0.2</v>
      </c>
      <c r="H158" s="9">
        <f t="shared" si="5"/>
        <v>1632.7439999999999</v>
      </c>
    </row>
    <row r="159" spans="1:8" x14ac:dyDescent="0.2">
      <c r="A159" t="s">
        <v>9</v>
      </c>
      <c r="B159" t="s">
        <v>457</v>
      </c>
      <c r="C159" t="s">
        <v>452</v>
      </c>
      <c r="D159" t="s">
        <v>53</v>
      </c>
      <c r="E159" t="s">
        <v>62</v>
      </c>
      <c r="F159">
        <v>1366.65</v>
      </c>
      <c r="G159" s="15">
        <f t="shared" si="4"/>
        <v>0.19</v>
      </c>
      <c r="H159" s="9">
        <f t="shared" si="5"/>
        <v>1626.3135</v>
      </c>
    </row>
    <row r="160" spans="1:8" x14ac:dyDescent="0.2">
      <c r="A160" t="s">
        <v>9</v>
      </c>
      <c r="B160" t="s">
        <v>436</v>
      </c>
      <c r="C160" t="s">
        <v>431</v>
      </c>
      <c r="D160" t="s">
        <v>10</v>
      </c>
      <c r="E160" t="s">
        <v>249</v>
      </c>
      <c r="F160">
        <v>1377.41</v>
      </c>
      <c r="G160" s="15">
        <f t="shared" si="4"/>
        <v>0.2</v>
      </c>
      <c r="H160" s="9">
        <f t="shared" si="5"/>
        <v>1652.8920000000001</v>
      </c>
    </row>
    <row r="161" spans="1:8" x14ac:dyDescent="0.2">
      <c r="A161" t="s">
        <v>9</v>
      </c>
      <c r="B161" t="s">
        <v>453</v>
      </c>
      <c r="C161" t="s">
        <v>426</v>
      </c>
      <c r="D161" t="s">
        <v>16</v>
      </c>
      <c r="E161" t="s">
        <v>160</v>
      </c>
      <c r="F161">
        <v>1390.95</v>
      </c>
      <c r="G161" s="15">
        <f t="shared" si="4"/>
        <v>0.19</v>
      </c>
      <c r="H161" s="9">
        <f t="shared" si="5"/>
        <v>1655.2304999999999</v>
      </c>
    </row>
    <row r="162" spans="1:8" x14ac:dyDescent="0.2">
      <c r="A162" t="s">
        <v>9</v>
      </c>
      <c r="B162" t="s">
        <v>420</v>
      </c>
      <c r="C162" t="s">
        <v>431</v>
      </c>
      <c r="D162" t="s">
        <v>53</v>
      </c>
      <c r="E162" t="s">
        <v>346</v>
      </c>
      <c r="F162">
        <v>1395.47</v>
      </c>
      <c r="G162" s="15">
        <f t="shared" si="4"/>
        <v>0.2</v>
      </c>
      <c r="H162" s="9">
        <f t="shared" si="5"/>
        <v>1674.5640000000001</v>
      </c>
    </row>
    <row r="163" spans="1:8" x14ac:dyDescent="0.2">
      <c r="A163" t="s">
        <v>9</v>
      </c>
      <c r="B163" t="s">
        <v>449</v>
      </c>
      <c r="C163" t="s">
        <v>431</v>
      </c>
      <c r="D163" t="s">
        <v>49</v>
      </c>
      <c r="E163" t="s">
        <v>207</v>
      </c>
      <c r="F163">
        <v>1441.99</v>
      </c>
      <c r="G163" s="15">
        <f t="shared" si="4"/>
        <v>0.2</v>
      </c>
      <c r="H163" s="9">
        <f t="shared" si="5"/>
        <v>1730.3879999999999</v>
      </c>
    </row>
    <row r="164" spans="1:8" x14ac:dyDescent="0.2">
      <c r="A164" t="s">
        <v>9</v>
      </c>
      <c r="B164" t="s">
        <v>460</v>
      </c>
      <c r="C164" t="s">
        <v>426</v>
      </c>
      <c r="D164" t="s">
        <v>45</v>
      </c>
      <c r="E164" t="s">
        <v>143</v>
      </c>
      <c r="F164">
        <v>1447.74</v>
      </c>
      <c r="G164" s="15">
        <f t="shared" si="4"/>
        <v>0.19</v>
      </c>
      <c r="H164" s="9">
        <f t="shared" si="5"/>
        <v>1722.8106</v>
      </c>
    </row>
    <row r="165" spans="1:8" x14ac:dyDescent="0.2">
      <c r="A165" t="s">
        <v>9</v>
      </c>
      <c r="B165" t="s">
        <v>445</v>
      </c>
      <c r="C165" t="s">
        <v>426</v>
      </c>
      <c r="D165" t="s">
        <v>28</v>
      </c>
      <c r="E165" t="s">
        <v>388</v>
      </c>
      <c r="F165">
        <v>1469.89</v>
      </c>
      <c r="G165" s="15">
        <f t="shared" si="4"/>
        <v>0.19</v>
      </c>
      <c r="H165" s="9">
        <f t="shared" si="5"/>
        <v>1749.1691000000001</v>
      </c>
    </row>
    <row r="166" spans="1:8" x14ac:dyDescent="0.2">
      <c r="A166" t="s">
        <v>9</v>
      </c>
      <c r="B166" t="s">
        <v>428</v>
      </c>
      <c r="C166" t="s">
        <v>426</v>
      </c>
      <c r="D166" t="s">
        <v>74</v>
      </c>
      <c r="E166" t="s">
        <v>358</v>
      </c>
      <c r="F166">
        <v>1485.15</v>
      </c>
      <c r="G166" s="15">
        <f t="shared" si="4"/>
        <v>0.19</v>
      </c>
      <c r="H166" s="9">
        <f t="shared" si="5"/>
        <v>1767.3285000000001</v>
      </c>
    </row>
    <row r="167" spans="1:8" x14ac:dyDescent="0.2">
      <c r="A167" t="s">
        <v>9</v>
      </c>
      <c r="B167" t="s">
        <v>445</v>
      </c>
      <c r="C167" t="s">
        <v>452</v>
      </c>
      <c r="D167" t="s">
        <v>5</v>
      </c>
      <c r="E167" t="s">
        <v>289</v>
      </c>
      <c r="F167">
        <v>1489.35</v>
      </c>
      <c r="G167" s="15">
        <f t="shared" si="4"/>
        <v>0.19</v>
      </c>
      <c r="H167" s="9">
        <f t="shared" si="5"/>
        <v>1772.3264999999999</v>
      </c>
    </row>
    <row r="168" spans="1:8" x14ac:dyDescent="0.2">
      <c r="A168" t="s">
        <v>9</v>
      </c>
      <c r="B168" t="s">
        <v>445</v>
      </c>
      <c r="C168" t="s">
        <v>431</v>
      </c>
      <c r="D168" t="s">
        <v>43</v>
      </c>
      <c r="E168" t="s">
        <v>247</v>
      </c>
      <c r="F168">
        <v>1520.41</v>
      </c>
      <c r="G168" s="15">
        <f t="shared" si="4"/>
        <v>0.2</v>
      </c>
      <c r="H168" s="9">
        <f t="shared" si="5"/>
        <v>1824.492</v>
      </c>
    </row>
    <row r="169" spans="1:8" x14ac:dyDescent="0.2">
      <c r="A169" t="s">
        <v>9</v>
      </c>
      <c r="B169" t="s">
        <v>436</v>
      </c>
      <c r="C169" t="s">
        <v>452</v>
      </c>
      <c r="D169" t="s">
        <v>5</v>
      </c>
      <c r="E169" t="s">
        <v>364</v>
      </c>
      <c r="F169">
        <v>1522.58</v>
      </c>
      <c r="G169" s="15">
        <f t="shared" si="4"/>
        <v>0.19</v>
      </c>
      <c r="H169" s="9">
        <f t="shared" si="5"/>
        <v>1811.8701999999998</v>
      </c>
    </row>
    <row r="170" spans="1:8" x14ac:dyDescent="0.2">
      <c r="A170" t="s">
        <v>9</v>
      </c>
      <c r="B170" t="s">
        <v>439</v>
      </c>
      <c r="C170" t="s">
        <v>431</v>
      </c>
      <c r="D170" t="s">
        <v>64</v>
      </c>
      <c r="E170" t="s">
        <v>351</v>
      </c>
      <c r="F170">
        <v>1532.34</v>
      </c>
      <c r="G170" s="15">
        <f t="shared" si="4"/>
        <v>0.2</v>
      </c>
      <c r="H170" s="9">
        <f t="shared" si="5"/>
        <v>1838.8079999999998</v>
      </c>
    </row>
    <row r="171" spans="1:8" x14ac:dyDescent="0.2">
      <c r="A171" t="s">
        <v>9</v>
      </c>
      <c r="B171" t="s">
        <v>436</v>
      </c>
      <c r="C171" t="s">
        <v>452</v>
      </c>
      <c r="D171" t="s">
        <v>45</v>
      </c>
      <c r="E171" t="s">
        <v>382</v>
      </c>
      <c r="F171">
        <v>1536.43</v>
      </c>
      <c r="G171" s="15">
        <f t="shared" si="4"/>
        <v>0.19</v>
      </c>
      <c r="H171" s="9">
        <f t="shared" si="5"/>
        <v>1828.3516999999999</v>
      </c>
    </row>
    <row r="172" spans="1:8" x14ac:dyDescent="0.2">
      <c r="A172" t="s">
        <v>9</v>
      </c>
      <c r="B172" t="s">
        <v>428</v>
      </c>
      <c r="C172" t="s">
        <v>426</v>
      </c>
      <c r="D172" t="s">
        <v>76</v>
      </c>
      <c r="E172" t="s">
        <v>391</v>
      </c>
      <c r="F172">
        <v>1537.28</v>
      </c>
      <c r="G172" s="15">
        <f t="shared" si="4"/>
        <v>0.19</v>
      </c>
      <c r="H172" s="9">
        <f t="shared" si="5"/>
        <v>1829.3631999999998</v>
      </c>
    </row>
    <row r="173" spans="1:8" x14ac:dyDescent="0.2">
      <c r="A173" t="s">
        <v>9</v>
      </c>
      <c r="B173" t="s">
        <v>420</v>
      </c>
      <c r="C173" t="s">
        <v>426</v>
      </c>
      <c r="D173" t="s">
        <v>64</v>
      </c>
      <c r="E173" t="s">
        <v>186</v>
      </c>
      <c r="F173">
        <v>1539.65</v>
      </c>
      <c r="G173" s="15">
        <f t="shared" si="4"/>
        <v>0.19</v>
      </c>
      <c r="H173" s="9">
        <f t="shared" si="5"/>
        <v>1832.1835000000001</v>
      </c>
    </row>
    <row r="174" spans="1:8" x14ac:dyDescent="0.2">
      <c r="A174" t="s">
        <v>9</v>
      </c>
      <c r="B174" t="s">
        <v>420</v>
      </c>
      <c r="C174" t="s">
        <v>452</v>
      </c>
      <c r="D174" t="s">
        <v>41</v>
      </c>
      <c r="E174" t="s">
        <v>267</v>
      </c>
      <c r="F174">
        <v>1546.93</v>
      </c>
      <c r="G174" s="15">
        <f t="shared" si="4"/>
        <v>0.19</v>
      </c>
      <c r="H174" s="9">
        <f t="shared" si="5"/>
        <v>1840.8467000000001</v>
      </c>
    </row>
    <row r="175" spans="1:8" x14ac:dyDescent="0.2">
      <c r="A175" t="s">
        <v>9</v>
      </c>
      <c r="B175" t="s">
        <v>445</v>
      </c>
      <c r="C175" t="s">
        <v>452</v>
      </c>
      <c r="D175" t="s">
        <v>39</v>
      </c>
      <c r="E175" t="s">
        <v>187</v>
      </c>
      <c r="F175">
        <v>1553.85</v>
      </c>
      <c r="G175" s="15">
        <f t="shared" si="4"/>
        <v>0.19</v>
      </c>
      <c r="H175" s="9">
        <f t="shared" si="5"/>
        <v>1849.0814999999998</v>
      </c>
    </row>
    <row r="176" spans="1:8" x14ac:dyDescent="0.2">
      <c r="A176" t="s">
        <v>9</v>
      </c>
      <c r="B176" t="s">
        <v>439</v>
      </c>
      <c r="C176" t="s">
        <v>452</v>
      </c>
      <c r="D176" t="s">
        <v>57</v>
      </c>
      <c r="E176" t="s">
        <v>61</v>
      </c>
      <c r="F176">
        <v>1565.15</v>
      </c>
      <c r="G176" s="15">
        <f t="shared" si="4"/>
        <v>0.19</v>
      </c>
      <c r="H176" s="9">
        <f t="shared" si="5"/>
        <v>1862.5285000000001</v>
      </c>
    </row>
    <row r="177" spans="1:8" x14ac:dyDescent="0.2">
      <c r="A177" t="s">
        <v>9</v>
      </c>
      <c r="B177" t="s">
        <v>439</v>
      </c>
      <c r="C177" t="s">
        <v>431</v>
      </c>
      <c r="D177" t="s">
        <v>26</v>
      </c>
      <c r="E177" t="s">
        <v>405</v>
      </c>
      <c r="F177">
        <v>1606.8</v>
      </c>
      <c r="G177" s="15">
        <f t="shared" si="4"/>
        <v>0.2</v>
      </c>
      <c r="H177" s="9">
        <f t="shared" si="5"/>
        <v>1928.1599999999999</v>
      </c>
    </row>
    <row r="178" spans="1:8" x14ac:dyDescent="0.2">
      <c r="A178" t="s">
        <v>9</v>
      </c>
      <c r="B178" t="s">
        <v>449</v>
      </c>
      <c r="C178" t="s">
        <v>426</v>
      </c>
      <c r="D178" t="s">
        <v>12</v>
      </c>
      <c r="E178" t="s">
        <v>160</v>
      </c>
      <c r="F178">
        <v>1609.56</v>
      </c>
      <c r="G178" s="15">
        <f t="shared" si="4"/>
        <v>0.19</v>
      </c>
      <c r="H178" s="9">
        <f t="shared" si="5"/>
        <v>1915.3763999999999</v>
      </c>
    </row>
    <row r="179" spans="1:8" x14ac:dyDescent="0.2">
      <c r="A179" t="s">
        <v>9</v>
      </c>
      <c r="B179" t="s">
        <v>441</v>
      </c>
      <c r="C179" t="s">
        <v>426</v>
      </c>
      <c r="D179" t="s">
        <v>74</v>
      </c>
      <c r="E179" t="s">
        <v>141</v>
      </c>
      <c r="F179">
        <v>1623.38</v>
      </c>
      <c r="G179" s="15">
        <f t="shared" si="4"/>
        <v>0.19</v>
      </c>
      <c r="H179" s="9">
        <f t="shared" si="5"/>
        <v>1931.8222000000001</v>
      </c>
    </row>
    <row r="180" spans="1:8" x14ac:dyDescent="0.2">
      <c r="A180" t="s">
        <v>9</v>
      </c>
      <c r="B180" t="s">
        <v>428</v>
      </c>
      <c r="C180" t="s">
        <v>431</v>
      </c>
      <c r="D180" t="s">
        <v>7</v>
      </c>
      <c r="E180" t="s">
        <v>234</v>
      </c>
      <c r="F180">
        <v>1640.94</v>
      </c>
      <c r="G180" s="15">
        <f t="shared" si="4"/>
        <v>0.2</v>
      </c>
      <c r="H180" s="9">
        <f t="shared" si="5"/>
        <v>1969.1279999999999</v>
      </c>
    </row>
    <row r="181" spans="1:8" x14ac:dyDescent="0.2">
      <c r="A181" t="s">
        <v>9</v>
      </c>
      <c r="B181" t="s">
        <v>441</v>
      </c>
      <c r="C181" t="s">
        <v>431</v>
      </c>
      <c r="D181" t="s">
        <v>49</v>
      </c>
      <c r="E181" t="s">
        <v>182</v>
      </c>
      <c r="F181">
        <v>1641.48</v>
      </c>
      <c r="G181" s="15">
        <f t="shared" si="4"/>
        <v>0.2</v>
      </c>
      <c r="H181" s="9">
        <f t="shared" si="5"/>
        <v>1969.7759999999998</v>
      </c>
    </row>
    <row r="182" spans="1:8" x14ac:dyDescent="0.2">
      <c r="A182" t="s">
        <v>9</v>
      </c>
      <c r="B182" t="s">
        <v>439</v>
      </c>
      <c r="C182" t="s">
        <v>452</v>
      </c>
      <c r="D182" t="s">
        <v>64</v>
      </c>
      <c r="E182" t="s">
        <v>165</v>
      </c>
      <c r="F182">
        <v>1644.28</v>
      </c>
      <c r="G182" s="15">
        <f t="shared" si="4"/>
        <v>0.19</v>
      </c>
      <c r="H182" s="9">
        <f t="shared" si="5"/>
        <v>1956.6931999999999</v>
      </c>
    </row>
    <row r="183" spans="1:8" x14ac:dyDescent="0.2">
      <c r="A183" t="s">
        <v>9</v>
      </c>
      <c r="B183" t="s">
        <v>420</v>
      </c>
      <c r="C183" t="s">
        <v>426</v>
      </c>
      <c r="D183" t="s">
        <v>31</v>
      </c>
      <c r="E183" t="s">
        <v>6</v>
      </c>
      <c r="F183">
        <v>1654.29</v>
      </c>
      <c r="G183" s="15">
        <f t="shared" si="4"/>
        <v>0.19</v>
      </c>
      <c r="H183" s="9">
        <f t="shared" si="5"/>
        <v>1968.6050999999998</v>
      </c>
    </row>
    <row r="184" spans="1:8" x14ac:dyDescent="0.2">
      <c r="A184" t="s">
        <v>9</v>
      </c>
      <c r="B184" t="s">
        <v>449</v>
      </c>
      <c r="C184" t="s">
        <v>431</v>
      </c>
      <c r="D184" t="s">
        <v>7</v>
      </c>
      <c r="E184" t="s">
        <v>47</v>
      </c>
      <c r="F184">
        <v>1668.4</v>
      </c>
      <c r="G184" s="15">
        <f t="shared" si="4"/>
        <v>0.2</v>
      </c>
      <c r="H184" s="9">
        <f t="shared" si="5"/>
        <v>2002.08</v>
      </c>
    </row>
    <row r="185" spans="1:8" x14ac:dyDescent="0.2">
      <c r="A185" t="s">
        <v>9</v>
      </c>
      <c r="B185" t="s">
        <v>420</v>
      </c>
      <c r="C185" t="s">
        <v>431</v>
      </c>
      <c r="D185" t="s">
        <v>53</v>
      </c>
      <c r="E185" t="s">
        <v>211</v>
      </c>
      <c r="F185">
        <v>1680.15</v>
      </c>
      <c r="G185" s="15">
        <f t="shared" si="4"/>
        <v>0.2</v>
      </c>
      <c r="H185" s="9">
        <f t="shared" si="5"/>
        <v>2016.18</v>
      </c>
    </row>
    <row r="186" spans="1:8" x14ac:dyDescent="0.2">
      <c r="A186" t="s">
        <v>9</v>
      </c>
      <c r="B186" t="s">
        <v>460</v>
      </c>
      <c r="C186" t="s">
        <v>426</v>
      </c>
      <c r="D186" t="s">
        <v>31</v>
      </c>
      <c r="E186" t="s">
        <v>203</v>
      </c>
      <c r="F186">
        <v>1700.77</v>
      </c>
      <c r="G186" s="15">
        <f t="shared" si="4"/>
        <v>0.19</v>
      </c>
      <c r="H186" s="9">
        <f t="shared" si="5"/>
        <v>2023.9162999999999</v>
      </c>
    </row>
    <row r="187" spans="1:8" x14ac:dyDescent="0.2">
      <c r="A187" t="s">
        <v>9</v>
      </c>
      <c r="B187" t="s">
        <v>436</v>
      </c>
      <c r="C187" t="s">
        <v>426</v>
      </c>
      <c r="D187" t="s">
        <v>18</v>
      </c>
      <c r="E187" t="s">
        <v>169</v>
      </c>
      <c r="F187">
        <v>1701.91</v>
      </c>
      <c r="G187" s="15">
        <f t="shared" si="4"/>
        <v>0.19</v>
      </c>
      <c r="H187" s="9">
        <f t="shared" si="5"/>
        <v>2025.2728999999999</v>
      </c>
    </row>
    <row r="188" spans="1:8" x14ac:dyDescent="0.2">
      <c r="A188" t="s">
        <v>9</v>
      </c>
      <c r="B188" t="s">
        <v>436</v>
      </c>
      <c r="C188" t="s">
        <v>426</v>
      </c>
      <c r="D188" t="s">
        <v>18</v>
      </c>
      <c r="E188" t="s">
        <v>169</v>
      </c>
      <c r="F188">
        <v>1701.91</v>
      </c>
      <c r="G188" s="15">
        <f t="shared" si="4"/>
        <v>0.19</v>
      </c>
      <c r="H188" s="9">
        <f t="shared" si="5"/>
        <v>2025.2728999999999</v>
      </c>
    </row>
    <row r="189" spans="1:8" x14ac:dyDescent="0.2">
      <c r="A189" t="s">
        <v>9</v>
      </c>
      <c r="B189" t="s">
        <v>445</v>
      </c>
      <c r="C189" t="s">
        <v>426</v>
      </c>
      <c r="D189" t="s">
        <v>66</v>
      </c>
      <c r="E189" t="s">
        <v>6</v>
      </c>
      <c r="F189">
        <v>1702.85</v>
      </c>
      <c r="G189" s="15">
        <f t="shared" si="4"/>
        <v>0.19</v>
      </c>
      <c r="H189" s="9">
        <f t="shared" si="5"/>
        <v>2026.3914999999997</v>
      </c>
    </row>
    <row r="190" spans="1:8" x14ac:dyDescent="0.2">
      <c r="A190" t="s">
        <v>9</v>
      </c>
      <c r="B190" t="s">
        <v>436</v>
      </c>
      <c r="C190" t="s">
        <v>426</v>
      </c>
      <c r="D190" t="s">
        <v>28</v>
      </c>
      <c r="E190" t="s">
        <v>143</v>
      </c>
      <c r="F190">
        <v>1703.99</v>
      </c>
      <c r="G190" s="15">
        <f t="shared" si="4"/>
        <v>0.19</v>
      </c>
      <c r="H190" s="9">
        <f t="shared" si="5"/>
        <v>2027.7481</v>
      </c>
    </row>
    <row r="191" spans="1:8" x14ac:dyDescent="0.2">
      <c r="A191" t="s">
        <v>9</v>
      </c>
      <c r="B191" t="s">
        <v>428</v>
      </c>
      <c r="C191" t="s">
        <v>452</v>
      </c>
      <c r="D191" t="s">
        <v>31</v>
      </c>
      <c r="E191" t="s">
        <v>256</v>
      </c>
      <c r="F191">
        <v>1736.69</v>
      </c>
      <c r="G191" s="15">
        <f t="shared" si="4"/>
        <v>0.19</v>
      </c>
      <c r="H191" s="9">
        <f t="shared" si="5"/>
        <v>2066.6610999999998</v>
      </c>
    </row>
    <row r="192" spans="1:8" x14ac:dyDescent="0.2">
      <c r="A192" t="s">
        <v>9</v>
      </c>
      <c r="B192" t="s">
        <v>445</v>
      </c>
      <c r="C192" t="s">
        <v>452</v>
      </c>
      <c r="D192" t="s">
        <v>41</v>
      </c>
      <c r="E192" t="s">
        <v>363</v>
      </c>
      <c r="F192">
        <v>1753.23</v>
      </c>
      <c r="G192" s="15">
        <f t="shared" si="4"/>
        <v>0.19</v>
      </c>
      <c r="H192" s="9">
        <f t="shared" si="5"/>
        <v>2086.3436999999999</v>
      </c>
    </row>
    <row r="193" spans="1:8" x14ac:dyDescent="0.2">
      <c r="A193" t="s">
        <v>9</v>
      </c>
      <c r="B193" t="s">
        <v>436</v>
      </c>
      <c r="C193" t="s">
        <v>452</v>
      </c>
      <c r="D193" t="s">
        <v>39</v>
      </c>
      <c r="E193" t="s">
        <v>202</v>
      </c>
      <c r="F193">
        <v>1756.54</v>
      </c>
      <c r="G193" s="15">
        <f t="shared" si="4"/>
        <v>0.19</v>
      </c>
      <c r="H193" s="9">
        <f t="shared" si="5"/>
        <v>2090.2826</v>
      </c>
    </row>
    <row r="194" spans="1:8" x14ac:dyDescent="0.2">
      <c r="A194" t="s">
        <v>9</v>
      </c>
      <c r="B194" t="s">
        <v>428</v>
      </c>
      <c r="C194" t="s">
        <v>452</v>
      </c>
      <c r="D194" t="s">
        <v>21</v>
      </c>
      <c r="E194" t="s">
        <v>92</v>
      </c>
      <c r="F194">
        <v>1762.79</v>
      </c>
      <c r="G194" s="15">
        <f t="shared" si="4"/>
        <v>0.19</v>
      </c>
      <c r="H194" s="9">
        <f t="shared" si="5"/>
        <v>2097.7201</v>
      </c>
    </row>
    <row r="195" spans="1:8" x14ac:dyDescent="0.2">
      <c r="A195" t="s">
        <v>9</v>
      </c>
      <c r="B195" t="s">
        <v>445</v>
      </c>
      <c r="C195" t="s">
        <v>452</v>
      </c>
      <c r="D195" t="s">
        <v>14</v>
      </c>
      <c r="E195" t="s">
        <v>317</v>
      </c>
      <c r="F195">
        <v>1772.36</v>
      </c>
      <c r="G195" s="15">
        <f t="shared" ref="G195:G258" si="6">IF(C195="Haut",20%,19%)</f>
        <v>0.19</v>
      </c>
      <c r="H195" s="9">
        <f t="shared" ref="H195:H258" si="7">F195*(1+G195)</f>
        <v>2109.1083999999996</v>
      </c>
    </row>
    <row r="196" spans="1:8" x14ac:dyDescent="0.2">
      <c r="A196" t="s">
        <v>9</v>
      </c>
      <c r="B196" t="s">
        <v>445</v>
      </c>
      <c r="C196" t="s">
        <v>431</v>
      </c>
      <c r="D196" t="s">
        <v>55</v>
      </c>
      <c r="E196" t="s">
        <v>299</v>
      </c>
      <c r="F196">
        <v>1773.1</v>
      </c>
      <c r="G196" s="15">
        <f t="shared" si="6"/>
        <v>0.2</v>
      </c>
      <c r="H196" s="9">
        <f t="shared" si="7"/>
        <v>2127.7199999999998</v>
      </c>
    </row>
    <row r="197" spans="1:8" x14ac:dyDescent="0.2">
      <c r="A197" t="s">
        <v>9</v>
      </c>
      <c r="B197" t="s">
        <v>433</v>
      </c>
      <c r="C197" t="s">
        <v>452</v>
      </c>
      <c r="D197" t="s">
        <v>5</v>
      </c>
      <c r="E197" t="s">
        <v>386</v>
      </c>
      <c r="F197">
        <v>1792.74</v>
      </c>
      <c r="G197" s="15">
        <f t="shared" si="6"/>
        <v>0.19</v>
      </c>
      <c r="H197" s="9">
        <f t="shared" si="7"/>
        <v>2133.3606</v>
      </c>
    </row>
    <row r="198" spans="1:8" x14ac:dyDescent="0.2">
      <c r="A198" t="s">
        <v>9</v>
      </c>
      <c r="B198" t="s">
        <v>428</v>
      </c>
      <c r="C198" t="s">
        <v>452</v>
      </c>
      <c r="D198" t="s">
        <v>5</v>
      </c>
      <c r="E198" t="s">
        <v>376</v>
      </c>
      <c r="F198">
        <v>1795.58</v>
      </c>
      <c r="G198" s="15">
        <f t="shared" si="6"/>
        <v>0.19</v>
      </c>
      <c r="H198" s="9">
        <f t="shared" si="7"/>
        <v>2136.7401999999997</v>
      </c>
    </row>
    <row r="199" spans="1:8" x14ac:dyDescent="0.2">
      <c r="A199" t="s">
        <v>9</v>
      </c>
      <c r="B199" t="s">
        <v>445</v>
      </c>
      <c r="C199" t="s">
        <v>452</v>
      </c>
      <c r="D199" t="s">
        <v>16</v>
      </c>
      <c r="E199" t="s">
        <v>339</v>
      </c>
      <c r="F199">
        <v>1796.34</v>
      </c>
      <c r="G199" s="15">
        <f t="shared" si="6"/>
        <v>0.19</v>
      </c>
      <c r="H199" s="9">
        <f t="shared" si="7"/>
        <v>2137.6445999999996</v>
      </c>
    </row>
    <row r="200" spans="1:8" x14ac:dyDescent="0.2">
      <c r="A200" t="s">
        <v>9</v>
      </c>
      <c r="B200" t="s">
        <v>420</v>
      </c>
      <c r="C200" t="s">
        <v>431</v>
      </c>
      <c r="D200" t="s">
        <v>16</v>
      </c>
      <c r="E200" t="s">
        <v>309</v>
      </c>
      <c r="F200">
        <v>1806.24</v>
      </c>
      <c r="G200" s="15">
        <f t="shared" si="6"/>
        <v>0.2</v>
      </c>
      <c r="H200" s="9">
        <f t="shared" si="7"/>
        <v>2167.4879999999998</v>
      </c>
    </row>
    <row r="201" spans="1:8" x14ac:dyDescent="0.2">
      <c r="A201" t="s">
        <v>9</v>
      </c>
      <c r="B201" t="s">
        <v>453</v>
      </c>
      <c r="C201" t="s">
        <v>431</v>
      </c>
      <c r="D201" t="s">
        <v>24</v>
      </c>
      <c r="E201" t="s">
        <v>332</v>
      </c>
      <c r="F201">
        <v>1819.23</v>
      </c>
      <c r="G201" s="15">
        <f t="shared" si="6"/>
        <v>0.2</v>
      </c>
      <c r="H201" s="9">
        <f t="shared" si="7"/>
        <v>2183.076</v>
      </c>
    </row>
    <row r="202" spans="1:8" x14ac:dyDescent="0.2">
      <c r="A202" t="s">
        <v>9</v>
      </c>
      <c r="B202" t="s">
        <v>441</v>
      </c>
      <c r="C202" t="s">
        <v>426</v>
      </c>
      <c r="D202" t="s">
        <v>16</v>
      </c>
      <c r="E202" t="s">
        <v>181</v>
      </c>
      <c r="F202">
        <v>1829.66</v>
      </c>
      <c r="G202" s="15">
        <f t="shared" si="6"/>
        <v>0.19</v>
      </c>
      <c r="H202" s="9">
        <f t="shared" si="7"/>
        <v>2177.2954</v>
      </c>
    </row>
    <row r="203" spans="1:8" x14ac:dyDescent="0.2">
      <c r="A203" t="s">
        <v>9</v>
      </c>
      <c r="B203" t="s">
        <v>428</v>
      </c>
      <c r="C203" t="s">
        <v>452</v>
      </c>
      <c r="D203" t="s">
        <v>31</v>
      </c>
      <c r="E203" t="s">
        <v>380</v>
      </c>
      <c r="F203">
        <v>1830.53</v>
      </c>
      <c r="G203" s="15">
        <f t="shared" si="6"/>
        <v>0.19</v>
      </c>
      <c r="H203" s="9">
        <f t="shared" si="7"/>
        <v>2178.3307</v>
      </c>
    </row>
    <row r="204" spans="1:8" x14ac:dyDescent="0.2">
      <c r="A204" t="s">
        <v>9</v>
      </c>
      <c r="B204" t="s">
        <v>433</v>
      </c>
      <c r="C204" t="s">
        <v>452</v>
      </c>
      <c r="D204" t="s">
        <v>76</v>
      </c>
      <c r="E204" t="s">
        <v>385</v>
      </c>
      <c r="F204">
        <v>1853.25</v>
      </c>
      <c r="G204" s="15">
        <f t="shared" si="6"/>
        <v>0.19</v>
      </c>
      <c r="H204" s="9">
        <f t="shared" si="7"/>
        <v>2205.3674999999998</v>
      </c>
    </row>
    <row r="205" spans="1:8" x14ac:dyDescent="0.2">
      <c r="A205" t="s">
        <v>9</v>
      </c>
      <c r="B205" t="s">
        <v>436</v>
      </c>
      <c r="C205" t="s">
        <v>452</v>
      </c>
      <c r="D205" t="s">
        <v>66</v>
      </c>
      <c r="E205" t="s">
        <v>110</v>
      </c>
      <c r="F205">
        <v>1857.72</v>
      </c>
      <c r="G205" s="15">
        <f t="shared" si="6"/>
        <v>0.19</v>
      </c>
      <c r="H205" s="9">
        <f t="shared" si="7"/>
        <v>2210.6867999999999</v>
      </c>
    </row>
    <row r="206" spans="1:8" x14ac:dyDescent="0.2">
      <c r="A206" t="s">
        <v>9</v>
      </c>
      <c r="B206" t="s">
        <v>453</v>
      </c>
      <c r="C206" t="s">
        <v>431</v>
      </c>
      <c r="D206" t="s">
        <v>39</v>
      </c>
      <c r="E206" t="s">
        <v>144</v>
      </c>
      <c r="F206">
        <v>1858.22</v>
      </c>
      <c r="G206" s="15">
        <f t="shared" si="6"/>
        <v>0.2</v>
      </c>
      <c r="H206" s="9">
        <f t="shared" si="7"/>
        <v>2229.864</v>
      </c>
    </row>
    <row r="207" spans="1:8" x14ac:dyDescent="0.2">
      <c r="A207" t="s">
        <v>9</v>
      </c>
      <c r="B207" t="s">
        <v>441</v>
      </c>
      <c r="C207" t="s">
        <v>431</v>
      </c>
      <c r="D207" t="s">
        <v>5</v>
      </c>
      <c r="E207" t="s">
        <v>190</v>
      </c>
      <c r="F207">
        <v>1859.35</v>
      </c>
      <c r="G207" s="15">
        <f t="shared" si="6"/>
        <v>0.2</v>
      </c>
      <c r="H207" s="9">
        <f t="shared" si="7"/>
        <v>2231.2199999999998</v>
      </c>
    </row>
    <row r="208" spans="1:8" x14ac:dyDescent="0.2">
      <c r="A208" t="s">
        <v>9</v>
      </c>
      <c r="B208" t="s">
        <v>445</v>
      </c>
      <c r="C208" t="s">
        <v>431</v>
      </c>
      <c r="D208" t="s">
        <v>66</v>
      </c>
      <c r="E208" t="s">
        <v>328</v>
      </c>
      <c r="F208">
        <v>1873.9</v>
      </c>
      <c r="G208" s="15">
        <f t="shared" si="6"/>
        <v>0.2</v>
      </c>
      <c r="H208" s="9">
        <f t="shared" si="7"/>
        <v>2248.6799999999998</v>
      </c>
    </row>
    <row r="209" spans="1:8" x14ac:dyDescent="0.2">
      <c r="A209" t="s">
        <v>9</v>
      </c>
      <c r="B209" t="s">
        <v>453</v>
      </c>
      <c r="C209" t="s">
        <v>452</v>
      </c>
      <c r="D209" t="s">
        <v>12</v>
      </c>
      <c r="E209" t="s">
        <v>287</v>
      </c>
      <c r="F209">
        <v>1973.49</v>
      </c>
      <c r="G209" s="15">
        <f t="shared" si="6"/>
        <v>0.19</v>
      </c>
      <c r="H209" s="9">
        <f t="shared" si="7"/>
        <v>2348.4530999999997</v>
      </c>
    </row>
    <row r="210" spans="1:8" x14ac:dyDescent="0.2">
      <c r="A210" t="s">
        <v>9</v>
      </c>
      <c r="B210" t="s">
        <v>436</v>
      </c>
      <c r="C210" t="s">
        <v>431</v>
      </c>
      <c r="D210" t="s">
        <v>53</v>
      </c>
      <c r="E210" t="s">
        <v>48</v>
      </c>
      <c r="F210">
        <v>2000.81</v>
      </c>
      <c r="G210" s="15">
        <f t="shared" si="6"/>
        <v>0.2</v>
      </c>
      <c r="H210" s="9">
        <f t="shared" si="7"/>
        <v>2400.9719999999998</v>
      </c>
    </row>
    <row r="211" spans="1:8" x14ac:dyDescent="0.2">
      <c r="A211" t="s">
        <v>9</v>
      </c>
      <c r="B211" t="s">
        <v>441</v>
      </c>
      <c r="C211" t="s">
        <v>431</v>
      </c>
      <c r="D211" t="s">
        <v>18</v>
      </c>
      <c r="E211" t="s">
        <v>190</v>
      </c>
      <c r="F211">
        <v>2003.16</v>
      </c>
      <c r="G211" s="15">
        <f t="shared" si="6"/>
        <v>0.2</v>
      </c>
      <c r="H211" s="9">
        <f t="shared" si="7"/>
        <v>2403.7919999999999</v>
      </c>
    </row>
    <row r="212" spans="1:8" x14ac:dyDescent="0.2">
      <c r="A212" t="s">
        <v>9</v>
      </c>
      <c r="B212" t="s">
        <v>428</v>
      </c>
      <c r="C212" t="s">
        <v>452</v>
      </c>
      <c r="D212" t="s">
        <v>12</v>
      </c>
      <c r="E212" t="s">
        <v>15</v>
      </c>
      <c r="F212">
        <v>2014.88</v>
      </c>
      <c r="G212" s="15">
        <f t="shared" si="6"/>
        <v>0.19</v>
      </c>
      <c r="H212" s="9">
        <f t="shared" si="7"/>
        <v>2397.7071999999998</v>
      </c>
    </row>
    <row r="213" spans="1:8" x14ac:dyDescent="0.2">
      <c r="A213" t="s">
        <v>9</v>
      </c>
      <c r="B213" t="s">
        <v>441</v>
      </c>
      <c r="C213" t="s">
        <v>431</v>
      </c>
      <c r="D213" t="s">
        <v>74</v>
      </c>
      <c r="E213" t="s">
        <v>216</v>
      </c>
      <c r="F213">
        <v>2046.6</v>
      </c>
      <c r="G213" s="15">
        <f t="shared" si="6"/>
        <v>0.2</v>
      </c>
      <c r="H213" s="9">
        <f t="shared" si="7"/>
        <v>2455.9199999999996</v>
      </c>
    </row>
    <row r="214" spans="1:8" x14ac:dyDescent="0.2">
      <c r="A214" t="s">
        <v>9</v>
      </c>
      <c r="B214" t="s">
        <v>445</v>
      </c>
      <c r="C214" t="s">
        <v>431</v>
      </c>
      <c r="D214" t="s">
        <v>18</v>
      </c>
      <c r="E214" t="s">
        <v>217</v>
      </c>
      <c r="F214">
        <v>2046.6</v>
      </c>
      <c r="G214" s="15">
        <f t="shared" si="6"/>
        <v>0.2</v>
      </c>
      <c r="H214" s="9">
        <f t="shared" si="7"/>
        <v>2455.9199999999996</v>
      </c>
    </row>
    <row r="215" spans="1:8" x14ac:dyDescent="0.2">
      <c r="A215" t="s">
        <v>9</v>
      </c>
      <c r="B215" t="s">
        <v>460</v>
      </c>
      <c r="C215" t="s">
        <v>431</v>
      </c>
      <c r="D215" t="s">
        <v>41</v>
      </c>
      <c r="E215" t="s">
        <v>100</v>
      </c>
      <c r="F215">
        <v>2063.66</v>
      </c>
      <c r="G215" s="15">
        <f t="shared" si="6"/>
        <v>0.2</v>
      </c>
      <c r="H215" s="9">
        <f t="shared" si="7"/>
        <v>2476.3919999999998</v>
      </c>
    </row>
    <row r="216" spans="1:8" x14ac:dyDescent="0.2">
      <c r="A216" t="s">
        <v>9</v>
      </c>
      <c r="B216" t="s">
        <v>445</v>
      </c>
      <c r="C216" t="s">
        <v>431</v>
      </c>
      <c r="D216" t="s">
        <v>14</v>
      </c>
      <c r="E216" t="s">
        <v>172</v>
      </c>
      <c r="F216">
        <v>2067.7800000000002</v>
      </c>
      <c r="G216" s="15">
        <f t="shared" si="6"/>
        <v>0.2</v>
      </c>
      <c r="H216" s="9">
        <f t="shared" si="7"/>
        <v>2481.3360000000002</v>
      </c>
    </row>
    <row r="217" spans="1:8" x14ac:dyDescent="0.2">
      <c r="A217" t="s">
        <v>9</v>
      </c>
      <c r="B217" t="s">
        <v>433</v>
      </c>
      <c r="C217" t="s">
        <v>431</v>
      </c>
      <c r="D217" t="s">
        <v>53</v>
      </c>
      <c r="E217" t="s">
        <v>324</v>
      </c>
      <c r="F217">
        <v>2076.4699999999998</v>
      </c>
      <c r="G217" s="15">
        <f t="shared" si="6"/>
        <v>0.2</v>
      </c>
      <c r="H217" s="9">
        <f t="shared" si="7"/>
        <v>2491.7639999999997</v>
      </c>
    </row>
    <row r="218" spans="1:8" x14ac:dyDescent="0.2">
      <c r="A218" t="s">
        <v>9</v>
      </c>
      <c r="B218" t="s">
        <v>457</v>
      </c>
      <c r="C218" t="s">
        <v>426</v>
      </c>
      <c r="D218" t="s">
        <v>24</v>
      </c>
      <c r="E218" t="s">
        <v>201</v>
      </c>
      <c r="F218">
        <v>2082.4499999999998</v>
      </c>
      <c r="G218" s="15">
        <f t="shared" si="6"/>
        <v>0.19</v>
      </c>
      <c r="H218" s="9">
        <f t="shared" si="7"/>
        <v>2478.1154999999999</v>
      </c>
    </row>
    <row r="219" spans="1:8" x14ac:dyDescent="0.2">
      <c r="A219" t="s">
        <v>9</v>
      </c>
      <c r="B219" t="s">
        <v>445</v>
      </c>
      <c r="C219" t="s">
        <v>426</v>
      </c>
      <c r="D219" t="s">
        <v>10</v>
      </c>
      <c r="E219" t="s">
        <v>11</v>
      </c>
      <c r="F219">
        <v>2095.59</v>
      </c>
      <c r="G219" s="15">
        <f t="shared" si="6"/>
        <v>0.19</v>
      </c>
      <c r="H219" s="9">
        <f t="shared" si="7"/>
        <v>2493.7521000000002</v>
      </c>
    </row>
    <row r="220" spans="1:8" x14ac:dyDescent="0.2">
      <c r="A220" t="s">
        <v>9</v>
      </c>
      <c r="B220" t="s">
        <v>436</v>
      </c>
      <c r="C220" t="s">
        <v>452</v>
      </c>
      <c r="D220" t="s">
        <v>26</v>
      </c>
      <c r="E220" t="s">
        <v>313</v>
      </c>
      <c r="F220">
        <v>2104.79</v>
      </c>
      <c r="G220" s="15">
        <f t="shared" si="6"/>
        <v>0.19</v>
      </c>
      <c r="H220" s="9">
        <f t="shared" si="7"/>
        <v>2504.7001</v>
      </c>
    </row>
    <row r="221" spans="1:8" x14ac:dyDescent="0.2">
      <c r="A221" t="s">
        <v>9</v>
      </c>
      <c r="B221" t="s">
        <v>436</v>
      </c>
      <c r="C221" t="s">
        <v>452</v>
      </c>
      <c r="D221" t="s">
        <v>43</v>
      </c>
      <c r="E221" t="s">
        <v>15</v>
      </c>
      <c r="F221">
        <v>2106.13</v>
      </c>
      <c r="G221" s="15">
        <f t="shared" si="6"/>
        <v>0.19</v>
      </c>
      <c r="H221" s="9">
        <f t="shared" si="7"/>
        <v>2506.2946999999999</v>
      </c>
    </row>
    <row r="222" spans="1:8" x14ac:dyDescent="0.2">
      <c r="A222" t="s">
        <v>9</v>
      </c>
      <c r="B222" t="s">
        <v>441</v>
      </c>
      <c r="C222" t="s">
        <v>426</v>
      </c>
      <c r="D222" t="s">
        <v>26</v>
      </c>
      <c r="E222" t="s">
        <v>174</v>
      </c>
      <c r="F222">
        <v>2125.17</v>
      </c>
      <c r="G222" s="15">
        <f t="shared" si="6"/>
        <v>0.19</v>
      </c>
      <c r="H222" s="9">
        <f t="shared" si="7"/>
        <v>2528.9522999999999</v>
      </c>
    </row>
    <row r="223" spans="1:8" x14ac:dyDescent="0.2">
      <c r="A223" t="s">
        <v>9</v>
      </c>
      <c r="B223" t="s">
        <v>449</v>
      </c>
      <c r="C223" t="s">
        <v>431</v>
      </c>
      <c r="D223" t="s">
        <v>66</v>
      </c>
      <c r="E223" t="s">
        <v>232</v>
      </c>
      <c r="F223">
        <v>2136.46</v>
      </c>
      <c r="G223" s="15">
        <f t="shared" si="6"/>
        <v>0.2</v>
      </c>
      <c r="H223" s="9">
        <f t="shared" si="7"/>
        <v>2563.752</v>
      </c>
    </row>
    <row r="224" spans="1:8" x14ac:dyDescent="0.2">
      <c r="A224" t="s">
        <v>9</v>
      </c>
      <c r="B224" t="s">
        <v>420</v>
      </c>
      <c r="C224" t="s">
        <v>426</v>
      </c>
      <c r="D224" t="s">
        <v>24</v>
      </c>
      <c r="E224" t="s">
        <v>374</v>
      </c>
      <c r="F224">
        <v>2143.48</v>
      </c>
      <c r="G224" s="15">
        <f t="shared" si="6"/>
        <v>0.19</v>
      </c>
      <c r="H224" s="9">
        <f t="shared" si="7"/>
        <v>2550.7411999999999</v>
      </c>
    </row>
    <row r="225" spans="1:8" x14ac:dyDescent="0.2">
      <c r="A225" t="s">
        <v>9</v>
      </c>
      <c r="B225" t="s">
        <v>457</v>
      </c>
      <c r="C225" t="s">
        <v>452</v>
      </c>
      <c r="D225" t="s">
        <v>26</v>
      </c>
      <c r="E225" t="s">
        <v>168</v>
      </c>
      <c r="F225">
        <v>2147.4499999999998</v>
      </c>
      <c r="G225" s="15">
        <f t="shared" si="6"/>
        <v>0.19</v>
      </c>
      <c r="H225" s="9">
        <f t="shared" si="7"/>
        <v>2555.4654999999998</v>
      </c>
    </row>
    <row r="226" spans="1:8" x14ac:dyDescent="0.2">
      <c r="A226" t="s">
        <v>9</v>
      </c>
      <c r="B226" t="s">
        <v>433</v>
      </c>
      <c r="C226" t="s">
        <v>452</v>
      </c>
      <c r="D226" t="s">
        <v>66</v>
      </c>
      <c r="E226" t="s">
        <v>313</v>
      </c>
      <c r="F226">
        <v>2159.2199999999998</v>
      </c>
      <c r="G226" s="15">
        <f t="shared" si="6"/>
        <v>0.19</v>
      </c>
      <c r="H226" s="9">
        <f t="shared" si="7"/>
        <v>2569.4717999999998</v>
      </c>
    </row>
    <row r="227" spans="1:8" x14ac:dyDescent="0.2">
      <c r="A227" t="s">
        <v>9</v>
      </c>
      <c r="B227" t="s">
        <v>436</v>
      </c>
      <c r="C227" t="s">
        <v>431</v>
      </c>
      <c r="D227" t="s">
        <v>76</v>
      </c>
      <c r="E227" t="s">
        <v>211</v>
      </c>
      <c r="F227">
        <v>2192.33</v>
      </c>
      <c r="G227" s="15">
        <f t="shared" si="6"/>
        <v>0.2</v>
      </c>
      <c r="H227" s="9">
        <f t="shared" si="7"/>
        <v>2630.7959999999998</v>
      </c>
    </row>
    <row r="228" spans="1:8" x14ac:dyDescent="0.2">
      <c r="A228" t="s">
        <v>9</v>
      </c>
      <c r="B228" t="s">
        <v>460</v>
      </c>
      <c r="C228" t="s">
        <v>431</v>
      </c>
      <c r="D228" t="s">
        <v>31</v>
      </c>
      <c r="E228" t="s">
        <v>312</v>
      </c>
      <c r="F228">
        <v>2193.31</v>
      </c>
      <c r="G228" s="15">
        <f t="shared" si="6"/>
        <v>0.2</v>
      </c>
      <c r="H228" s="9">
        <f t="shared" si="7"/>
        <v>2631.9719999999998</v>
      </c>
    </row>
    <row r="229" spans="1:8" x14ac:dyDescent="0.2">
      <c r="A229" t="s">
        <v>9</v>
      </c>
      <c r="B229" t="s">
        <v>436</v>
      </c>
      <c r="C229" t="s">
        <v>426</v>
      </c>
      <c r="D229" t="s">
        <v>41</v>
      </c>
      <c r="E229" t="s">
        <v>335</v>
      </c>
      <c r="F229">
        <v>2207.9499999999998</v>
      </c>
      <c r="G229" s="15">
        <f t="shared" si="6"/>
        <v>0.19</v>
      </c>
      <c r="H229" s="9">
        <f t="shared" si="7"/>
        <v>2627.4604999999997</v>
      </c>
    </row>
    <row r="230" spans="1:8" x14ac:dyDescent="0.2">
      <c r="A230" t="s">
        <v>9</v>
      </c>
      <c r="B230" t="s">
        <v>439</v>
      </c>
      <c r="C230" t="s">
        <v>431</v>
      </c>
      <c r="D230" t="s">
        <v>57</v>
      </c>
      <c r="E230" t="s">
        <v>97</v>
      </c>
      <c r="F230">
        <v>2210.64</v>
      </c>
      <c r="G230" s="15">
        <f t="shared" si="6"/>
        <v>0.2</v>
      </c>
      <c r="H230" s="9">
        <f t="shared" si="7"/>
        <v>2652.7679999999996</v>
      </c>
    </row>
    <row r="231" spans="1:8" x14ac:dyDescent="0.2">
      <c r="A231" t="s">
        <v>9</v>
      </c>
      <c r="B231" t="s">
        <v>420</v>
      </c>
      <c r="C231" t="s">
        <v>431</v>
      </c>
      <c r="D231" t="s">
        <v>49</v>
      </c>
      <c r="E231" t="s">
        <v>372</v>
      </c>
      <c r="F231">
        <v>2212.6799999999998</v>
      </c>
      <c r="G231" s="15">
        <f t="shared" si="6"/>
        <v>0.2</v>
      </c>
      <c r="H231" s="9">
        <f t="shared" si="7"/>
        <v>2655.2159999999999</v>
      </c>
    </row>
    <row r="232" spans="1:8" x14ac:dyDescent="0.2">
      <c r="A232" t="s">
        <v>9</v>
      </c>
      <c r="B232" t="s">
        <v>428</v>
      </c>
      <c r="C232" t="s">
        <v>431</v>
      </c>
      <c r="D232" t="s">
        <v>66</v>
      </c>
      <c r="E232" t="s">
        <v>361</v>
      </c>
      <c r="F232">
        <v>2227.7199999999998</v>
      </c>
      <c r="G232" s="15">
        <f t="shared" si="6"/>
        <v>0.2</v>
      </c>
      <c r="H232" s="9">
        <f t="shared" si="7"/>
        <v>2673.2639999999997</v>
      </c>
    </row>
    <row r="233" spans="1:8" x14ac:dyDescent="0.2">
      <c r="A233" t="s">
        <v>9</v>
      </c>
      <c r="B233" t="s">
        <v>433</v>
      </c>
      <c r="C233" t="s">
        <v>426</v>
      </c>
      <c r="D233" t="s">
        <v>39</v>
      </c>
      <c r="E233" t="s">
        <v>6</v>
      </c>
      <c r="F233">
        <v>2231.5500000000002</v>
      </c>
      <c r="G233" s="15">
        <f t="shared" si="6"/>
        <v>0.19</v>
      </c>
      <c r="H233" s="9">
        <f t="shared" si="7"/>
        <v>2655.5445</v>
      </c>
    </row>
    <row r="234" spans="1:8" x14ac:dyDescent="0.2">
      <c r="A234" t="s">
        <v>9</v>
      </c>
      <c r="B234" t="s">
        <v>428</v>
      </c>
      <c r="C234" t="s">
        <v>426</v>
      </c>
      <c r="D234" t="s">
        <v>21</v>
      </c>
      <c r="E234" t="s">
        <v>95</v>
      </c>
      <c r="F234">
        <v>2248.66</v>
      </c>
      <c r="G234" s="15">
        <f t="shared" si="6"/>
        <v>0.19</v>
      </c>
      <c r="H234" s="9">
        <f t="shared" si="7"/>
        <v>2675.9053999999996</v>
      </c>
    </row>
    <row r="235" spans="1:8" x14ac:dyDescent="0.2">
      <c r="A235" t="s">
        <v>9</v>
      </c>
      <c r="B235" t="s">
        <v>420</v>
      </c>
      <c r="C235" t="s">
        <v>452</v>
      </c>
      <c r="D235" t="s">
        <v>5</v>
      </c>
      <c r="E235" t="s">
        <v>302</v>
      </c>
      <c r="F235">
        <v>2249.9</v>
      </c>
      <c r="G235" s="15">
        <f t="shared" si="6"/>
        <v>0.19</v>
      </c>
      <c r="H235" s="9">
        <f t="shared" si="7"/>
        <v>2677.3809999999999</v>
      </c>
    </row>
    <row r="236" spans="1:8" x14ac:dyDescent="0.2">
      <c r="A236" t="s">
        <v>9</v>
      </c>
      <c r="B236" t="s">
        <v>457</v>
      </c>
      <c r="C236" t="s">
        <v>452</v>
      </c>
      <c r="D236" t="s">
        <v>43</v>
      </c>
      <c r="E236" t="s">
        <v>363</v>
      </c>
      <c r="F236">
        <v>2259.48</v>
      </c>
      <c r="G236" s="15">
        <f t="shared" si="6"/>
        <v>0.19</v>
      </c>
      <c r="H236" s="9">
        <f t="shared" si="7"/>
        <v>2688.7811999999999</v>
      </c>
    </row>
    <row r="237" spans="1:8" x14ac:dyDescent="0.2">
      <c r="A237" t="s">
        <v>9</v>
      </c>
      <c r="B237" t="s">
        <v>436</v>
      </c>
      <c r="C237" t="s">
        <v>452</v>
      </c>
      <c r="D237" t="s">
        <v>43</v>
      </c>
      <c r="E237" t="s">
        <v>149</v>
      </c>
      <c r="F237">
        <v>2264.9499999999998</v>
      </c>
      <c r="G237" s="15">
        <f t="shared" si="6"/>
        <v>0.19</v>
      </c>
      <c r="H237" s="9">
        <f t="shared" si="7"/>
        <v>2695.2904999999996</v>
      </c>
    </row>
    <row r="238" spans="1:8" x14ac:dyDescent="0.2">
      <c r="A238" t="s">
        <v>9</v>
      </c>
      <c r="B238" t="s">
        <v>420</v>
      </c>
      <c r="C238" t="s">
        <v>431</v>
      </c>
      <c r="D238" t="s">
        <v>64</v>
      </c>
      <c r="E238" t="s">
        <v>283</v>
      </c>
      <c r="F238">
        <v>2272.3200000000002</v>
      </c>
      <c r="G238" s="15">
        <f t="shared" si="6"/>
        <v>0.2</v>
      </c>
      <c r="H238" s="9">
        <f t="shared" si="7"/>
        <v>2726.7840000000001</v>
      </c>
    </row>
    <row r="239" spans="1:8" x14ac:dyDescent="0.2">
      <c r="A239" t="s">
        <v>9</v>
      </c>
      <c r="B239" t="s">
        <v>441</v>
      </c>
      <c r="C239" t="s">
        <v>431</v>
      </c>
      <c r="D239" t="s">
        <v>64</v>
      </c>
      <c r="E239" t="s">
        <v>244</v>
      </c>
      <c r="F239">
        <v>2305.2399999999998</v>
      </c>
      <c r="G239" s="15">
        <f t="shared" si="6"/>
        <v>0.2</v>
      </c>
      <c r="H239" s="9">
        <f t="shared" si="7"/>
        <v>2766.2879999999996</v>
      </c>
    </row>
    <row r="240" spans="1:8" x14ac:dyDescent="0.2">
      <c r="A240" t="s">
        <v>9</v>
      </c>
      <c r="B240" t="s">
        <v>441</v>
      </c>
      <c r="C240" t="s">
        <v>431</v>
      </c>
      <c r="D240" t="s">
        <v>26</v>
      </c>
      <c r="E240" t="s">
        <v>180</v>
      </c>
      <c r="F240">
        <v>2319.7600000000002</v>
      </c>
      <c r="G240" s="15">
        <f t="shared" si="6"/>
        <v>0.2</v>
      </c>
      <c r="H240" s="9">
        <f t="shared" si="7"/>
        <v>2783.712</v>
      </c>
    </row>
    <row r="241" spans="1:8" x14ac:dyDescent="0.2">
      <c r="A241" t="s">
        <v>9</v>
      </c>
      <c r="B241" t="s">
        <v>449</v>
      </c>
      <c r="C241" t="s">
        <v>431</v>
      </c>
      <c r="D241" t="s">
        <v>14</v>
      </c>
      <c r="E241" t="s">
        <v>205</v>
      </c>
      <c r="F241">
        <v>2330.65</v>
      </c>
      <c r="G241" s="15">
        <f t="shared" si="6"/>
        <v>0.2</v>
      </c>
      <c r="H241" s="9">
        <f t="shared" si="7"/>
        <v>2796.78</v>
      </c>
    </row>
    <row r="242" spans="1:8" x14ac:dyDescent="0.2">
      <c r="A242" t="s">
        <v>9</v>
      </c>
      <c r="B242" t="s">
        <v>441</v>
      </c>
      <c r="C242" t="s">
        <v>431</v>
      </c>
      <c r="D242" t="s">
        <v>41</v>
      </c>
      <c r="E242" t="s">
        <v>266</v>
      </c>
      <c r="F242">
        <v>2331.9899999999998</v>
      </c>
      <c r="G242" s="15">
        <f t="shared" si="6"/>
        <v>0.2</v>
      </c>
      <c r="H242" s="9">
        <f t="shared" si="7"/>
        <v>2798.3879999999995</v>
      </c>
    </row>
    <row r="243" spans="1:8" x14ac:dyDescent="0.2">
      <c r="A243" t="s">
        <v>9</v>
      </c>
      <c r="B243" t="s">
        <v>449</v>
      </c>
      <c r="C243" t="s">
        <v>426</v>
      </c>
      <c r="D243" t="s">
        <v>45</v>
      </c>
      <c r="E243" t="s">
        <v>46</v>
      </c>
      <c r="F243">
        <v>2343.6</v>
      </c>
      <c r="G243" s="15">
        <f t="shared" si="6"/>
        <v>0.19</v>
      </c>
      <c r="H243" s="9">
        <f t="shared" si="7"/>
        <v>2788.8839999999996</v>
      </c>
    </row>
    <row r="244" spans="1:8" x14ac:dyDescent="0.2">
      <c r="A244" t="s">
        <v>9</v>
      </c>
      <c r="B244" t="s">
        <v>453</v>
      </c>
      <c r="C244" t="s">
        <v>431</v>
      </c>
      <c r="D244" t="s">
        <v>5</v>
      </c>
      <c r="E244" t="s">
        <v>371</v>
      </c>
      <c r="F244">
        <v>2346.7199999999998</v>
      </c>
      <c r="G244" s="15">
        <f t="shared" si="6"/>
        <v>0.2</v>
      </c>
      <c r="H244" s="9">
        <f t="shared" si="7"/>
        <v>2816.0639999999999</v>
      </c>
    </row>
    <row r="245" spans="1:8" x14ac:dyDescent="0.2">
      <c r="A245" t="s">
        <v>9</v>
      </c>
      <c r="B245" t="s">
        <v>460</v>
      </c>
      <c r="C245" t="s">
        <v>452</v>
      </c>
      <c r="D245" t="s">
        <v>5</v>
      </c>
      <c r="E245" t="s">
        <v>267</v>
      </c>
      <c r="F245">
        <v>2352.73</v>
      </c>
      <c r="G245" s="15">
        <f t="shared" si="6"/>
        <v>0.19</v>
      </c>
      <c r="H245" s="9">
        <f t="shared" si="7"/>
        <v>2799.7487000000001</v>
      </c>
    </row>
    <row r="246" spans="1:8" x14ac:dyDescent="0.2">
      <c r="A246" t="s">
        <v>9</v>
      </c>
      <c r="B246" t="s">
        <v>420</v>
      </c>
      <c r="C246" t="s">
        <v>431</v>
      </c>
      <c r="D246" t="s">
        <v>16</v>
      </c>
      <c r="E246" t="s">
        <v>217</v>
      </c>
      <c r="F246">
        <v>2388.17</v>
      </c>
      <c r="G246" s="15">
        <f t="shared" si="6"/>
        <v>0.2</v>
      </c>
      <c r="H246" s="9">
        <f t="shared" si="7"/>
        <v>2865.8040000000001</v>
      </c>
    </row>
    <row r="247" spans="1:8" x14ac:dyDescent="0.2">
      <c r="A247" t="s">
        <v>9</v>
      </c>
      <c r="B247" t="s">
        <v>420</v>
      </c>
      <c r="C247" t="s">
        <v>426</v>
      </c>
      <c r="D247" t="s">
        <v>14</v>
      </c>
      <c r="E247" t="s">
        <v>112</v>
      </c>
      <c r="F247">
        <v>2388.8000000000002</v>
      </c>
      <c r="G247" s="15">
        <f t="shared" si="6"/>
        <v>0.19</v>
      </c>
      <c r="H247" s="9">
        <f t="shared" si="7"/>
        <v>2842.672</v>
      </c>
    </row>
    <row r="248" spans="1:8" x14ac:dyDescent="0.2">
      <c r="A248" t="s">
        <v>9</v>
      </c>
      <c r="B248" t="s">
        <v>436</v>
      </c>
      <c r="C248" t="s">
        <v>452</v>
      </c>
      <c r="D248" t="s">
        <v>76</v>
      </c>
      <c r="E248" t="s">
        <v>356</v>
      </c>
      <c r="F248">
        <v>2396.15</v>
      </c>
      <c r="G248" s="15">
        <f t="shared" si="6"/>
        <v>0.19</v>
      </c>
      <c r="H248" s="9">
        <f t="shared" si="7"/>
        <v>2851.4184999999998</v>
      </c>
    </row>
    <row r="249" spans="1:8" x14ac:dyDescent="0.2">
      <c r="A249" t="s">
        <v>9</v>
      </c>
      <c r="B249" t="s">
        <v>439</v>
      </c>
      <c r="C249" t="s">
        <v>431</v>
      </c>
      <c r="D249" t="s">
        <v>31</v>
      </c>
      <c r="E249" t="s">
        <v>135</v>
      </c>
      <c r="F249">
        <v>2405.7600000000002</v>
      </c>
      <c r="G249" s="15">
        <f t="shared" si="6"/>
        <v>0.2</v>
      </c>
      <c r="H249" s="9">
        <f t="shared" si="7"/>
        <v>2886.9120000000003</v>
      </c>
    </row>
    <row r="250" spans="1:8" x14ac:dyDescent="0.2">
      <c r="A250" t="s">
        <v>9</v>
      </c>
      <c r="B250" t="s">
        <v>453</v>
      </c>
      <c r="C250" t="s">
        <v>431</v>
      </c>
      <c r="D250" t="s">
        <v>43</v>
      </c>
      <c r="E250" t="s">
        <v>44</v>
      </c>
      <c r="F250">
        <v>2413.77</v>
      </c>
      <c r="G250" s="15">
        <f t="shared" si="6"/>
        <v>0.2</v>
      </c>
      <c r="H250" s="9">
        <f t="shared" si="7"/>
        <v>2896.5239999999999</v>
      </c>
    </row>
    <row r="251" spans="1:8" x14ac:dyDescent="0.2">
      <c r="A251" t="s">
        <v>9</v>
      </c>
      <c r="B251" t="s">
        <v>453</v>
      </c>
      <c r="C251" t="s">
        <v>431</v>
      </c>
      <c r="D251" t="s">
        <v>43</v>
      </c>
      <c r="E251" t="s">
        <v>44</v>
      </c>
      <c r="F251">
        <v>2413.77</v>
      </c>
      <c r="G251" s="15">
        <f t="shared" si="6"/>
        <v>0.2</v>
      </c>
      <c r="H251" s="9">
        <f t="shared" si="7"/>
        <v>2896.5239999999999</v>
      </c>
    </row>
    <row r="252" spans="1:8" x14ac:dyDescent="0.2">
      <c r="A252" t="s">
        <v>9</v>
      </c>
      <c r="B252" t="s">
        <v>420</v>
      </c>
      <c r="C252" t="s">
        <v>452</v>
      </c>
      <c r="D252" t="s">
        <v>41</v>
      </c>
      <c r="E252" t="s">
        <v>15</v>
      </c>
      <c r="F252">
        <v>2430.15</v>
      </c>
      <c r="G252" s="15">
        <f t="shared" si="6"/>
        <v>0.19</v>
      </c>
      <c r="H252" s="9">
        <f t="shared" si="7"/>
        <v>2891.8784999999998</v>
      </c>
    </row>
    <row r="253" spans="1:8" x14ac:dyDescent="0.2">
      <c r="A253" t="s">
        <v>9</v>
      </c>
      <c r="B253" t="s">
        <v>441</v>
      </c>
      <c r="C253" t="s">
        <v>452</v>
      </c>
      <c r="D253" t="s">
        <v>53</v>
      </c>
      <c r="E253" t="s">
        <v>311</v>
      </c>
      <c r="F253">
        <v>2431.11</v>
      </c>
      <c r="G253" s="15">
        <f t="shared" si="6"/>
        <v>0.19</v>
      </c>
      <c r="H253" s="9">
        <f t="shared" si="7"/>
        <v>2893.0209</v>
      </c>
    </row>
    <row r="254" spans="1:8" x14ac:dyDescent="0.2">
      <c r="A254" t="s">
        <v>9</v>
      </c>
      <c r="B254" t="s">
        <v>420</v>
      </c>
      <c r="C254" t="s">
        <v>452</v>
      </c>
      <c r="D254" t="s">
        <v>41</v>
      </c>
      <c r="E254" t="s">
        <v>383</v>
      </c>
      <c r="F254">
        <v>2437.38</v>
      </c>
      <c r="G254" s="15">
        <f t="shared" si="6"/>
        <v>0.19</v>
      </c>
      <c r="H254" s="9">
        <f t="shared" si="7"/>
        <v>2900.4821999999999</v>
      </c>
    </row>
    <row r="255" spans="1:8" x14ac:dyDescent="0.2">
      <c r="A255" t="s">
        <v>9</v>
      </c>
      <c r="B255" t="s">
        <v>441</v>
      </c>
      <c r="C255" t="s">
        <v>426</v>
      </c>
      <c r="D255" t="s">
        <v>10</v>
      </c>
      <c r="E255" t="s">
        <v>86</v>
      </c>
      <c r="F255">
        <v>2439.81</v>
      </c>
      <c r="G255" s="15">
        <f t="shared" si="6"/>
        <v>0.19</v>
      </c>
      <c r="H255" s="9">
        <f t="shared" si="7"/>
        <v>2903.3738999999996</v>
      </c>
    </row>
    <row r="256" spans="1:8" x14ac:dyDescent="0.2">
      <c r="A256" t="s">
        <v>9</v>
      </c>
      <c r="B256" t="s">
        <v>433</v>
      </c>
      <c r="C256" t="s">
        <v>431</v>
      </c>
      <c r="D256" t="s">
        <v>76</v>
      </c>
      <c r="E256" t="s">
        <v>333</v>
      </c>
      <c r="F256">
        <v>2441.29</v>
      </c>
      <c r="G256" s="15">
        <f t="shared" si="6"/>
        <v>0.2</v>
      </c>
      <c r="H256" s="9">
        <f t="shared" si="7"/>
        <v>2929.5479999999998</v>
      </c>
    </row>
    <row r="257" spans="1:8" x14ac:dyDescent="0.2">
      <c r="A257" t="s">
        <v>9</v>
      </c>
      <c r="B257" t="s">
        <v>445</v>
      </c>
      <c r="C257" t="s">
        <v>431</v>
      </c>
      <c r="D257" t="s">
        <v>39</v>
      </c>
      <c r="E257" t="s">
        <v>183</v>
      </c>
      <c r="F257">
        <v>2450.71</v>
      </c>
      <c r="G257" s="15">
        <f t="shared" si="6"/>
        <v>0.2</v>
      </c>
      <c r="H257" s="9">
        <f t="shared" si="7"/>
        <v>2940.8519999999999</v>
      </c>
    </row>
    <row r="258" spans="1:8" x14ac:dyDescent="0.2">
      <c r="A258" t="s">
        <v>9</v>
      </c>
      <c r="B258" t="s">
        <v>445</v>
      </c>
      <c r="C258" t="s">
        <v>452</v>
      </c>
      <c r="D258" t="s">
        <v>39</v>
      </c>
      <c r="E258" t="s">
        <v>287</v>
      </c>
      <c r="F258">
        <v>2453.64</v>
      </c>
      <c r="G258" s="15">
        <f t="shared" si="6"/>
        <v>0.19</v>
      </c>
      <c r="H258" s="9">
        <f t="shared" si="7"/>
        <v>2919.8315999999995</v>
      </c>
    </row>
    <row r="259" spans="1:8" x14ac:dyDescent="0.2">
      <c r="A259" t="s">
        <v>9</v>
      </c>
      <c r="B259" t="s">
        <v>460</v>
      </c>
      <c r="C259" t="s">
        <v>431</v>
      </c>
      <c r="D259" t="s">
        <v>26</v>
      </c>
      <c r="E259" t="s">
        <v>164</v>
      </c>
      <c r="F259">
        <v>2465.11</v>
      </c>
      <c r="G259" s="15">
        <f t="shared" ref="G259:G322" si="8">IF(C259="Haut",20%,19%)</f>
        <v>0.2</v>
      </c>
      <c r="H259" s="9">
        <f t="shared" ref="H259:H322" si="9">F259*(1+G259)</f>
        <v>2958.1320000000001</v>
      </c>
    </row>
    <row r="260" spans="1:8" x14ac:dyDescent="0.2">
      <c r="A260" t="s">
        <v>9</v>
      </c>
      <c r="B260" t="s">
        <v>436</v>
      </c>
      <c r="C260" t="s">
        <v>452</v>
      </c>
      <c r="D260" t="s">
        <v>10</v>
      </c>
      <c r="E260" t="s">
        <v>222</v>
      </c>
      <c r="F260">
        <v>2468.46</v>
      </c>
      <c r="G260" s="15">
        <f t="shared" si="8"/>
        <v>0.19</v>
      </c>
      <c r="H260" s="9">
        <f t="shared" si="9"/>
        <v>2937.4674</v>
      </c>
    </row>
    <row r="261" spans="1:8" x14ac:dyDescent="0.2">
      <c r="A261" t="s">
        <v>9</v>
      </c>
      <c r="B261" t="s">
        <v>439</v>
      </c>
      <c r="C261" t="s">
        <v>431</v>
      </c>
      <c r="D261" t="s">
        <v>21</v>
      </c>
      <c r="E261" t="s">
        <v>101</v>
      </c>
      <c r="F261">
        <v>2471.25</v>
      </c>
      <c r="G261" s="15">
        <f t="shared" si="8"/>
        <v>0.2</v>
      </c>
      <c r="H261" s="9">
        <f t="shared" si="9"/>
        <v>2965.5</v>
      </c>
    </row>
    <row r="262" spans="1:8" x14ac:dyDescent="0.2">
      <c r="A262" t="s">
        <v>9</v>
      </c>
      <c r="B262" t="s">
        <v>436</v>
      </c>
      <c r="C262" t="s">
        <v>426</v>
      </c>
      <c r="D262" t="s">
        <v>21</v>
      </c>
      <c r="E262" t="s">
        <v>263</v>
      </c>
      <c r="F262">
        <v>2488.4699999999998</v>
      </c>
      <c r="G262" s="15">
        <f t="shared" si="8"/>
        <v>0.19</v>
      </c>
      <c r="H262" s="9">
        <f t="shared" si="9"/>
        <v>2961.2792999999997</v>
      </c>
    </row>
    <row r="263" spans="1:8" x14ac:dyDescent="0.2">
      <c r="A263" t="s">
        <v>9</v>
      </c>
      <c r="B263" t="s">
        <v>453</v>
      </c>
      <c r="C263" t="s">
        <v>431</v>
      </c>
      <c r="D263" t="s">
        <v>45</v>
      </c>
      <c r="E263" t="s">
        <v>367</v>
      </c>
      <c r="F263">
        <v>2503.4899999999998</v>
      </c>
      <c r="G263" s="15">
        <f t="shared" si="8"/>
        <v>0.2</v>
      </c>
      <c r="H263" s="9">
        <f t="shared" si="9"/>
        <v>3004.1879999999996</v>
      </c>
    </row>
    <row r="264" spans="1:8" x14ac:dyDescent="0.2">
      <c r="A264" t="s">
        <v>9</v>
      </c>
      <c r="B264" t="s">
        <v>449</v>
      </c>
      <c r="C264" t="s">
        <v>452</v>
      </c>
      <c r="D264" t="s">
        <v>55</v>
      </c>
      <c r="E264" t="s">
        <v>149</v>
      </c>
      <c r="F264">
        <v>2508.48</v>
      </c>
      <c r="G264" s="15">
        <f t="shared" si="8"/>
        <v>0.19</v>
      </c>
      <c r="H264" s="9">
        <f t="shared" si="9"/>
        <v>2985.0911999999998</v>
      </c>
    </row>
    <row r="265" spans="1:8" x14ac:dyDescent="0.2">
      <c r="A265" t="s">
        <v>9</v>
      </c>
      <c r="B265" t="s">
        <v>460</v>
      </c>
      <c r="C265" t="s">
        <v>452</v>
      </c>
      <c r="D265" t="s">
        <v>64</v>
      </c>
      <c r="E265" t="s">
        <v>139</v>
      </c>
      <c r="F265">
        <v>2510.79</v>
      </c>
      <c r="G265" s="15">
        <f t="shared" si="8"/>
        <v>0.19</v>
      </c>
      <c r="H265" s="9">
        <f t="shared" si="9"/>
        <v>2987.8400999999999</v>
      </c>
    </row>
    <row r="266" spans="1:8" x14ac:dyDescent="0.2">
      <c r="A266" t="s">
        <v>9</v>
      </c>
      <c r="B266" t="s">
        <v>457</v>
      </c>
      <c r="C266" t="s">
        <v>431</v>
      </c>
      <c r="D266" t="s">
        <v>41</v>
      </c>
      <c r="E266" t="s">
        <v>38</v>
      </c>
      <c r="F266">
        <v>2552.7399999999998</v>
      </c>
      <c r="G266" s="15">
        <f t="shared" si="8"/>
        <v>0.2</v>
      </c>
      <c r="H266" s="9">
        <f t="shared" si="9"/>
        <v>3063.2879999999996</v>
      </c>
    </row>
    <row r="267" spans="1:8" x14ac:dyDescent="0.2">
      <c r="A267" t="s">
        <v>9</v>
      </c>
      <c r="B267" t="s">
        <v>433</v>
      </c>
      <c r="C267" t="s">
        <v>431</v>
      </c>
      <c r="D267" t="s">
        <v>28</v>
      </c>
      <c r="E267" t="s">
        <v>173</v>
      </c>
      <c r="F267">
        <v>2568.16</v>
      </c>
      <c r="G267" s="15">
        <f t="shared" si="8"/>
        <v>0.2</v>
      </c>
      <c r="H267" s="9">
        <f t="shared" si="9"/>
        <v>3081.7919999999999</v>
      </c>
    </row>
    <row r="268" spans="1:8" x14ac:dyDescent="0.2">
      <c r="A268" t="s">
        <v>9</v>
      </c>
      <c r="B268" t="s">
        <v>441</v>
      </c>
      <c r="C268" t="s">
        <v>431</v>
      </c>
      <c r="D268" t="s">
        <v>28</v>
      </c>
      <c r="E268" t="s">
        <v>153</v>
      </c>
      <c r="F268">
        <v>2570.1</v>
      </c>
      <c r="G268" s="15">
        <f t="shared" si="8"/>
        <v>0.2</v>
      </c>
      <c r="H268" s="9">
        <f t="shared" si="9"/>
        <v>3084.12</v>
      </c>
    </row>
    <row r="269" spans="1:8" x14ac:dyDescent="0.2">
      <c r="A269" t="s">
        <v>9</v>
      </c>
      <c r="B269" t="s">
        <v>457</v>
      </c>
      <c r="C269" t="s">
        <v>431</v>
      </c>
      <c r="D269" t="s">
        <v>5</v>
      </c>
      <c r="E269" t="s">
        <v>118</v>
      </c>
      <c r="F269">
        <v>2572.23</v>
      </c>
      <c r="G269" s="15">
        <f t="shared" si="8"/>
        <v>0.2</v>
      </c>
      <c r="H269" s="9">
        <f t="shared" si="9"/>
        <v>3086.6759999999999</v>
      </c>
    </row>
    <row r="270" spans="1:8" x14ac:dyDescent="0.2">
      <c r="A270" t="s">
        <v>9</v>
      </c>
      <c r="B270" t="s">
        <v>436</v>
      </c>
      <c r="C270" t="s">
        <v>426</v>
      </c>
      <c r="D270" t="s">
        <v>14</v>
      </c>
      <c r="E270" t="s">
        <v>270</v>
      </c>
      <c r="F270">
        <v>2572.2800000000002</v>
      </c>
      <c r="G270" s="15">
        <f t="shared" si="8"/>
        <v>0.19</v>
      </c>
      <c r="H270" s="9">
        <f t="shared" si="9"/>
        <v>3061.0132000000003</v>
      </c>
    </row>
    <row r="271" spans="1:8" x14ac:dyDescent="0.2">
      <c r="A271" t="s">
        <v>9</v>
      </c>
      <c r="B271" t="s">
        <v>439</v>
      </c>
      <c r="C271" t="s">
        <v>431</v>
      </c>
      <c r="D271" t="s">
        <v>43</v>
      </c>
      <c r="E271" t="s">
        <v>87</v>
      </c>
      <c r="F271">
        <v>2572.4299999999998</v>
      </c>
      <c r="G271" s="15">
        <f t="shared" si="8"/>
        <v>0.2</v>
      </c>
      <c r="H271" s="9">
        <f t="shared" si="9"/>
        <v>3086.9159999999997</v>
      </c>
    </row>
    <row r="272" spans="1:8" x14ac:dyDescent="0.2">
      <c r="A272" t="s">
        <v>9</v>
      </c>
      <c r="B272" t="s">
        <v>441</v>
      </c>
      <c r="C272" t="s">
        <v>426</v>
      </c>
      <c r="D272" t="s">
        <v>66</v>
      </c>
      <c r="E272" t="s">
        <v>321</v>
      </c>
      <c r="F272">
        <v>2585.1999999999998</v>
      </c>
      <c r="G272" s="15">
        <f t="shared" si="8"/>
        <v>0.19</v>
      </c>
      <c r="H272" s="9">
        <f t="shared" si="9"/>
        <v>3076.3879999999995</v>
      </c>
    </row>
    <row r="273" spans="1:8" x14ac:dyDescent="0.2">
      <c r="A273" t="s">
        <v>9</v>
      </c>
      <c r="B273" t="s">
        <v>445</v>
      </c>
      <c r="C273" t="s">
        <v>452</v>
      </c>
      <c r="D273" t="s">
        <v>39</v>
      </c>
      <c r="E273" t="s">
        <v>287</v>
      </c>
      <c r="F273">
        <v>2592.3000000000002</v>
      </c>
      <c r="G273" s="15">
        <f t="shared" si="8"/>
        <v>0.19</v>
      </c>
      <c r="H273" s="9">
        <f t="shared" si="9"/>
        <v>3084.837</v>
      </c>
    </row>
    <row r="274" spans="1:8" x14ac:dyDescent="0.2">
      <c r="A274" t="s">
        <v>9</v>
      </c>
      <c r="B274" t="s">
        <v>420</v>
      </c>
      <c r="C274" t="s">
        <v>431</v>
      </c>
      <c r="D274" t="s">
        <v>31</v>
      </c>
      <c r="E274" t="s">
        <v>115</v>
      </c>
      <c r="F274">
        <v>2597.38</v>
      </c>
      <c r="G274" s="15">
        <f t="shared" si="8"/>
        <v>0.2</v>
      </c>
      <c r="H274" s="9">
        <f t="shared" si="9"/>
        <v>3116.8560000000002</v>
      </c>
    </row>
    <row r="275" spans="1:8" x14ac:dyDescent="0.2">
      <c r="A275" t="s">
        <v>9</v>
      </c>
      <c r="B275" t="s">
        <v>436</v>
      </c>
      <c r="C275" t="s">
        <v>452</v>
      </c>
      <c r="D275" t="s">
        <v>12</v>
      </c>
      <c r="E275" t="s">
        <v>187</v>
      </c>
      <c r="F275">
        <v>2622.42</v>
      </c>
      <c r="G275" s="15">
        <f t="shared" si="8"/>
        <v>0.19</v>
      </c>
      <c r="H275" s="9">
        <f t="shared" si="9"/>
        <v>3120.6797999999999</v>
      </c>
    </row>
    <row r="276" spans="1:8" x14ac:dyDescent="0.2">
      <c r="A276" t="s">
        <v>9</v>
      </c>
      <c r="B276" t="s">
        <v>460</v>
      </c>
      <c r="C276" t="s">
        <v>431</v>
      </c>
      <c r="D276" t="s">
        <v>39</v>
      </c>
      <c r="E276" t="s">
        <v>272</v>
      </c>
      <c r="F276">
        <v>2630.35</v>
      </c>
      <c r="G276" s="15">
        <f t="shared" si="8"/>
        <v>0.2</v>
      </c>
      <c r="H276" s="9">
        <f t="shared" si="9"/>
        <v>3156.4199999999996</v>
      </c>
    </row>
    <row r="277" spans="1:8" x14ac:dyDescent="0.2">
      <c r="A277" t="s">
        <v>9</v>
      </c>
      <c r="B277" t="s">
        <v>428</v>
      </c>
      <c r="C277" t="s">
        <v>431</v>
      </c>
      <c r="D277" t="s">
        <v>66</v>
      </c>
      <c r="E277" t="s">
        <v>266</v>
      </c>
      <c r="F277">
        <v>2635.87</v>
      </c>
      <c r="G277" s="15">
        <f t="shared" si="8"/>
        <v>0.2</v>
      </c>
      <c r="H277" s="9">
        <f t="shared" si="9"/>
        <v>3163.0439999999999</v>
      </c>
    </row>
    <row r="278" spans="1:8" x14ac:dyDescent="0.2">
      <c r="A278" t="s">
        <v>9</v>
      </c>
      <c r="B278" t="s">
        <v>433</v>
      </c>
      <c r="C278" t="s">
        <v>431</v>
      </c>
      <c r="D278" t="s">
        <v>64</v>
      </c>
      <c r="E278" t="s">
        <v>226</v>
      </c>
      <c r="F278">
        <v>2644.66</v>
      </c>
      <c r="G278" s="15">
        <f t="shared" si="8"/>
        <v>0.2</v>
      </c>
      <c r="H278" s="9">
        <f t="shared" si="9"/>
        <v>3173.5919999999996</v>
      </c>
    </row>
    <row r="279" spans="1:8" x14ac:dyDescent="0.2">
      <c r="A279" t="s">
        <v>9</v>
      </c>
      <c r="B279" t="s">
        <v>460</v>
      </c>
      <c r="C279" t="s">
        <v>452</v>
      </c>
      <c r="D279" t="s">
        <v>76</v>
      </c>
      <c r="E279" t="s">
        <v>222</v>
      </c>
      <c r="F279">
        <v>2657.65</v>
      </c>
      <c r="G279" s="15">
        <f t="shared" si="8"/>
        <v>0.19</v>
      </c>
      <c r="H279" s="9">
        <f t="shared" si="9"/>
        <v>3162.6035000000002</v>
      </c>
    </row>
    <row r="280" spans="1:8" x14ac:dyDescent="0.2">
      <c r="A280" t="s">
        <v>9</v>
      </c>
      <c r="B280" t="s">
        <v>436</v>
      </c>
      <c r="C280" t="s">
        <v>431</v>
      </c>
      <c r="D280" t="s">
        <v>26</v>
      </c>
      <c r="E280" t="s">
        <v>37</v>
      </c>
      <c r="F280">
        <v>2661.71</v>
      </c>
      <c r="G280" s="15">
        <f t="shared" si="8"/>
        <v>0.2</v>
      </c>
      <c r="H280" s="9">
        <f t="shared" si="9"/>
        <v>3194.0520000000001</v>
      </c>
    </row>
    <row r="281" spans="1:8" x14ac:dyDescent="0.2">
      <c r="A281" t="s">
        <v>9</v>
      </c>
      <c r="B281" t="s">
        <v>457</v>
      </c>
      <c r="C281" t="s">
        <v>426</v>
      </c>
      <c r="D281" t="s">
        <v>39</v>
      </c>
      <c r="E281" t="s">
        <v>391</v>
      </c>
      <c r="F281">
        <v>2671.8</v>
      </c>
      <c r="G281" s="15">
        <f t="shared" si="8"/>
        <v>0.19</v>
      </c>
      <c r="H281" s="9">
        <f t="shared" si="9"/>
        <v>3179.442</v>
      </c>
    </row>
    <row r="282" spans="1:8" x14ac:dyDescent="0.2">
      <c r="A282" t="s">
        <v>9</v>
      </c>
      <c r="B282" t="s">
        <v>428</v>
      </c>
      <c r="C282" t="s">
        <v>452</v>
      </c>
      <c r="D282" t="s">
        <v>43</v>
      </c>
      <c r="E282" t="s">
        <v>340</v>
      </c>
      <c r="F282">
        <v>2675.58</v>
      </c>
      <c r="G282" s="15">
        <f t="shared" si="8"/>
        <v>0.19</v>
      </c>
      <c r="H282" s="9">
        <f t="shared" si="9"/>
        <v>3183.9401999999995</v>
      </c>
    </row>
    <row r="283" spans="1:8" x14ac:dyDescent="0.2">
      <c r="A283" t="s">
        <v>9</v>
      </c>
      <c r="B283" t="s">
        <v>433</v>
      </c>
      <c r="C283" t="s">
        <v>431</v>
      </c>
      <c r="D283" t="s">
        <v>41</v>
      </c>
      <c r="E283" t="s">
        <v>20</v>
      </c>
      <c r="F283">
        <v>2679.79</v>
      </c>
      <c r="G283" s="15">
        <f t="shared" si="8"/>
        <v>0.2</v>
      </c>
      <c r="H283" s="9">
        <f t="shared" si="9"/>
        <v>3215.748</v>
      </c>
    </row>
    <row r="284" spans="1:8" x14ac:dyDescent="0.2">
      <c r="A284" t="s">
        <v>9</v>
      </c>
      <c r="B284" t="s">
        <v>428</v>
      </c>
      <c r="C284" t="s">
        <v>426</v>
      </c>
      <c r="D284" t="s">
        <v>18</v>
      </c>
      <c r="E284" t="s">
        <v>6</v>
      </c>
      <c r="F284">
        <v>2703.99</v>
      </c>
      <c r="G284" s="15">
        <f t="shared" si="8"/>
        <v>0.19</v>
      </c>
      <c r="H284" s="9">
        <f t="shared" si="9"/>
        <v>3217.7480999999998</v>
      </c>
    </row>
    <row r="285" spans="1:8" x14ac:dyDescent="0.2">
      <c r="A285" t="s">
        <v>9</v>
      </c>
      <c r="B285" t="s">
        <v>433</v>
      </c>
      <c r="C285" t="s">
        <v>452</v>
      </c>
      <c r="D285" t="s">
        <v>26</v>
      </c>
      <c r="E285" t="s">
        <v>27</v>
      </c>
      <c r="F285">
        <v>2719.29</v>
      </c>
      <c r="G285" s="15">
        <f t="shared" si="8"/>
        <v>0.19</v>
      </c>
      <c r="H285" s="9">
        <f t="shared" si="9"/>
        <v>3235.9550999999997</v>
      </c>
    </row>
    <row r="286" spans="1:8" x14ac:dyDescent="0.2">
      <c r="A286" t="s">
        <v>9</v>
      </c>
      <c r="B286" t="s">
        <v>457</v>
      </c>
      <c r="C286" t="s">
        <v>452</v>
      </c>
      <c r="D286" t="s">
        <v>49</v>
      </c>
      <c r="E286" t="s">
        <v>277</v>
      </c>
      <c r="F286">
        <v>2732.6</v>
      </c>
      <c r="G286" s="15">
        <f t="shared" si="8"/>
        <v>0.19</v>
      </c>
      <c r="H286" s="9">
        <f t="shared" si="9"/>
        <v>3251.7939999999999</v>
      </c>
    </row>
    <row r="287" spans="1:8" x14ac:dyDescent="0.2">
      <c r="A287" t="s">
        <v>9</v>
      </c>
      <c r="B287" t="s">
        <v>439</v>
      </c>
      <c r="C287" t="s">
        <v>452</v>
      </c>
      <c r="D287" t="s">
        <v>41</v>
      </c>
      <c r="E287" t="s">
        <v>396</v>
      </c>
      <c r="F287">
        <v>2751.87</v>
      </c>
      <c r="G287" s="15">
        <f t="shared" si="8"/>
        <v>0.19</v>
      </c>
      <c r="H287" s="9">
        <f t="shared" si="9"/>
        <v>3274.7252999999996</v>
      </c>
    </row>
    <row r="288" spans="1:8" x14ac:dyDescent="0.2">
      <c r="A288" t="s">
        <v>9</v>
      </c>
      <c r="B288" t="s">
        <v>428</v>
      </c>
      <c r="C288" t="s">
        <v>431</v>
      </c>
      <c r="D288" t="s">
        <v>55</v>
      </c>
      <c r="E288" t="s">
        <v>87</v>
      </c>
      <c r="F288">
        <v>2775.8</v>
      </c>
      <c r="G288" s="15">
        <f t="shared" si="8"/>
        <v>0.2</v>
      </c>
      <c r="H288" s="9">
        <f t="shared" si="9"/>
        <v>3330.96</v>
      </c>
    </row>
    <row r="289" spans="1:8" x14ac:dyDescent="0.2">
      <c r="A289" t="s">
        <v>9</v>
      </c>
      <c r="B289" t="s">
        <v>441</v>
      </c>
      <c r="C289" t="s">
        <v>452</v>
      </c>
      <c r="D289" t="s">
        <v>14</v>
      </c>
      <c r="E289" t="s">
        <v>113</v>
      </c>
      <c r="F289">
        <v>2790.44</v>
      </c>
      <c r="G289" s="15">
        <f t="shared" si="8"/>
        <v>0.19</v>
      </c>
      <c r="H289" s="9">
        <f t="shared" si="9"/>
        <v>3320.6235999999999</v>
      </c>
    </row>
    <row r="290" spans="1:8" x14ac:dyDescent="0.2">
      <c r="A290" t="s">
        <v>9</v>
      </c>
      <c r="B290" t="s">
        <v>433</v>
      </c>
      <c r="C290" t="s">
        <v>431</v>
      </c>
      <c r="D290" t="s">
        <v>7</v>
      </c>
      <c r="E290" t="s">
        <v>318</v>
      </c>
      <c r="F290">
        <v>2790.54</v>
      </c>
      <c r="G290" s="15">
        <f t="shared" si="8"/>
        <v>0.2</v>
      </c>
      <c r="H290" s="9">
        <f t="shared" si="9"/>
        <v>3348.6479999999997</v>
      </c>
    </row>
    <row r="291" spans="1:8" x14ac:dyDescent="0.2">
      <c r="A291" t="s">
        <v>9</v>
      </c>
      <c r="B291" t="s">
        <v>460</v>
      </c>
      <c r="C291" t="s">
        <v>431</v>
      </c>
      <c r="D291" t="s">
        <v>26</v>
      </c>
      <c r="E291" t="s">
        <v>291</v>
      </c>
      <c r="F291">
        <v>2791.22</v>
      </c>
      <c r="G291" s="15">
        <f t="shared" si="8"/>
        <v>0.2</v>
      </c>
      <c r="H291" s="9">
        <f t="shared" si="9"/>
        <v>3349.4639999999995</v>
      </c>
    </row>
    <row r="292" spans="1:8" x14ac:dyDescent="0.2">
      <c r="A292" t="s">
        <v>9</v>
      </c>
      <c r="B292" t="s">
        <v>441</v>
      </c>
      <c r="C292" t="s">
        <v>431</v>
      </c>
      <c r="D292" t="s">
        <v>5</v>
      </c>
      <c r="E292" t="s">
        <v>245</v>
      </c>
      <c r="F292">
        <v>2793.12</v>
      </c>
      <c r="G292" s="15">
        <f t="shared" si="8"/>
        <v>0.2</v>
      </c>
      <c r="H292" s="9">
        <f t="shared" si="9"/>
        <v>3351.7439999999997</v>
      </c>
    </row>
    <row r="293" spans="1:8" x14ac:dyDescent="0.2">
      <c r="A293" t="s">
        <v>9</v>
      </c>
      <c r="B293" t="s">
        <v>433</v>
      </c>
      <c r="C293" t="s">
        <v>431</v>
      </c>
      <c r="D293" t="s">
        <v>12</v>
      </c>
      <c r="E293" t="s">
        <v>236</v>
      </c>
      <c r="F293">
        <v>2795.86</v>
      </c>
      <c r="G293" s="15">
        <f t="shared" si="8"/>
        <v>0.2</v>
      </c>
      <c r="H293" s="9">
        <f t="shared" si="9"/>
        <v>3355.0320000000002</v>
      </c>
    </row>
    <row r="294" spans="1:8" x14ac:dyDescent="0.2">
      <c r="A294" t="s">
        <v>9</v>
      </c>
      <c r="B294" t="s">
        <v>420</v>
      </c>
      <c r="C294" t="s">
        <v>431</v>
      </c>
      <c r="D294" t="s">
        <v>16</v>
      </c>
      <c r="E294" t="s">
        <v>286</v>
      </c>
      <c r="F294">
        <v>2811.56</v>
      </c>
      <c r="G294" s="15">
        <f t="shared" si="8"/>
        <v>0.2</v>
      </c>
      <c r="H294" s="9">
        <f t="shared" si="9"/>
        <v>3373.8719999999998</v>
      </c>
    </row>
    <row r="295" spans="1:8" x14ac:dyDescent="0.2">
      <c r="A295" t="s">
        <v>9</v>
      </c>
      <c r="B295" t="s">
        <v>436</v>
      </c>
      <c r="C295" t="s">
        <v>452</v>
      </c>
      <c r="D295" t="s">
        <v>41</v>
      </c>
      <c r="E295" t="s">
        <v>340</v>
      </c>
      <c r="F295">
        <v>2812.9</v>
      </c>
      <c r="G295" s="15">
        <f t="shared" si="8"/>
        <v>0.19</v>
      </c>
      <c r="H295" s="9">
        <f t="shared" si="9"/>
        <v>3347.3510000000001</v>
      </c>
    </row>
    <row r="296" spans="1:8" x14ac:dyDescent="0.2">
      <c r="A296" t="s">
        <v>9</v>
      </c>
      <c r="B296" t="s">
        <v>441</v>
      </c>
      <c r="C296" t="s">
        <v>426</v>
      </c>
      <c r="D296" t="s">
        <v>16</v>
      </c>
      <c r="E296" t="s">
        <v>233</v>
      </c>
      <c r="F296">
        <v>2819.5</v>
      </c>
      <c r="G296" s="15">
        <f t="shared" si="8"/>
        <v>0.19</v>
      </c>
      <c r="H296" s="9">
        <f t="shared" si="9"/>
        <v>3355.2049999999999</v>
      </c>
    </row>
    <row r="297" spans="1:8" x14ac:dyDescent="0.2">
      <c r="A297" t="s">
        <v>9</v>
      </c>
      <c r="B297" t="s">
        <v>433</v>
      </c>
      <c r="C297" t="s">
        <v>431</v>
      </c>
      <c r="D297" t="s">
        <v>45</v>
      </c>
      <c r="E297" t="s">
        <v>140</v>
      </c>
      <c r="F297">
        <v>2828.16</v>
      </c>
      <c r="G297" s="15">
        <f t="shared" si="8"/>
        <v>0.2</v>
      </c>
      <c r="H297" s="9">
        <f t="shared" si="9"/>
        <v>3393.7919999999999</v>
      </c>
    </row>
    <row r="298" spans="1:8" x14ac:dyDescent="0.2">
      <c r="A298" t="s">
        <v>9</v>
      </c>
      <c r="B298" t="s">
        <v>439</v>
      </c>
      <c r="C298" t="s">
        <v>452</v>
      </c>
      <c r="D298" t="s">
        <v>41</v>
      </c>
      <c r="E298" t="s">
        <v>162</v>
      </c>
      <c r="F298">
        <v>2829.47</v>
      </c>
      <c r="G298" s="15">
        <f t="shared" si="8"/>
        <v>0.19</v>
      </c>
      <c r="H298" s="9">
        <f t="shared" si="9"/>
        <v>3367.0692999999997</v>
      </c>
    </row>
    <row r="299" spans="1:8" x14ac:dyDescent="0.2">
      <c r="A299" t="s">
        <v>9</v>
      </c>
      <c r="B299" t="s">
        <v>445</v>
      </c>
      <c r="C299" t="s">
        <v>431</v>
      </c>
      <c r="D299" t="s">
        <v>76</v>
      </c>
      <c r="E299" t="s">
        <v>199</v>
      </c>
      <c r="F299">
        <v>2872.17</v>
      </c>
      <c r="G299" s="15">
        <f t="shared" si="8"/>
        <v>0.2</v>
      </c>
      <c r="H299" s="9">
        <f t="shared" si="9"/>
        <v>3446.6039999999998</v>
      </c>
    </row>
    <row r="300" spans="1:8" x14ac:dyDescent="0.2">
      <c r="A300" t="s">
        <v>9</v>
      </c>
      <c r="B300" t="s">
        <v>453</v>
      </c>
      <c r="C300" t="s">
        <v>431</v>
      </c>
      <c r="D300" t="s">
        <v>21</v>
      </c>
      <c r="E300" t="s">
        <v>266</v>
      </c>
      <c r="F300">
        <v>2888.97</v>
      </c>
      <c r="G300" s="15">
        <f t="shared" si="8"/>
        <v>0.2</v>
      </c>
      <c r="H300" s="9">
        <f t="shared" si="9"/>
        <v>3466.7639999999997</v>
      </c>
    </row>
    <row r="301" spans="1:8" x14ac:dyDescent="0.2">
      <c r="A301" t="s">
        <v>9</v>
      </c>
      <c r="B301" t="s">
        <v>436</v>
      </c>
      <c r="C301" t="s">
        <v>431</v>
      </c>
      <c r="D301" t="s">
        <v>5</v>
      </c>
      <c r="E301" t="s">
        <v>207</v>
      </c>
      <c r="F301">
        <v>2889.62</v>
      </c>
      <c r="G301" s="15">
        <f t="shared" si="8"/>
        <v>0.2</v>
      </c>
      <c r="H301" s="9">
        <f t="shared" si="9"/>
        <v>3467.5439999999999</v>
      </c>
    </row>
    <row r="302" spans="1:8" x14ac:dyDescent="0.2">
      <c r="A302" t="s">
        <v>9</v>
      </c>
      <c r="B302" t="s">
        <v>439</v>
      </c>
      <c r="C302" t="s">
        <v>452</v>
      </c>
      <c r="D302" t="s">
        <v>74</v>
      </c>
      <c r="E302" t="s">
        <v>58</v>
      </c>
      <c r="F302">
        <v>2915.36</v>
      </c>
      <c r="G302" s="15">
        <f t="shared" si="8"/>
        <v>0.19</v>
      </c>
      <c r="H302" s="9">
        <f t="shared" si="9"/>
        <v>3469.2784000000001</v>
      </c>
    </row>
    <row r="303" spans="1:8" x14ac:dyDescent="0.2">
      <c r="A303" t="s">
        <v>9</v>
      </c>
      <c r="B303" t="s">
        <v>453</v>
      </c>
      <c r="C303" t="s">
        <v>431</v>
      </c>
      <c r="D303" t="s">
        <v>49</v>
      </c>
      <c r="E303" t="s">
        <v>189</v>
      </c>
      <c r="F303">
        <v>2919.39</v>
      </c>
      <c r="G303" s="15">
        <f t="shared" si="8"/>
        <v>0.2</v>
      </c>
      <c r="H303" s="9">
        <f t="shared" si="9"/>
        <v>3503.2679999999996</v>
      </c>
    </row>
    <row r="304" spans="1:8" x14ac:dyDescent="0.2">
      <c r="A304" t="s">
        <v>9</v>
      </c>
      <c r="B304" t="s">
        <v>433</v>
      </c>
      <c r="C304" t="s">
        <v>431</v>
      </c>
      <c r="D304" t="s">
        <v>64</v>
      </c>
      <c r="E304" t="s">
        <v>85</v>
      </c>
      <c r="F304">
        <v>2921.4</v>
      </c>
      <c r="G304" s="15">
        <f t="shared" si="8"/>
        <v>0.2</v>
      </c>
      <c r="H304" s="9">
        <f t="shared" si="9"/>
        <v>3505.68</v>
      </c>
    </row>
    <row r="305" spans="1:8" x14ac:dyDescent="0.2">
      <c r="A305" t="s">
        <v>9</v>
      </c>
      <c r="B305" t="s">
        <v>428</v>
      </c>
      <c r="C305" t="s">
        <v>426</v>
      </c>
      <c r="D305" t="s">
        <v>41</v>
      </c>
      <c r="E305" t="s">
        <v>86</v>
      </c>
      <c r="F305">
        <v>2928.3</v>
      </c>
      <c r="G305" s="15">
        <f t="shared" si="8"/>
        <v>0.19</v>
      </c>
      <c r="H305" s="9">
        <f t="shared" si="9"/>
        <v>3484.6770000000001</v>
      </c>
    </row>
    <row r="306" spans="1:8" x14ac:dyDescent="0.2">
      <c r="A306" t="s">
        <v>9</v>
      </c>
      <c r="B306" t="s">
        <v>445</v>
      </c>
      <c r="C306" t="s">
        <v>452</v>
      </c>
      <c r="D306" t="s">
        <v>74</v>
      </c>
      <c r="E306" t="s">
        <v>27</v>
      </c>
      <c r="F306">
        <v>2938.5</v>
      </c>
      <c r="G306" s="15">
        <f t="shared" si="8"/>
        <v>0.19</v>
      </c>
      <c r="H306" s="9">
        <f t="shared" si="9"/>
        <v>3496.8150000000001</v>
      </c>
    </row>
    <row r="307" spans="1:8" x14ac:dyDescent="0.2">
      <c r="A307" t="s">
        <v>9</v>
      </c>
      <c r="B307" t="s">
        <v>420</v>
      </c>
      <c r="C307" t="s">
        <v>431</v>
      </c>
      <c r="D307" t="s">
        <v>28</v>
      </c>
      <c r="E307" t="s">
        <v>220</v>
      </c>
      <c r="F307">
        <v>2943.74</v>
      </c>
      <c r="G307" s="15">
        <f t="shared" si="8"/>
        <v>0.2</v>
      </c>
      <c r="H307" s="9">
        <f t="shared" si="9"/>
        <v>3532.4879999999998</v>
      </c>
    </row>
    <row r="308" spans="1:8" x14ac:dyDescent="0.2">
      <c r="A308" t="s">
        <v>9</v>
      </c>
      <c r="B308" t="s">
        <v>457</v>
      </c>
      <c r="C308" t="s">
        <v>426</v>
      </c>
      <c r="D308" t="s">
        <v>64</v>
      </c>
      <c r="E308" t="s">
        <v>63</v>
      </c>
      <c r="F308">
        <v>2946.46</v>
      </c>
      <c r="G308" s="15">
        <f t="shared" si="8"/>
        <v>0.19</v>
      </c>
      <c r="H308" s="9">
        <f t="shared" si="9"/>
        <v>3506.2873999999997</v>
      </c>
    </row>
    <row r="309" spans="1:8" x14ac:dyDescent="0.2">
      <c r="A309" t="s">
        <v>9</v>
      </c>
      <c r="B309" t="s">
        <v>420</v>
      </c>
      <c r="C309" t="s">
        <v>431</v>
      </c>
      <c r="D309" t="s">
        <v>31</v>
      </c>
      <c r="E309" t="s">
        <v>102</v>
      </c>
      <c r="F309">
        <v>2957.24</v>
      </c>
      <c r="G309" s="15">
        <f t="shared" si="8"/>
        <v>0.2</v>
      </c>
      <c r="H309" s="9">
        <f t="shared" si="9"/>
        <v>3548.6879999999996</v>
      </c>
    </row>
    <row r="310" spans="1:8" x14ac:dyDescent="0.2">
      <c r="A310" t="s">
        <v>9</v>
      </c>
      <c r="B310" t="s">
        <v>428</v>
      </c>
      <c r="C310" t="s">
        <v>452</v>
      </c>
      <c r="D310" t="s">
        <v>5</v>
      </c>
      <c r="E310" t="s">
        <v>302</v>
      </c>
      <c r="F310">
        <v>2959.13</v>
      </c>
      <c r="G310" s="15">
        <f t="shared" si="8"/>
        <v>0.19</v>
      </c>
      <c r="H310" s="9">
        <f t="shared" si="9"/>
        <v>3521.3647000000001</v>
      </c>
    </row>
    <row r="311" spans="1:8" x14ac:dyDescent="0.2">
      <c r="A311" t="s">
        <v>9</v>
      </c>
      <c r="B311" t="s">
        <v>453</v>
      </c>
      <c r="C311" t="s">
        <v>452</v>
      </c>
      <c r="D311" t="s">
        <v>14</v>
      </c>
      <c r="E311" t="s">
        <v>300</v>
      </c>
      <c r="F311">
        <v>2966.49</v>
      </c>
      <c r="G311" s="15">
        <f t="shared" si="8"/>
        <v>0.19</v>
      </c>
      <c r="H311" s="9">
        <f t="shared" si="9"/>
        <v>3530.1230999999998</v>
      </c>
    </row>
    <row r="312" spans="1:8" x14ac:dyDescent="0.2">
      <c r="A312" t="s">
        <v>9</v>
      </c>
      <c r="B312" t="s">
        <v>436</v>
      </c>
      <c r="C312" t="s">
        <v>431</v>
      </c>
      <c r="D312" t="s">
        <v>64</v>
      </c>
      <c r="E312" t="s">
        <v>85</v>
      </c>
      <c r="F312">
        <v>2970.32</v>
      </c>
      <c r="G312" s="15">
        <f t="shared" si="8"/>
        <v>0.2</v>
      </c>
      <c r="H312" s="9">
        <f t="shared" si="9"/>
        <v>3564.384</v>
      </c>
    </row>
    <row r="313" spans="1:8" x14ac:dyDescent="0.2">
      <c r="A313" t="s">
        <v>9</v>
      </c>
      <c r="B313" t="s">
        <v>445</v>
      </c>
      <c r="C313" t="s">
        <v>431</v>
      </c>
      <c r="D313" t="s">
        <v>12</v>
      </c>
      <c r="E313" t="s">
        <v>127</v>
      </c>
      <c r="F313">
        <v>2981.74</v>
      </c>
      <c r="G313" s="15">
        <f t="shared" si="8"/>
        <v>0.2</v>
      </c>
      <c r="H313" s="9">
        <f t="shared" si="9"/>
        <v>3578.0879999999997</v>
      </c>
    </row>
    <row r="314" spans="1:8" x14ac:dyDescent="0.2">
      <c r="A314" t="s">
        <v>9</v>
      </c>
      <c r="B314" t="s">
        <v>460</v>
      </c>
      <c r="C314" t="s">
        <v>452</v>
      </c>
      <c r="D314" t="s">
        <v>31</v>
      </c>
      <c r="E314" t="s">
        <v>317</v>
      </c>
      <c r="F314">
        <v>2999.59</v>
      </c>
      <c r="G314" s="15">
        <f t="shared" si="8"/>
        <v>0.19</v>
      </c>
      <c r="H314" s="9">
        <f t="shared" si="9"/>
        <v>3569.5120999999999</v>
      </c>
    </row>
    <row r="315" spans="1:8" x14ac:dyDescent="0.2">
      <c r="A315" t="s">
        <v>9</v>
      </c>
      <c r="B315" t="s">
        <v>433</v>
      </c>
      <c r="C315" t="s">
        <v>431</v>
      </c>
      <c r="D315" t="s">
        <v>31</v>
      </c>
      <c r="E315" t="s">
        <v>184</v>
      </c>
      <c r="F315">
        <v>3001.53</v>
      </c>
      <c r="G315" s="15">
        <f t="shared" si="8"/>
        <v>0.2</v>
      </c>
      <c r="H315" s="9">
        <f t="shared" si="9"/>
        <v>3601.8360000000002</v>
      </c>
    </row>
    <row r="316" spans="1:8" x14ac:dyDescent="0.2">
      <c r="A316" t="s">
        <v>9</v>
      </c>
      <c r="B316" t="s">
        <v>441</v>
      </c>
      <c r="C316" t="s">
        <v>452</v>
      </c>
      <c r="D316" t="s">
        <v>43</v>
      </c>
      <c r="E316" t="s">
        <v>191</v>
      </c>
      <c r="F316">
        <v>3038.73</v>
      </c>
      <c r="G316" s="15">
        <f t="shared" si="8"/>
        <v>0.19</v>
      </c>
      <c r="H316" s="9">
        <f t="shared" si="9"/>
        <v>3616.0886999999998</v>
      </c>
    </row>
    <row r="317" spans="1:8" x14ac:dyDescent="0.2">
      <c r="A317" t="s">
        <v>9</v>
      </c>
      <c r="B317" t="s">
        <v>420</v>
      </c>
      <c r="C317" t="s">
        <v>431</v>
      </c>
      <c r="D317" t="s">
        <v>64</v>
      </c>
      <c r="E317" t="s">
        <v>87</v>
      </c>
      <c r="F317">
        <v>3038.87</v>
      </c>
      <c r="G317" s="15">
        <f t="shared" si="8"/>
        <v>0.2</v>
      </c>
      <c r="H317" s="9">
        <f t="shared" si="9"/>
        <v>3646.6439999999998</v>
      </c>
    </row>
    <row r="318" spans="1:8" x14ac:dyDescent="0.2">
      <c r="A318" t="s">
        <v>9</v>
      </c>
      <c r="B318" t="s">
        <v>441</v>
      </c>
      <c r="C318" t="s">
        <v>431</v>
      </c>
      <c r="D318" t="s">
        <v>76</v>
      </c>
      <c r="E318" t="s">
        <v>164</v>
      </c>
      <c r="F318">
        <v>3045.82</v>
      </c>
      <c r="G318" s="15">
        <f t="shared" si="8"/>
        <v>0.2</v>
      </c>
      <c r="H318" s="9">
        <f t="shared" si="9"/>
        <v>3654.9839999999999</v>
      </c>
    </row>
    <row r="319" spans="1:8" x14ac:dyDescent="0.2">
      <c r="A319" t="s">
        <v>9</v>
      </c>
      <c r="B319" t="s">
        <v>428</v>
      </c>
      <c r="C319" t="s">
        <v>452</v>
      </c>
      <c r="D319" t="s">
        <v>57</v>
      </c>
      <c r="E319" t="s">
        <v>400</v>
      </c>
      <c r="F319">
        <v>3049.34</v>
      </c>
      <c r="G319" s="15">
        <f t="shared" si="8"/>
        <v>0.19</v>
      </c>
      <c r="H319" s="9">
        <f t="shared" si="9"/>
        <v>3628.7145999999998</v>
      </c>
    </row>
    <row r="320" spans="1:8" x14ac:dyDescent="0.2">
      <c r="A320" t="s">
        <v>9</v>
      </c>
      <c r="B320" t="s">
        <v>441</v>
      </c>
      <c r="C320" t="s">
        <v>431</v>
      </c>
      <c r="D320" t="s">
        <v>7</v>
      </c>
      <c r="E320" t="s">
        <v>367</v>
      </c>
      <c r="F320">
        <v>3051.31</v>
      </c>
      <c r="G320" s="15">
        <f t="shared" si="8"/>
        <v>0.2</v>
      </c>
      <c r="H320" s="9">
        <f t="shared" si="9"/>
        <v>3661.5719999999997</v>
      </c>
    </row>
    <row r="321" spans="1:8" x14ac:dyDescent="0.2">
      <c r="A321" t="s">
        <v>9</v>
      </c>
      <c r="B321" t="s">
        <v>433</v>
      </c>
      <c r="C321" t="s">
        <v>452</v>
      </c>
      <c r="D321" t="s">
        <v>49</v>
      </c>
      <c r="E321" t="s">
        <v>395</v>
      </c>
      <c r="F321">
        <v>3056.66</v>
      </c>
      <c r="G321" s="15">
        <f t="shared" si="8"/>
        <v>0.19</v>
      </c>
      <c r="H321" s="9">
        <f t="shared" si="9"/>
        <v>3637.4253999999996</v>
      </c>
    </row>
    <row r="322" spans="1:8" x14ac:dyDescent="0.2">
      <c r="A322" t="s">
        <v>9</v>
      </c>
      <c r="B322" t="s">
        <v>433</v>
      </c>
      <c r="C322" t="s">
        <v>452</v>
      </c>
      <c r="D322" t="s">
        <v>76</v>
      </c>
      <c r="E322" t="s">
        <v>142</v>
      </c>
      <c r="F322">
        <v>3075.49</v>
      </c>
      <c r="G322" s="15">
        <f t="shared" si="8"/>
        <v>0.19</v>
      </c>
      <c r="H322" s="9">
        <f t="shared" si="9"/>
        <v>3659.8330999999994</v>
      </c>
    </row>
    <row r="323" spans="1:8" x14ac:dyDescent="0.2">
      <c r="A323" t="s">
        <v>9</v>
      </c>
      <c r="B323" t="s">
        <v>453</v>
      </c>
      <c r="C323" t="s">
        <v>431</v>
      </c>
      <c r="D323" t="s">
        <v>24</v>
      </c>
      <c r="E323" t="s">
        <v>251</v>
      </c>
      <c r="F323">
        <v>3086.63</v>
      </c>
      <c r="G323" s="15">
        <f t="shared" ref="G323:G386" si="10">IF(C323="Haut",20%,19%)</f>
        <v>0.2</v>
      </c>
      <c r="H323" s="9">
        <f t="shared" ref="H323:H386" si="11">F323*(1+G323)</f>
        <v>3703.9560000000001</v>
      </c>
    </row>
    <row r="324" spans="1:8" x14ac:dyDescent="0.2">
      <c r="A324" t="s">
        <v>9</v>
      </c>
      <c r="B324" t="s">
        <v>428</v>
      </c>
      <c r="C324" t="s">
        <v>431</v>
      </c>
      <c r="D324" t="s">
        <v>26</v>
      </c>
      <c r="E324" t="s">
        <v>367</v>
      </c>
      <c r="F324">
        <v>3093.99</v>
      </c>
      <c r="G324" s="15">
        <f t="shared" si="10"/>
        <v>0.2</v>
      </c>
      <c r="H324" s="9">
        <f t="shared" si="11"/>
        <v>3712.7879999999996</v>
      </c>
    </row>
    <row r="325" spans="1:8" x14ac:dyDescent="0.2">
      <c r="A325" t="s">
        <v>9</v>
      </c>
      <c r="B325" t="s">
        <v>428</v>
      </c>
      <c r="C325" t="s">
        <v>431</v>
      </c>
      <c r="D325" t="s">
        <v>66</v>
      </c>
      <c r="E325" t="s">
        <v>56</v>
      </c>
      <c r="F325">
        <v>3098.93</v>
      </c>
      <c r="G325" s="15">
        <f t="shared" si="10"/>
        <v>0.2</v>
      </c>
      <c r="H325" s="9">
        <f t="shared" si="11"/>
        <v>3718.7159999999994</v>
      </c>
    </row>
    <row r="326" spans="1:8" x14ac:dyDescent="0.2">
      <c r="A326" t="s">
        <v>9</v>
      </c>
      <c r="B326" t="s">
        <v>420</v>
      </c>
      <c r="C326" t="s">
        <v>431</v>
      </c>
      <c r="D326" t="s">
        <v>49</v>
      </c>
      <c r="E326" t="s">
        <v>188</v>
      </c>
      <c r="F326">
        <v>3098.95</v>
      </c>
      <c r="G326" s="15">
        <f t="shared" si="10"/>
        <v>0.2</v>
      </c>
      <c r="H326" s="9">
        <f t="shared" si="11"/>
        <v>3718.74</v>
      </c>
    </row>
    <row r="327" spans="1:8" x14ac:dyDescent="0.2">
      <c r="A327" t="s">
        <v>9</v>
      </c>
      <c r="B327" t="s">
        <v>433</v>
      </c>
      <c r="C327" t="s">
        <v>452</v>
      </c>
      <c r="D327" t="s">
        <v>16</v>
      </c>
      <c r="E327" t="s">
        <v>68</v>
      </c>
      <c r="F327">
        <v>3100.67</v>
      </c>
      <c r="G327" s="15">
        <f t="shared" si="10"/>
        <v>0.19</v>
      </c>
      <c r="H327" s="9">
        <f t="shared" si="11"/>
        <v>3689.7972999999997</v>
      </c>
    </row>
    <row r="328" spans="1:8" x14ac:dyDescent="0.2">
      <c r="A328" t="s">
        <v>9</v>
      </c>
      <c r="B328" t="s">
        <v>433</v>
      </c>
      <c r="C328" t="s">
        <v>452</v>
      </c>
      <c r="D328" t="s">
        <v>16</v>
      </c>
      <c r="E328" t="s">
        <v>68</v>
      </c>
      <c r="F328">
        <v>3100.67</v>
      </c>
      <c r="G328" s="15">
        <f t="shared" si="10"/>
        <v>0.19</v>
      </c>
      <c r="H328" s="9">
        <f t="shared" si="11"/>
        <v>3689.7972999999997</v>
      </c>
    </row>
    <row r="329" spans="1:8" x14ac:dyDescent="0.2">
      <c r="A329" t="s">
        <v>9</v>
      </c>
      <c r="B329" t="s">
        <v>449</v>
      </c>
      <c r="C329" t="s">
        <v>431</v>
      </c>
      <c r="D329" t="s">
        <v>66</v>
      </c>
      <c r="E329" t="s">
        <v>350</v>
      </c>
      <c r="F329">
        <v>3114.62</v>
      </c>
      <c r="G329" s="15">
        <f t="shared" si="10"/>
        <v>0.2</v>
      </c>
      <c r="H329" s="9">
        <f t="shared" si="11"/>
        <v>3737.5439999999999</v>
      </c>
    </row>
    <row r="330" spans="1:8" x14ac:dyDescent="0.2">
      <c r="A330" t="s">
        <v>9</v>
      </c>
      <c r="B330" t="s">
        <v>428</v>
      </c>
      <c r="C330" t="s">
        <v>426</v>
      </c>
      <c r="D330" t="s">
        <v>28</v>
      </c>
      <c r="E330" t="s">
        <v>314</v>
      </c>
      <c r="F330">
        <v>3120.79</v>
      </c>
      <c r="G330" s="15">
        <f t="shared" si="10"/>
        <v>0.19</v>
      </c>
      <c r="H330" s="9">
        <f t="shared" si="11"/>
        <v>3713.7401</v>
      </c>
    </row>
    <row r="331" spans="1:8" x14ac:dyDescent="0.2">
      <c r="A331" t="s">
        <v>9</v>
      </c>
      <c r="B331" t="s">
        <v>436</v>
      </c>
      <c r="C331" t="s">
        <v>426</v>
      </c>
      <c r="D331" t="s">
        <v>39</v>
      </c>
      <c r="E331" t="s">
        <v>301</v>
      </c>
      <c r="F331">
        <v>3127.39</v>
      </c>
      <c r="G331" s="15">
        <f t="shared" si="10"/>
        <v>0.19</v>
      </c>
      <c r="H331" s="9">
        <f t="shared" si="11"/>
        <v>3721.5940999999998</v>
      </c>
    </row>
    <row r="332" spans="1:8" x14ac:dyDescent="0.2">
      <c r="A332" t="s">
        <v>9</v>
      </c>
      <c r="B332" t="s">
        <v>433</v>
      </c>
      <c r="C332" t="s">
        <v>452</v>
      </c>
      <c r="D332" t="s">
        <v>76</v>
      </c>
      <c r="E332" t="s">
        <v>149</v>
      </c>
      <c r="F332">
        <v>3140.85</v>
      </c>
      <c r="G332" s="15">
        <f t="shared" si="10"/>
        <v>0.19</v>
      </c>
      <c r="H332" s="9">
        <f t="shared" si="11"/>
        <v>3737.6114999999995</v>
      </c>
    </row>
    <row r="333" spans="1:8" x14ac:dyDescent="0.2">
      <c r="A333" t="s">
        <v>9</v>
      </c>
      <c r="B333" t="s">
        <v>460</v>
      </c>
      <c r="C333" t="s">
        <v>452</v>
      </c>
      <c r="D333" t="s">
        <v>66</v>
      </c>
      <c r="E333" t="s">
        <v>62</v>
      </c>
      <c r="F333">
        <v>3142.35</v>
      </c>
      <c r="G333" s="15">
        <f t="shared" si="10"/>
        <v>0.19</v>
      </c>
      <c r="H333" s="9">
        <f t="shared" si="11"/>
        <v>3739.3964999999998</v>
      </c>
    </row>
    <row r="334" spans="1:8" x14ac:dyDescent="0.2">
      <c r="A334" t="s">
        <v>9</v>
      </c>
      <c r="B334" t="s">
        <v>441</v>
      </c>
      <c r="C334" t="s">
        <v>452</v>
      </c>
      <c r="D334" t="s">
        <v>31</v>
      </c>
      <c r="E334" t="s">
        <v>147</v>
      </c>
      <c r="F334">
        <v>3154.1</v>
      </c>
      <c r="G334" s="15">
        <f t="shared" si="10"/>
        <v>0.19</v>
      </c>
      <c r="H334" s="9">
        <f t="shared" si="11"/>
        <v>3753.3789999999999</v>
      </c>
    </row>
    <row r="335" spans="1:8" x14ac:dyDescent="0.2">
      <c r="A335" t="s">
        <v>9</v>
      </c>
      <c r="B335" t="s">
        <v>420</v>
      </c>
      <c r="C335" t="s">
        <v>452</v>
      </c>
      <c r="D335" t="s">
        <v>45</v>
      </c>
      <c r="E335" t="s">
        <v>341</v>
      </c>
      <c r="F335">
        <v>3158.13</v>
      </c>
      <c r="G335" s="15">
        <f t="shared" si="10"/>
        <v>0.19</v>
      </c>
      <c r="H335" s="9">
        <f t="shared" si="11"/>
        <v>3758.1747</v>
      </c>
    </row>
    <row r="336" spans="1:8" x14ac:dyDescent="0.2">
      <c r="A336" t="s">
        <v>9</v>
      </c>
      <c r="B336" t="s">
        <v>436</v>
      </c>
      <c r="C336" t="s">
        <v>431</v>
      </c>
      <c r="D336" t="s">
        <v>28</v>
      </c>
      <c r="E336" t="s">
        <v>152</v>
      </c>
      <c r="F336">
        <v>3161.45</v>
      </c>
      <c r="G336" s="15">
        <f t="shared" si="10"/>
        <v>0.2</v>
      </c>
      <c r="H336" s="9">
        <f t="shared" si="11"/>
        <v>3793.74</v>
      </c>
    </row>
    <row r="337" spans="1:8" x14ac:dyDescent="0.2">
      <c r="A337" t="s">
        <v>9</v>
      </c>
      <c r="B337" t="s">
        <v>439</v>
      </c>
      <c r="C337" t="s">
        <v>426</v>
      </c>
      <c r="D337" t="s">
        <v>74</v>
      </c>
      <c r="E337" t="s">
        <v>181</v>
      </c>
      <c r="F337">
        <v>3182.56</v>
      </c>
      <c r="G337" s="15">
        <f t="shared" si="10"/>
        <v>0.19</v>
      </c>
      <c r="H337" s="9">
        <f t="shared" si="11"/>
        <v>3787.2463999999995</v>
      </c>
    </row>
    <row r="338" spans="1:8" x14ac:dyDescent="0.2">
      <c r="A338" t="s">
        <v>9</v>
      </c>
      <c r="B338" t="s">
        <v>453</v>
      </c>
      <c r="C338" t="s">
        <v>452</v>
      </c>
      <c r="D338" t="s">
        <v>7</v>
      </c>
      <c r="E338" t="s">
        <v>289</v>
      </c>
      <c r="F338">
        <v>3190.43</v>
      </c>
      <c r="G338" s="15">
        <f t="shared" si="10"/>
        <v>0.19</v>
      </c>
      <c r="H338" s="9">
        <f t="shared" si="11"/>
        <v>3796.6116999999995</v>
      </c>
    </row>
    <row r="339" spans="1:8" x14ac:dyDescent="0.2">
      <c r="A339" t="s">
        <v>9</v>
      </c>
      <c r="B339" t="s">
        <v>428</v>
      </c>
      <c r="C339" t="s">
        <v>431</v>
      </c>
      <c r="D339" t="s">
        <v>49</v>
      </c>
      <c r="E339" t="s">
        <v>217</v>
      </c>
      <c r="F339">
        <v>3192.15</v>
      </c>
      <c r="G339" s="15">
        <f t="shared" si="10"/>
        <v>0.2</v>
      </c>
      <c r="H339" s="9">
        <f t="shared" si="11"/>
        <v>3830.58</v>
      </c>
    </row>
    <row r="340" spans="1:8" x14ac:dyDescent="0.2">
      <c r="A340" t="s">
        <v>9</v>
      </c>
      <c r="B340" t="s">
        <v>433</v>
      </c>
      <c r="C340" t="s">
        <v>452</v>
      </c>
      <c r="D340" t="s">
        <v>57</v>
      </c>
      <c r="E340" t="s">
        <v>69</v>
      </c>
      <c r="F340">
        <v>3194.74</v>
      </c>
      <c r="G340" s="15">
        <f t="shared" si="10"/>
        <v>0.19</v>
      </c>
      <c r="H340" s="9">
        <f t="shared" si="11"/>
        <v>3801.7405999999996</v>
      </c>
    </row>
    <row r="341" spans="1:8" x14ac:dyDescent="0.2">
      <c r="A341" t="s">
        <v>9</v>
      </c>
      <c r="B341" t="s">
        <v>449</v>
      </c>
      <c r="C341" t="s">
        <v>431</v>
      </c>
      <c r="D341" t="s">
        <v>26</v>
      </c>
      <c r="E341" t="s">
        <v>249</v>
      </c>
      <c r="F341">
        <v>3208.62</v>
      </c>
      <c r="G341" s="15">
        <f t="shared" si="10"/>
        <v>0.2</v>
      </c>
      <c r="H341" s="9">
        <f t="shared" si="11"/>
        <v>3850.3439999999996</v>
      </c>
    </row>
    <row r="342" spans="1:8" x14ac:dyDescent="0.2">
      <c r="A342" t="s">
        <v>9</v>
      </c>
      <c r="B342" t="s">
        <v>457</v>
      </c>
      <c r="C342" t="s">
        <v>426</v>
      </c>
      <c r="D342" t="s">
        <v>64</v>
      </c>
      <c r="E342" t="s">
        <v>345</v>
      </c>
      <c r="F342">
        <v>3219.36</v>
      </c>
      <c r="G342" s="15">
        <f t="shared" si="10"/>
        <v>0.19</v>
      </c>
      <c r="H342" s="9">
        <f t="shared" si="11"/>
        <v>3831.0383999999999</v>
      </c>
    </row>
    <row r="343" spans="1:8" x14ac:dyDescent="0.2">
      <c r="A343" t="s">
        <v>9</v>
      </c>
      <c r="B343" t="s">
        <v>460</v>
      </c>
      <c r="C343" t="s">
        <v>426</v>
      </c>
      <c r="D343" t="s">
        <v>14</v>
      </c>
      <c r="E343" t="s">
        <v>63</v>
      </c>
      <c r="F343">
        <v>3237.71</v>
      </c>
      <c r="G343" s="15">
        <f t="shared" si="10"/>
        <v>0.19</v>
      </c>
      <c r="H343" s="9">
        <f t="shared" si="11"/>
        <v>3852.8748999999998</v>
      </c>
    </row>
    <row r="344" spans="1:8" x14ac:dyDescent="0.2">
      <c r="A344" t="s">
        <v>9</v>
      </c>
      <c r="B344" t="s">
        <v>453</v>
      </c>
      <c r="C344" t="s">
        <v>452</v>
      </c>
      <c r="D344" t="s">
        <v>26</v>
      </c>
      <c r="E344" t="s">
        <v>320</v>
      </c>
      <c r="F344">
        <v>3244.76</v>
      </c>
      <c r="G344" s="15">
        <f t="shared" si="10"/>
        <v>0.19</v>
      </c>
      <c r="H344" s="9">
        <f t="shared" si="11"/>
        <v>3861.2644</v>
      </c>
    </row>
    <row r="345" spans="1:8" x14ac:dyDescent="0.2">
      <c r="A345" t="s">
        <v>9</v>
      </c>
      <c r="B345" t="s">
        <v>428</v>
      </c>
      <c r="C345" t="s">
        <v>452</v>
      </c>
      <c r="D345" t="s">
        <v>55</v>
      </c>
      <c r="E345" t="s">
        <v>340</v>
      </c>
      <c r="F345">
        <v>3245.19</v>
      </c>
      <c r="G345" s="15">
        <f t="shared" si="10"/>
        <v>0.19</v>
      </c>
      <c r="H345" s="9">
        <f t="shared" si="11"/>
        <v>3861.7761</v>
      </c>
    </row>
    <row r="346" spans="1:8" x14ac:dyDescent="0.2">
      <c r="A346" t="s">
        <v>9</v>
      </c>
      <c r="B346" t="s">
        <v>445</v>
      </c>
      <c r="C346" t="s">
        <v>452</v>
      </c>
      <c r="D346" t="s">
        <v>26</v>
      </c>
      <c r="E346" t="s">
        <v>276</v>
      </c>
      <c r="F346">
        <v>3264.26</v>
      </c>
      <c r="G346" s="15">
        <f t="shared" si="10"/>
        <v>0.19</v>
      </c>
      <c r="H346" s="9">
        <f t="shared" si="11"/>
        <v>3884.4694</v>
      </c>
    </row>
    <row r="347" spans="1:8" x14ac:dyDescent="0.2">
      <c r="A347" t="s">
        <v>9</v>
      </c>
      <c r="B347" t="s">
        <v>453</v>
      </c>
      <c r="C347" t="s">
        <v>452</v>
      </c>
      <c r="D347" t="s">
        <v>55</v>
      </c>
      <c r="E347" t="s">
        <v>42</v>
      </c>
      <c r="F347">
        <v>3292.53</v>
      </c>
      <c r="G347" s="15">
        <f t="shared" si="10"/>
        <v>0.19</v>
      </c>
      <c r="H347" s="9">
        <f t="shared" si="11"/>
        <v>3918.1107000000002</v>
      </c>
    </row>
    <row r="348" spans="1:8" x14ac:dyDescent="0.2">
      <c r="A348" t="s">
        <v>9</v>
      </c>
      <c r="B348" t="s">
        <v>436</v>
      </c>
      <c r="C348" t="s">
        <v>452</v>
      </c>
      <c r="D348" t="s">
        <v>26</v>
      </c>
      <c r="E348" t="s">
        <v>27</v>
      </c>
      <c r="F348">
        <v>3295.69</v>
      </c>
      <c r="G348" s="15">
        <f t="shared" si="10"/>
        <v>0.19</v>
      </c>
      <c r="H348" s="9">
        <f t="shared" si="11"/>
        <v>3921.8710999999998</v>
      </c>
    </row>
    <row r="349" spans="1:8" x14ac:dyDescent="0.2">
      <c r="A349" t="s">
        <v>9</v>
      </c>
      <c r="B349" t="s">
        <v>420</v>
      </c>
      <c r="C349" t="s">
        <v>431</v>
      </c>
      <c r="D349" t="s">
        <v>53</v>
      </c>
      <c r="E349" t="s">
        <v>330</v>
      </c>
      <c r="F349">
        <v>3297.73</v>
      </c>
      <c r="G349" s="15">
        <f t="shared" si="10"/>
        <v>0.2</v>
      </c>
      <c r="H349" s="9">
        <f t="shared" si="11"/>
        <v>3957.2759999999998</v>
      </c>
    </row>
    <row r="350" spans="1:8" x14ac:dyDescent="0.2">
      <c r="A350" t="s">
        <v>9</v>
      </c>
      <c r="B350" t="s">
        <v>457</v>
      </c>
      <c r="C350" t="s">
        <v>452</v>
      </c>
      <c r="D350" t="s">
        <v>28</v>
      </c>
      <c r="E350" t="s">
        <v>108</v>
      </c>
      <c r="F350">
        <v>3298.66</v>
      </c>
      <c r="G350" s="15">
        <f t="shared" si="10"/>
        <v>0.19</v>
      </c>
      <c r="H350" s="9">
        <f t="shared" si="11"/>
        <v>3925.4053999999996</v>
      </c>
    </row>
    <row r="351" spans="1:8" x14ac:dyDescent="0.2">
      <c r="A351" t="s">
        <v>9</v>
      </c>
      <c r="B351" t="s">
        <v>445</v>
      </c>
      <c r="C351" t="s">
        <v>431</v>
      </c>
      <c r="D351" t="s">
        <v>12</v>
      </c>
      <c r="E351" t="s">
        <v>176</v>
      </c>
      <c r="F351">
        <v>3317.53</v>
      </c>
      <c r="G351" s="15">
        <f t="shared" si="10"/>
        <v>0.2</v>
      </c>
      <c r="H351" s="9">
        <f t="shared" si="11"/>
        <v>3981.0360000000001</v>
      </c>
    </row>
    <row r="352" spans="1:8" x14ac:dyDescent="0.2">
      <c r="A352" t="s">
        <v>9</v>
      </c>
      <c r="B352" t="s">
        <v>436</v>
      </c>
      <c r="C352" t="s">
        <v>452</v>
      </c>
      <c r="D352" t="s">
        <v>24</v>
      </c>
      <c r="E352" t="s">
        <v>129</v>
      </c>
      <c r="F352">
        <v>3321.77</v>
      </c>
      <c r="G352" s="15">
        <f t="shared" si="10"/>
        <v>0.19</v>
      </c>
      <c r="H352" s="9">
        <f t="shared" si="11"/>
        <v>3952.9062999999996</v>
      </c>
    </row>
    <row r="353" spans="1:8" x14ac:dyDescent="0.2">
      <c r="A353" t="s">
        <v>9</v>
      </c>
      <c r="B353" t="s">
        <v>428</v>
      </c>
      <c r="C353" t="s">
        <v>452</v>
      </c>
      <c r="D353" t="s">
        <v>49</v>
      </c>
      <c r="E353" t="s">
        <v>322</v>
      </c>
      <c r="F353">
        <v>3327.38</v>
      </c>
      <c r="G353" s="15">
        <f t="shared" si="10"/>
        <v>0.19</v>
      </c>
      <c r="H353" s="9">
        <f t="shared" si="11"/>
        <v>3959.5821999999998</v>
      </c>
    </row>
    <row r="354" spans="1:8" x14ac:dyDescent="0.2">
      <c r="A354" t="s">
        <v>9</v>
      </c>
      <c r="B354" t="s">
        <v>445</v>
      </c>
      <c r="C354" t="s">
        <v>452</v>
      </c>
      <c r="D354" t="s">
        <v>53</v>
      </c>
      <c r="E354" t="s">
        <v>380</v>
      </c>
      <c r="F354">
        <v>3351.94</v>
      </c>
      <c r="G354" s="15">
        <f t="shared" si="10"/>
        <v>0.19</v>
      </c>
      <c r="H354" s="9">
        <f t="shared" si="11"/>
        <v>3988.8085999999998</v>
      </c>
    </row>
    <row r="355" spans="1:8" x14ac:dyDescent="0.2">
      <c r="A355" t="s">
        <v>9</v>
      </c>
      <c r="B355" t="s">
        <v>436</v>
      </c>
      <c r="C355" t="s">
        <v>452</v>
      </c>
      <c r="D355" t="s">
        <v>49</v>
      </c>
      <c r="E355" t="s">
        <v>84</v>
      </c>
      <c r="F355">
        <v>3376.89</v>
      </c>
      <c r="G355" s="15">
        <f t="shared" si="10"/>
        <v>0.19</v>
      </c>
      <c r="H355" s="9">
        <f t="shared" si="11"/>
        <v>4018.4990999999995</v>
      </c>
    </row>
    <row r="356" spans="1:8" x14ac:dyDescent="0.2">
      <c r="A356" t="s">
        <v>9</v>
      </c>
      <c r="B356" t="s">
        <v>428</v>
      </c>
      <c r="C356" t="s">
        <v>431</v>
      </c>
      <c r="D356" t="s">
        <v>45</v>
      </c>
      <c r="E356" t="s">
        <v>207</v>
      </c>
      <c r="F356">
        <v>3381.93</v>
      </c>
      <c r="G356" s="15">
        <f t="shared" si="10"/>
        <v>0.2</v>
      </c>
      <c r="H356" s="9">
        <f t="shared" si="11"/>
        <v>4058.3159999999998</v>
      </c>
    </row>
    <row r="357" spans="1:8" x14ac:dyDescent="0.2">
      <c r="A357" t="s">
        <v>9</v>
      </c>
      <c r="B357" t="s">
        <v>441</v>
      </c>
      <c r="C357" t="s">
        <v>431</v>
      </c>
      <c r="D357" t="s">
        <v>26</v>
      </c>
      <c r="E357" t="s">
        <v>22</v>
      </c>
      <c r="F357">
        <v>3383.51</v>
      </c>
      <c r="G357" s="15">
        <f t="shared" si="10"/>
        <v>0.2</v>
      </c>
      <c r="H357" s="9">
        <f t="shared" si="11"/>
        <v>4060.212</v>
      </c>
    </row>
    <row r="358" spans="1:8" x14ac:dyDescent="0.2">
      <c r="A358" t="s">
        <v>9</v>
      </c>
      <c r="B358" t="s">
        <v>439</v>
      </c>
      <c r="C358" t="s">
        <v>431</v>
      </c>
      <c r="D358" t="s">
        <v>64</v>
      </c>
      <c r="E358" t="s">
        <v>148</v>
      </c>
      <c r="F358">
        <v>3405.34</v>
      </c>
      <c r="G358" s="15">
        <f t="shared" si="10"/>
        <v>0.2</v>
      </c>
      <c r="H358" s="9">
        <f t="shared" si="11"/>
        <v>4086.4079999999999</v>
      </c>
    </row>
    <row r="359" spans="1:8" x14ac:dyDescent="0.2">
      <c r="A359" t="s">
        <v>9</v>
      </c>
      <c r="B359" t="s">
        <v>445</v>
      </c>
      <c r="C359" t="s">
        <v>426</v>
      </c>
      <c r="D359" t="s">
        <v>49</v>
      </c>
      <c r="E359" t="s">
        <v>95</v>
      </c>
      <c r="F359">
        <v>3405.6</v>
      </c>
      <c r="G359" s="15">
        <f t="shared" si="10"/>
        <v>0.19</v>
      </c>
      <c r="H359" s="9">
        <f t="shared" si="11"/>
        <v>4052.6639999999998</v>
      </c>
    </row>
    <row r="360" spans="1:8" x14ac:dyDescent="0.2">
      <c r="A360" t="s">
        <v>9</v>
      </c>
      <c r="B360" t="s">
        <v>449</v>
      </c>
      <c r="C360" t="s">
        <v>431</v>
      </c>
      <c r="D360" t="s">
        <v>64</v>
      </c>
      <c r="E360" t="s">
        <v>266</v>
      </c>
      <c r="F360">
        <v>3408.27</v>
      </c>
      <c r="G360" s="15">
        <f t="shared" si="10"/>
        <v>0.2</v>
      </c>
      <c r="H360" s="9">
        <f t="shared" si="11"/>
        <v>4089.924</v>
      </c>
    </row>
    <row r="361" spans="1:8" x14ac:dyDescent="0.2">
      <c r="A361" t="s">
        <v>9</v>
      </c>
      <c r="B361" t="s">
        <v>439</v>
      </c>
      <c r="C361" t="s">
        <v>431</v>
      </c>
      <c r="D361" t="s">
        <v>41</v>
      </c>
      <c r="E361" t="s">
        <v>398</v>
      </c>
      <c r="F361">
        <v>3409.94</v>
      </c>
      <c r="G361" s="15">
        <f t="shared" si="10"/>
        <v>0.2</v>
      </c>
      <c r="H361" s="9">
        <f t="shared" si="11"/>
        <v>4091.9279999999999</v>
      </c>
    </row>
    <row r="362" spans="1:8" x14ac:dyDescent="0.2">
      <c r="A362" t="s">
        <v>9</v>
      </c>
      <c r="B362" t="s">
        <v>420</v>
      </c>
      <c r="C362" t="s">
        <v>431</v>
      </c>
      <c r="D362" t="s">
        <v>74</v>
      </c>
      <c r="E362" t="s">
        <v>221</v>
      </c>
      <c r="F362">
        <v>3411.14</v>
      </c>
      <c r="G362" s="15">
        <f t="shared" si="10"/>
        <v>0.2</v>
      </c>
      <c r="H362" s="9">
        <f t="shared" si="11"/>
        <v>4093.3679999999995</v>
      </c>
    </row>
    <row r="363" spans="1:8" x14ac:dyDescent="0.2">
      <c r="A363" t="s">
        <v>9</v>
      </c>
      <c r="B363" t="s">
        <v>436</v>
      </c>
      <c r="C363" t="s">
        <v>452</v>
      </c>
      <c r="D363" t="s">
        <v>31</v>
      </c>
      <c r="E363" t="s">
        <v>355</v>
      </c>
      <c r="F363">
        <v>3413.68</v>
      </c>
      <c r="G363" s="15">
        <f t="shared" si="10"/>
        <v>0.19</v>
      </c>
      <c r="H363" s="9">
        <f t="shared" si="11"/>
        <v>4062.2791999999995</v>
      </c>
    </row>
    <row r="364" spans="1:8" x14ac:dyDescent="0.2">
      <c r="A364" t="s">
        <v>9</v>
      </c>
      <c r="B364" t="s">
        <v>445</v>
      </c>
      <c r="C364" t="s">
        <v>426</v>
      </c>
      <c r="D364" t="s">
        <v>10</v>
      </c>
      <c r="E364" t="s">
        <v>181</v>
      </c>
      <c r="F364">
        <v>3431.28</v>
      </c>
      <c r="G364" s="15">
        <f t="shared" si="10"/>
        <v>0.19</v>
      </c>
      <c r="H364" s="9">
        <f t="shared" si="11"/>
        <v>4083.2231999999999</v>
      </c>
    </row>
    <row r="365" spans="1:8" x14ac:dyDescent="0.2">
      <c r="A365" t="s">
        <v>9</v>
      </c>
      <c r="B365" t="s">
        <v>433</v>
      </c>
      <c r="C365" t="s">
        <v>426</v>
      </c>
      <c r="D365" t="s">
        <v>21</v>
      </c>
      <c r="E365" t="s">
        <v>233</v>
      </c>
      <c r="F365">
        <v>3439.43</v>
      </c>
      <c r="G365" s="15">
        <f t="shared" si="10"/>
        <v>0.19</v>
      </c>
      <c r="H365" s="9">
        <f t="shared" si="11"/>
        <v>4092.9216999999994</v>
      </c>
    </row>
    <row r="366" spans="1:8" x14ac:dyDescent="0.2">
      <c r="A366" t="s">
        <v>9</v>
      </c>
      <c r="B366" t="s">
        <v>449</v>
      </c>
      <c r="C366" t="s">
        <v>452</v>
      </c>
      <c r="D366" t="s">
        <v>26</v>
      </c>
      <c r="E366" t="s">
        <v>117</v>
      </c>
      <c r="F366">
        <v>3439.83</v>
      </c>
      <c r="G366" s="15">
        <f t="shared" si="10"/>
        <v>0.19</v>
      </c>
      <c r="H366" s="9">
        <f t="shared" si="11"/>
        <v>4093.3976999999995</v>
      </c>
    </row>
    <row r="367" spans="1:8" x14ac:dyDescent="0.2">
      <c r="A367" t="s">
        <v>9</v>
      </c>
      <c r="B367" t="s">
        <v>460</v>
      </c>
      <c r="C367" t="s">
        <v>452</v>
      </c>
      <c r="D367" t="s">
        <v>39</v>
      </c>
      <c r="E367" t="s">
        <v>107</v>
      </c>
      <c r="F367">
        <v>3442.11</v>
      </c>
      <c r="G367" s="15">
        <f t="shared" si="10"/>
        <v>0.19</v>
      </c>
      <c r="H367" s="9">
        <f t="shared" si="11"/>
        <v>4096.1108999999997</v>
      </c>
    </row>
    <row r="368" spans="1:8" x14ac:dyDescent="0.2">
      <c r="A368" t="s">
        <v>9</v>
      </c>
      <c r="B368" t="s">
        <v>460</v>
      </c>
      <c r="C368" t="s">
        <v>426</v>
      </c>
      <c r="D368" t="s">
        <v>53</v>
      </c>
      <c r="E368" t="s">
        <v>201</v>
      </c>
      <c r="F368">
        <v>3443.37</v>
      </c>
      <c r="G368" s="15">
        <f t="shared" si="10"/>
        <v>0.19</v>
      </c>
      <c r="H368" s="9">
        <f t="shared" si="11"/>
        <v>4097.6102999999994</v>
      </c>
    </row>
    <row r="369" spans="1:8" x14ac:dyDescent="0.2">
      <c r="A369" t="s">
        <v>9</v>
      </c>
      <c r="B369" t="s">
        <v>457</v>
      </c>
      <c r="C369" t="s">
        <v>426</v>
      </c>
      <c r="D369" t="s">
        <v>43</v>
      </c>
      <c r="E369" t="s">
        <v>387</v>
      </c>
      <c r="F369">
        <v>3449.52</v>
      </c>
      <c r="G369" s="15">
        <f t="shared" si="10"/>
        <v>0.19</v>
      </c>
      <c r="H369" s="9">
        <f t="shared" si="11"/>
        <v>4104.9287999999997</v>
      </c>
    </row>
    <row r="370" spans="1:8" x14ac:dyDescent="0.2">
      <c r="A370" t="s">
        <v>9</v>
      </c>
      <c r="B370" t="s">
        <v>453</v>
      </c>
      <c r="C370" t="s">
        <v>452</v>
      </c>
      <c r="D370" t="s">
        <v>24</v>
      </c>
      <c r="E370" t="s">
        <v>142</v>
      </c>
      <c r="F370">
        <v>3449.63</v>
      </c>
      <c r="G370" s="15">
        <f t="shared" si="10"/>
        <v>0.19</v>
      </c>
      <c r="H370" s="9">
        <f t="shared" si="11"/>
        <v>4105.0596999999998</v>
      </c>
    </row>
    <row r="371" spans="1:8" x14ac:dyDescent="0.2">
      <c r="A371" t="s">
        <v>9</v>
      </c>
      <c r="B371" t="s">
        <v>460</v>
      </c>
      <c r="C371" t="s">
        <v>452</v>
      </c>
      <c r="D371" t="s">
        <v>7</v>
      </c>
      <c r="E371" t="s">
        <v>197</v>
      </c>
      <c r="F371">
        <v>3450.57</v>
      </c>
      <c r="G371" s="15">
        <f t="shared" si="10"/>
        <v>0.19</v>
      </c>
      <c r="H371" s="9">
        <f t="shared" si="11"/>
        <v>4106.1782999999996</v>
      </c>
    </row>
    <row r="372" spans="1:8" x14ac:dyDescent="0.2">
      <c r="A372" t="s">
        <v>9</v>
      </c>
      <c r="B372" t="s">
        <v>428</v>
      </c>
      <c r="C372" t="s">
        <v>431</v>
      </c>
      <c r="D372" t="s">
        <v>55</v>
      </c>
      <c r="E372" t="s">
        <v>279</v>
      </c>
      <c r="F372">
        <v>3458.31</v>
      </c>
      <c r="G372" s="15">
        <f t="shared" si="10"/>
        <v>0.2</v>
      </c>
      <c r="H372" s="9">
        <f t="shared" si="11"/>
        <v>4149.9719999999998</v>
      </c>
    </row>
    <row r="373" spans="1:8" x14ac:dyDescent="0.2">
      <c r="A373" t="s">
        <v>9</v>
      </c>
      <c r="B373" t="s">
        <v>439</v>
      </c>
      <c r="C373" t="s">
        <v>452</v>
      </c>
      <c r="D373" t="s">
        <v>5</v>
      </c>
      <c r="E373" t="s">
        <v>175</v>
      </c>
      <c r="F373">
        <v>3482.63</v>
      </c>
      <c r="G373" s="15">
        <f t="shared" si="10"/>
        <v>0.19</v>
      </c>
      <c r="H373" s="9">
        <f t="shared" si="11"/>
        <v>4144.3297000000002</v>
      </c>
    </row>
    <row r="374" spans="1:8" x14ac:dyDescent="0.2">
      <c r="A374" t="s">
        <v>9</v>
      </c>
      <c r="B374" t="s">
        <v>428</v>
      </c>
      <c r="C374" t="s">
        <v>452</v>
      </c>
      <c r="D374" t="s">
        <v>21</v>
      </c>
      <c r="E374" t="s">
        <v>108</v>
      </c>
      <c r="F374">
        <v>3485.93</v>
      </c>
      <c r="G374" s="15">
        <f t="shared" si="10"/>
        <v>0.19</v>
      </c>
      <c r="H374" s="9">
        <f t="shared" si="11"/>
        <v>4148.2566999999999</v>
      </c>
    </row>
    <row r="375" spans="1:8" x14ac:dyDescent="0.2">
      <c r="A375" t="s">
        <v>9</v>
      </c>
      <c r="B375" t="s">
        <v>449</v>
      </c>
      <c r="C375" t="s">
        <v>431</v>
      </c>
      <c r="D375" t="s">
        <v>12</v>
      </c>
      <c r="E375" t="s">
        <v>154</v>
      </c>
      <c r="F375">
        <v>3510.44</v>
      </c>
      <c r="G375" s="15">
        <f t="shared" si="10"/>
        <v>0.2</v>
      </c>
      <c r="H375" s="9">
        <f t="shared" si="11"/>
        <v>4212.5280000000002</v>
      </c>
    </row>
    <row r="376" spans="1:8" x14ac:dyDescent="0.2">
      <c r="A376" t="s">
        <v>9</v>
      </c>
      <c r="B376" t="s">
        <v>420</v>
      </c>
      <c r="C376" t="s">
        <v>452</v>
      </c>
      <c r="D376" t="s">
        <v>43</v>
      </c>
      <c r="E376" t="s">
        <v>72</v>
      </c>
      <c r="F376">
        <v>3510.71</v>
      </c>
      <c r="G376" s="15">
        <f t="shared" si="10"/>
        <v>0.19</v>
      </c>
      <c r="H376" s="9">
        <f t="shared" si="11"/>
        <v>4177.7448999999997</v>
      </c>
    </row>
    <row r="377" spans="1:8" x14ac:dyDescent="0.2">
      <c r="A377" t="s">
        <v>9</v>
      </c>
      <c r="B377" t="s">
        <v>453</v>
      </c>
      <c r="C377" t="s">
        <v>431</v>
      </c>
      <c r="D377" t="s">
        <v>14</v>
      </c>
      <c r="E377" t="s">
        <v>115</v>
      </c>
      <c r="F377">
        <v>3524.19</v>
      </c>
      <c r="G377" s="15">
        <f t="shared" si="10"/>
        <v>0.2</v>
      </c>
      <c r="H377" s="9">
        <f t="shared" si="11"/>
        <v>4229.0280000000002</v>
      </c>
    </row>
    <row r="378" spans="1:8" x14ac:dyDescent="0.2">
      <c r="A378" t="s">
        <v>9</v>
      </c>
      <c r="B378" t="s">
        <v>453</v>
      </c>
      <c r="C378" t="s">
        <v>452</v>
      </c>
      <c r="D378" t="s">
        <v>31</v>
      </c>
      <c r="E378" t="s">
        <v>340</v>
      </c>
      <c r="F378">
        <v>3537.96</v>
      </c>
      <c r="G378" s="15">
        <f t="shared" si="10"/>
        <v>0.19</v>
      </c>
      <c r="H378" s="9">
        <f t="shared" si="11"/>
        <v>4210.1723999999995</v>
      </c>
    </row>
    <row r="379" spans="1:8" x14ac:dyDescent="0.2">
      <c r="A379" t="s">
        <v>9</v>
      </c>
      <c r="B379" t="s">
        <v>441</v>
      </c>
      <c r="C379" t="s">
        <v>452</v>
      </c>
      <c r="D379" t="s">
        <v>28</v>
      </c>
      <c r="E379" t="s">
        <v>187</v>
      </c>
      <c r="F379">
        <v>3545.73</v>
      </c>
      <c r="G379" s="15">
        <f t="shared" si="10"/>
        <v>0.19</v>
      </c>
      <c r="H379" s="9">
        <f t="shared" si="11"/>
        <v>4219.4187000000002</v>
      </c>
    </row>
    <row r="380" spans="1:8" x14ac:dyDescent="0.2">
      <c r="A380" t="s">
        <v>9</v>
      </c>
      <c r="B380" t="s">
        <v>441</v>
      </c>
      <c r="C380" t="s">
        <v>426</v>
      </c>
      <c r="D380" t="s">
        <v>10</v>
      </c>
      <c r="E380" t="s">
        <v>114</v>
      </c>
      <c r="F380">
        <v>3548.69</v>
      </c>
      <c r="G380" s="15">
        <f t="shared" si="10"/>
        <v>0.19</v>
      </c>
      <c r="H380" s="9">
        <f t="shared" si="11"/>
        <v>4222.9411</v>
      </c>
    </row>
    <row r="381" spans="1:8" x14ac:dyDescent="0.2">
      <c r="A381" t="s">
        <v>9</v>
      </c>
      <c r="B381" t="s">
        <v>445</v>
      </c>
      <c r="C381" t="s">
        <v>431</v>
      </c>
      <c r="D381" t="s">
        <v>53</v>
      </c>
      <c r="E381" t="s">
        <v>234</v>
      </c>
      <c r="F381">
        <v>3560.44</v>
      </c>
      <c r="G381" s="15">
        <f t="shared" si="10"/>
        <v>0.2</v>
      </c>
      <c r="H381" s="9">
        <f t="shared" si="11"/>
        <v>4272.5280000000002</v>
      </c>
    </row>
    <row r="382" spans="1:8" x14ac:dyDescent="0.2">
      <c r="A382" t="s">
        <v>9</v>
      </c>
      <c r="B382" t="s">
        <v>420</v>
      </c>
      <c r="C382" t="s">
        <v>426</v>
      </c>
      <c r="D382" t="s">
        <v>55</v>
      </c>
      <c r="E382" t="s">
        <v>273</v>
      </c>
      <c r="F382">
        <v>3565.32</v>
      </c>
      <c r="G382" s="15">
        <f t="shared" si="10"/>
        <v>0.19</v>
      </c>
      <c r="H382" s="9">
        <f t="shared" si="11"/>
        <v>4242.7308000000003</v>
      </c>
    </row>
    <row r="383" spans="1:8" x14ac:dyDescent="0.2">
      <c r="A383" t="s">
        <v>9</v>
      </c>
      <c r="B383" t="s">
        <v>445</v>
      </c>
      <c r="C383" t="s">
        <v>452</v>
      </c>
      <c r="D383" t="s">
        <v>28</v>
      </c>
      <c r="E383" t="s">
        <v>257</v>
      </c>
      <c r="F383">
        <v>3575.98</v>
      </c>
      <c r="G383" s="15">
        <f t="shared" si="10"/>
        <v>0.19</v>
      </c>
      <c r="H383" s="9">
        <f t="shared" si="11"/>
        <v>4255.4161999999997</v>
      </c>
    </row>
    <row r="384" spans="1:8" x14ac:dyDescent="0.2">
      <c r="A384" t="s">
        <v>9</v>
      </c>
      <c r="B384" t="s">
        <v>436</v>
      </c>
      <c r="C384" t="s">
        <v>452</v>
      </c>
      <c r="D384" t="s">
        <v>43</v>
      </c>
      <c r="E384" t="s">
        <v>168</v>
      </c>
      <c r="F384">
        <v>3579.19</v>
      </c>
      <c r="G384" s="15">
        <f t="shared" si="10"/>
        <v>0.19</v>
      </c>
      <c r="H384" s="9">
        <f t="shared" si="11"/>
        <v>4259.2361000000001</v>
      </c>
    </row>
    <row r="385" spans="1:8" x14ac:dyDescent="0.2">
      <c r="A385" t="s">
        <v>9</v>
      </c>
      <c r="B385" t="s">
        <v>445</v>
      </c>
      <c r="C385" t="s">
        <v>452</v>
      </c>
      <c r="D385" t="s">
        <v>28</v>
      </c>
      <c r="E385" t="s">
        <v>70</v>
      </c>
      <c r="F385">
        <v>3582.19</v>
      </c>
      <c r="G385" s="15">
        <f t="shared" si="10"/>
        <v>0.19</v>
      </c>
      <c r="H385" s="9">
        <f t="shared" si="11"/>
        <v>4262.8060999999998</v>
      </c>
    </row>
    <row r="386" spans="1:8" x14ac:dyDescent="0.2">
      <c r="A386" t="s">
        <v>9</v>
      </c>
      <c r="B386" t="s">
        <v>439</v>
      </c>
      <c r="C386" t="s">
        <v>426</v>
      </c>
      <c r="D386" t="s">
        <v>14</v>
      </c>
      <c r="E386" t="s">
        <v>375</v>
      </c>
      <c r="F386">
        <v>3591.12</v>
      </c>
      <c r="G386" s="15">
        <f t="shared" si="10"/>
        <v>0.19</v>
      </c>
      <c r="H386" s="9">
        <f t="shared" si="11"/>
        <v>4273.4327999999996</v>
      </c>
    </row>
    <row r="387" spans="1:8" x14ac:dyDescent="0.2">
      <c r="A387" t="s">
        <v>9</v>
      </c>
      <c r="B387" t="s">
        <v>441</v>
      </c>
      <c r="C387" t="s">
        <v>431</v>
      </c>
      <c r="D387" t="s">
        <v>53</v>
      </c>
      <c r="E387" t="s">
        <v>78</v>
      </c>
      <c r="F387">
        <v>3610.38</v>
      </c>
      <c r="G387" s="15">
        <f t="shared" ref="G387:G450" si="12">IF(C387="Haut",20%,19%)</f>
        <v>0.2</v>
      </c>
      <c r="H387" s="9">
        <f t="shared" ref="H387:H450" si="13">F387*(1+G387)</f>
        <v>4332.4560000000001</v>
      </c>
    </row>
    <row r="388" spans="1:8" x14ac:dyDescent="0.2">
      <c r="A388" t="s">
        <v>9</v>
      </c>
      <c r="B388" t="s">
        <v>433</v>
      </c>
      <c r="C388" t="s">
        <v>431</v>
      </c>
      <c r="D388" t="s">
        <v>41</v>
      </c>
      <c r="E388" t="s">
        <v>394</v>
      </c>
      <c r="F388">
        <v>3610.92</v>
      </c>
      <c r="G388" s="15">
        <f t="shared" si="12"/>
        <v>0.2</v>
      </c>
      <c r="H388" s="9">
        <f t="shared" si="13"/>
        <v>4333.1040000000003</v>
      </c>
    </row>
    <row r="389" spans="1:8" x14ac:dyDescent="0.2">
      <c r="A389" t="s">
        <v>9</v>
      </c>
      <c r="B389" t="s">
        <v>439</v>
      </c>
      <c r="C389" t="s">
        <v>431</v>
      </c>
      <c r="D389" t="s">
        <v>31</v>
      </c>
      <c r="E389" t="s">
        <v>212</v>
      </c>
      <c r="F389">
        <v>3614.94</v>
      </c>
      <c r="G389" s="15">
        <f t="shared" si="12"/>
        <v>0.2</v>
      </c>
      <c r="H389" s="9">
        <f t="shared" si="13"/>
        <v>4337.9279999999999</v>
      </c>
    </row>
    <row r="390" spans="1:8" x14ac:dyDescent="0.2">
      <c r="A390" t="s">
        <v>9</v>
      </c>
      <c r="B390" t="s">
        <v>453</v>
      </c>
      <c r="C390" t="s">
        <v>431</v>
      </c>
      <c r="D390" t="s">
        <v>10</v>
      </c>
      <c r="E390" t="s">
        <v>119</v>
      </c>
      <c r="F390">
        <v>3631.25</v>
      </c>
      <c r="G390" s="15">
        <f t="shared" si="12"/>
        <v>0.2</v>
      </c>
      <c r="H390" s="9">
        <f t="shared" si="13"/>
        <v>4357.5</v>
      </c>
    </row>
    <row r="391" spans="1:8" x14ac:dyDescent="0.2">
      <c r="A391" t="s">
        <v>9</v>
      </c>
      <c r="B391" t="s">
        <v>453</v>
      </c>
      <c r="C391" t="s">
        <v>452</v>
      </c>
      <c r="D391" t="s">
        <v>24</v>
      </c>
      <c r="E391" t="s">
        <v>289</v>
      </c>
      <c r="F391">
        <v>3640.81</v>
      </c>
      <c r="G391" s="15">
        <f t="shared" si="12"/>
        <v>0.19</v>
      </c>
      <c r="H391" s="9">
        <f t="shared" si="13"/>
        <v>4332.5639000000001</v>
      </c>
    </row>
    <row r="392" spans="1:8" x14ac:dyDescent="0.2">
      <c r="A392" t="s">
        <v>9</v>
      </c>
      <c r="B392" t="s">
        <v>433</v>
      </c>
      <c r="C392" t="s">
        <v>431</v>
      </c>
      <c r="D392" t="s">
        <v>53</v>
      </c>
      <c r="E392" t="s">
        <v>106</v>
      </c>
      <c r="F392">
        <v>3646.91</v>
      </c>
      <c r="G392" s="15">
        <f t="shared" si="12"/>
        <v>0.2</v>
      </c>
      <c r="H392" s="9">
        <f t="shared" si="13"/>
        <v>4376.2919999999995</v>
      </c>
    </row>
    <row r="393" spans="1:8" x14ac:dyDescent="0.2">
      <c r="A393" t="s">
        <v>9</v>
      </c>
      <c r="B393" t="s">
        <v>439</v>
      </c>
      <c r="C393" t="s">
        <v>431</v>
      </c>
      <c r="D393" t="s">
        <v>16</v>
      </c>
      <c r="E393" t="s">
        <v>324</v>
      </c>
      <c r="F393">
        <v>3651.72</v>
      </c>
      <c r="G393" s="15">
        <f t="shared" si="12"/>
        <v>0.2</v>
      </c>
      <c r="H393" s="9">
        <f t="shared" si="13"/>
        <v>4382.0639999999994</v>
      </c>
    </row>
    <row r="394" spans="1:8" x14ac:dyDescent="0.2">
      <c r="A394" t="s">
        <v>9</v>
      </c>
      <c r="B394" t="s">
        <v>433</v>
      </c>
      <c r="C394" t="s">
        <v>431</v>
      </c>
      <c r="D394" t="s">
        <v>18</v>
      </c>
      <c r="E394" t="s">
        <v>25</v>
      </c>
      <c r="F394">
        <v>3653.45</v>
      </c>
      <c r="G394" s="15">
        <f t="shared" si="12"/>
        <v>0.2</v>
      </c>
      <c r="H394" s="9">
        <f t="shared" si="13"/>
        <v>4384.1399999999994</v>
      </c>
    </row>
    <row r="395" spans="1:8" x14ac:dyDescent="0.2">
      <c r="A395" t="s">
        <v>9</v>
      </c>
      <c r="B395" t="s">
        <v>453</v>
      </c>
      <c r="C395" t="s">
        <v>452</v>
      </c>
      <c r="D395" t="s">
        <v>18</v>
      </c>
      <c r="E395" t="s">
        <v>8</v>
      </c>
      <c r="F395">
        <v>3678.88</v>
      </c>
      <c r="G395" s="15">
        <f t="shared" si="12"/>
        <v>0.19</v>
      </c>
      <c r="H395" s="9">
        <f t="shared" si="13"/>
        <v>4377.8671999999997</v>
      </c>
    </row>
    <row r="396" spans="1:8" x14ac:dyDescent="0.2">
      <c r="A396" t="s">
        <v>9</v>
      </c>
      <c r="B396" t="s">
        <v>449</v>
      </c>
      <c r="C396" t="s">
        <v>431</v>
      </c>
      <c r="D396" t="s">
        <v>21</v>
      </c>
      <c r="E396" t="s">
        <v>150</v>
      </c>
      <c r="F396">
        <v>3685.55</v>
      </c>
      <c r="G396" s="15">
        <f t="shared" si="12"/>
        <v>0.2</v>
      </c>
      <c r="H396" s="9">
        <f t="shared" si="13"/>
        <v>4422.66</v>
      </c>
    </row>
    <row r="397" spans="1:8" x14ac:dyDescent="0.2">
      <c r="A397" t="s">
        <v>9</v>
      </c>
      <c r="B397" t="s">
        <v>433</v>
      </c>
      <c r="C397" t="s">
        <v>431</v>
      </c>
      <c r="D397" t="s">
        <v>24</v>
      </c>
      <c r="E397" t="s">
        <v>59</v>
      </c>
      <c r="F397">
        <v>3706.3</v>
      </c>
      <c r="G397" s="15">
        <f t="shared" si="12"/>
        <v>0.2</v>
      </c>
      <c r="H397" s="9">
        <f t="shared" si="13"/>
        <v>4447.5600000000004</v>
      </c>
    </row>
    <row r="398" spans="1:8" x14ac:dyDescent="0.2">
      <c r="A398" t="s">
        <v>9</v>
      </c>
      <c r="B398" t="s">
        <v>460</v>
      </c>
      <c r="C398" t="s">
        <v>431</v>
      </c>
      <c r="D398" t="s">
        <v>28</v>
      </c>
      <c r="E398" t="s">
        <v>103</v>
      </c>
      <c r="F398">
        <v>3710.56</v>
      </c>
      <c r="G398" s="15">
        <f t="shared" si="12"/>
        <v>0.2</v>
      </c>
      <c r="H398" s="9">
        <f t="shared" si="13"/>
        <v>4452.6719999999996</v>
      </c>
    </row>
    <row r="399" spans="1:8" x14ac:dyDescent="0.2">
      <c r="A399" t="s">
        <v>9</v>
      </c>
      <c r="B399" t="s">
        <v>453</v>
      </c>
      <c r="C399" t="s">
        <v>452</v>
      </c>
      <c r="D399" t="s">
        <v>28</v>
      </c>
      <c r="E399" t="s">
        <v>42</v>
      </c>
      <c r="F399">
        <v>3711.4</v>
      </c>
      <c r="G399" s="15">
        <f t="shared" si="12"/>
        <v>0.19</v>
      </c>
      <c r="H399" s="9">
        <f t="shared" si="13"/>
        <v>4416.5659999999998</v>
      </c>
    </row>
    <row r="400" spans="1:8" x14ac:dyDescent="0.2">
      <c r="A400" t="s">
        <v>9</v>
      </c>
      <c r="B400" t="s">
        <v>420</v>
      </c>
      <c r="C400" t="s">
        <v>452</v>
      </c>
      <c r="D400" t="s">
        <v>49</v>
      </c>
      <c r="E400" t="s">
        <v>256</v>
      </c>
      <c r="F400">
        <v>3732.24</v>
      </c>
      <c r="G400" s="15">
        <f t="shared" si="12"/>
        <v>0.19</v>
      </c>
      <c r="H400" s="9">
        <f t="shared" si="13"/>
        <v>4441.3655999999992</v>
      </c>
    </row>
    <row r="401" spans="1:8" x14ac:dyDescent="0.2">
      <c r="A401" t="s">
        <v>9</v>
      </c>
      <c r="B401" t="s">
        <v>439</v>
      </c>
      <c r="C401" t="s">
        <v>431</v>
      </c>
      <c r="D401" t="s">
        <v>26</v>
      </c>
      <c r="E401" t="s">
        <v>244</v>
      </c>
      <c r="F401">
        <v>3732.3</v>
      </c>
      <c r="G401" s="15">
        <f t="shared" si="12"/>
        <v>0.2</v>
      </c>
      <c r="H401" s="9">
        <f t="shared" si="13"/>
        <v>4478.76</v>
      </c>
    </row>
    <row r="402" spans="1:8" x14ac:dyDescent="0.2">
      <c r="A402" t="s">
        <v>9</v>
      </c>
      <c r="B402" t="s">
        <v>449</v>
      </c>
      <c r="C402" t="s">
        <v>431</v>
      </c>
      <c r="D402" t="s">
        <v>49</v>
      </c>
      <c r="E402" t="s">
        <v>384</v>
      </c>
      <c r="F402">
        <v>3741.56</v>
      </c>
      <c r="G402" s="15">
        <f t="shared" si="12"/>
        <v>0.2</v>
      </c>
      <c r="H402" s="9">
        <f t="shared" si="13"/>
        <v>4489.8719999999994</v>
      </c>
    </row>
    <row r="403" spans="1:8" x14ac:dyDescent="0.2">
      <c r="A403" t="s">
        <v>9</v>
      </c>
      <c r="B403" t="s">
        <v>428</v>
      </c>
      <c r="C403" t="s">
        <v>452</v>
      </c>
      <c r="D403" t="s">
        <v>31</v>
      </c>
      <c r="E403" t="s">
        <v>281</v>
      </c>
      <c r="F403">
        <v>3757.89</v>
      </c>
      <c r="G403" s="15">
        <f t="shared" si="12"/>
        <v>0.19</v>
      </c>
      <c r="H403" s="9">
        <f t="shared" si="13"/>
        <v>4471.8890999999994</v>
      </c>
    </row>
    <row r="404" spans="1:8" x14ac:dyDescent="0.2">
      <c r="A404" t="s">
        <v>9</v>
      </c>
      <c r="B404" t="s">
        <v>420</v>
      </c>
      <c r="C404" t="s">
        <v>431</v>
      </c>
      <c r="D404" t="s">
        <v>41</v>
      </c>
      <c r="E404" t="s">
        <v>332</v>
      </c>
      <c r="F404">
        <v>3767.8</v>
      </c>
      <c r="G404" s="15">
        <f t="shared" si="12"/>
        <v>0.2</v>
      </c>
      <c r="H404" s="9">
        <f t="shared" si="13"/>
        <v>4521.3599999999997</v>
      </c>
    </row>
    <row r="405" spans="1:8" x14ac:dyDescent="0.2">
      <c r="A405" t="s">
        <v>9</v>
      </c>
      <c r="B405" t="s">
        <v>460</v>
      </c>
      <c r="C405" t="s">
        <v>452</v>
      </c>
      <c r="D405" t="s">
        <v>53</v>
      </c>
      <c r="E405" t="s">
        <v>276</v>
      </c>
      <c r="F405">
        <v>3775.21</v>
      </c>
      <c r="G405" s="15">
        <f t="shared" si="12"/>
        <v>0.19</v>
      </c>
      <c r="H405" s="9">
        <f t="shared" si="13"/>
        <v>4492.4998999999998</v>
      </c>
    </row>
    <row r="406" spans="1:8" x14ac:dyDescent="0.2">
      <c r="A406" t="s">
        <v>9</v>
      </c>
      <c r="B406" t="s">
        <v>439</v>
      </c>
      <c r="C406" t="s">
        <v>452</v>
      </c>
      <c r="D406" t="s">
        <v>24</v>
      </c>
      <c r="E406" t="s">
        <v>264</v>
      </c>
      <c r="F406">
        <v>3786.24</v>
      </c>
      <c r="G406" s="15">
        <f t="shared" si="12"/>
        <v>0.19</v>
      </c>
      <c r="H406" s="9">
        <f t="shared" si="13"/>
        <v>4505.6255999999994</v>
      </c>
    </row>
    <row r="407" spans="1:8" x14ac:dyDescent="0.2">
      <c r="A407" t="s">
        <v>9</v>
      </c>
      <c r="B407" t="s">
        <v>460</v>
      </c>
      <c r="C407" t="s">
        <v>431</v>
      </c>
      <c r="D407" t="s">
        <v>21</v>
      </c>
      <c r="E407" t="s">
        <v>353</v>
      </c>
      <c r="F407">
        <v>3786.41</v>
      </c>
      <c r="G407" s="15">
        <f t="shared" si="12"/>
        <v>0.2</v>
      </c>
      <c r="H407" s="9">
        <f t="shared" si="13"/>
        <v>4543.692</v>
      </c>
    </row>
    <row r="408" spans="1:8" x14ac:dyDescent="0.2">
      <c r="A408" t="s">
        <v>9</v>
      </c>
      <c r="B408" t="s">
        <v>420</v>
      </c>
      <c r="C408" t="s">
        <v>431</v>
      </c>
      <c r="D408" t="s">
        <v>45</v>
      </c>
      <c r="E408" t="s">
        <v>350</v>
      </c>
      <c r="F408">
        <v>3797.93</v>
      </c>
      <c r="G408" s="15">
        <f t="shared" si="12"/>
        <v>0.2</v>
      </c>
      <c r="H408" s="9">
        <f t="shared" si="13"/>
        <v>4557.5159999999996</v>
      </c>
    </row>
    <row r="409" spans="1:8" x14ac:dyDescent="0.2">
      <c r="A409" t="s">
        <v>9</v>
      </c>
      <c r="B409" t="s">
        <v>449</v>
      </c>
      <c r="C409" t="s">
        <v>452</v>
      </c>
      <c r="D409" t="s">
        <v>53</v>
      </c>
      <c r="E409" t="s">
        <v>340</v>
      </c>
      <c r="F409">
        <v>3798.33</v>
      </c>
      <c r="G409" s="15">
        <f t="shared" si="12"/>
        <v>0.19</v>
      </c>
      <c r="H409" s="9">
        <f t="shared" si="13"/>
        <v>4520.0126999999993</v>
      </c>
    </row>
    <row r="410" spans="1:8" x14ac:dyDescent="0.2">
      <c r="A410" t="s">
        <v>9</v>
      </c>
      <c r="B410" t="s">
        <v>449</v>
      </c>
      <c r="C410" t="s">
        <v>452</v>
      </c>
      <c r="D410" t="s">
        <v>21</v>
      </c>
      <c r="E410" t="s">
        <v>302</v>
      </c>
      <c r="F410">
        <v>3802.32</v>
      </c>
      <c r="G410" s="15">
        <f t="shared" si="12"/>
        <v>0.19</v>
      </c>
      <c r="H410" s="9">
        <f t="shared" si="13"/>
        <v>4524.7608</v>
      </c>
    </row>
    <row r="411" spans="1:8" x14ac:dyDescent="0.2">
      <c r="A411" t="s">
        <v>9</v>
      </c>
      <c r="B411" t="s">
        <v>428</v>
      </c>
      <c r="C411" t="s">
        <v>431</v>
      </c>
      <c r="D411" t="s">
        <v>21</v>
      </c>
      <c r="E411" t="s">
        <v>124</v>
      </c>
      <c r="F411">
        <v>3827.26</v>
      </c>
      <c r="G411" s="15">
        <f t="shared" si="12"/>
        <v>0.2</v>
      </c>
      <c r="H411" s="9">
        <f t="shared" si="13"/>
        <v>4592.7120000000004</v>
      </c>
    </row>
    <row r="412" spans="1:8" x14ac:dyDescent="0.2">
      <c r="A412" t="s">
        <v>9</v>
      </c>
      <c r="B412" t="s">
        <v>420</v>
      </c>
      <c r="C412" t="s">
        <v>452</v>
      </c>
      <c r="D412" t="s">
        <v>74</v>
      </c>
      <c r="E412" t="s">
        <v>396</v>
      </c>
      <c r="F412">
        <v>3829.74</v>
      </c>
      <c r="G412" s="15">
        <f t="shared" si="12"/>
        <v>0.19</v>
      </c>
      <c r="H412" s="9">
        <f t="shared" si="13"/>
        <v>4557.3905999999997</v>
      </c>
    </row>
    <row r="413" spans="1:8" x14ac:dyDescent="0.2">
      <c r="A413" t="s">
        <v>9</v>
      </c>
      <c r="B413" t="s">
        <v>445</v>
      </c>
      <c r="C413" t="s">
        <v>431</v>
      </c>
      <c r="D413" t="s">
        <v>64</v>
      </c>
      <c r="E413" t="s">
        <v>106</v>
      </c>
      <c r="F413">
        <v>3829.84</v>
      </c>
      <c r="G413" s="15">
        <f t="shared" si="12"/>
        <v>0.2</v>
      </c>
      <c r="H413" s="9">
        <f t="shared" si="13"/>
        <v>4595.808</v>
      </c>
    </row>
    <row r="414" spans="1:8" x14ac:dyDescent="0.2">
      <c r="A414" t="s">
        <v>9</v>
      </c>
      <c r="B414" t="s">
        <v>445</v>
      </c>
      <c r="C414" t="s">
        <v>426</v>
      </c>
      <c r="D414" t="s">
        <v>41</v>
      </c>
      <c r="E414" t="s">
        <v>321</v>
      </c>
      <c r="F414">
        <v>3831.42</v>
      </c>
      <c r="G414" s="15">
        <f t="shared" si="12"/>
        <v>0.19</v>
      </c>
      <c r="H414" s="9">
        <f t="shared" si="13"/>
        <v>4559.3897999999999</v>
      </c>
    </row>
    <row r="415" spans="1:8" x14ac:dyDescent="0.2">
      <c r="A415" t="s">
        <v>9</v>
      </c>
      <c r="B415" t="s">
        <v>436</v>
      </c>
      <c r="C415" t="s">
        <v>431</v>
      </c>
      <c r="D415" t="s">
        <v>43</v>
      </c>
      <c r="E415" t="s">
        <v>240</v>
      </c>
      <c r="F415">
        <v>3838.76</v>
      </c>
      <c r="G415" s="15">
        <f t="shared" si="12"/>
        <v>0.2</v>
      </c>
      <c r="H415" s="9">
        <f t="shared" si="13"/>
        <v>4606.5119999999997</v>
      </c>
    </row>
    <row r="416" spans="1:8" x14ac:dyDescent="0.2">
      <c r="A416" t="s">
        <v>9</v>
      </c>
      <c r="B416" t="s">
        <v>420</v>
      </c>
      <c r="C416" t="s">
        <v>452</v>
      </c>
      <c r="D416" t="s">
        <v>18</v>
      </c>
      <c r="E416" t="s">
        <v>256</v>
      </c>
      <c r="F416">
        <v>3842.25</v>
      </c>
      <c r="G416" s="15">
        <f t="shared" si="12"/>
        <v>0.19</v>
      </c>
      <c r="H416" s="9">
        <f t="shared" si="13"/>
        <v>4572.2775000000001</v>
      </c>
    </row>
    <row r="417" spans="1:8" x14ac:dyDescent="0.2">
      <c r="A417" t="s">
        <v>9</v>
      </c>
      <c r="B417" t="s">
        <v>449</v>
      </c>
      <c r="C417" t="s">
        <v>452</v>
      </c>
      <c r="D417" t="s">
        <v>26</v>
      </c>
      <c r="E417" t="s">
        <v>42</v>
      </c>
      <c r="F417">
        <v>3845.45</v>
      </c>
      <c r="G417" s="15">
        <f t="shared" si="12"/>
        <v>0.19</v>
      </c>
      <c r="H417" s="9">
        <f t="shared" si="13"/>
        <v>4576.0854999999992</v>
      </c>
    </row>
    <row r="418" spans="1:8" x14ac:dyDescent="0.2">
      <c r="A418" t="s">
        <v>9</v>
      </c>
      <c r="B418" t="s">
        <v>449</v>
      </c>
      <c r="C418" t="s">
        <v>452</v>
      </c>
      <c r="D418" t="s">
        <v>26</v>
      </c>
      <c r="E418" t="s">
        <v>320</v>
      </c>
      <c r="F418">
        <v>3862.15</v>
      </c>
      <c r="G418" s="15">
        <f t="shared" si="12"/>
        <v>0.19</v>
      </c>
      <c r="H418" s="9">
        <f t="shared" si="13"/>
        <v>4595.9584999999997</v>
      </c>
    </row>
    <row r="419" spans="1:8" x14ac:dyDescent="0.2">
      <c r="A419" t="s">
        <v>9</v>
      </c>
      <c r="B419" t="s">
        <v>449</v>
      </c>
      <c r="C419" t="s">
        <v>452</v>
      </c>
      <c r="D419" t="s">
        <v>66</v>
      </c>
      <c r="E419" t="s">
        <v>261</v>
      </c>
      <c r="F419">
        <v>3865.85</v>
      </c>
      <c r="G419" s="15">
        <f t="shared" si="12"/>
        <v>0.19</v>
      </c>
      <c r="H419" s="9">
        <f t="shared" si="13"/>
        <v>4600.3615</v>
      </c>
    </row>
    <row r="420" spans="1:8" x14ac:dyDescent="0.2">
      <c r="A420" t="s">
        <v>9</v>
      </c>
      <c r="B420" t="s">
        <v>433</v>
      </c>
      <c r="C420" t="s">
        <v>431</v>
      </c>
      <c r="D420" t="s">
        <v>21</v>
      </c>
      <c r="E420" t="s">
        <v>299</v>
      </c>
      <c r="F420">
        <v>3872.95</v>
      </c>
      <c r="G420" s="15">
        <f t="shared" si="12"/>
        <v>0.2</v>
      </c>
      <c r="H420" s="9">
        <f t="shared" si="13"/>
        <v>4647.54</v>
      </c>
    </row>
    <row r="421" spans="1:8" x14ac:dyDescent="0.2">
      <c r="A421" t="s">
        <v>9</v>
      </c>
      <c r="B421" t="s">
        <v>433</v>
      </c>
      <c r="C421" t="s">
        <v>426</v>
      </c>
      <c r="D421" t="s">
        <v>18</v>
      </c>
      <c r="E421" t="s">
        <v>401</v>
      </c>
      <c r="F421">
        <v>3877.9</v>
      </c>
      <c r="G421" s="15">
        <f t="shared" si="12"/>
        <v>0.19</v>
      </c>
      <c r="H421" s="9">
        <f t="shared" si="13"/>
        <v>4614.701</v>
      </c>
    </row>
    <row r="422" spans="1:8" x14ac:dyDescent="0.2">
      <c r="A422" t="s">
        <v>9</v>
      </c>
      <c r="B422" t="s">
        <v>428</v>
      </c>
      <c r="C422" t="s">
        <v>452</v>
      </c>
      <c r="D422" t="s">
        <v>5</v>
      </c>
      <c r="E422" t="s">
        <v>105</v>
      </c>
      <c r="F422">
        <v>3882.24</v>
      </c>
      <c r="G422" s="15">
        <f t="shared" si="12"/>
        <v>0.19</v>
      </c>
      <c r="H422" s="9">
        <f t="shared" si="13"/>
        <v>4619.8655999999992</v>
      </c>
    </row>
    <row r="423" spans="1:8" x14ac:dyDescent="0.2">
      <c r="A423" t="s">
        <v>9</v>
      </c>
      <c r="B423" t="s">
        <v>445</v>
      </c>
      <c r="C423" t="s">
        <v>431</v>
      </c>
      <c r="D423" t="s">
        <v>24</v>
      </c>
      <c r="E423" t="s">
        <v>309</v>
      </c>
      <c r="F423">
        <v>3890.83</v>
      </c>
      <c r="G423" s="15">
        <f t="shared" si="12"/>
        <v>0.2</v>
      </c>
      <c r="H423" s="9">
        <f t="shared" si="13"/>
        <v>4668.9960000000001</v>
      </c>
    </row>
    <row r="424" spans="1:8" x14ac:dyDescent="0.2">
      <c r="A424" t="s">
        <v>9</v>
      </c>
      <c r="B424" t="s">
        <v>428</v>
      </c>
      <c r="C424" t="s">
        <v>426</v>
      </c>
      <c r="D424" t="s">
        <v>76</v>
      </c>
      <c r="E424" t="s">
        <v>123</v>
      </c>
      <c r="F424">
        <v>3890.89</v>
      </c>
      <c r="G424" s="15">
        <f t="shared" si="12"/>
        <v>0.19</v>
      </c>
      <c r="H424" s="9">
        <f t="shared" si="13"/>
        <v>4630.1590999999999</v>
      </c>
    </row>
    <row r="425" spans="1:8" x14ac:dyDescent="0.2">
      <c r="A425" t="s">
        <v>9</v>
      </c>
      <c r="B425" t="s">
        <v>453</v>
      </c>
      <c r="C425" t="s">
        <v>426</v>
      </c>
      <c r="D425" t="s">
        <v>26</v>
      </c>
      <c r="E425" t="s">
        <v>345</v>
      </c>
      <c r="F425">
        <v>3891.66</v>
      </c>
      <c r="G425" s="15">
        <f t="shared" si="12"/>
        <v>0.19</v>
      </c>
      <c r="H425" s="9">
        <f t="shared" si="13"/>
        <v>4631.0753999999997</v>
      </c>
    </row>
    <row r="426" spans="1:8" x14ac:dyDescent="0.2">
      <c r="A426" t="s">
        <v>9</v>
      </c>
      <c r="B426" t="s">
        <v>439</v>
      </c>
      <c r="C426" t="s">
        <v>431</v>
      </c>
      <c r="D426" t="s">
        <v>16</v>
      </c>
      <c r="E426" t="s">
        <v>118</v>
      </c>
      <c r="F426">
        <v>3903.42</v>
      </c>
      <c r="G426" s="15">
        <f t="shared" si="12"/>
        <v>0.2</v>
      </c>
      <c r="H426" s="9">
        <f t="shared" si="13"/>
        <v>4684.1040000000003</v>
      </c>
    </row>
    <row r="427" spans="1:8" x14ac:dyDescent="0.2">
      <c r="A427" t="s">
        <v>9</v>
      </c>
      <c r="B427" t="s">
        <v>441</v>
      </c>
      <c r="C427" t="s">
        <v>431</v>
      </c>
      <c r="D427" t="s">
        <v>41</v>
      </c>
      <c r="E427" t="s">
        <v>118</v>
      </c>
      <c r="F427">
        <v>3906.8</v>
      </c>
      <c r="G427" s="15">
        <f t="shared" si="12"/>
        <v>0.2</v>
      </c>
      <c r="H427" s="9">
        <f t="shared" si="13"/>
        <v>4688.16</v>
      </c>
    </row>
    <row r="428" spans="1:8" x14ac:dyDescent="0.2">
      <c r="A428" t="s">
        <v>9</v>
      </c>
      <c r="B428" t="s">
        <v>441</v>
      </c>
      <c r="C428" t="s">
        <v>452</v>
      </c>
      <c r="D428" t="s">
        <v>12</v>
      </c>
      <c r="E428" t="s">
        <v>282</v>
      </c>
      <c r="F428">
        <v>3916.27</v>
      </c>
      <c r="G428" s="15">
        <f t="shared" si="12"/>
        <v>0.19</v>
      </c>
      <c r="H428" s="9">
        <f t="shared" si="13"/>
        <v>4660.3612999999996</v>
      </c>
    </row>
    <row r="429" spans="1:8" x14ac:dyDescent="0.2">
      <c r="A429" t="s">
        <v>9</v>
      </c>
      <c r="B429" t="s">
        <v>449</v>
      </c>
      <c r="C429" t="s">
        <v>431</v>
      </c>
      <c r="D429" t="s">
        <v>55</v>
      </c>
      <c r="E429" t="s">
        <v>334</v>
      </c>
      <c r="F429">
        <v>3943.43</v>
      </c>
      <c r="G429" s="15">
        <f t="shared" si="12"/>
        <v>0.2</v>
      </c>
      <c r="H429" s="9">
        <f t="shared" si="13"/>
        <v>4732.116</v>
      </c>
    </row>
    <row r="430" spans="1:8" x14ac:dyDescent="0.2">
      <c r="A430" t="s">
        <v>9</v>
      </c>
      <c r="B430" t="s">
        <v>439</v>
      </c>
      <c r="C430" t="s">
        <v>431</v>
      </c>
      <c r="D430" t="s">
        <v>10</v>
      </c>
      <c r="E430" t="s">
        <v>351</v>
      </c>
      <c r="F430">
        <v>3944.75</v>
      </c>
      <c r="G430" s="15">
        <f t="shared" si="12"/>
        <v>0.2</v>
      </c>
      <c r="H430" s="9">
        <f t="shared" si="13"/>
        <v>4733.7</v>
      </c>
    </row>
    <row r="431" spans="1:8" x14ac:dyDescent="0.2">
      <c r="A431" t="s">
        <v>9</v>
      </c>
      <c r="B431" t="s">
        <v>436</v>
      </c>
      <c r="C431" t="s">
        <v>431</v>
      </c>
      <c r="D431" t="s">
        <v>5</v>
      </c>
      <c r="E431" t="s">
        <v>278</v>
      </c>
      <c r="F431">
        <v>3981.88</v>
      </c>
      <c r="G431" s="15">
        <f t="shared" si="12"/>
        <v>0.2</v>
      </c>
      <c r="H431" s="9">
        <f t="shared" si="13"/>
        <v>4778.2560000000003</v>
      </c>
    </row>
    <row r="432" spans="1:8" x14ac:dyDescent="0.2">
      <c r="A432" t="s">
        <v>9</v>
      </c>
      <c r="B432" t="s">
        <v>449</v>
      </c>
      <c r="C432" t="s">
        <v>452</v>
      </c>
      <c r="D432" t="s">
        <v>24</v>
      </c>
      <c r="E432" t="s">
        <v>155</v>
      </c>
      <c r="F432">
        <v>3983.38</v>
      </c>
      <c r="G432" s="15">
        <f t="shared" si="12"/>
        <v>0.19</v>
      </c>
      <c r="H432" s="9">
        <f t="shared" si="13"/>
        <v>4740.2222000000002</v>
      </c>
    </row>
    <row r="433" spans="1:8" x14ac:dyDescent="0.2">
      <c r="A433" t="s">
        <v>9</v>
      </c>
      <c r="B433" t="s">
        <v>428</v>
      </c>
      <c r="C433" t="s">
        <v>431</v>
      </c>
      <c r="D433" t="s">
        <v>7</v>
      </c>
      <c r="E433" t="s">
        <v>118</v>
      </c>
      <c r="F433">
        <v>3994.68</v>
      </c>
      <c r="G433" s="15">
        <f t="shared" si="12"/>
        <v>0.2</v>
      </c>
      <c r="H433" s="9">
        <f t="shared" si="13"/>
        <v>4793.616</v>
      </c>
    </row>
    <row r="434" spans="1:8" x14ac:dyDescent="0.2">
      <c r="A434" t="s">
        <v>9</v>
      </c>
      <c r="B434" t="s">
        <v>460</v>
      </c>
      <c r="C434" t="s">
        <v>426</v>
      </c>
      <c r="D434" t="s">
        <v>64</v>
      </c>
      <c r="E434" t="s">
        <v>390</v>
      </c>
      <c r="F434">
        <v>3994.93</v>
      </c>
      <c r="G434" s="15">
        <f t="shared" si="12"/>
        <v>0.19</v>
      </c>
      <c r="H434" s="9">
        <f t="shared" si="13"/>
        <v>4753.9666999999999</v>
      </c>
    </row>
    <row r="435" spans="1:8" x14ac:dyDescent="0.2">
      <c r="A435" t="s">
        <v>9</v>
      </c>
      <c r="B435" t="s">
        <v>453</v>
      </c>
      <c r="C435" t="s">
        <v>426</v>
      </c>
      <c r="D435" t="s">
        <v>28</v>
      </c>
      <c r="E435" t="s">
        <v>174</v>
      </c>
      <c r="F435">
        <v>4001.43</v>
      </c>
      <c r="G435" s="15">
        <f t="shared" si="12"/>
        <v>0.19</v>
      </c>
      <c r="H435" s="9">
        <f t="shared" si="13"/>
        <v>4761.7016999999996</v>
      </c>
    </row>
    <row r="436" spans="1:8" x14ac:dyDescent="0.2">
      <c r="A436" t="s">
        <v>9</v>
      </c>
      <c r="B436" t="s">
        <v>453</v>
      </c>
      <c r="C436" t="s">
        <v>426</v>
      </c>
      <c r="D436" t="s">
        <v>53</v>
      </c>
      <c r="E436" t="s">
        <v>215</v>
      </c>
      <c r="F436">
        <v>4013.18</v>
      </c>
      <c r="G436" s="15">
        <f t="shared" si="12"/>
        <v>0.19</v>
      </c>
      <c r="H436" s="9">
        <f t="shared" si="13"/>
        <v>4775.6841999999997</v>
      </c>
    </row>
    <row r="437" spans="1:8" x14ac:dyDescent="0.2">
      <c r="A437" t="s">
        <v>9</v>
      </c>
      <c r="B437" t="s">
        <v>457</v>
      </c>
      <c r="C437" t="s">
        <v>431</v>
      </c>
      <c r="D437" t="s">
        <v>21</v>
      </c>
      <c r="E437" t="s">
        <v>173</v>
      </c>
      <c r="F437">
        <v>4016.97</v>
      </c>
      <c r="G437" s="15">
        <f t="shared" si="12"/>
        <v>0.2</v>
      </c>
      <c r="H437" s="9">
        <f t="shared" si="13"/>
        <v>4820.3639999999996</v>
      </c>
    </row>
    <row r="438" spans="1:8" x14ac:dyDescent="0.2">
      <c r="A438" t="s">
        <v>9</v>
      </c>
      <c r="B438" t="s">
        <v>453</v>
      </c>
      <c r="C438" t="s">
        <v>452</v>
      </c>
      <c r="D438" t="s">
        <v>66</v>
      </c>
      <c r="E438" t="s">
        <v>256</v>
      </c>
      <c r="F438">
        <v>4032.45</v>
      </c>
      <c r="G438" s="15">
        <f t="shared" si="12"/>
        <v>0.19</v>
      </c>
      <c r="H438" s="9">
        <f t="shared" si="13"/>
        <v>4798.6154999999999</v>
      </c>
    </row>
    <row r="439" spans="1:8" x14ac:dyDescent="0.2">
      <c r="A439" t="s">
        <v>9</v>
      </c>
      <c r="B439" t="s">
        <v>457</v>
      </c>
      <c r="C439" t="s">
        <v>431</v>
      </c>
      <c r="D439" t="s">
        <v>76</v>
      </c>
      <c r="E439" t="s">
        <v>205</v>
      </c>
      <c r="F439">
        <v>4034.78</v>
      </c>
      <c r="G439" s="15">
        <f t="shared" si="12"/>
        <v>0.2</v>
      </c>
      <c r="H439" s="9">
        <f t="shared" si="13"/>
        <v>4841.7359999999999</v>
      </c>
    </row>
    <row r="440" spans="1:8" x14ac:dyDescent="0.2">
      <c r="A440" t="s">
        <v>9</v>
      </c>
      <c r="B440" t="s">
        <v>428</v>
      </c>
      <c r="C440" t="s">
        <v>431</v>
      </c>
      <c r="D440" t="s">
        <v>26</v>
      </c>
      <c r="E440" t="s">
        <v>199</v>
      </c>
      <c r="F440">
        <v>4037.14</v>
      </c>
      <c r="G440" s="15">
        <f t="shared" si="12"/>
        <v>0.2</v>
      </c>
      <c r="H440" s="9">
        <f t="shared" si="13"/>
        <v>4844.5679999999993</v>
      </c>
    </row>
    <row r="441" spans="1:8" x14ac:dyDescent="0.2">
      <c r="A441" t="s">
        <v>9</v>
      </c>
      <c r="B441" t="s">
        <v>449</v>
      </c>
      <c r="C441" t="s">
        <v>431</v>
      </c>
      <c r="D441" t="s">
        <v>7</v>
      </c>
      <c r="E441" t="s">
        <v>80</v>
      </c>
      <c r="F441">
        <v>4044.83</v>
      </c>
      <c r="G441" s="15">
        <f t="shared" si="12"/>
        <v>0.2</v>
      </c>
      <c r="H441" s="9">
        <f t="shared" si="13"/>
        <v>4853.7959999999994</v>
      </c>
    </row>
    <row r="442" spans="1:8" x14ac:dyDescent="0.2">
      <c r="A442" t="s">
        <v>9</v>
      </c>
      <c r="B442" t="s">
        <v>439</v>
      </c>
      <c r="C442" t="s">
        <v>452</v>
      </c>
      <c r="D442" t="s">
        <v>7</v>
      </c>
      <c r="E442" t="s">
        <v>167</v>
      </c>
      <c r="F442">
        <v>4053.67</v>
      </c>
      <c r="G442" s="15">
        <f t="shared" si="12"/>
        <v>0.19</v>
      </c>
      <c r="H442" s="9">
        <f t="shared" si="13"/>
        <v>4823.8672999999999</v>
      </c>
    </row>
    <row r="443" spans="1:8" x14ac:dyDescent="0.2">
      <c r="A443" t="s">
        <v>9</v>
      </c>
      <c r="B443" t="s">
        <v>428</v>
      </c>
      <c r="C443" t="s">
        <v>452</v>
      </c>
      <c r="D443" t="s">
        <v>64</v>
      </c>
      <c r="E443" t="s">
        <v>77</v>
      </c>
      <c r="F443">
        <v>4055.86</v>
      </c>
      <c r="G443" s="15">
        <f t="shared" si="12"/>
        <v>0.19</v>
      </c>
      <c r="H443" s="9">
        <f t="shared" si="13"/>
        <v>4826.4733999999999</v>
      </c>
    </row>
    <row r="444" spans="1:8" x14ac:dyDescent="0.2">
      <c r="A444" t="s">
        <v>9</v>
      </c>
      <c r="B444" t="s">
        <v>445</v>
      </c>
      <c r="C444" t="s">
        <v>452</v>
      </c>
      <c r="D444" t="s">
        <v>5</v>
      </c>
      <c r="E444" t="s">
        <v>61</v>
      </c>
      <c r="F444">
        <v>4074.38</v>
      </c>
      <c r="G444" s="15">
        <f t="shared" si="12"/>
        <v>0.19</v>
      </c>
      <c r="H444" s="9">
        <f t="shared" si="13"/>
        <v>4848.5122000000001</v>
      </c>
    </row>
    <row r="445" spans="1:8" x14ac:dyDescent="0.2">
      <c r="A445" t="s">
        <v>9</v>
      </c>
      <c r="B445" t="s">
        <v>449</v>
      </c>
      <c r="C445" t="s">
        <v>452</v>
      </c>
      <c r="D445" t="s">
        <v>31</v>
      </c>
      <c r="E445" t="s">
        <v>230</v>
      </c>
      <c r="F445">
        <v>4078.68</v>
      </c>
      <c r="G445" s="15">
        <f t="shared" si="12"/>
        <v>0.19</v>
      </c>
      <c r="H445" s="9">
        <f t="shared" si="13"/>
        <v>4853.6291999999994</v>
      </c>
    </row>
    <row r="446" spans="1:8" x14ac:dyDescent="0.2">
      <c r="A446" t="s">
        <v>9</v>
      </c>
      <c r="B446" t="s">
        <v>436</v>
      </c>
      <c r="C446" t="s">
        <v>452</v>
      </c>
      <c r="D446" t="s">
        <v>26</v>
      </c>
      <c r="E446" t="s">
        <v>231</v>
      </c>
      <c r="F446">
        <v>4086.45</v>
      </c>
      <c r="G446" s="15">
        <f t="shared" si="12"/>
        <v>0.19</v>
      </c>
      <c r="H446" s="9">
        <f t="shared" si="13"/>
        <v>4862.8754999999992</v>
      </c>
    </row>
    <row r="447" spans="1:8" x14ac:dyDescent="0.2">
      <c r="A447" t="s">
        <v>9</v>
      </c>
      <c r="B447" t="s">
        <v>457</v>
      </c>
      <c r="C447" t="s">
        <v>431</v>
      </c>
      <c r="D447" t="s">
        <v>31</v>
      </c>
      <c r="E447" t="s">
        <v>56</v>
      </c>
      <c r="F447">
        <v>4088.22</v>
      </c>
      <c r="G447" s="15">
        <f t="shared" si="12"/>
        <v>0.2</v>
      </c>
      <c r="H447" s="9">
        <f t="shared" si="13"/>
        <v>4905.8639999999996</v>
      </c>
    </row>
    <row r="448" spans="1:8" x14ac:dyDescent="0.2">
      <c r="A448" t="s">
        <v>9</v>
      </c>
      <c r="B448" t="s">
        <v>441</v>
      </c>
      <c r="C448" t="s">
        <v>431</v>
      </c>
      <c r="D448" t="s">
        <v>49</v>
      </c>
      <c r="E448" t="s">
        <v>299</v>
      </c>
      <c r="F448">
        <v>4088.81</v>
      </c>
      <c r="G448" s="15">
        <f t="shared" si="12"/>
        <v>0.2</v>
      </c>
      <c r="H448" s="9">
        <f t="shared" si="13"/>
        <v>4906.5720000000001</v>
      </c>
    </row>
    <row r="449" spans="1:8" x14ac:dyDescent="0.2">
      <c r="A449" t="s">
        <v>9</v>
      </c>
      <c r="B449" t="s">
        <v>445</v>
      </c>
      <c r="C449" t="s">
        <v>431</v>
      </c>
      <c r="D449" t="s">
        <v>55</v>
      </c>
      <c r="E449" t="s">
        <v>35</v>
      </c>
      <c r="F449">
        <v>4090.56</v>
      </c>
      <c r="G449" s="15">
        <f t="shared" si="12"/>
        <v>0.2</v>
      </c>
      <c r="H449" s="9">
        <f t="shared" si="13"/>
        <v>4908.6719999999996</v>
      </c>
    </row>
    <row r="450" spans="1:8" x14ac:dyDescent="0.2">
      <c r="A450" t="s">
        <v>9</v>
      </c>
      <c r="B450" t="s">
        <v>428</v>
      </c>
      <c r="C450" t="s">
        <v>452</v>
      </c>
      <c r="D450" t="s">
        <v>43</v>
      </c>
      <c r="E450" t="s">
        <v>379</v>
      </c>
      <c r="F450">
        <v>4092.78</v>
      </c>
      <c r="G450" s="15">
        <f t="shared" si="12"/>
        <v>0.19</v>
      </c>
      <c r="H450" s="9">
        <f t="shared" si="13"/>
        <v>4870.4081999999999</v>
      </c>
    </row>
    <row r="451" spans="1:8" x14ac:dyDescent="0.2">
      <c r="A451" t="s">
        <v>9</v>
      </c>
      <c r="B451" t="s">
        <v>441</v>
      </c>
      <c r="C451" t="s">
        <v>431</v>
      </c>
      <c r="D451" t="s">
        <v>5</v>
      </c>
      <c r="E451" t="s">
        <v>40</v>
      </c>
      <c r="F451">
        <v>4111.67</v>
      </c>
      <c r="G451" s="15">
        <f t="shared" ref="G451:G514" si="14">IF(C451="Haut",20%,19%)</f>
        <v>0.2</v>
      </c>
      <c r="H451" s="9">
        <f t="shared" ref="H451:H514" si="15">F451*(1+G451)</f>
        <v>4934.0039999999999</v>
      </c>
    </row>
    <row r="452" spans="1:8" x14ac:dyDescent="0.2">
      <c r="A452" t="s">
        <v>9</v>
      </c>
      <c r="B452" t="s">
        <v>449</v>
      </c>
      <c r="C452" t="s">
        <v>431</v>
      </c>
      <c r="D452" t="s">
        <v>5</v>
      </c>
      <c r="E452" t="s">
        <v>247</v>
      </c>
      <c r="F452">
        <v>4123.59</v>
      </c>
      <c r="G452" s="15">
        <f t="shared" si="14"/>
        <v>0.2</v>
      </c>
      <c r="H452" s="9">
        <f t="shared" si="15"/>
        <v>4948.308</v>
      </c>
    </row>
    <row r="453" spans="1:8" x14ac:dyDescent="0.2">
      <c r="A453" t="s">
        <v>9</v>
      </c>
      <c r="B453" t="s">
        <v>457</v>
      </c>
      <c r="C453" t="s">
        <v>452</v>
      </c>
      <c r="D453" t="s">
        <v>21</v>
      </c>
      <c r="E453" t="s">
        <v>377</v>
      </c>
      <c r="F453">
        <v>4145.7700000000004</v>
      </c>
      <c r="G453" s="15">
        <f t="shared" si="14"/>
        <v>0.19</v>
      </c>
      <c r="H453" s="9">
        <f t="shared" si="15"/>
        <v>4933.4663</v>
      </c>
    </row>
    <row r="454" spans="1:8" x14ac:dyDescent="0.2">
      <c r="A454" t="s">
        <v>9</v>
      </c>
      <c r="B454" t="s">
        <v>420</v>
      </c>
      <c r="C454" t="s">
        <v>431</v>
      </c>
      <c r="D454" t="s">
        <v>57</v>
      </c>
      <c r="E454" t="s">
        <v>30</v>
      </c>
      <c r="F454">
        <v>4151.4399999999996</v>
      </c>
      <c r="G454" s="15">
        <f t="shared" si="14"/>
        <v>0.2</v>
      </c>
      <c r="H454" s="9">
        <f t="shared" si="15"/>
        <v>4981.7279999999992</v>
      </c>
    </row>
    <row r="455" spans="1:8" x14ac:dyDescent="0.2">
      <c r="A455" t="s">
        <v>9</v>
      </c>
      <c r="B455" t="s">
        <v>449</v>
      </c>
      <c r="C455" t="s">
        <v>426</v>
      </c>
      <c r="D455" t="s">
        <v>10</v>
      </c>
      <c r="E455" t="s">
        <v>169</v>
      </c>
      <c r="F455">
        <v>4159.3599999999997</v>
      </c>
      <c r="G455" s="15">
        <f t="shared" si="14"/>
        <v>0.19</v>
      </c>
      <c r="H455" s="9">
        <f t="shared" si="15"/>
        <v>4949.6383999999998</v>
      </c>
    </row>
    <row r="456" spans="1:8" x14ac:dyDescent="0.2">
      <c r="A456" t="s">
        <v>9</v>
      </c>
      <c r="B456" t="s">
        <v>428</v>
      </c>
      <c r="C456" t="s">
        <v>431</v>
      </c>
      <c r="D456" t="s">
        <v>74</v>
      </c>
      <c r="E456" t="s">
        <v>405</v>
      </c>
      <c r="F456">
        <v>4162.4799999999996</v>
      </c>
      <c r="G456" s="15">
        <f t="shared" si="14"/>
        <v>0.2</v>
      </c>
      <c r="H456" s="9">
        <f t="shared" si="15"/>
        <v>4994.9759999999997</v>
      </c>
    </row>
    <row r="457" spans="1:8" x14ac:dyDescent="0.2">
      <c r="A457" t="s">
        <v>9</v>
      </c>
      <c r="B457" t="s">
        <v>457</v>
      </c>
      <c r="C457" t="s">
        <v>431</v>
      </c>
      <c r="D457" t="s">
        <v>45</v>
      </c>
      <c r="E457" t="s">
        <v>146</v>
      </c>
      <c r="F457">
        <v>4163.3900000000003</v>
      </c>
      <c r="G457" s="15">
        <f t="shared" si="14"/>
        <v>0.2</v>
      </c>
      <c r="H457" s="9">
        <f t="shared" si="15"/>
        <v>4996.0680000000002</v>
      </c>
    </row>
    <row r="458" spans="1:8" x14ac:dyDescent="0.2">
      <c r="A458" t="s">
        <v>9</v>
      </c>
      <c r="B458" t="s">
        <v>428</v>
      </c>
      <c r="C458" t="s">
        <v>452</v>
      </c>
      <c r="D458" t="s">
        <v>55</v>
      </c>
      <c r="E458" t="s">
        <v>347</v>
      </c>
      <c r="F458">
        <v>4166.78</v>
      </c>
      <c r="G458" s="15">
        <f t="shared" si="14"/>
        <v>0.19</v>
      </c>
      <c r="H458" s="9">
        <f t="shared" si="15"/>
        <v>4958.4681999999993</v>
      </c>
    </row>
    <row r="459" spans="1:8" x14ac:dyDescent="0.2">
      <c r="A459" t="s">
        <v>9</v>
      </c>
      <c r="B459" t="s">
        <v>436</v>
      </c>
      <c r="C459" t="s">
        <v>452</v>
      </c>
      <c r="D459" t="s">
        <v>76</v>
      </c>
      <c r="E459" t="s">
        <v>69</v>
      </c>
      <c r="F459">
        <v>4168.87</v>
      </c>
      <c r="G459" s="15">
        <f t="shared" si="14"/>
        <v>0.19</v>
      </c>
      <c r="H459" s="9">
        <f t="shared" si="15"/>
        <v>4960.9552999999996</v>
      </c>
    </row>
    <row r="460" spans="1:8" x14ac:dyDescent="0.2">
      <c r="A460" t="s">
        <v>9</v>
      </c>
      <c r="B460" t="s">
        <v>453</v>
      </c>
      <c r="C460" t="s">
        <v>452</v>
      </c>
      <c r="D460" t="s">
        <v>28</v>
      </c>
      <c r="E460" t="s">
        <v>131</v>
      </c>
      <c r="F460">
        <v>4178.28</v>
      </c>
      <c r="G460" s="15">
        <f t="shared" si="14"/>
        <v>0.19</v>
      </c>
      <c r="H460" s="9">
        <f t="shared" si="15"/>
        <v>4972.1531999999997</v>
      </c>
    </row>
    <row r="461" spans="1:8" x14ac:dyDescent="0.2">
      <c r="A461" t="s">
        <v>9</v>
      </c>
      <c r="B461" t="s">
        <v>441</v>
      </c>
      <c r="C461" t="s">
        <v>431</v>
      </c>
      <c r="D461" t="s">
        <v>43</v>
      </c>
      <c r="E461" t="s">
        <v>357</v>
      </c>
      <c r="F461">
        <v>4197.84</v>
      </c>
      <c r="G461" s="15">
        <f t="shared" si="14"/>
        <v>0.2</v>
      </c>
      <c r="H461" s="9">
        <f t="shared" si="15"/>
        <v>5037.4080000000004</v>
      </c>
    </row>
    <row r="462" spans="1:8" x14ac:dyDescent="0.2">
      <c r="A462" t="s">
        <v>9</v>
      </c>
      <c r="B462" t="s">
        <v>457</v>
      </c>
      <c r="C462" t="s">
        <v>452</v>
      </c>
      <c r="D462" t="s">
        <v>45</v>
      </c>
      <c r="E462" t="s">
        <v>287</v>
      </c>
      <c r="F462">
        <v>4202.1499999999996</v>
      </c>
      <c r="G462" s="15">
        <f t="shared" si="14"/>
        <v>0.19</v>
      </c>
      <c r="H462" s="9">
        <f t="shared" si="15"/>
        <v>5000.5584999999992</v>
      </c>
    </row>
    <row r="463" spans="1:8" x14ac:dyDescent="0.2">
      <c r="A463" t="s">
        <v>9</v>
      </c>
      <c r="B463" t="s">
        <v>453</v>
      </c>
      <c r="C463" t="s">
        <v>426</v>
      </c>
      <c r="D463" t="s">
        <v>39</v>
      </c>
      <c r="E463" t="s">
        <v>402</v>
      </c>
      <c r="F463">
        <v>4204.25</v>
      </c>
      <c r="G463" s="15">
        <f t="shared" si="14"/>
        <v>0.19</v>
      </c>
      <c r="H463" s="9">
        <f t="shared" si="15"/>
        <v>5003.0574999999999</v>
      </c>
    </row>
    <row r="464" spans="1:8" x14ac:dyDescent="0.2">
      <c r="A464" t="s">
        <v>9</v>
      </c>
      <c r="B464" t="s">
        <v>441</v>
      </c>
      <c r="C464" t="s">
        <v>431</v>
      </c>
      <c r="D464" t="s">
        <v>21</v>
      </c>
      <c r="E464" t="s">
        <v>234</v>
      </c>
      <c r="F464">
        <v>4206.1000000000004</v>
      </c>
      <c r="G464" s="15">
        <f t="shared" si="14"/>
        <v>0.2</v>
      </c>
      <c r="H464" s="9">
        <f t="shared" si="15"/>
        <v>5047.3200000000006</v>
      </c>
    </row>
    <row r="465" spans="1:8" x14ac:dyDescent="0.2">
      <c r="A465" t="s">
        <v>9</v>
      </c>
      <c r="B465" t="s">
        <v>428</v>
      </c>
      <c r="C465" t="s">
        <v>431</v>
      </c>
      <c r="D465" t="s">
        <v>24</v>
      </c>
      <c r="E465" t="s">
        <v>226</v>
      </c>
      <c r="F465">
        <v>4209.79</v>
      </c>
      <c r="G465" s="15">
        <f t="shared" si="14"/>
        <v>0.2</v>
      </c>
      <c r="H465" s="9">
        <f t="shared" si="15"/>
        <v>5051.7479999999996</v>
      </c>
    </row>
    <row r="466" spans="1:8" x14ac:dyDescent="0.2">
      <c r="A466" t="s">
        <v>9</v>
      </c>
      <c r="B466" t="s">
        <v>420</v>
      </c>
      <c r="C466" t="s">
        <v>452</v>
      </c>
      <c r="D466" t="s">
        <v>53</v>
      </c>
      <c r="E466" t="s">
        <v>23</v>
      </c>
      <c r="F466">
        <v>4222.51</v>
      </c>
      <c r="G466" s="15">
        <f t="shared" si="14"/>
        <v>0.19</v>
      </c>
      <c r="H466" s="9">
        <f t="shared" si="15"/>
        <v>5024.7869000000001</v>
      </c>
    </row>
    <row r="467" spans="1:8" x14ac:dyDescent="0.2">
      <c r="A467" t="s">
        <v>9</v>
      </c>
      <c r="B467" t="s">
        <v>428</v>
      </c>
      <c r="C467" t="s">
        <v>452</v>
      </c>
      <c r="D467" t="s">
        <v>41</v>
      </c>
      <c r="E467" t="s">
        <v>302</v>
      </c>
      <c r="F467">
        <v>4231.87</v>
      </c>
      <c r="G467" s="15">
        <f t="shared" si="14"/>
        <v>0.19</v>
      </c>
      <c r="H467" s="9">
        <f t="shared" si="15"/>
        <v>5035.9252999999999</v>
      </c>
    </row>
    <row r="468" spans="1:8" x14ac:dyDescent="0.2">
      <c r="A468" t="s">
        <v>9</v>
      </c>
      <c r="B468" t="s">
        <v>460</v>
      </c>
      <c r="C468" t="s">
        <v>426</v>
      </c>
      <c r="D468" t="s">
        <v>45</v>
      </c>
      <c r="E468" t="s">
        <v>238</v>
      </c>
      <c r="F468">
        <v>4232.12</v>
      </c>
      <c r="G468" s="15">
        <f t="shared" si="14"/>
        <v>0.19</v>
      </c>
      <c r="H468" s="9">
        <f t="shared" si="15"/>
        <v>5036.2227999999996</v>
      </c>
    </row>
    <row r="469" spans="1:8" x14ac:dyDescent="0.2">
      <c r="A469" t="s">
        <v>9</v>
      </c>
      <c r="B469" t="s">
        <v>439</v>
      </c>
      <c r="C469" t="s">
        <v>431</v>
      </c>
      <c r="D469" t="s">
        <v>66</v>
      </c>
      <c r="E469" t="s">
        <v>78</v>
      </c>
      <c r="F469">
        <v>4240.68</v>
      </c>
      <c r="G469" s="15">
        <f t="shared" si="14"/>
        <v>0.2</v>
      </c>
      <c r="H469" s="9">
        <f t="shared" si="15"/>
        <v>5088.8159999999998</v>
      </c>
    </row>
    <row r="470" spans="1:8" x14ac:dyDescent="0.2">
      <c r="A470" t="s">
        <v>9</v>
      </c>
      <c r="B470" t="s">
        <v>457</v>
      </c>
      <c r="C470" t="s">
        <v>452</v>
      </c>
      <c r="D470" t="s">
        <v>18</v>
      </c>
      <c r="E470" t="s">
        <v>248</v>
      </c>
      <c r="F470">
        <v>4244.6499999999996</v>
      </c>
      <c r="G470" s="15">
        <f t="shared" si="14"/>
        <v>0.19</v>
      </c>
      <c r="H470" s="9">
        <f t="shared" si="15"/>
        <v>5051.133499999999</v>
      </c>
    </row>
    <row r="471" spans="1:8" x14ac:dyDescent="0.2">
      <c r="A471" t="s">
        <v>9</v>
      </c>
      <c r="B471" t="s">
        <v>457</v>
      </c>
      <c r="C471" t="s">
        <v>431</v>
      </c>
      <c r="D471" t="s">
        <v>21</v>
      </c>
      <c r="E471" t="s">
        <v>353</v>
      </c>
      <c r="F471">
        <v>4248.59</v>
      </c>
      <c r="G471" s="15">
        <f t="shared" si="14"/>
        <v>0.2</v>
      </c>
      <c r="H471" s="9">
        <f t="shared" si="15"/>
        <v>5098.308</v>
      </c>
    </row>
    <row r="472" spans="1:8" x14ac:dyDescent="0.2">
      <c r="A472" t="s">
        <v>9</v>
      </c>
      <c r="B472" t="s">
        <v>439</v>
      </c>
      <c r="C472" t="s">
        <v>431</v>
      </c>
      <c r="D472" t="s">
        <v>57</v>
      </c>
      <c r="E472" t="s">
        <v>329</v>
      </c>
      <c r="F472">
        <v>4262.24</v>
      </c>
      <c r="G472" s="15">
        <f t="shared" si="14"/>
        <v>0.2</v>
      </c>
      <c r="H472" s="9">
        <f t="shared" si="15"/>
        <v>5114.6879999999992</v>
      </c>
    </row>
    <row r="473" spans="1:8" x14ac:dyDescent="0.2">
      <c r="A473" t="s">
        <v>9</v>
      </c>
      <c r="B473" t="s">
        <v>460</v>
      </c>
      <c r="C473" t="s">
        <v>452</v>
      </c>
      <c r="D473" t="s">
        <v>14</v>
      </c>
      <c r="E473" t="s">
        <v>311</v>
      </c>
      <c r="F473">
        <v>4263.2</v>
      </c>
      <c r="G473" s="15">
        <f t="shared" si="14"/>
        <v>0.19</v>
      </c>
      <c r="H473" s="9">
        <f t="shared" si="15"/>
        <v>5073.2079999999996</v>
      </c>
    </row>
    <row r="474" spans="1:8" x14ac:dyDescent="0.2">
      <c r="A474" t="s">
        <v>9</v>
      </c>
      <c r="B474" t="s">
        <v>428</v>
      </c>
      <c r="C474" t="s">
        <v>452</v>
      </c>
      <c r="D474" t="s">
        <v>41</v>
      </c>
      <c r="E474" t="s">
        <v>348</v>
      </c>
      <c r="F474">
        <v>4270.22</v>
      </c>
      <c r="G474" s="15">
        <f t="shared" si="14"/>
        <v>0.19</v>
      </c>
      <c r="H474" s="9">
        <f t="shared" si="15"/>
        <v>5081.5618000000004</v>
      </c>
    </row>
    <row r="475" spans="1:8" x14ac:dyDescent="0.2">
      <c r="A475" t="s">
        <v>9</v>
      </c>
      <c r="B475" t="s">
        <v>439</v>
      </c>
      <c r="C475" t="s">
        <v>431</v>
      </c>
      <c r="D475" t="s">
        <v>7</v>
      </c>
      <c r="E475" t="s">
        <v>306</v>
      </c>
      <c r="F475">
        <v>4272.22</v>
      </c>
      <c r="G475" s="15">
        <f t="shared" si="14"/>
        <v>0.2</v>
      </c>
      <c r="H475" s="9">
        <f t="shared" si="15"/>
        <v>5126.6639999999998</v>
      </c>
    </row>
    <row r="476" spans="1:8" x14ac:dyDescent="0.2">
      <c r="A476" t="s">
        <v>9</v>
      </c>
      <c r="B476" t="s">
        <v>420</v>
      </c>
      <c r="C476" t="s">
        <v>452</v>
      </c>
      <c r="D476" t="s">
        <v>10</v>
      </c>
      <c r="E476" t="s">
        <v>319</v>
      </c>
      <c r="F476">
        <v>4276.66</v>
      </c>
      <c r="G476" s="15">
        <f t="shared" si="14"/>
        <v>0.19</v>
      </c>
      <c r="H476" s="9">
        <f t="shared" si="15"/>
        <v>5089.2253999999994</v>
      </c>
    </row>
    <row r="477" spans="1:8" x14ac:dyDescent="0.2">
      <c r="A477" t="s">
        <v>9</v>
      </c>
      <c r="B477" t="s">
        <v>441</v>
      </c>
      <c r="C477" t="s">
        <v>452</v>
      </c>
      <c r="D477" t="s">
        <v>43</v>
      </c>
      <c r="E477" t="s">
        <v>105</v>
      </c>
      <c r="F477">
        <v>4277.34</v>
      </c>
      <c r="G477" s="15">
        <f t="shared" si="14"/>
        <v>0.19</v>
      </c>
      <c r="H477" s="9">
        <f t="shared" si="15"/>
        <v>5090.0346</v>
      </c>
    </row>
    <row r="478" spans="1:8" x14ac:dyDescent="0.2">
      <c r="A478" t="s">
        <v>9</v>
      </c>
      <c r="B478" t="s">
        <v>445</v>
      </c>
      <c r="C478" t="s">
        <v>452</v>
      </c>
      <c r="D478" t="s">
        <v>14</v>
      </c>
      <c r="E478" t="s">
        <v>282</v>
      </c>
      <c r="F478">
        <v>4289.92</v>
      </c>
      <c r="G478" s="15">
        <f t="shared" si="14"/>
        <v>0.19</v>
      </c>
      <c r="H478" s="9">
        <f t="shared" si="15"/>
        <v>5105.0047999999997</v>
      </c>
    </row>
    <row r="479" spans="1:8" x14ac:dyDescent="0.2">
      <c r="A479" t="s">
        <v>9</v>
      </c>
      <c r="B479" t="s">
        <v>453</v>
      </c>
      <c r="C479" t="s">
        <v>452</v>
      </c>
      <c r="D479" t="s">
        <v>18</v>
      </c>
      <c r="E479" t="s">
        <v>113</v>
      </c>
      <c r="F479">
        <v>4310.2700000000004</v>
      </c>
      <c r="G479" s="15">
        <f t="shared" si="14"/>
        <v>0.19</v>
      </c>
      <c r="H479" s="9">
        <f t="shared" si="15"/>
        <v>5129.2213000000002</v>
      </c>
    </row>
    <row r="480" spans="1:8" x14ac:dyDescent="0.2">
      <c r="A480" t="s">
        <v>9</v>
      </c>
      <c r="B480" t="s">
        <v>457</v>
      </c>
      <c r="C480" t="s">
        <v>431</v>
      </c>
      <c r="D480" t="s">
        <v>66</v>
      </c>
      <c r="E480" t="s">
        <v>227</v>
      </c>
      <c r="F480">
        <v>4311.3900000000003</v>
      </c>
      <c r="G480" s="15">
        <f t="shared" si="14"/>
        <v>0.2</v>
      </c>
      <c r="H480" s="9">
        <f t="shared" si="15"/>
        <v>5173.6680000000006</v>
      </c>
    </row>
    <row r="481" spans="1:8" x14ac:dyDescent="0.2">
      <c r="A481" t="s">
        <v>9</v>
      </c>
      <c r="B481" t="s">
        <v>428</v>
      </c>
      <c r="C481" t="s">
        <v>431</v>
      </c>
      <c r="D481" t="s">
        <v>49</v>
      </c>
      <c r="E481" t="s">
        <v>283</v>
      </c>
      <c r="F481">
        <v>4317.6899999999996</v>
      </c>
      <c r="G481" s="15">
        <f t="shared" si="14"/>
        <v>0.2</v>
      </c>
      <c r="H481" s="9">
        <f t="shared" si="15"/>
        <v>5181.2279999999992</v>
      </c>
    </row>
    <row r="482" spans="1:8" x14ac:dyDescent="0.2">
      <c r="A482" t="s">
        <v>9</v>
      </c>
      <c r="B482" t="s">
        <v>428</v>
      </c>
      <c r="C482" t="s">
        <v>431</v>
      </c>
      <c r="D482" t="s">
        <v>45</v>
      </c>
      <c r="E482" t="s">
        <v>312</v>
      </c>
      <c r="F482">
        <v>4326.38</v>
      </c>
      <c r="G482" s="15">
        <f t="shared" si="14"/>
        <v>0.2</v>
      </c>
      <c r="H482" s="9">
        <f t="shared" si="15"/>
        <v>5191.6559999999999</v>
      </c>
    </row>
    <row r="483" spans="1:8" x14ac:dyDescent="0.2">
      <c r="A483" t="s">
        <v>9</v>
      </c>
      <c r="B483" t="s">
        <v>439</v>
      </c>
      <c r="C483" t="s">
        <v>426</v>
      </c>
      <c r="D483" t="s">
        <v>21</v>
      </c>
      <c r="E483" t="s">
        <v>375</v>
      </c>
      <c r="F483">
        <v>4326.78</v>
      </c>
      <c r="G483" s="15">
        <f t="shared" si="14"/>
        <v>0.19</v>
      </c>
      <c r="H483" s="9">
        <f t="shared" si="15"/>
        <v>5148.8681999999999</v>
      </c>
    </row>
    <row r="484" spans="1:8" x14ac:dyDescent="0.2">
      <c r="A484" t="s">
        <v>9</v>
      </c>
      <c r="B484" t="s">
        <v>453</v>
      </c>
      <c r="C484" t="s">
        <v>431</v>
      </c>
      <c r="D484" t="s">
        <v>45</v>
      </c>
      <c r="E484" t="s">
        <v>266</v>
      </c>
      <c r="F484">
        <v>4328.92</v>
      </c>
      <c r="G484" s="15">
        <f t="shared" si="14"/>
        <v>0.2</v>
      </c>
      <c r="H484" s="9">
        <f t="shared" si="15"/>
        <v>5194.7039999999997</v>
      </c>
    </row>
    <row r="485" spans="1:8" x14ac:dyDescent="0.2">
      <c r="A485" t="s">
        <v>9</v>
      </c>
      <c r="B485" t="s">
        <v>439</v>
      </c>
      <c r="C485" t="s">
        <v>431</v>
      </c>
      <c r="D485" t="s">
        <v>49</v>
      </c>
      <c r="E485" t="s">
        <v>134</v>
      </c>
      <c r="F485">
        <v>4332.54</v>
      </c>
      <c r="G485" s="15">
        <f t="shared" si="14"/>
        <v>0.2</v>
      </c>
      <c r="H485" s="9">
        <f t="shared" si="15"/>
        <v>5199.0479999999998</v>
      </c>
    </row>
    <row r="486" spans="1:8" x14ac:dyDescent="0.2">
      <c r="A486" t="s">
        <v>9</v>
      </c>
      <c r="B486" t="s">
        <v>433</v>
      </c>
      <c r="C486" t="s">
        <v>431</v>
      </c>
      <c r="D486" t="s">
        <v>41</v>
      </c>
      <c r="E486" t="s">
        <v>229</v>
      </c>
      <c r="F486">
        <v>4333.8599999999997</v>
      </c>
      <c r="G486" s="15">
        <f t="shared" si="14"/>
        <v>0.2</v>
      </c>
      <c r="H486" s="9">
        <f t="shared" si="15"/>
        <v>5200.6319999999996</v>
      </c>
    </row>
    <row r="487" spans="1:8" x14ac:dyDescent="0.2">
      <c r="A487" t="s">
        <v>9</v>
      </c>
      <c r="B487" t="s">
        <v>436</v>
      </c>
      <c r="C487" t="s">
        <v>431</v>
      </c>
      <c r="D487" t="s">
        <v>21</v>
      </c>
      <c r="E487" t="s">
        <v>325</v>
      </c>
      <c r="F487">
        <v>4337.4799999999996</v>
      </c>
      <c r="G487" s="15">
        <f t="shared" si="14"/>
        <v>0.2</v>
      </c>
      <c r="H487" s="9">
        <f t="shared" si="15"/>
        <v>5204.9759999999997</v>
      </c>
    </row>
    <row r="488" spans="1:8" x14ac:dyDescent="0.2">
      <c r="A488" t="s">
        <v>9</v>
      </c>
      <c r="B488" t="s">
        <v>433</v>
      </c>
      <c r="C488" t="s">
        <v>431</v>
      </c>
      <c r="D488" t="s">
        <v>55</v>
      </c>
      <c r="E488" t="s">
        <v>172</v>
      </c>
      <c r="F488">
        <v>4351.3599999999997</v>
      </c>
      <c r="G488" s="15">
        <f t="shared" si="14"/>
        <v>0.2</v>
      </c>
      <c r="H488" s="9">
        <f t="shared" si="15"/>
        <v>5221.6319999999996</v>
      </c>
    </row>
    <row r="489" spans="1:8" x14ac:dyDescent="0.2">
      <c r="A489" t="s">
        <v>9</v>
      </c>
      <c r="B489" t="s">
        <v>453</v>
      </c>
      <c r="C489" t="s">
        <v>452</v>
      </c>
      <c r="D489" t="s">
        <v>28</v>
      </c>
      <c r="E489" t="s">
        <v>42</v>
      </c>
      <c r="F489">
        <v>4353.6099999999997</v>
      </c>
      <c r="G489" s="15">
        <f t="shared" si="14"/>
        <v>0.19</v>
      </c>
      <c r="H489" s="9">
        <f t="shared" si="15"/>
        <v>5180.7958999999992</v>
      </c>
    </row>
    <row r="490" spans="1:8" x14ac:dyDescent="0.2">
      <c r="A490" t="s">
        <v>9</v>
      </c>
      <c r="B490" t="s">
        <v>460</v>
      </c>
      <c r="C490" t="s">
        <v>452</v>
      </c>
      <c r="D490" t="s">
        <v>74</v>
      </c>
      <c r="E490" t="s">
        <v>269</v>
      </c>
      <c r="F490">
        <v>4355.91</v>
      </c>
      <c r="G490" s="15">
        <f t="shared" si="14"/>
        <v>0.19</v>
      </c>
      <c r="H490" s="9">
        <f t="shared" si="15"/>
        <v>5183.5328999999992</v>
      </c>
    </row>
    <row r="491" spans="1:8" x14ac:dyDescent="0.2">
      <c r="A491" t="s">
        <v>9</v>
      </c>
      <c r="B491" t="s">
        <v>457</v>
      </c>
      <c r="C491" t="s">
        <v>452</v>
      </c>
      <c r="D491" t="s">
        <v>14</v>
      </c>
      <c r="E491" t="s">
        <v>61</v>
      </c>
      <c r="F491">
        <v>4365.88</v>
      </c>
      <c r="G491" s="15">
        <f t="shared" si="14"/>
        <v>0.19</v>
      </c>
      <c r="H491" s="9">
        <f t="shared" si="15"/>
        <v>5195.3972000000003</v>
      </c>
    </row>
    <row r="492" spans="1:8" x14ac:dyDescent="0.2">
      <c r="A492" t="s">
        <v>9</v>
      </c>
      <c r="B492" t="s">
        <v>436</v>
      </c>
      <c r="C492" t="s">
        <v>431</v>
      </c>
      <c r="D492" t="s">
        <v>66</v>
      </c>
      <c r="E492" t="s">
        <v>127</v>
      </c>
      <c r="F492">
        <v>4385.6099999999997</v>
      </c>
      <c r="G492" s="15">
        <f t="shared" si="14"/>
        <v>0.2</v>
      </c>
      <c r="H492" s="9">
        <f t="shared" si="15"/>
        <v>5262.7319999999991</v>
      </c>
    </row>
    <row r="493" spans="1:8" x14ac:dyDescent="0.2">
      <c r="A493" t="s">
        <v>9</v>
      </c>
      <c r="B493" t="s">
        <v>460</v>
      </c>
      <c r="C493" t="s">
        <v>431</v>
      </c>
      <c r="D493" t="s">
        <v>45</v>
      </c>
      <c r="E493" t="s">
        <v>262</v>
      </c>
      <c r="F493">
        <v>4388.6400000000003</v>
      </c>
      <c r="G493" s="15">
        <f t="shared" si="14"/>
        <v>0.2</v>
      </c>
      <c r="H493" s="9">
        <f t="shared" si="15"/>
        <v>5266.3680000000004</v>
      </c>
    </row>
    <row r="494" spans="1:8" x14ac:dyDescent="0.2">
      <c r="A494" t="s">
        <v>9</v>
      </c>
      <c r="B494" t="s">
        <v>436</v>
      </c>
      <c r="C494" t="s">
        <v>431</v>
      </c>
      <c r="D494" t="s">
        <v>21</v>
      </c>
      <c r="E494" t="s">
        <v>343</v>
      </c>
      <c r="F494">
        <v>4398.12</v>
      </c>
      <c r="G494" s="15">
        <f t="shared" si="14"/>
        <v>0.2</v>
      </c>
      <c r="H494" s="9">
        <f t="shared" si="15"/>
        <v>5277.7439999999997</v>
      </c>
    </row>
    <row r="495" spans="1:8" x14ac:dyDescent="0.2">
      <c r="A495" t="s">
        <v>9</v>
      </c>
      <c r="B495" t="s">
        <v>460</v>
      </c>
      <c r="C495" t="s">
        <v>452</v>
      </c>
      <c r="D495" t="s">
        <v>45</v>
      </c>
      <c r="E495" t="s">
        <v>116</v>
      </c>
      <c r="F495">
        <v>4407.3900000000003</v>
      </c>
      <c r="G495" s="15">
        <f t="shared" si="14"/>
        <v>0.19</v>
      </c>
      <c r="H495" s="9">
        <f t="shared" si="15"/>
        <v>5244.7941000000001</v>
      </c>
    </row>
    <row r="496" spans="1:8" x14ac:dyDescent="0.2">
      <c r="A496" t="s">
        <v>9</v>
      </c>
      <c r="B496" t="s">
        <v>460</v>
      </c>
      <c r="C496" t="s">
        <v>452</v>
      </c>
      <c r="D496" t="s">
        <v>64</v>
      </c>
      <c r="E496" t="s">
        <v>108</v>
      </c>
      <c r="F496">
        <v>4431.1400000000003</v>
      </c>
      <c r="G496" s="15">
        <f t="shared" si="14"/>
        <v>0.19</v>
      </c>
      <c r="H496" s="9">
        <f t="shared" si="15"/>
        <v>5273.0565999999999</v>
      </c>
    </row>
    <row r="497" spans="1:8" x14ac:dyDescent="0.2">
      <c r="A497" t="s">
        <v>9</v>
      </c>
      <c r="B497" t="s">
        <v>449</v>
      </c>
      <c r="C497" t="s">
        <v>431</v>
      </c>
      <c r="D497" t="s">
        <v>28</v>
      </c>
      <c r="E497" t="s">
        <v>353</v>
      </c>
      <c r="F497">
        <v>4434.4399999999996</v>
      </c>
      <c r="G497" s="15">
        <f t="shared" si="14"/>
        <v>0.2</v>
      </c>
      <c r="H497" s="9">
        <f t="shared" si="15"/>
        <v>5321.3279999999995</v>
      </c>
    </row>
    <row r="498" spans="1:8" x14ac:dyDescent="0.2">
      <c r="A498" t="s">
        <v>9</v>
      </c>
      <c r="B498" t="s">
        <v>460</v>
      </c>
      <c r="C498" t="s">
        <v>452</v>
      </c>
      <c r="D498" t="s">
        <v>53</v>
      </c>
      <c r="E498" t="s">
        <v>158</v>
      </c>
      <c r="F498">
        <v>4437.3599999999997</v>
      </c>
      <c r="G498" s="15">
        <f t="shared" si="14"/>
        <v>0.19</v>
      </c>
      <c r="H498" s="9">
        <f t="shared" si="15"/>
        <v>5280.4583999999995</v>
      </c>
    </row>
    <row r="499" spans="1:8" x14ac:dyDescent="0.2">
      <c r="A499" t="s">
        <v>9</v>
      </c>
      <c r="B499" t="s">
        <v>420</v>
      </c>
      <c r="C499" t="s">
        <v>426</v>
      </c>
      <c r="D499" t="s">
        <v>41</v>
      </c>
      <c r="E499" t="s">
        <v>52</v>
      </c>
      <c r="F499">
        <v>4445.8599999999997</v>
      </c>
      <c r="G499" s="15">
        <f t="shared" si="14"/>
        <v>0.19</v>
      </c>
      <c r="H499" s="9">
        <f t="shared" si="15"/>
        <v>5290.5733999999993</v>
      </c>
    </row>
    <row r="500" spans="1:8" x14ac:dyDescent="0.2">
      <c r="A500" t="s">
        <v>9</v>
      </c>
      <c r="B500" t="s">
        <v>439</v>
      </c>
      <c r="C500" t="s">
        <v>452</v>
      </c>
      <c r="D500" t="s">
        <v>14</v>
      </c>
      <c r="E500" t="s">
        <v>319</v>
      </c>
      <c r="F500">
        <v>4453.4799999999996</v>
      </c>
      <c r="G500" s="15">
        <f t="shared" si="14"/>
        <v>0.19</v>
      </c>
      <c r="H500" s="9">
        <f t="shared" si="15"/>
        <v>5299.6411999999991</v>
      </c>
    </row>
    <row r="501" spans="1:8" x14ac:dyDescent="0.2">
      <c r="A501" t="s">
        <v>9</v>
      </c>
      <c r="B501" t="s">
        <v>441</v>
      </c>
      <c r="C501" t="s">
        <v>452</v>
      </c>
      <c r="D501" t="s">
        <v>39</v>
      </c>
      <c r="E501" t="s">
        <v>277</v>
      </c>
      <c r="F501">
        <v>4453.99</v>
      </c>
      <c r="G501" s="15">
        <f t="shared" si="14"/>
        <v>0.19</v>
      </c>
      <c r="H501" s="9">
        <f t="shared" si="15"/>
        <v>5300.2480999999998</v>
      </c>
    </row>
    <row r="502" spans="1:8" x14ac:dyDescent="0.2">
      <c r="A502" t="s">
        <v>9</v>
      </c>
      <c r="B502" t="s">
        <v>460</v>
      </c>
      <c r="C502" t="s">
        <v>452</v>
      </c>
      <c r="D502" t="s">
        <v>49</v>
      </c>
      <c r="E502" t="s">
        <v>360</v>
      </c>
      <c r="F502">
        <v>4459.41</v>
      </c>
      <c r="G502" s="15">
        <f t="shared" si="14"/>
        <v>0.19</v>
      </c>
      <c r="H502" s="9">
        <f t="shared" si="15"/>
        <v>5306.6978999999992</v>
      </c>
    </row>
    <row r="503" spans="1:8" x14ac:dyDescent="0.2">
      <c r="A503" t="s">
        <v>9</v>
      </c>
      <c r="B503" t="s">
        <v>441</v>
      </c>
      <c r="C503" t="s">
        <v>431</v>
      </c>
      <c r="D503" t="s">
        <v>55</v>
      </c>
      <c r="E503" t="s">
        <v>204</v>
      </c>
      <c r="F503">
        <v>4486.82</v>
      </c>
      <c r="G503" s="15">
        <f t="shared" si="14"/>
        <v>0.2</v>
      </c>
      <c r="H503" s="9">
        <f t="shared" si="15"/>
        <v>5384.1839999999993</v>
      </c>
    </row>
    <row r="504" spans="1:8" x14ac:dyDescent="0.2">
      <c r="A504" t="s">
        <v>9</v>
      </c>
      <c r="B504" t="s">
        <v>457</v>
      </c>
      <c r="C504" t="s">
        <v>431</v>
      </c>
      <c r="D504" t="s">
        <v>57</v>
      </c>
      <c r="E504" t="s">
        <v>217</v>
      </c>
      <c r="F504">
        <v>4498.29</v>
      </c>
      <c r="G504" s="15">
        <f t="shared" si="14"/>
        <v>0.2</v>
      </c>
      <c r="H504" s="9">
        <f t="shared" si="15"/>
        <v>5397.9479999999994</v>
      </c>
    </row>
    <row r="505" spans="1:8" x14ac:dyDescent="0.2">
      <c r="A505" t="s">
        <v>9</v>
      </c>
      <c r="B505" t="s">
        <v>439</v>
      </c>
      <c r="C505" t="s">
        <v>452</v>
      </c>
      <c r="D505" t="s">
        <v>14</v>
      </c>
      <c r="E505" t="s">
        <v>139</v>
      </c>
      <c r="F505">
        <v>4498.8100000000004</v>
      </c>
      <c r="G505" s="15">
        <f t="shared" si="14"/>
        <v>0.19</v>
      </c>
      <c r="H505" s="9">
        <f t="shared" si="15"/>
        <v>5353.5839000000005</v>
      </c>
    </row>
    <row r="506" spans="1:8" x14ac:dyDescent="0.2">
      <c r="A506" t="s">
        <v>9</v>
      </c>
      <c r="B506" t="s">
        <v>441</v>
      </c>
      <c r="C506" t="s">
        <v>431</v>
      </c>
      <c r="D506" t="s">
        <v>66</v>
      </c>
      <c r="E506" t="s">
        <v>265</v>
      </c>
      <c r="F506">
        <v>4505.9799999999996</v>
      </c>
      <c r="G506" s="15">
        <f t="shared" si="14"/>
        <v>0.2</v>
      </c>
      <c r="H506" s="9">
        <f t="shared" si="15"/>
        <v>5407.1759999999995</v>
      </c>
    </row>
    <row r="507" spans="1:8" x14ac:dyDescent="0.2">
      <c r="A507" t="s">
        <v>9</v>
      </c>
      <c r="B507" t="s">
        <v>460</v>
      </c>
      <c r="C507" t="s">
        <v>452</v>
      </c>
      <c r="D507" t="s">
        <v>24</v>
      </c>
      <c r="E507" t="s">
        <v>167</v>
      </c>
      <c r="F507">
        <v>4506.17</v>
      </c>
      <c r="G507" s="15">
        <f t="shared" si="14"/>
        <v>0.19</v>
      </c>
      <c r="H507" s="9">
        <f t="shared" si="15"/>
        <v>5362.3423000000003</v>
      </c>
    </row>
    <row r="508" spans="1:8" x14ac:dyDescent="0.2">
      <c r="A508" t="s">
        <v>9</v>
      </c>
      <c r="B508" t="s">
        <v>436</v>
      </c>
      <c r="C508" t="s">
        <v>431</v>
      </c>
      <c r="D508" t="s">
        <v>39</v>
      </c>
      <c r="E508" t="s">
        <v>100</v>
      </c>
      <c r="F508">
        <v>4510.53</v>
      </c>
      <c r="G508" s="15">
        <f t="shared" si="14"/>
        <v>0.2</v>
      </c>
      <c r="H508" s="9">
        <f t="shared" si="15"/>
        <v>5412.6359999999995</v>
      </c>
    </row>
    <row r="509" spans="1:8" x14ac:dyDescent="0.2">
      <c r="A509" t="s">
        <v>9</v>
      </c>
      <c r="B509" t="s">
        <v>449</v>
      </c>
      <c r="C509" t="s">
        <v>431</v>
      </c>
      <c r="D509" t="s">
        <v>74</v>
      </c>
      <c r="E509" t="s">
        <v>128</v>
      </c>
      <c r="F509">
        <v>4513.58</v>
      </c>
      <c r="G509" s="15">
        <f t="shared" si="14"/>
        <v>0.2</v>
      </c>
      <c r="H509" s="9">
        <f t="shared" si="15"/>
        <v>5416.2959999999994</v>
      </c>
    </row>
    <row r="510" spans="1:8" x14ac:dyDescent="0.2">
      <c r="A510" t="s">
        <v>9</v>
      </c>
      <c r="B510" t="s">
        <v>460</v>
      </c>
      <c r="C510" t="s">
        <v>452</v>
      </c>
      <c r="D510" t="s">
        <v>66</v>
      </c>
      <c r="E510" t="s">
        <v>303</v>
      </c>
      <c r="F510">
        <v>4529.45</v>
      </c>
      <c r="G510" s="15">
        <f t="shared" si="14"/>
        <v>0.19</v>
      </c>
      <c r="H510" s="9">
        <f t="shared" si="15"/>
        <v>5390.0454999999993</v>
      </c>
    </row>
    <row r="511" spans="1:8" x14ac:dyDescent="0.2">
      <c r="A511" t="s">
        <v>9</v>
      </c>
      <c r="B511" t="s">
        <v>457</v>
      </c>
      <c r="C511" t="s">
        <v>431</v>
      </c>
      <c r="D511" t="s">
        <v>66</v>
      </c>
      <c r="E511" t="s">
        <v>164</v>
      </c>
      <c r="F511">
        <v>4551.46</v>
      </c>
      <c r="G511" s="15">
        <f t="shared" si="14"/>
        <v>0.2</v>
      </c>
      <c r="H511" s="9">
        <f t="shared" si="15"/>
        <v>5461.7519999999995</v>
      </c>
    </row>
    <row r="512" spans="1:8" x14ac:dyDescent="0.2">
      <c r="A512" t="s">
        <v>9</v>
      </c>
      <c r="B512" t="s">
        <v>436</v>
      </c>
      <c r="C512" t="s">
        <v>452</v>
      </c>
      <c r="D512" t="s">
        <v>41</v>
      </c>
      <c r="E512" t="s">
        <v>110</v>
      </c>
      <c r="F512">
        <v>4553.51</v>
      </c>
      <c r="G512" s="15">
        <f t="shared" si="14"/>
        <v>0.19</v>
      </c>
      <c r="H512" s="9">
        <f t="shared" si="15"/>
        <v>5418.6769000000004</v>
      </c>
    </row>
    <row r="513" spans="1:8" x14ac:dyDescent="0.2">
      <c r="A513" t="s">
        <v>9</v>
      </c>
      <c r="B513" t="s">
        <v>439</v>
      </c>
      <c r="C513" t="s">
        <v>431</v>
      </c>
      <c r="D513" t="s">
        <v>16</v>
      </c>
      <c r="E513" t="s">
        <v>403</v>
      </c>
      <c r="F513">
        <v>4563.42</v>
      </c>
      <c r="G513" s="15">
        <f t="shared" si="14"/>
        <v>0.2</v>
      </c>
      <c r="H513" s="9">
        <f t="shared" si="15"/>
        <v>5476.1040000000003</v>
      </c>
    </row>
    <row r="514" spans="1:8" x14ac:dyDescent="0.2">
      <c r="A514" t="s">
        <v>9</v>
      </c>
      <c r="B514" t="s">
        <v>457</v>
      </c>
      <c r="C514" t="s">
        <v>452</v>
      </c>
      <c r="D514" t="s">
        <v>64</v>
      </c>
      <c r="E514" t="s">
        <v>192</v>
      </c>
      <c r="F514">
        <v>4590.9799999999996</v>
      </c>
      <c r="G514" s="15">
        <f t="shared" si="14"/>
        <v>0.19</v>
      </c>
      <c r="H514" s="9">
        <f t="shared" si="15"/>
        <v>5463.2661999999991</v>
      </c>
    </row>
    <row r="515" spans="1:8" x14ac:dyDescent="0.2">
      <c r="A515" t="s">
        <v>9</v>
      </c>
      <c r="B515" t="s">
        <v>453</v>
      </c>
      <c r="C515" t="s">
        <v>431</v>
      </c>
      <c r="D515" t="s">
        <v>57</v>
      </c>
      <c r="E515" t="s">
        <v>245</v>
      </c>
      <c r="F515">
        <v>4593.6899999999996</v>
      </c>
      <c r="G515" s="15">
        <f t="shared" ref="G515:G578" si="16">IF(C515="Haut",20%,19%)</f>
        <v>0.2</v>
      </c>
      <c r="H515" s="9">
        <f t="shared" ref="H515:H578" si="17">F515*(1+G515)</f>
        <v>5512.427999999999</v>
      </c>
    </row>
    <row r="516" spans="1:8" x14ac:dyDescent="0.2">
      <c r="A516" t="s">
        <v>9</v>
      </c>
      <c r="B516" t="s">
        <v>441</v>
      </c>
      <c r="C516" t="s">
        <v>431</v>
      </c>
      <c r="D516" t="s">
        <v>43</v>
      </c>
      <c r="E516" t="s">
        <v>399</v>
      </c>
      <c r="F516">
        <v>4596.38</v>
      </c>
      <c r="G516" s="15">
        <f t="shared" si="16"/>
        <v>0.2</v>
      </c>
      <c r="H516" s="9">
        <f t="shared" si="17"/>
        <v>5515.6559999999999</v>
      </c>
    </row>
    <row r="517" spans="1:8" x14ac:dyDescent="0.2">
      <c r="A517" t="s">
        <v>9</v>
      </c>
      <c r="B517" t="s">
        <v>436</v>
      </c>
      <c r="C517" t="s">
        <v>431</v>
      </c>
      <c r="D517" t="s">
        <v>53</v>
      </c>
      <c r="E517" t="s">
        <v>193</v>
      </c>
      <c r="F517">
        <v>4613.59</v>
      </c>
      <c r="G517" s="15">
        <f t="shared" si="16"/>
        <v>0.2</v>
      </c>
      <c r="H517" s="9">
        <f t="shared" si="17"/>
        <v>5536.308</v>
      </c>
    </row>
    <row r="518" spans="1:8" x14ac:dyDescent="0.2">
      <c r="A518" t="s">
        <v>9</v>
      </c>
      <c r="B518" t="s">
        <v>441</v>
      </c>
      <c r="C518" t="s">
        <v>426</v>
      </c>
      <c r="D518" t="s">
        <v>57</v>
      </c>
      <c r="E518" t="s">
        <v>366</v>
      </c>
      <c r="F518">
        <v>4617.7299999999996</v>
      </c>
      <c r="G518" s="15">
        <f t="shared" si="16"/>
        <v>0.19</v>
      </c>
      <c r="H518" s="9">
        <f t="shared" si="17"/>
        <v>5495.0986999999996</v>
      </c>
    </row>
    <row r="519" spans="1:8" x14ac:dyDescent="0.2">
      <c r="A519" t="s">
        <v>9</v>
      </c>
      <c r="B519" t="s">
        <v>428</v>
      </c>
      <c r="C519" t="s">
        <v>452</v>
      </c>
      <c r="D519" t="s">
        <v>43</v>
      </c>
      <c r="E519" t="s">
        <v>326</v>
      </c>
      <c r="F519">
        <v>4635.59</v>
      </c>
      <c r="G519" s="15">
        <f t="shared" si="16"/>
        <v>0.19</v>
      </c>
      <c r="H519" s="9">
        <f t="shared" si="17"/>
        <v>5516.3521000000001</v>
      </c>
    </row>
    <row r="520" spans="1:8" x14ac:dyDescent="0.2">
      <c r="A520" t="s">
        <v>9</v>
      </c>
      <c r="B520" t="s">
        <v>436</v>
      </c>
      <c r="C520" t="s">
        <v>431</v>
      </c>
      <c r="D520" t="s">
        <v>74</v>
      </c>
      <c r="E520" t="s">
        <v>253</v>
      </c>
      <c r="F520">
        <v>4641.7299999999996</v>
      </c>
      <c r="G520" s="15">
        <f t="shared" si="16"/>
        <v>0.2</v>
      </c>
      <c r="H520" s="9">
        <f t="shared" si="17"/>
        <v>5570.0759999999991</v>
      </c>
    </row>
    <row r="521" spans="1:8" x14ac:dyDescent="0.2">
      <c r="A521" t="s">
        <v>9</v>
      </c>
      <c r="B521" t="s">
        <v>439</v>
      </c>
      <c r="C521" t="s">
        <v>431</v>
      </c>
      <c r="D521" t="s">
        <v>16</v>
      </c>
      <c r="E521" t="s">
        <v>101</v>
      </c>
      <c r="F521">
        <v>4667.51</v>
      </c>
      <c r="G521" s="15">
        <f t="shared" si="16"/>
        <v>0.2</v>
      </c>
      <c r="H521" s="9">
        <f t="shared" si="17"/>
        <v>5601.0119999999997</v>
      </c>
    </row>
    <row r="522" spans="1:8" x14ac:dyDescent="0.2">
      <c r="A522" t="s">
        <v>9</v>
      </c>
      <c r="B522" t="s">
        <v>449</v>
      </c>
      <c r="C522" t="s">
        <v>452</v>
      </c>
      <c r="D522" t="s">
        <v>28</v>
      </c>
      <c r="E522" t="s">
        <v>300</v>
      </c>
      <c r="F522">
        <v>4674.75</v>
      </c>
      <c r="G522" s="15">
        <f t="shared" si="16"/>
        <v>0.19</v>
      </c>
      <c r="H522" s="9">
        <f t="shared" si="17"/>
        <v>5562.9524999999994</v>
      </c>
    </row>
    <row r="523" spans="1:8" x14ac:dyDescent="0.2">
      <c r="A523" t="s">
        <v>9</v>
      </c>
      <c r="B523" t="s">
        <v>428</v>
      </c>
      <c r="C523" t="s">
        <v>452</v>
      </c>
      <c r="D523" t="s">
        <v>43</v>
      </c>
      <c r="E523" t="s">
        <v>19</v>
      </c>
      <c r="F523">
        <v>4677.58</v>
      </c>
      <c r="G523" s="15">
        <f t="shared" si="16"/>
        <v>0.19</v>
      </c>
      <c r="H523" s="9">
        <f t="shared" si="17"/>
        <v>5566.3202000000001</v>
      </c>
    </row>
    <row r="524" spans="1:8" x14ac:dyDescent="0.2">
      <c r="A524" t="s">
        <v>9</v>
      </c>
      <c r="B524" t="s">
        <v>433</v>
      </c>
      <c r="C524" t="s">
        <v>452</v>
      </c>
      <c r="D524" t="s">
        <v>21</v>
      </c>
      <c r="E524" t="s">
        <v>231</v>
      </c>
      <c r="F524">
        <v>4691.18</v>
      </c>
      <c r="G524" s="15">
        <f t="shared" si="16"/>
        <v>0.19</v>
      </c>
      <c r="H524" s="9">
        <f t="shared" si="17"/>
        <v>5582.5042000000003</v>
      </c>
    </row>
    <row r="525" spans="1:8" x14ac:dyDescent="0.2">
      <c r="A525" t="s">
        <v>9</v>
      </c>
      <c r="B525" t="s">
        <v>433</v>
      </c>
      <c r="C525" t="s">
        <v>431</v>
      </c>
      <c r="D525" t="s">
        <v>24</v>
      </c>
      <c r="E525" t="s">
        <v>121</v>
      </c>
      <c r="F525">
        <v>4696.8</v>
      </c>
      <c r="G525" s="15">
        <f t="shared" si="16"/>
        <v>0.2</v>
      </c>
      <c r="H525" s="9">
        <f t="shared" si="17"/>
        <v>5636.16</v>
      </c>
    </row>
    <row r="526" spans="1:8" x14ac:dyDescent="0.2">
      <c r="A526" t="s">
        <v>9</v>
      </c>
      <c r="B526" t="s">
        <v>420</v>
      </c>
      <c r="C526" t="s">
        <v>452</v>
      </c>
      <c r="D526" t="s">
        <v>41</v>
      </c>
      <c r="E526" t="s">
        <v>400</v>
      </c>
      <c r="F526">
        <v>4722.1099999999997</v>
      </c>
      <c r="G526" s="15">
        <f t="shared" si="16"/>
        <v>0.19</v>
      </c>
      <c r="H526" s="9">
        <f t="shared" si="17"/>
        <v>5619.3108999999995</v>
      </c>
    </row>
    <row r="527" spans="1:8" x14ac:dyDescent="0.2">
      <c r="A527" t="s">
        <v>9</v>
      </c>
      <c r="B527" t="s">
        <v>453</v>
      </c>
      <c r="C527" t="s">
        <v>431</v>
      </c>
      <c r="D527" t="s">
        <v>74</v>
      </c>
      <c r="E527" t="s">
        <v>156</v>
      </c>
      <c r="F527">
        <v>4735.91</v>
      </c>
      <c r="G527" s="15">
        <f t="shared" si="16"/>
        <v>0.2</v>
      </c>
      <c r="H527" s="9">
        <f t="shared" si="17"/>
        <v>5683.0919999999996</v>
      </c>
    </row>
    <row r="528" spans="1:8" x14ac:dyDescent="0.2">
      <c r="A528" t="s">
        <v>9</v>
      </c>
      <c r="B528" t="s">
        <v>420</v>
      </c>
      <c r="C528" t="s">
        <v>452</v>
      </c>
      <c r="D528" t="s">
        <v>41</v>
      </c>
      <c r="E528" t="s">
        <v>348</v>
      </c>
      <c r="F528">
        <v>4739.6000000000004</v>
      </c>
      <c r="G528" s="15">
        <f t="shared" si="16"/>
        <v>0.19</v>
      </c>
      <c r="H528" s="9">
        <f t="shared" si="17"/>
        <v>5640.1239999999998</v>
      </c>
    </row>
    <row r="529" spans="1:8" x14ac:dyDescent="0.2">
      <c r="A529" t="s">
        <v>9</v>
      </c>
      <c r="B529" t="s">
        <v>457</v>
      </c>
      <c r="C529" t="s">
        <v>431</v>
      </c>
      <c r="D529" t="s">
        <v>41</v>
      </c>
      <c r="E529" t="s">
        <v>333</v>
      </c>
      <c r="F529">
        <v>4752.62</v>
      </c>
      <c r="G529" s="15">
        <f t="shared" si="16"/>
        <v>0.2</v>
      </c>
      <c r="H529" s="9">
        <f t="shared" si="17"/>
        <v>5703.1439999999993</v>
      </c>
    </row>
    <row r="530" spans="1:8" x14ac:dyDescent="0.2">
      <c r="A530" t="s">
        <v>9</v>
      </c>
      <c r="B530" t="s">
        <v>441</v>
      </c>
      <c r="C530" t="s">
        <v>426</v>
      </c>
      <c r="D530" t="s">
        <v>53</v>
      </c>
      <c r="E530" t="s">
        <v>390</v>
      </c>
      <c r="F530">
        <v>4768.3599999999997</v>
      </c>
      <c r="G530" s="15">
        <f t="shared" si="16"/>
        <v>0.19</v>
      </c>
      <c r="H530" s="9">
        <f t="shared" si="17"/>
        <v>5674.3483999999989</v>
      </c>
    </row>
    <row r="531" spans="1:8" x14ac:dyDescent="0.2">
      <c r="A531" t="s">
        <v>9</v>
      </c>
      <c r="B531" t="s">
        <v>445</v>
      </c>
      <c r="C531" t="s">
        <v>431</v>
      </c>
      <c r="D531" t="s">
        <v>12</v>
      </c>
      <c r="E531" t="s">
        <v>135</v>
      </c>
      <c r="F531">
        <v>4768.74</v>
      </c>
      <c r="G531" s="15">
        <f t="shared" si="16"/>
        <v>0.2</v>
      </c>
      <c r="H531" s="9">
        <f t="shared" si="17"/>
        <v>5722.4879999999994</v>
      </c>
    </row>
    <row r="532" spans="1:8" x14ac:dyDescent="0.2">
      <c r="A532" t="s">
        <v>9</v>
      </c>
      <c r="B532" t="s">
        <v>445</v>
      </c>
      <c r="C532" t="s">
        <v>452</v>
      </c>
      <c r="D532" t="s">
        <v>18</v>
      </c>
      <c r="E532" t="s">
        <v>175</v>
      </c>
      <c r="F532">
        <v>4770.41</v>
      </c>
      <c r="G532" s="15">
        <f t="shared" si="16"/>
        <v>0.19</v>
      </c>
      <c r="H532" s="9">
        <f t="shared" si="17"/>
        <v>5676.7878999999994</v>
      </c>
    </row>
    <row r="533" spans="1:8" x14ac:dyDescent="0.2">
      <c r="A533" t="s">
        <v>9</v>
      </c>
      <c r="B533" t="s">
        <v>439</v>
      </c>
      <c r="C533" t="s">
        <v>452</v>
      </c>
      <c r="D533" t="s">
        <v>39</v>
      </c>
      <c r="E533" t="s">
        <v>355</v>
      </c>
      <c r="F533">
        <v>4792.1099999999997</v>
      </c>
      <c r="G533" s="15">
        <f t="shared" si="16"/>
        <v>0.19</v>
      </c>
      <c r="H533" s="9">
        <f t="shared" si="17"/>
        <v>5702.6108999999997</v>
      </c>
    </row>
    <row r="534" spans="1:8" x14ac:dyDescent="0.2">
      <c r="A534" t="s">
        <v>9</v>
      </c>
      <c r="B534" t="s">
        <v>420</v>
      </c>
      <c r="C534" t="s">
        <v>452</v>
      </c>
      <c r="D534" t="s">
        <v>5</v>
      </c>
      <c r="E534" t="s">
        <v>51</v>
      </c>
      <c r="F534">
        <v>4795.38</v>
      </c>
      <c r="G534" s="15">
        <f t="shared" si="16"/>
        <v>0.19</v>
      </c>
      <c r="H534" s="9">
        <f t="shared" si="17"/>
        <v>5706.5021999999999</v>
      </c>
    </row>
    <row r="535" spans="1:8" x14ac:dyDescent="0.2">
      <c r="A535" t="s">
        <v>9</v>
      </c>
      <c r="B535" t="s">
        <v>433</v>
      </c>
      <c r="C535" t="s">
        <v>452</v>
      </c>
      <c r="D535" t="s">
        <v>31</v>
      </c>
      <c r="E535" t="s">
        <v>310</v>
      </c>
      <c r="F535">
        <v>4797.62</v>
      </c>
      <c r="G535" s="15">
        <f t="shared" si="16"/>
        <v>0.19</v>
      </c>
      <c r="H535" s="9">
        <f t="shared" si="17"/>
        <v>5709.1677999999993</v>
      </c>
    </row>
    <row r="536" spans="1:8" x14ac:dyDescent="0.2">
      <c r="A536" t="s">
        <v>9</v>
      </c>
      <c r="B536" t="s">
        <v>453</v>
      </c>
      <c r="C536" t="s">
        <v>452</v>
      </c>
      <c r="D536" t="s">
        <v>39</v>
      </c>
      <c r="E536" t="s">
        <v>326</v>
      </c>
      <c r="F536">
        <v>4799.74</v>
      </c>
      <c r="G536" s="15">
        <f t="shared" si="16"/>
        <v>0.19</v>
      </c>
      <c r="H536" s="9">
        <f t="shared" si="17"/>
        <v>5711.6905999999999</v>
      </c>
    </row>
    <row r="537" spans="1:8" x14ac:dyDescent="0.2">
      <c r="A537" t="s">
        <v>9</v>
      </c>
      <c r="B537" t="s">
        <v>441</v>
      </c>
      <c r="C537" t="s">
        <v>431</v>
      </c>
      <c r="D537" t="s">
        <v>66</v>
      </c>
      <c r="E537" t="s">
        <v>54</v>
      </c>
      <c r="F537">
        <v>4812.7700000000004</v>
      </c>
      <c r="G537" s="15">
        <f t="shared" si="16"/>
        <v>0.2</v>
      </c>
      <c r="H537" s="9">
        <f t="shared" si="17"/>
        <v>5775.3240000000005</v>
      </c>
    </row>
    <row r="538" spans="1:8" x14ac:dyDescent="0.2">
      <c r="A538" t="s">
        <v>9</v>
      </c>
      <c r="B538" t="s">
        <v>449</v>
      </c>
      <c r="C538" t="s">
        <v>431</v>
      </c>
      <c r="D538" t="s">
        <v>5</v>
      </c>
      <c r="E538" t="s">
        <v>397</v>
      </c>
      <c r="F538">
        <v>4818.3900000000003</v>
      </c>
      <c r="G538" s="15">
        <f t="shared" si="16"/>
        <v>0.2</v>
      </c>
      <c r="H538" s="9">
        <f t="shared" si="17"/>
        <v>5782.0680000000002</v>
      </c>
    </row>
    <row r="539" spans="1:8" x14ac:dyDescent="0.2">
      <c r="A539" t="s">
        <v>9</v>
      </c>
      <c r="B539" t="s">
        <v>428</v>
      </c>
      <c r="C539" t="s">
        <v>452</v>
      </c>
      <c r="D539" t="s">
        <v>12</v>
      </c>
      <c r="E539" t="s">
        <v>162</v>
      </c>
      <c r="F539">
        <v>4819.37</v>
      </c>
      <c r="G539" s="15">
        <f t="shared" si="16"/>
        <v>0.19</v>
      </c>
      <c r="H539" s="9">
        <f t="shared" si="17"/>
        <v>5735.0502999999999</v>
      </c>
    </row>
    <row r="540" spans="1:8" x14ac:dyDescent="0.2">
      <c r="A540" t="s">
        <v>9</v>
      </c>
      <c r="B540" t="s">
        <v>420</v>
      </c>
      <c r="C540" t="s">
        <v>426</v>
      </c>
      <c r="D540" t="s">
        <v>55</v>
      </c>
      <c r="E540" t="s">
        <v>223</v>
      </c>
      <c r="F540">
        <v>4858.7299999999996</v>
      </c>
      <c r="G540" s="15">
        <f t="shared" si="16"/>
        <v>0.19</v>
      </c>
      <c r="H540" s="9">
        <f t="shared" si="17"/>
        <v>5781.8886999999995</v>
      </c>
    </row>
    <row r="541" spans="1:8" x14ac:dyDescent="0.2">
      <c r="A541" t="s">
        <v>9</v>
      </c>
      <c r="B541" t="s">
        <v>439</v>
      </c>
      <c r="C541" t="s">
        <v>452</v>
      </c>
      <c r="D541" t="s">
        <v>39</v>
      </c>
      <c r="E541" t="s">
        <v>168</v>
      </c>
      <c r="F541">
        <v>4869.7700000000004</v>
      </c>
      <c r="G541" s="15">
        <f t="shared" si="16"/>
        <v>0.19</v>
      </c>
      <c r="H541" s="9">
        <f t="shared" si="17"/>
        <v>5795.0263000000004</v>
      </c>
    </row>
    <row r="542" spans="1:8" x14ac:dyDescent="0.2">
      <c r="A542" t="s">
        <v>9</v>
      </c>
      <c r="B542" t="s">
        <v>433</v>
      </c>
      <c r="C542" t="s">
        <v>452</v>
      </c>
      <c r="D542" t="s">
        <v>76</v>
      </c>
      <c r="E542" t="s">
        <v>222</v>
      </c>
      <c r="F542">
        <v>4880.5200000000004</v>
      </c>
      <c r="G542" s="15">
        <f t="shared" si="16"/>
        <v>0.19</v>
      </c>
      <c r="H542" s="9">
        <f t="shared" si="17"/>
        <v>5807.8188</v>
      </c>
    </row>
    <row r="543" spans="1:8" x14ac:dyDescent="0.2">
      <c r="A543" t="s">
        <v>9</v>
      </c>
      <c r="B543" t="s">
        <v>428</v>
      </c>
      <c r="C543" t="s">
        <v>426</v>
      </c>
      <c r="D543" t="s">
        <v>10</v>
      </c>
      <c r="E543" t="s">
        <v>63</v>
      </c>
      <c r="F543">
        <v>4889.6400000000003</v>
      </c>
      <c r="G543" s="15">
        <f t="shared" si="16"/>
        <v>0.19</v>
      </c>
      <c r="H543" s="9">
        <f t="shared" si="17"/>
        <v>5818.6716000000006</v>
      </c>
    </row>
    <row r="544" spans="1:8" x14ac:dyDescent="0.2">
      <c r="A544" t="s">
        <v>9</v>
      </c>
      <c r="B544" t="s">
        <v>441</v>
      </c>
      <c r="C544" t="s">
        <v>426</v>
      </c>
      <c r="D544" t="s">
        <v>43</v>
      </c>
      <c r="E544" t="s">
        <v>273</v>
      </c>
      <c r="F544">
        <v>4915.74</v>
      </c>
      <c r="G544" s="15">
        <f t="shared" si="16"/>
        <v>0.19</v>
      </c>
      <c r="H544" s="9">
        <f t="shared" si="17"/>
        <v>5849.7305999999999</v>
      </c>
    </row>
    <row r="545" spans="1:8" x14ac:dyDescent="0.2">
      <c r="A545" t="s">
        <v>9</v>
      </c>
      <c r="B545" t="s">
        <v>453</v>
      </c>
      <c r="C545" t="s">
        <v>426</v>
      </c>
      <c r="D545" t="s">
        <v>53</v>
      </c>
      <c r="E545" t="s">
        <v>301</v>
      </c>
      <c r="F545">
        <v>4921.32</v>
      </c>
      <c r="G545" s="15">
        <f t="shared" si="16"/>
        <v>0.19</v>
      </c>
      <c r="H545" s="9">
        <f t="shared" si="17"/>
        <v>5856.3707999999997</v>
      </c>
    </row>
    <row r="546" spans="1:8" x14ac:dyDescent="0.2">
      <c r="A546" t="s">
        <v>9</v>
      </c>
      <c r="B546" t="s">
        <v>449</v>
      </c>
      <c r="C546" t="s">
        <v>431</v>
      </c>
      <c r="D546" t="s">
        <v>7</v>
      </c>
      <c r="E546" t="s">
        <v>288</v>
      </c>
      <c r="F546">
        <v>4931.84</v>
      </c>
      <c r="G546" s="15">
        <f t="shared" si="16"/>
        <v>0.2</v>
      </c>
      <c r="H546" s="9">
        <f t="shared" si="17"/>
        <v>5918.2079999999996</v>
      </c>
    </row>
    <row r="547" spans="1:8" x14ac:dyDescent="0.2">
      <c r="A547" t="s">
        <v>9</v>
      </c>
      <c r="B547" t="s">
        <v>420</v>
      </c>
      <c r="C547" t="s">
        <v>431</v>
      </c>
      <c r="D547" t="s">
        <v>14</v>
      </c>
      <c r="E547" t="s">
        <v>106</v>
      </c>
      <c r="F547">
        <v>4939.58</v>
      </c>
      <c r="G547" s="15">
        <f t="shared" si="16"/>
        <v>0.2</v>
      </c>
      <c r="H547" s="9">
        <f t="shared" si="17"/>
        <v>5927.4960000000001</v>
      </c>
    </row>
    <row r="548" spans="1:8" x14ac:dyDescent="0.2">
      <c r="A548" t="s">
        <v>9</v>
      </c>
      <c r="B548" t="s">
        <v>420</v>
      </c>
      <c r="C548" t="s">
        <v>431</v>
      </c>
      <c r="D548" t="s">
        <v>14</v>
      </c>
      <c r="E548" t="s">
        <v>106</v>
      </c>
      <c r="F548">
        <v>4939.58</v>
      </c>
      <c r="G548" s="15">
        <f t="shared" si="16"/>
        <v>0.2</v>
      </c>
      <c r="H548" s="9">
        <f t="shared" si="17"/>
        <v>5927.4960000000001</v>
      </c>
    </row>
    <row r="549" spans="1:8" x14ac:dyDescent="0.2">
      <c r="A549" t="s">
        <v>9</v>
      </c>
      <c r="B549" t="s">
        <v>449</v>
      </c>
      <c r="C549" t="s">
        <v>452</v>
      </c>
      <c r="D549" t="s">
        <v>26</v>
      </c>
      <c r="E549" t="s">
        <v>73</v>
      </c>
      <c r="F549">
        <v>4951.2</v>
      </c>
      <c r="G549" s="15">
        <f t="shared" si="16"/>
        <v>0.19</v>
      </c>
      <c r="H549" s="9">
        <f t="shared" si="17"/>
        <v>5891.9279999999999</v>
      </c>
    </row>
    <row r="550" spans="1:8" x14ac:dyDescent="0.2">
      <c r="A550" t="s">
        <v>9</v>
      </c>
      <c r="B550" t="s">
        <v>436</v>
      </c>
      <c r="C550" t="s">
        <v>431</v>
      </c>
      <c r="D550" t="s">
        <v>10</v>
      </c>
      <c r="E550" t="s">
        <v>305</v>
      </c>
      <c r="F550">
        <v>4964.4799999999996</v>
      </c>
      <c r="G550" s="15">
        <f t="shared" si="16"/>
        <v>0.2</v>
      </c>
      <c r="H550" s="9">
        <f t="shared" si="17"/>
        <v>5957.3759999999993</v>
      </c>
    </row>
    <row r="551" spans="1:8" x14ac:dyDescent="0.2">
      <c r="A551" t="s">
        <v>9</v>
      </c>
      <c r="B551" t="s">
        <v>428</v>
      </c>
      <c r="C551" t="s">
        <v>452</v>
      </c>
      <c r="D551" t="s">
        <v>26</v>
      </c>
      <c r="E551" t="s">
        <v>250</v>
      </c>
      <c r="F551">
        <v>5000.59</v>
      </c>
      <c r="G551" s="15">
        <f t="shared" si="16"/>
        <v>0.19</v>
      </c>
      <c r="H551" s="9">
        <f t="shared" si="17"/>
        <v>5950.7020999999995</v>
      </c>
    </row>
    <row r="552" spans="1:8" x14ac:dyDescent="0.2">
      <c r="A552" t="s">
        <v>9</v>
      </c>
      <c r="B552" t="s">
        <v>428</v>
      </c>
      <c r="C552" t="s">
        <v>452</v>
      </c>
      <c r="D552" t="s">
        <v>66</v>
      </c>
      <c r="E552" t="s">
        <v>77</v>
      </c>
      <c r="F552">
        <v>5001.3999999999996</v>
      </c>
      <c r="G552" s="15">
        <f t="shared" si="16"/>
        <v>0.19</v>
      </c>
      <c r="H552" s="9">
        <f t="shared" si="17"/>
        <v>5951.6659999999993</v>
      </c>
    </row>
    <row r="553" spans="1:8" x14ac:dyDescent="0.2">
      <c r="A553" t="s">
        <v>9</v>
      </c>
      <c r="B553" t="s">
        <v>439</v>
      </c>
      <c r="C553" t="s">
        <v>431</v>
      </c>
      <c r="D553" t="s">
        <v>74</v>
      </c>
      <c r="E553" t="s">
        <v>183</v>
      </c>
      <c r="F553">
        <v>5006.5</v>
      </c>
      <c r="G553" s="15">
        <f t="shared" si="16"/>
        <v>0.2</v>
      </c>
      <c r="H553" s="9">
        <f t="shared" si="17"/>
        <v>6007.8</v>
      </c>
    </row>
    <row r="554" spans="1:8" x14ac:dyDescent="0.2">
      <c r="A554" t="s">
        <v>9</v>
      </c>
      <c r="B554" t="s">
        <v>445</v>
      </c>
      <c r="C554" t="s">
        <v>452</v>
      </c>
      <c r="D554" t="s">
        <v>53</v>
      </c>
      <c r="E554" t="s">
        <v>352</v>
      </c>
      <c r="F554">
        <v>5018.6000000000004</v>
      </c>
      <c r="G554" s="15">
        <f t="shared" si="16"/>
        <v>0.19</v>
      </c>
      <c r="H554" s="9">
        <f t="shared" si="17"/>
        <v>5972.134</v>
      </c>
    </row>
    <row r="555" spans="1:8" x14ac:dyDescent="0.2">
      <c r="A555" t="s">
        <v>9</v>
      </c>
      <c r="B555" t="s">
        <v>449</v>
      </c>
      <c r="C555" t="s">
        <v>431</v>
      </c>
      <c r="D555" t="s">
        <v>24</v>
      </c>
      <c r="E555" t="s">
        <v>32</v>
      </c>
      <c r="F555">
        <v>5032.3999999999996</v>
      </c>
      <c r="G555" s="15">
        <f t="shared" si="16"/>
        <v>0.2</v>
      </c>
      <c r="H555" s="9">
        <f t="shared" si="17"/>
        <v>6038.8799999999992</v>
      </c>
    </row>
    <row r="556" spans="1:8" x14ac:dyDescent="0.2">
      <c r="A556" t="s">
        <v>9</v>
      </c>
      <c r="B556" t="s">
        <v>436</v>
      </c>
      <c r="C556" t="s">
        <v>452</v>
      </c>
      <c r="D556" t="s">
        <v>16</v>
      </c>
      <c r="E556" t="s">
        <v>317</v>
      </c>
      <c r="F556">
        <v>5042.78</v>
      </c>
      <c r="G556" s="15">
        <f t="shared" si="16"/>
        <v>0.19</v>
      </c>
      <c r="H556" s="9">
        <f t="shared" si="17"/>
        <v>6000.9081999999999</v>
      </c>
    </row>
    <row r="557" spans="1:8" x14ac:dyDescent="0.2">
      <c r="A557" t="s">
        <v>9</v>
      </c>
      <c r="B557" t="s">
        <v>453</v>
      </c>
      <c r="C557" t="s">
        <v>426</v>
      </c>
      <c r="D557" t="s">
        <v>64</v>
      </c>
      <c r="E557" t="s">
        <v>223</v>
      </c>
      <c r="F557">
        <v>5054.7</v>
      </c>
      <c r="G557" s="15">
        <f t="shared" si="16"/>
        <v>0.19</v>
      </c>
      <c r="H557" s="9">
        <f t="shared" si="17"/>
        <v>6015.0929999999998</v>
      </c>
    </row>
    <row r="558" spans="1:8" x14ac:dyDescent="0.2">
      <c r="A558" t="s">
        <v>9</v>
      </c>
      <c r="B558" t="s">
        <v>433</v>
      </c>
      <c r="C558" t="s">
        <v>452</v>
      </c>
      <c r="D558" t="s">
        <v>53</v>
      </c>
      <c r="E558" t="s">
        <v>225</v>
      </c>
      <c r="F558">
        <v>5054.76</v>
      </c>
      <c r="G558" s="15">
        <f t="shared" si="16"/>
        <v>0.19</v>
      </c>
      <c r="H558" s="9">
        <f t="shared" si="17"/>
        <v>6015.1643999999997</v>
      </c>
    </row>
    <row r="559" spans="1:8" x14ac:dyDescent="0.2">
      <c r="A559" t="s">
        <v>9</v>
      </c>
      <c r="B559" t="s">
        <v>439</v>
      </c>
      <c r="C559" t="s">
        <v>431</v>
      </c>
      <c r="D559" t="s">
        <v>55</v>
      </c>
      <c r="E559" t="s">
        <v>218</v>
      </c>
      <c r="F559">
        <v>5065.45</v>
      </c>
      <c r="G559" s="15">
        <f t="shared" si="16"/>
        <v>0.2</v>
      </c>
      <c r="H559" s="9">
        <f t="shared" si="17"/>
        <v>6078.54</v>
      </c>
    </row>
    <row r="560" spans="1:8" x14ac:dyDescent="0.2">
      <c r="A560" t="s">
        <v>9</v>
      </c>
      <c r="B560" t="s">
        <v>420</v>
      </c>
      <c r="C560" t="s">
        <v>426</v>
      </c>
      <c r="D560" t="s">
        <v>43</v>
      </c>
      <c r="E560" t="s">
        <v>366</v>
      </c>
      <c r="F560">
        <v>5068.3</v>
      </c>
      <c r="G560" s="15">
        <f t="shared" si="16"/>
        <v>0.19</v>
      </c>
      <c r="H560" s="9">
        <f t="shared" si="17"/>
        <v>6031.277</v>
      </c>
    </row>
    <row r="561" spans="1:8" x14ac:dyDescent="0.2">
      <c r="A561" t="s">
        <v>9</v>
      </c>
      <c r="B561" t="s">
        <v>457</v>
      </c>
      <c r="C561" t="s">
        <v>452</v>
      </c>
      <c r="D561" t="s">
        <v>16</v>
      </c>
      <c r="E561" t="s">
        <v>96</v>
      </c>
      <c r="F561">
        <v>5073.76</v>
      </c>
      <c r="G561" s="15">
        <f t="shared" si="16"/>
        <v>0.19</v>
      </c>
      <c r="H561" s="9">
        <f t="shared" si="17"/>
        <v>6037.7744000000002</v>
      </c>
    </row>
    <row r="562" spans="1:8" x14ac:dyDescent="0.2">
      <c r="A562" t="s">
        <v>9</v>
      </c>
      <c r="B562" t="s">
        <v>460</v>
      </c>
      <c r="C562" t="s">
        <v>431</v>
      </c>
      <c r="D562" t="s">
        <v>49</v>
      </c>
      <c r="E562" t="s">
        <v>157</v>
      </c>
      <c r="F562">
        <v>5090.8500000000004</v>
      </c>
      <c r="G562" s="15">
        <f t="shared" si="16"/>
        <v>0.2</v>
      </c>
      <c r="H562" s="9">
        <f t="shared" si="17"/>
        <v>6109.02</v>
      </c>
    </row>
    <row r="563" spans="1:8" x14ac:dyDescent="0.2">
      <c r="A563" t="s">
        <v>9</v>
      </c>
      <c r="B563" t="s">
        <v>453</v>
      </c>
      <c r="C563" t="s">
        <v>431</v>
      </c>
      <c r="D563" t="s">
        <v>28</v>
      </c>
      <c r="E563" t="s">
        <v>221</v>
      </c>
      <c r="F563">
        <v>5094.79</v>
      </c>
      <c r="G563" s="15">
        <f t="shared" si="16"/>
        <v>0.2</v>
      </c>
      <c r="H563" s="9">
        <f t="shared" si="17"/>
        <v>6113.7479999999996</v>
      </c>
    </row>
    <row r="564" spans="1:8" x14ac:dyDescent="0.2">
      <c r="A564" t="s">
        <v>9</v>
      </c>
      <c r="B564" t="s">
        <v>460</v>
      </c>
      <c r="C564" t="s">
        <v>431</v>
      </c>
      <c r="D564" t="s">
        <v>21</v>
      </c>
      <c r="E564" t="s">
        <v>304</v>
      </c>
      <c r="F564">
        <v>5099.47</v>
      </c>
      <c r="G564" s="15">
        <f t="shared" si="16"/>
        <v>0.2</v>
      </c>
      <c r="H564" s="9">
        <f t="shared" si="17"/>
        <v>6119.3640000000005</v>
      </c>
    </row>
    <row r="565" spans="1:8" x14ac:dyDescent="0.2">
      <c r="A565" t="s">
        <v>9</v>
      </c>
      <c r="B565" t="s">
        <v>420</v>
      </c>
      <c r="C565" t="s">
        <v>426</v>
      </c>
      <c r="D565" t="s">
        <v>66</v>
      </c>
      <c r="E565" t="s">
        <v>387</v>
      </c>
      <c r="F565">
        <v>5105.25</v>
      </c>
      <c r="G565" s="15">
        <f t="shared" si="16"/>
        <v>0.19</v>
      </c>
      <c r="H565" s="9">
        <f t="shared" si="17"/>
        <v>6075.2474999999995</v>
      </c>
    </row>
    <row r="566" spans="1:8" x14ac:dyDescent="0.2">
      <c r="A566" t="s">
        <v>9</v>
      </c>
      <c r="B566" t="s">
        <v>441</v>
      </c>
      <c r="C566" t="s">
        <v>452</v>
      </c>
      <c r="D566" t="s">
        <v>57</v>
      </c>
      <c r="E566" t="s">
        <v>71</v>
      </c>
      <c r="F566">
        <v>5121.5600000000004</v>
      </c>
      <c r="G566" s="15">
        <f t="shared" si="16"/>
        <v>0.19</v>
      </c>
      <c r="H566" s="9">
        <f t="shared" si="17"/>
        <v>6094.6563999999998</v>
      </c>
    </row>
    <row r="567" spans="1:8" x14ac:dyDescent="0.2">
      <c r="A567" t="s">
        <v>9</v>
      </c>
      <c r="B567" t="s">
        <v>441</v>
      </c>
      <c r="C567" t="s">
        <v>431</v>
      </c>
      <c r="D567" t="s">
        <v>55</v>
      </c>
      <c r="E567" t="s">
        <v>154</v>
      </c>
      <c r="F567">
        <v>5122.4399999999996</v>
      </c>
      <c r="G567" s="15">
        <f t="shared" si="16"/>
        <v>0.2</v>
      </c>
      <c r="H567" s="9">
        <f t="shared" si="17"/>
        <v>6146.927999999999</v>
      </c>
    </row>
    <row r="568" spans="1:8" x14ac:dyDescent="0.2">
      <c r="A568" t="s">
        <v>9</v>
      </c>
      <c r="B568" t="s">
        <v>449</v>
      </c>
      <c r="C568" t="s">
        <v>431</v>
      </c>
      <c r="D568" t="s">
        <v>18</v>
      </c>
      <c r="E568" t="s">
        <v>242</v>
      </c>
      <c r="F568">
        <v>5128.47</v>
      </c>
      <c r="G568" s="15">
        <f t="shared" si="16"/>
        <v>0.2</v>
      </c>
      <c r="H568" s="9">
        <f t="shared" si="17"/>
        <v>6154.1639999999998</v>
      </c>
    </row>
    <row r="569" spans="1:8" x14ac:dyDescent="0.2">
      <c r="A569" t="s">
        <v>9</v>
      </c>
      <c r="B569" t="s">
        <v>433</v>
      </c>
      <c r="C569" t="s">
        <v>431</v>
      </c>
      <c r="D569" t="s">
        <v>66</v>
      </c>
      <c r="E569" t="s">
        <v>179</v>
      </c>
      <c r="F569">
        <v>5132.45</v>
      </c>
      <c r="G569" s="15">
        <f t="shared" si="16"/>
        <v>0.2</v>
      </c>
      <c r="H569" s="9">
        <f t="shared" si="17"/>
        <v>6158.94</v>
      </c>
    </row>
    <row r="570" spans="1:8" x14ac:dyDescent="0.2">
      <c r="A570" t="s">
        <v>9</v>
      </c>
      <c r="B570" t="s">
        <v>453</v>
      </c>
      <c r="C570" t="s">
        <v>431</v>
      </c>
      <c r="D570" t="s">
        <v>39</v>
      </c>
      <c r="E570" t="s">
        <v>32</v>
      </c>
      <c r="F570">
        <v>5140.22</v>
      </c>
      <c r="G570" s="15">
        <f t="shared" si="16"/>
        <v>0.2</v>
      </c>
      <c r="H570" s="9">
        <f t="shared" si="17"/>
        <v>6168.2640000000001</v>
      </c>
    </row>
    <row r="571" spans="1:8" x14ac:dyDescent="0.2">
      <c r="A571" t="s">
        <v>9</v>
      </c>
      <c r="B571" t="s">
        <v>439</v>
      </c>
      <c r="C571" t="s">
        <v>452</v>
      </c>
      <c r="D571" t="s">
        <v>21</v>
      </c>
      <c r="E571" t="s">
        <v>187</v>
      </c>
      <c r="F571">
        <v>5145.41</v>
      </c>
      <c r="G571" s="15">
        <f t="shared" si="16"/>
        <v>0.19</v>
      </c>
      <c r="H571" s="9">
        <f t="shared" si="17"/>
        <v>6123.0378999999994</v>
      </c>
    </row>
    <row r="572" spans="1:8" x14ac:dyDescent="0.2">
      <c r="A572" t="s">
        <v>9</v>
      </c>
      <c r="B572" t="s">
        <v>449</v>
      </c>
      <c r="C572" t="s">
        <v>431</v>
      </c>
      <c r="D572" t="s">
        <v>43</v>
      </c>
      <c r="E572" t="s">
        <v>83</v>
      </c>
      <c r="F572">
        <v>5198.5200000000004</v>
      </c>
      <c r="G572" s="15">
        <f t="shared" si="16"/>
        <v>0.2</v>
      </c>
      <c r="H572" s="9">
        <f t="shared" si="17"/>
        <v>6238.2240000000002</v>
      </c>
    </row>
    <row r="573" spans="1:8" x14ac:dyDescent="0.2">
      <c r="A573" t="s">
        <v>9</v>
      </c>
      <c r="B573" t="s">
        <v>449</v>
      </c>
      <c r="C573" t="s">
        <v>431</v>
      </c>
      <c r="D573" t="s">
        <v>12</v>
      </c>
      <c r="E573" t="s">
        <v>17</v>
      </c>
      <c r="F573">
        <v>5204.5</v>
      </c>
      <c r="G573" s="15">
        <f t="shared" si="16"/>
        <v>0.2</v>
      </c>
      <c r="H573" s="9">
        <f t="shared" si="17"/>
        <v>6245.4</v>
      </c>
    </row>
    <row r="574" spans="1:8" x14ac:dyDescent="0.2">
      <c r="A574" t="s">
        <v>9</v>
      </c>
      <c r="B574" t="s">
        <v>428</v>
      </c>
      <c r="C574" t="s">
        <v>431</v>
      </c>
      <c r="D574" t="s">
        <v>10</v>
      </c>
      <c r="E574" t="s">
        <v>232</v>
      </c>
      <c r="F574">
        <v>5227.7</v>
      </c>
      <c r="G574" s="15">
        <f t="shared" si="16"/>
        <v>0.2</v>
      </c>
      <c r="H574" s="9">
        <f t="shared" si="17"/>
        <v>6273.24</v>
      </c>
    </row>
    <row r="575" spans="1:8" x14ac:dyDescent="0.2">
      <c r="A575" t="s">
        <v>9</v>
      </c>
      <c r="B575" t="s">
        <v>441</v>
      </c>
      <c r="C575" t="s">
        <v>431</v>
      </c>
      <c r="D575" t="s">
        <v>49</v>
      </c>
      <c r="E575" t="s">
        <v>179</v>
      </c>
      <c r="F575">
        <v>5234.4799999999996</v>
      </c>
      <c r="G575" s="15">
        <f t="shared" si="16"/>
        <v>0.2</v>
      </c>
      <c r="H575" s="9">
        <f t="shared" si="17"/>
        <v>6281.3759999999993</v>
      </c>
    </row>
    <row r="576" spans="1:8" x14ac:dyDescent="0.2">
      <c r="A576" t="s">
        <v>9</v>
      </c>
      <c r="B576" t="s">
        <v>453</v>
      </c>
      <c r="C576" t="s">
        <v>452</v>
      </c>
      <c r="D576" t="s">
        <v>14</v>
      </c>
      <c r="E576" t="s">
        <v>69</v>
      </c>
      <c r="F576">
        <v>5291.11</v>
      </c>
      <c r="G576" s="15">
        <f t="shared" si="16"/>
        <v>0.19</v>
      </c>
      <c r="H576" s="9">
        <f t="shared" si="17"/>
        <v>6296.4208999999992</v>
      </c>
    </row>
    <row r="577" spans="1:8" x14ac:dyDescent="0.2">
      <c r="A577" t="s">
        <v>9</v>
      </c>
      <c r="B577" t="s">
        <v>460</v>
      </c>
      <c r="C577" t="s">
        <v>431</v>
      </c>
      <c r="D577" t="s">
        <v>21</v>
      </c>
      <c r="E577" t="s">
        <v>182</v>
      </c>
      <c r="F577">
        <v>5308.2</v>
      </c>
      <c r="G577" s="15">
        <f t="shared" si="16"/>
        <v>0.2</v>
      </c>
      <c r="H577" s="9">
        <f t="shared" si="17"/>
        <v>6369.8399999999992</v>
      </c>
    </row>
    <row r="578" spans="1:8" x14ac:dyDescent="0.2">
      <c r="A578" t="s">
        <v>9</v>
      </c>
      <c r="B578" t="s">
        <v>436</v>
      </c>
      <c r="C578" t="s">
        <v>452</v>
      </c>
      <c r="D578" t="s">
        <v>66</v>
      </c>
      <c r="E578" t="s">
        <v>33</v>
      </c>
      <c r="F578">
        <v>5326.62</v>
      </c>
      <c r="G578" s="15">
        <f t="shared" si="16"/>
        <v>0.19</v>
      </c>
      <c r="H578" s="9">
        <f t="shared" si="17"/>
        <v>6338.6777999999995</v>
      </c>
    </row>
    <row r="579" spans="1:8" x14ac:dyDescent="0.2">
      <c r="A579" t="s">
        <v>9</v>
      </c>
      <c r="B579" t="s">
        <v>420</v>
      </c>
      <c r="C579" t="s">
        <v>431</v>
      </c>
      <c r="D579" t="s">
        <v>24</v>
      </c>
      <c r="E579" t="s">
        <v>38</v>
      </c>
      <c r="F579">
        <v>5345.28</v>
      </c>
      <c r="G579" s="15">
        <f t="shared" ref="G579:G642" si="18">IF(C579="Haut",20%,19%)</f>
        <v>0.2</v>
      </c>
      <c r="H579" s="9">
        <f t="shared" ref="H579:H642" si="19">F579*(1+G579)</f>
        <v>6414.3359999999993</v>
      </c>
    </row>
    <row r="580" spans="1:8" x14ac:dyDescent="0.2">
      <c r="A580" t="s">
        <v>9</v>
      </c>
      <c r="B580" t="s">
        <v>457</v>
      </c>
      <c r="C580" t="s">
        <v>431</v>
      </c>
      <c r="D580" t="s">
        <v>7</v>
      </c>
      <c r="E580" t="s">
        <v>185</v>
      </c>
      <c r="F580">
        <v>5379.71</v>
      </c>
      <c r="G580" s="15">
        <f t="shared" si="18"/>
        <v>0.2</v>
      </c>
      <c r="H580" s="9">
        <f t="shared" si="19"/>
        <v>6455.652</v>
      </c>
    </row>
    <row r="581" spans="1:8" x14ac:dyDescent="0.2">
      <c r="A581" t="s">
        <v>9</v>
      </c>
      <c r="B581" t="s">
        <v>428</v>
      </c>
      <c r="C581" t="s">
        <v>431</v>
      </c>
      <c r="D581" t="s">
        <v>24</v>
      </c>
      <c r="E581" t="s">
        <v>185</v>
      </c>
      <c r="F581">
        <v>5389.46</v>
      </c>
      <c r="G581" s="15">
        <f t="shared" si="18"/>
        <v>0.2</v>
      </c>
      <c r="H581" s="9">
        <f t="shared" si="19"/>
        <v>6467.3519999999999</v>
      </c>
    </row>
    <row r="582" spans="1:8" x14ac:dyDescent="0.2">
      <c r="A582" t="s">
        <v>9</v>
      </c>
      <c r="B582" t="s">
        <v>460</v>
      </c>
      <c r="C582" t="s">
        <v>426</v>
      </c>
      <c r="D582" t="s">
        <v>64</v>
      </c>
      <c r="E582" t="s">
        <v>273</v>
      </c>
      <c r="F582">
        <v>5397.73</v>
      </c>
      <c r="G582" s="15">
        <f t="shared" si="18"/>
        <v>0.19</v>
      </c>
      <c r="H582" s="9">
        <f t="shared" si="19"/>
        <v>6423.2986999999994</v>
      </c>
    </row>
    <row r="583" spans="1:8" x14ac:dyDescent="0.2">
      <c r="A583" t="s">
        <v>9</v>
      </c>
      <c r="B583" t="s">
        <v>453</v>
      </c>
      <c r="C583" t="s">
        <v>426</v>
      </c>
      <c r="D583" t="s">
        <v>7</v>
      </c>
      <c r="E583" t="s">
        <v>86</v>
      </c>
      <c r="F583">
        <v>5423.29</v>
      </c>
      <c r="G583" s="15">
        <f t="shared" si="18"/>
        <v>0.19</v>
      </c>
      <c r="H583" s="9">
        <f t="shared" si="19"/>
        <v>6453.7150999999994</v>
      </c>
    </row>
    <row r="584" spans="1:8" x14ac:dyDescent="0.2">
      <c r="A584" t="s">
        <v>9</v>
      </c>
      <c r="B584" t="s">
        <v>445</v>
      </c>
      <c r="C584" t="s">
        <v>452</v>
      </c>
      <c r="D584" t="s">
        <v>31</v>
      </c>
      <c r="E584" t="s">
        <v>162</v>
      </c>
      <c r="F584">
        <v>5459.42</v>
      </c>
      <c r="G584" s="15">
        <f t="shared" si="18"/>
        <v>0.19</v>
      </c>
      <c r="H584" s="9">
        <f t="shared" si="19"/>
        <v>6496.7097999999996</v>
      </c>
    </row>
    <row r="585" spans="1:8" x14ac:dyDescent="0.2">
      <c r="A585" t="s">
        <v>9</v>
      </c>
      <c r="B585" t="s">
        <v>460</v>
      </c>
      <c r="C585" t="s">
        <v>426</v>
      </c>
      <c r="D585" t="s">
        <v>66</v>
      </c>
      <c r="E585" t="s">
        <v>95</v>
      </c>
      <c r="F585">
        <v>5466.95</v>
      </c>
      <c r="G585" s="15">
        <f t="shared" si="18"/>
        <v>0.19</v>
      </c>
      <c r="H585" s="9">
        <f t="shared" si="19"/>
        <v>6505.6704999999993</v>
      </c>
    </row>
    <row r="586" spans="1:8" x14ac:dyDescent="0.2">
      <c r="A586" t="s">
        <v>9</v>
      </c>
      <c r="B586" t="s">
        <v>441</v>
      </c>
      <c r="C586" t="s">
        <v>426</v>
      </c>
      <c r="D586" t="s">
        <v>39</v>
      </c>
      <c r="E586" t="s">
        <v>169</v>
      </c>
      <c r="F586">
        <v>5468.77</v>
      </c>
      <c r="G586" s="15">
        <f t="shared" si="18"/>
        <v>0.19</v>
      </c>
      <c r="H586" s="9">
        <f t="shared" si="19"/>
        <v>6507.8362999999999</v>
      </c>
    </row>
    <row r="587" spans="1:8" x14ac:dyDescent="0.2">
      <c r="A587" t="s">
        <v>9</v>
      </c>
      <c r="B587" t="s">
        <v>445</v>
      </c>
      <c r="C587" t="s">
        <v>431</v>
      </c>
      <c r="D587" t="s">
        <v>66</v>
      </c>
      <c r="E587" t="s">
        <v>216</v>
      </c>
      <c r="F587">
        <v>5470.65</v>
      </c>
      <c r="G587" s="15">
        <f t="shared" si="18"/>
        <v>0.2</v>
      </c>
      <c r="H587" s="9">
        <f t="shared" si="19"/>
        <v>6564.78</v>
      </c>
    </row>
    <row r="588" spans="1:8" x14ac:dyDescent="0.2">
      <c r="A588" t="s">
        <v>9</v>
      </c>
      <c r="B588" t="s">
        <v>445</v>
      </c>
      <c r="C588" t="s">
        <v>426</v>
      </c>
      <c r="D588" t="s">
        <v>10</v>
      </c>
      <c r="E588" t="s">
        <v>6</v>
      </c>
      <c r="F588">
        <v>5470.72</v>
      </c>
      <c r="G588" s="15">
        <f t="shared" si="18"/>
        <v>0.19</v>
      </c>
      <c r="H588" s="9">
        <f t="shared" si="19"/>
        <v>6510.1567999999997</v>
      </c>
    </row>
    <row r="589" spans="1:8" x14ac:dyDescent="0.2">
      <c r="A589" t="s">
        <v>9</v>
      </c>
      <c r="B589" t="s">
        <v>420</v>
      </c>
      <c r="C589" t="s">
        <v>452</v>
      </c>
      <c r="D589" t="s">
        <v>55</v>
      </c>
      <c r="E589" t="s">
        <v>269</v>
      </c>
      <c r="F589">
        <v>5474.17</v>
      </c>
      <c r="G589" s="15">
        <f t="shared" si="18"/>
        <v>0.19</v>
      </c>
      <c r="H589" s="9">
        <f t="shared" si="19"/>
        <v>6514.2622999999994</v>
      </c>
    </row>
    <row r="590" spans="1:8" x14ac:dyDescent="0.2">
      <c r="A590" t="s">
        <v>9</v>
      </c>
      <c r="B590" t="s">
        <v>433</v>
      </c>
      <c r="C590" t="s">
        <v>431</v>
      </c>
      <c r="D590" t="s">
        <v>74</v>
      </c>
      <c r="E590" t="s">
        <v>199</v>
      </c>
      <c r="F590">
        <v>5505.74</v>
      </c>
      <c r="G590" s="15">
        <f t="shared" si="18"/>
        <v>0.2</v>
      </c>
      <c r="H590" s="9">
        <f t="shared" si="19"/>
        <v>6606.8879999999999</v>
      </c>
    </row>
    <row r="591" spans="1:8" x14ac:dyDescent="0.2">
      <c r="A591" t="s">
        <v>9</v>
      </c>
      <c r="B591" t="s">
        <v>428</v>
      </c>
      <c r="C591" t="s">
        <v>426</v>
      </c>
      <c r="D591" t="s">
        <v>28</v>
      </c>
      <c r="E591" t="s">
        <v>203</v>
      </c>
      <c r="F591">
        <v>5506.84</v>
      </c>
      <c r="G591" s="15">
        <f t="shared" si="18"/>
        <v>0.19</v>
      </c>
      <c r="H591" s="9">
        <f t="shared" si="19"/>
        <v>6553.1395999999995</v>
      </c>
    </row>
    <row r="592" spans="1:8" x14ac:dyDescent="0.2">
      <c r="A592" t="s">
        <v>9</v>
      </c>
      <c r="B592" t="s">
        <v>436</v>
      </c>
      <c r="C592" t="s">
        <v>431</v>
      </c>
      <c r="D592" t="s">
        <v>26</v>
      </c>
      <c r="E592" t="s">
        <v>153</v>
      </c>
      <c r="F592">
        <v>5525.79</v>
      </c>
      <c r="G592" s="15">
        <f t="shared" si="18"/>
        <v>0.2</v>
      </c>
      <c r="H592" s="9">
        <f t="shared" si="19"/>
        <v>6630.9479999999994</v>
      </c>
    </row>
    <row r="593" spans="1:8" x14ac:dyDescent="0.2">
      <c r="A593" t="s">
        <v>9</v>
      </c>
      <c r="B593" t="s">
        <v>439</v>
      </c>
      <c r="C593" t="s">
        <v>452</v>
      </c>
      <c r="D593" t="s">
        <v>28</v>
      </c>
      <c r="E593" t="s">
        <v>122</v>
      </c>
      <c r="F593">
        <v>5537.2</v>
      </c>
      <c r="G593" s="15">
        <f t="shared" si="18"/>
        <v>0.19</v>
      </c>
      <c r="H593" s="9">
        <f t="shared" si="19"/>
        <v>6589.2679999999991</v>
      </c>
    </row>
    <row r="594" spans="1:8" x14ac:dyDescent="0.2">
      <c r="A594" t="s">
        <v>9</v>
      </c>
      <c r="B594" t="s">
        <v>436</v>
      </c>
      <c r="C594" t="s">
        <v>431</v>
      </c>
      <c r="D594" t="s">
        <v>43</v>
      </c>
      <c r="E594" t="s">
        <v>128</v>
      </c>
      <c r="F594">
        <v>5539.93</v>
      </c>
      <c r="G594" s="15">
        <f t="shared" si="18"/>
        <v>0.2</v>
      </c>
      <c r="H594" s="9">
        <f t="shared" si="19"/>
        <v>6647.9160000000002</v>
      </c>
    </row>
    <row r="595" spans="1:8" x14ac:dyDescent="0.2">
      <c r="A595" t="s">
        <v>9</v>
      </c>
      <c r="B595" t="s">
        <v>436</v>
      </c>
      <c r="C595" t="s">
        <v>452</v>
      </c>
      <c r="D595" t="s">
        <v>24</v>
      </c>
      <c r="E595" t="s">
        <v>171</v>
      </c>
      <c r="F595">
        <v>5540.2</v>
      </c>
      <c r="G595" s="15">
        <f t="shared" si="18"/>
        <v>0.19</v>
      </c>
      <c r="H595" s="9">
        <f t="shared" si="19"/>
        <v>6592.8379999999997</v>
      </c>
    </row>
    <row r="596" spans="1:8" x14ac:dyDescent="0.2">
      <c r="A596" t="s">
        <v>9</v>
      </c>
      <c r="B596" t="s">
        <v>460</v>
      </c>
      <c r="C596" t="s">
        <v>452</v>
      </c>
      <c r="D596" t="s">
        <v>53</v>
      </c>
      <c r="E596" t="s">
        <v>107</v>
      </c>
      <c r="F596">
        <v>5541.19</v>
      </c>
      <c r="G596" s="15">
        <f t="shared" si="18"/>
        <v>0.19</v>
      </c>
      <c r="H596" s="9">
        <f t="shared" si="19"/>
        <v>6594.0160999999989</v>
      </c>
    </row>
    <row r="597" spans="1:8" x14ac:dyDescent="0.2">
      <c r="A597" t="s">
        <v>9</v>
      </c>
      <c r="B597" t="s">
        <v>445</v>
      </c>
      <c r="C597" t="s">
        <v>452</v>
      </c>
      <c r="D597" t="s">
        <v>74</v>
      </c>
      <c r="E597" t="s">
        <v>68</v>
      </c>
      <c r="F597">
        <v>5545.57</v>
      </c>
      <c r="G597" s="15">
        <f t="shared" si="18"/>
        <v>0.19</v>
      </c>
      <c r="H597" s="9">
        <f t="shared" si="19"/>
        <v>6599.2282999999998</v>
      </c>
    </row>
    <row r="598" spans="1:8" x14ac:dyDescent="0.2">
      <c r="A598" t="s">
        <v>9</v>
      </c>
      <c r="B598" t="s">
        <v>445</v>
      </c>
      <c r="C598" t="s">
        <v>431</v>
      </c>
      <c r="D598" t="s">
        <v>26</v>
      </c>
      <c r="E598" t="s">
        <v>130</v>
      </c>
      <c r="F598">
        <v>5551.61</v>
      </c>
      <c r="G598" s="15">
        <f t="shared" si="18"/>
        <v>0.2</v>
      </c>
      <c r="H598" s="9">
        <f t="shared" si="19"/>
        <v>6661.9319999999998</v>
      </c>
    </row>
    <row r="599" spans="1:8" x14ac:dyDescent="0.2">
      <c r="A599" t="s">
        <v>9</v>
      </c>
      <c r="B599" t="s">
        <v>439</v>
      </c>
      <c r="C599" t="s">
        <v>431</v>
      </c>
      <c r="D599" t="s">
        <v>10</v>
      </c>
      <c r="E599" t="s">
        <v>309</v>
      </c>
      <c r="F599">
        <v>5551.92</v>
      </c>
      <c r="G599" s="15">
        <f t="shared" si="18"/>
        <v>0.2</v>
      </c>
      <c r="H599" s="9">
        <f t="shared" si="19"/>
        <v>6662.3040000000001</v>
      </c>
    </row>
    <row r="600" spans="1:8" x14ac:dyDescent="0.2">
      <c r="A600" t="s">
        <v>9</v>
      </c>
      <c r="B600" t="s">
        <v>420</v>
      </c>
      <c r="C600" t="s">
        <v>426</v>
      </c>
      <c r="D600" t="s">
        <v>39</v>
      </c>
      <c r="E600" t="s">
        <v>196</v>
      </c>
      <c r="F600">
        <v>5555.69</v>
      </c>
      <c r="G600" s="15">
        <f t="shared" si="18"/>
        <v>0.19</v>
      </c>
      <c r="H600" s="9">
        <f t="shared" si="19"/>
        <v>6611.271099999999</v>
      </c>
    </row>
    <row r="601" spans="1:8" x14ac:dyDescent="0.2">
      <c r="A601" t="s">
        <v>9</v>
      </c>
      <c r="B601" t="s">
        <v>445</v>
      </c>
      <c r="C601" t="s">
        <v>452</v>
      </c>
      <c r="D601" t="s">
        <v>43</v>
      </c>
      <c r="E601" t="s">
        <v>289</v>
      </c>
      <c r="F601">
        <v>5561.49</v>
      </c>
      <c r="G601" s="15">
        <f t="shared" si="18"/>
        <v>0.19</v>
      </c>
      <c r="H601" s="9">
        <f t="shared" si="19"/>
        <v>6618.1730999999991</v>
      </c>
    </row>
    <row r="602" spans="1:8" x14ac:dyDescent="0.2">
      <c r="A602" t="s">
        <v>9</v>
      </c>
      <c r="B602" t="s">
        <v>460</v>
      </c>
      <c r="C602" t="s">
        <v>431</v>
      </c>
      <c r="D602" t="s">
        <v>57</v>
      </c>
      <c r="E602" t="s">
        <v>121</v>
      </c>
      <c r="F602">
        <v>5561.73</v>
      </c>
      <c r="G602" s="15">
        <f t="shared" si="18"/>
        <v>0.2</v>
      </c>
      <c r="H602" s="9">
        <f t="shared" si="19"/>
        <v>6674.0759999999991</v>
      </c>
    </row>
    <row r="603" spans="1:8" x14ac:dyDescent="0.2">
      <c r="A603" t="s">
        <v>9</v>
      </c>
      <c r="B603" t="s">
        <v>420</v>
      </c>
      <c r="C603" t="s">
        <v>452</v>
      </c>
      <c r="D603" t="s">
        <v>18</v>
      </c>
      <c r="E603" t="s">
        <v>295</v>
      </c>
      <c r="F603">
        <v>5576.12</v>
      </c>
      <c r="G603" s="15">
        <f t="shared" si="18"/>
        <v>0.19</v>
      </c>
      <c r="H603" s="9">
        <f t="shared" si="19"/>
        <v>6635.5827999999992</v>
      </c>
    </row>
    <row r="604" spans="1:8" x14ac:dyDescent="0.2">
      <c r="A604" t="s">
        <v>9</v>
      </c>
      <c r="B604" t="s">
        <v>445</v>
      </c>
      <c r="C604" t="s">
        <v>426</v>
      </c>
      <c r="D604" t="s">
        <v>55</v>
      </c>
      <c r="E604" t="s">
        <v>258</v>
      </c>
      <c r="F604">
        <v>5580.36</v>
      </c>
      <c r="G604" s="15">
        <f t="shared" si="18"/>
        <v>0.19</v>
      </c>
      <c r="H604" s="9">
        <f t="shared" si="19"/>
        <v>6640.6283999999996</v>
      </c>
    </row>
    <row r="605" spans="1:8" x14ac:dyDescent="0.2">
      <c r="A605" t="s">
        <v>9</v>
      </c>
      <c r="B605" t="s">
        <v>433</v>
      </c>
      <c r="C605" t="s">
        <v>431</v>
      </c>
      <c r="D605" t="s">
        <v>28</v>
      </c>
      <c r="E605" t="s">
        <v>350</v>
      </c>
      <c r="F605">
        <v>5583.27</v>
      </c>
      <c r="G605" s="15">
        <f t="shared" si="18"/>
        <v>0.2</v>
      </c>
      <c r="H605" s="9">
        <f t="shared" si="19"/>
        <v>6699.924</v>
      </c>
    </row>
    <row r="606" spans="1:8" x14ac:dyDescent="0.2">
      <c r="A606" t="s">
        <v>9</v>
      </c>
      <c r="B606" t="s">
        <v>433</v>
      </c>
      <c r="C606" t="s">
        <v>452</v>
      </c>
      <c r="D606" t="s">
        <v>53</v>
      </c>
      <c r="E606" t="s">
        <v>287</v>
      </c>
      <c r="F606">
        <v>5597.22</v>
      </c>
      <c r="G606" s="15">
        <f t="shared" si="18"/>
        <v>0.19</v>
      </c>
      <c r="H606" s="9">
        <f t="shared" si="19"/>
        <v>6660.6917999999996</v>
      </c>
    </row>
    <row r="607" spans="1:8" x14ac:dyDescent="0.2">
      <c r="A607" t="s">
        <v>9</v>
      </c>
      <c r="B607" t="s">
        <v>420</v>
      </c>
      <c r="C607" t="s">
        <v>426</v>
      </c>
      <c r="D607" t="s">
        <v>43</v>
      </c>
      <c r="E607" t="s">
        <v>335</v>
      </c>
      <c r="F607">
        <v>5616.68</v>
      </c>
      <c r="G607" s="15">
        <f t="shared" si="18"/>
        <v>0.19</v>
      </c>
      <c r="H607" s="9">
        <f t="shared" si="19"/>
        <v>6683.8491999999997</v>
      </c>
    </row>
    <row r="608" spans="1:8" x14ac:dyDescent="0.2">
      <c r="A608" t="s">
        <v>9</v>
      </c>
      <c r="B608" t="s">
        <v>445</v>
      </c>
      <c r="C608" t="s">
        <v>426</v>
      </c>
      <c r="D608" t="s">
        <v>16</v>
      </c>
      <c r="E608" t="s">
        <v>390</v>
      </c>
      <c r="F608">
        <v>5617.38</v>
      </c>
      <c r="G608" s="15">
        <f t="shared" si="18"/>
        <v>0.19</v>
      </c>
      <c r="H608" s="9">
        <f t="shared" si="19"/>
        <v>6684.6822000000002</v>
      </c>
    </row>
    <row r="609" spans="1:8" x14ac:dyDescent="0.2">
      <c r="A609" t="s">
        <v>9</v>
      </c>
      <c r="B609" t="s">
        <v>449</v>
      </c>
      <c r="C609" t="s">
        <v>452</v>
      </c>
      <c r="D609" t="s">
        <v>21</v>
      </c>
      <c r="E609" t="s">
        <v>177</v>
      </c>
      <c r="F609">
        <v>5622.64</v>
      </c>
      <c r="G609" s="15">
        <f t="shared" si="18"/>
        <v>0.19</v>
      </c>
      <c r="H609" s="9">
        <f t="shared" si="19"/>
        <v>6690.9416000000001</v>
      </c>
    </row>
    <row r="610" spans="1:8" x14ac:dyDescent="0.2">
      <c r="A610" t="s">
        <v>9</v>
      </c>
      <c r="B610" t="s">
        <v>460</v>
      </c>
      <c r="C610" t="s">
        <v>431</v>
      </c>
      <c r="D610" t="s">
        <v>26</v>
      </c>
      <c r="E610" t="s">
        <v>333</v>
      </c>
      <c r="F610">
        <v>5626.89</v>
      </c>
      <c r="G610" s="15">
        <f t="shared" si="18"/>
        <v>0.2</v>
      </c>
      <c r="H610" s="9">
        <f t="shared" si="19"/>
        <v>6752.268</v>
      </c>
    </row>
    <row r="611" spans="1:8" x14ac:dyDescent="0.2">
      <c r="A611" t="s">
        <v>9</v>
      </c>
      <c r="B611" t="s">
        <v>460</v>
      </c>
      <c r="C611" t="s">
        <v>452</v>
      </c>
      <c r="D611" t="s">
        <v>55</v>
      </c>
      <c r="E611" t="s">
        <v>132</v>
      </c>
      <c r="F611">
        <v>5646.6</v>
      </c>
      <c r="G611" s="15">
        <f t="shared" si="18"/>
        <v>0.19</v>
      </c>
      <c r="H611" s="9">
        <f t="shared" si="19"/>
        <v>6719.4539999999997</v>
      </c>
    </row>
    <row r="612" spans="1:8" x14ac:dyDescent="0.2">
      <c r="A612" t="s">
        <v>9</v>
      </c>
      <c r="B612" t="s">
        <v>436</v>
      </c>
      <c r="C612" t="s">
        <v>426</v>
      </c>
      <c r="D612" t="s">
        <v>31</v>
      </c>
      <c r="E612" t="s">
        <v>141</v>
      </c>
      <c r="F612">
        <v>5673.36</v>
      </c>
      <c r="G612" s="15">
        <f t="shared" si="18"/>
        <v>0.19</v>
      </c>
      <c r="H612" s="9">
        <f t="shared" si="19"/>
        <v>6751.2983999999997</v>
      </c>
    </row>
    <row r="613" spans="1:8" x14ac:dyDescent="0.2">
      <c r="A613" t="s">
        <v>9</v>
      </c>
      <c r="B613" t="s">
        <v>460</v>
      </c>
      <c r="C613" t="s">
        <v>452</v>
      </c>
      <c r="D613" t="s">
        <v>18</v>
      </c>
      <c r="E613" t="s">
        <v>331</v>
      </c>
      <c r="F613">
        <v>5687.51</v>
      </c>
      <c r="G613" s="15">
        <f t="shared" si="18"/>
        <v>0.19</v>
      </c>
      <c r="H613" s="9">
        <f t="shared" si="19"/>
        <v>6768.1368999999995</v>
      </c>
    </row>
    <row r="614" spans="1:8" x14ac:dyDescent="0.2">
      <c r="A614" t="s">
        <v>9</v>
      </c>
      <c r="B614" t="s">
        <v>453</v>
      </c>
      <c r="C614" t="s">
        <v>431</v>
      </c>
      <c r="D614" t="s">
        <v>41</v>
      </c>
      <c r="E614" t="s">
        <v>247</v>
      </c>
      <c r="F614">
        <v>5689.44</v>
      </c>
      <c r="G614" s="15">
        <f t="shared" si="18"/>
        <v>0.2</v>
      </c>
      <c r="H614" s="9">
        <f t="shared" si="19"/>
        <v>6827.3279999999995</v>
      </c>
    </row>
    <row r="615" spans="1:8" x14ac:dyDescent="0.2">
      <c r="A615" t="s">
        <v>9</v>
      </c>
      <c r="B615" t="s">
        <v>436</v>
      </c>
      <c r="C615" t="s">
        <v>426</v>
      </c>
      <c r="D615" t="s">
        <v>31</v>
      </c>
      <c r="E615" t="s">
        <v>174</v>
      </c>
      <c r="F615">
        <v>5691.32</v>
      </c>
      <c r="G615" s="15">
        <f t="shared" si="18"/>
        <v>0.19</v>
      </c>
      <c r="H615" s="9">
        <f t="shared" si="19"/>
        <v>6772.670799999999</v>
      </c>
    </row>
    <row r="616" spans="1:8" x14ac:dyDescent="0.2">
      <c r="A616" t="s">
        <v>9</v>
      </c>
      <c r="B616" t="s">
        <v>428</v>
      </c>
      <c r="C616" t="s">
        <v>431</v>
      </c>
      <c r="D616" t="s">
        <v>74</v>
      </c>
      <c r="E616" t="s">
        <v>156</v>
      </c>
      <c r="F616">
        <v>5696.23</v>
      </c>
      <c r="G616" s="15">
        <f t="shared" si="18"/>
        <v>0.2</v>
      </c>
      <c r="H616" s="9">
        <f t="shared" si="19"/>
        <v>6835.4759999999997</v>
      </c>
    </row>
    <row r="617" spans="1:8" x14ac:dyDescent="0.2">
      <c r="A617" t="s">
        <v>9</v>
      </c>
      <c r="B617" t="s">
        <v>433</v>
      </c>
      <c r="C617" t="s">
        <v>426</v>
      </c>
      <c r="D617" t="s">
        <v>26</v>
      </c>
      <c r="E617" t="s">
        <v>160</v>
      </c>
      <c r="F617">
        <v>5719.67</v>
      </c>
      <c r="G617" s="15">
        <f t="shared" si="18"/>
        <v>0.19</v>
      </c>
      <c r="H617" s="9">
        <f t="shared" si="19"/>
        <v>6806.4072999999999</v>
      </c>
    </row>
    <row r="618" spans="1:8" x14ac:dyDescent="0.2">
      <c r="A618" t="s">
        <v>9</v>
      </c>
      <c r="B618" t="s">
        <v>457</v>
      </c>
      <c r="C618" t="s">
        <v>431</v>
      </c>
      <c r="D618" t="s">
        <v>12</v>
      </c>
      <c r="E618" t="s">
        <v>144</v>
      </c>
      <c r="F618">
        <v>5726.86</v>
      </c>
      <c r="G618" s="15">
        <f t="shared" si="18"/>
        <v>0.2</v>
      </c>
      <c r="H618" s="9">
        <f t="shared" si="19"/>
        <v>6872.2319999999991</v>
      </c>
    </row>
    <row r="619" spans="1:8" x14ac:dyDescent="0.2">
      <c r="A619" t="s">
        <v>9</v>
      </c>
      <c r="B619" t="s">
        <v>433</v>
      </c>
      <c r="C619" t="s">
        <v>426</v>
      </c>
      <c r="D619" t="s">
        <v>31</v>
      </c>
      <c r="E619" t="s">
        <v>114</v>
      </c>
      <c r="F619">
        <v>5739.91</v>
      </c>
      <c r="G619" s="15">
        <f t="shared" si="18"/>
        <v>0.19</v>
      </c>
      <c r="H619" s="9">
        <f t="shared" si="19"/>
        <v>6830.4928999999993</v>
      </c>
    </row>
    <row r="620" spans="1:8" x14ac:dyDescent="0.2">
      <c r="A620" t="s">
        <v>9</v>
      </c>
      <c r="B620" t="s">
        <v>445</v>
      </c>
      <c r="C620" t="s">
        <v>431</v>
      </c>
      <c r="D620" t="s">
        <v>10</v>
      </c>
      <c r="E620" t="s">
        <v>239</v>
      </c>
      <c r="F620">
        <v>5741.48</v>
      </c>
      <c r="G620" s="15">
        <f t="shared" si="18"/>
        <v>0.2</v>
      </c>
      <c r="H620" s="9">
        <f t="shared" si="19"/>
        <v>6889.7759999999989</v>
      </c>
    </row>
    <row r="621" spans="1:8" x14ac:dyDescent="0.2">
      <c r="A621" t="s">
        <v>9</v>
      </c>
      <c r="B621" t="s">
        <v>457</v>
      </c>
      <c r="C621" t="s">
        <v>431</v>
      </c>
      <c r="D621" t="s">
        <v>49</v>
      </c>
      <c r="E621" t="s">
        <v>404</v>
      </c>
      <c r="F621">
        <v>5749.37</v>
      </c>
      <c r="G621" s="15">
        <f t="shared" si="18"/>
        <v>0.2</v>
      </c>
      <c r="H621" s="9">
        <f t="shared" si="19"/>
        <v>6899.2439999999997</v>
      </c>
    </row>
    <row r="622" spans="1:8" x14ac:dyDescent="0.2">
      <c r="A622" t="s">
        <v>9</v>
      </c>
      <c r="B622" t="s">
        <v>441</v>
      </c>
      <c r="C622" t="s">
        <v>452</v>
      </c>
      <c r="D622" t="s">
        <v>57</v>
      </c>
      <c r="E622" t="s">
        <v>313</v>
      </c>
      <c r="F622">
        <v>5766.53</v>
      </c>
      <c r="G622" s="15">
        <f t="shared" si="18"/>
        <v>0.19</v>
      </c>
      <c r="H622" s="9">
        <f t="shared" si="19"/>
        <v>6862.1706999999997</v>
      </c>
    </row>
    <row r="623" spans="1:8" x14ac:dyDescent="0.2">
      <c r="A623" t="s">
        <v>9</v>
      </c>
      <c r="B623" t="s">
        <v>460</v>
      </c>
      <c r="C623" t="s">
        <v>452</v>
      </c>
      <c r="D623" t="s">
        <v>41</v>
      </c>
      <c r="E623" t="s">
        <v>285</v>
      </c>
      <c r="F623">
        <v>5788.44</v>
      </c>
      <c r="G623" s="15">
        <f t="shared" si="18"/>
        <v>0.19</v>
      </c>
      <c r="H623" s="9">
        <f t="shared" si="19"/>
        <v>6888.2435999999989</v>
      </c>
    </row>
    <row r="624" spans="1:8" x14ac:dyDescent="0.2">
      <c r="A624" t="s">
        <v>9</v>
      </c>
      <c r="B624" t="s">
        <v>428</v>
      </c>
      <c r="C624" t="s">
        <v>431</v>
      </c>
      <c r="D624" t="s">
        <v>5</v>
      </c>
      <c r="E624" t="s">
        <v>325</v>
      </c>
      <c r="F624">
        <v>5795.93</v>
      </c>
      <c r="G624" s="15">
        <f t="shared" si="18"/>
        <v>0.2</v>
      </c>
      <c r="H624" s="9">
        <f t="shared" si="19"/>
        <v>6955.116</v>
      </c>
    </row>
    <row r="625" spans="1:8" x14ac:dyDescent="0.2">
      <c r="A625" t="s">
        <v>9</v>
      </c>
      <c r="B625" t="s">
        <v>420</v>
      </c>
      <c r="C625" t="s">
        <v>426</v>
      </c>
      <c r="D625" t="s">
        <v>24</v>
      </c>
      <c r="E625" t="s">
        <v>86</v>
      </c>
      <c r="F625">
        <v>5822.5</v>
      </c>
      <c r="G625" s="15">
        <f t="shared" si="18"/>
        <v>0.19</v>
      </c>
      <c r="H625" s="9">
        <f t="shared" si="19"/>
        <v>6928.7749999999996</v>
      </c>
    </row>
    <row r="626" spans="1:8" x14ac:dyDescent="0.2">
      <c r="A626" t="s">
        <v>9</v>
      </c>
      <c r="B626" t="s">
        <v>449</v>
      </c>
      <c r="C626" t="s">
        <v>452</v>
      </c>
      <c r="D626" t="s">
        <v>18</v>
      </c>
      <c r="E626" t="s">
        <v>275</v>
      </c>
      <c r="F626">
        <v>5865.45</v>
      </c>
      <c r="G626" s="15">
        <f t="shared" si="18"/>
        <v>0.19</v>
      </c>
      <c r="H626" s="9">
        <f t="shared" si="19"/>
        <v>6979.8854999999994</v>
      </c>
    </row>
    <row r="627" spans="1:8" x14ac:dyDescent="0.2">
      <c r="A627" t="s">
        <v>9</v>
      </c>
      <c r="B627" t="s">
        <v>439</v>
      </c>
      <c r="C627" t="s">
        <v>431</v>
      </c>
      <c r="D627" t="s">
        <v>57</v>
      </c>
      <c r="E627" t="s">
        <v>88</v>
      </c>
      <c r="F627">
        <v>5871.83</v>
      </c>
      <c r="G627" s="15">
        <f t="shared" si="18"/>
        <v>0.2</v>
      </c>
      <c r="H627" s="9">
        <f t="shared" si="19"/>
        <v>7046.1959999999999</v>
      </c>
    </row>
    <row r="628" spans="1:8" x14ac:dyDescent="0.2">
      <c r="A628" t="s">
        <v>9</v>
      </c>
      <c r="B628" t="s">
        <v>445</v>
      </c>
      <c r="C628" t="s">
        <v>452</v>
      </c>
      <c r="D628" t="s">
        <v>57</v>
      </c>
      <c r="E628" t="s">
        <v>65</v>
      </c>
      <c r="F628">
        <v>5887.24</v>
      </c>
      <c r="G628" s="15">
        <f t="shared" si="18"/>
        <v>0.19</v>
      </c>
      <c r="H628" s="9">
        <f t="shared" si="19"/>
        <v>7005.815599999999</v>
      </c>
    </row>
    <row r="629" spans="1:8" x14ac:dyDescent="0.2">
      <c r="A629" t="s">
        <v>9</v>
      </c>
      <c r="B629" t="s">
        <v>457</v>
      </c>
      <c r="C629" t="s">
        <v>426</v>
      </c>
      <c r="D629" t="s">
        <v>26</v>
      </c>
      <c r="E629" t="s">
        <v>370</v>
      </c>
      <c r="F629">
        <v>5891.23</v>
      </c>
      <c r="G629" s="15">
        <f t="shared" si="18"/>
        <v>0.19</v>
      </c>
      <c r="H629" s="9">
        <f t="shared" si="19"/>
        <v>7010.5636999999988</v>
      </c>
    </row>
    <row r="630" spans="1:8" x14ac:dyDescent="0.2">
      <c r="A630" t="s">
        <v>9</v>
      </c>
      <c r="B630" t="s">
        <v>445</v>
      </c>
      <c r="C630" t="s">
        <v>452</v>
      </c>
      <c r="D630" t="s">
        <v>24</v>
      </c>
      <c r="E630" t="s">
        <v>105</v>
      </c>
      <c r="F630">
        <v>5907.14</v>
      </c>
      <c r="G630" s="15">
        <f t="shared" si="18"/>
        <v>0.19</v>
      </c>
      <c r="H630" s="9">
        <f t="shared" si="19"/>
        <v>7029.4966000000004</v>
      </c>
    </row>
    <row r="631" spans="1:8" x14ac:dyDescent="0.2">
      <c r="A631" t="s">
        <v>9</v>
      </c>
      <c r="B631" t="s">
        <v>433</v>
      </c>
      <c r="C631" t="s">
        <v>431</v>
      </c>
      <c r="D631" t="s">
        <v>55</v>
      </c>
      <c r="E631" t="s">
        <v>13</v>
      </c>
      <c r="F631">
        <v>5908.81</v>
      </c>
      <c r="G631" s="15">
        <f t="shared" si="18"/>
        <v>0.2</v>
      </c>
      <c r="H631" s="9">
        <f t="shared" si="19"/>
        <v>7090.5720000000001</v>
      </c>
    </row>
    <row r="632" spans="1:8" x14ac:dyDescent="0.2">
      <c r="A632" t="s">
        <v>9</v>
      </c>
      <c r="B632" t="s">
        <v>445</v>
      </c>
      <c r="C632" t="s">
        <v>452</v>
      </c>
      <c r="D632" t="s">
        <v>66</v>
      </c>
      <c r="E632" t="s">
        <v>281</v>
      </c>
      <c r="F632">
        <v>5910.21</v>
      </c>
      <c r="G632" s="15">
        <f t="shared" si="18"/>
        <v>0.19</v>
      </c>
      <c r="H632" s="9">
        <f t="shared" si="19"/>
        <v>7033.1498999999994</v>
      </c>
    </row>
    <row r="633" spans="1:8" x14ac:dyDescent="0.2">
      <c r="A633" t="s">
        <v>9</v>
      </c>
      <c r="B633" t="s">
        <v>433</v>
      </c>
      <c r="C633" t="s">
        <v>452</v>
      </c>
      <c r="D633" t="s">
        <v>21</v>
      </c>
      <c r="E633" t="s">
        <v>339</v>
      </c>
      <c r="F633">
        <v>5913.53</v>
      </c>
      <c r="G633" s="15">
        <f t="shared" si="18"/>
        <v>0.19</v>
      </c>
      <c r="H633" s="9">
        <f t="shared" si="19"/>
        <v>7037.1006999999991</v>
      </c>
    </row>
    <row r="634" spans="1:8" x14ac:dyDescent="0.2">
      <c r="A634" t="s">
        <v>9</v>
      </c>
      <c r="B634" t="s">
        <v>439</v>
      </c>
      <c r="C634" t="s">
        <v>426</v>
      </c>
      <c r="D634" t="s">
        <v>41</v>
      </c>
      <c r="E634" t="s">
        <v>258</v>
      </c>
      <c r="F634">
        <v>5919.75</v>
      </c>
      <c r="G634" s="15">
        <f t="shared" si="18"/>
        <v>0.19</v>
      </c>
      <c r="H634" s="9">
        <f t="shared" si="19"/>
        <v>7044.5024999999996</v>
      </c>
    </row>
    <row r="635" spans="1:8" x14ac:dyDescent="0.2">
      <c r="A635" t="s">
        <v>9</v>
      </c>
      <c r="B635" t="s">
        <v>433</v>
      </c>
      <c r="C635" t="s">
        <v>431</v>
      </c>
      <c r="D635" t="s">
        <v>18</v>
      </c>
      <c r="E635" t="s">
        <v>359</v>
      </c>
      <c r="F635">
        <v>5932.85</v>
      </c>
      <c r="G635" s="15">
        <f t="shared" si="18"/>
        <v>0.2</v>
      </c>
      <c r="H635" s="9">
        <f t="shared" si="19"/>
        <v>7119.42</v>
      </c>
    </row>
    <row r="636" spans="1:8" x14ac:dyDescent="0.2">
      <c r="A636" t="s">
        <v>9</v>
      </c>
      <c r="B636" t="s">
        <v>428</v>
      </c>
      <c r="C636" t="s">
        <v>431</v>
      </c>
      <c r="D636" t="s">
        <v>66</v>
      </c>
      <c r="E636" t="s">
        <v>218</v>
      </c>
      <c r="F636">
        <v>5941.32</v>
      </c>
      <c r="G636" s="15">
        <f t="shared" si="18"/>
        <v>0.2</v>
      </c>
      <c r="H636" s="9">
        <f t="shared" si="19"/>
        <v>7129.5839999999998</v>
      </c>
    </row>
    <row r="637" spans="1:8" x14ac:dyDescent="0.2">
      <c r="A637" t="s">
        <v>9</v>
      </c>
      <c r="B637" t="s">
        <v>428</v>
      </c>
      <c r="C637" t="s">
        <v>431</v>
      </c>
      <c r="D637" t="s">
        <v>14</v>
      </c>
      <c r="E637" t="s">
        <v>357</v>
      </c>
      <c r="F637">
        <v>5945.47</v>
      </c>
      <c r="G637" s="15">
        <f t="shared" si="18"/>
        <v>0.2</v>
      </c>
      <c r="H637" s="9">
        <f t="shared" si="19"/>
        <v>7134.5640000000003</v>
      </c>
    </row>
    <row r="638" spans="1:8" x14ac:dyDescent="0.2">
      <c r="A638" t="s">
        <v>9</v>
      </c>
      <c r="B638" t="s">
        <v>433</v>
      </c>
      <c r="C638" t="s">
        <v>431</v>
      </c>
      <c r="D638" t="s">
        <v>12</v>
      </c>
      <c r="E638" t="s">
        <v>80</v>
      </c>
      <c r="F638">
        <v>5948.78</v>
      </c>
      <c r="G638" s="15">
        <f t="shared" si="18"/>
        <v>0.2</v>
      </c>
      <c r="H638" s="9">
        <f t="shared" si="19"/>
        <v>7138.5359999999991</v>
      </c>
    </row>
    <row r="639" spans="1:8" x14ac:dyDescent="0.2">
      <c r="A639" t="s">
        <v>9</v>
      </c>
      <c r="B639" t="s">
        <v>453</v>
      </c>
      <c r="C639" t="s">
        <v>426</v>
      </c>
      <c r="D639" t="s">
        <v>21</v>
      </c>
      <c r="E639" t="s">
        <v>390</v>
      </c>
      <c r="F639">
        <v>5950.49</v>
      </c>
      <c r="G639" s="15">
        <f t="shared" si="18"/>
        <v>0.19</v>
      </c>
      <c r="H639" s="9">
        <f t="shared" si="19"/>
        <v>7081.0830999999998</v>
      </c>
    </row>
    <row r="640" spans="1:8" x14ac:dyDescent="0.2">
      <c r="A640" t="s">
        <v>9</v>
      </c>
      <c r="B640" t="s">
        <v>428</v>
      </c>
      <c r="C640" t="s">
        <v>431</v>
      </c>
      <c r="D640" t="s">
        <v>5</v>
      </c>
      <c r="E640" t="s">
        <v>82</v>
      </c>
      <c r="F640">
        <v>5951.35</v>
      </c>
      <c r="G640" s="15">
        <f t="shared" si="18"/>
        <v>0.2</v>
      </c>
      <c r="H640" s="9">
        <f t="shared" si="19"/>
        <v>7141.62</v>
      </c>
    </row>
    <row r="641" spans="1:8" x14ac:dyDescent="0.2">
      <c r="A641" t="s">
        <v>9</v>
      </c>
      <c r="B641" t="s">
        <v>428</v>
      </c>
      <c r="C641" t="s">
        <v>431</v>
      </c>
      <c r="D641" t="s">
        <v>5</v>
      </c>
      <c r="E641" t="s">
        <v>82</v>
      </c>
      <c r="F641">
        <v>5951.35</v>
      </c>
      <c r="G641" s="15">
        <f t="shared" si="18"/>
        <v>0.2</v>
      </c>
      <c r="H641" s="9">
        <f t="shared" si="19"/>
        <v>7141.62</v>
      </c>
    </row>
    <row r="642" spans="1:8" x14ac:dyDescent="0.2">
      <c r="A642" t="s">
        <v>9</v>
      </c>
      <c r="B642" t="s">
        <v>420</v>
      </c>
      <c r="C642" t="s">
        <v>452</v>
      </c>
      <c r="D642" t="s">
        <v>7</v>
      </c>
      <c r="E642" t="s">
        <v>389</v>
      </c>
      <c r="F642">
        <v>5954.79</v>
      </c>
      <c r="G642" s="15">
        <f t="shared" si="18"/>
        <v>0.19</v>
      </c>
      <c r="H642" s="9">
        <f t="shared" si="19"/>
        <v>7086.2001</v>
      </c>
    </row>
    <row r="643" spans="1:8" x14ac:dyDescent="0.2">
      <c r="A643" t="s">
        <v>9</v>
      </c>
      <c r="B643" t="s">
        <v>433</v>
      </c>
      <c r="C643" t="s">
        <v>431</v>
      </c>
      <c r="D643" t="s">
        <v>18</v>
      </c>
      <c r="E643" t="s">
        <v>40</v>
      </c>
      <c r="F643">
        <v>5955.2</v>
      </c>
      <c r="G643" s="15">
        <f t="shared" ref="G643:G706" si="20">IF(C643="Haut",20%,19%)</f>
        <v>0.2</v>
      </c>
      <c r="H643" s="9">
        <f t="shared" ref="H643:H706" si="21">F643*(1+G643)</f>
        <v>7146.24</v>
      </c>
    </row>
    <row r="644" spans="1:8" x14ac:dyDescent="0.2">
      <c r="A644" t="s">
        <v>9</v>
      </c>
      <c r="B644" t="s">
        <v>460</v>
      </c>
      <c r="C644" t="s">
        <v>431</v>
      </c>
      <c r="D644" t="s">
        <v>10</v>
      </c>
      <c r="E644" t="s">
        <v>115</v>
      </c>
      <c r="F644">
        <v>5955.95</v>
      </c>
      <c r="G644" s="15">
        <f t="shared" si="20"/>
        <v>0.2</v>
      </c>
      <c r="H644" s="9">
        <f t="shared" si="21"/>
        <v>7147.1399999999994</v>
      </c>
    </row>
    <row r="645" spans="1:8" x14ac:dyDescent="0.2">
      <c r="A645" t="s">
        <v>9</v>
      </c>
      <c r="B645" t="s">
        <v>457</v>
      </c>
      <c r="C645" t="s">
        <v>426</v>
      </c>
      <c r="D645" t="s">
        <v>43</v>
      </c>
      <c r="E645" t="s">
        <v>314</v>
      </c>
      <c r="F645">
        <v>5958.87</v>
      </c>
      <c r="G645" s="15">
        <f t="shared" si="20"/>
        <v>0.19</v>
      </c>
      <c r="H645" s="9">
        <f t="shared" si="21"/>
        <v>7091.0553</v>
      </c>
    </row>
    <row r="646" spans="1:8" x14ac:dyDescent="0.2">
      <c r="A646" t="s">
        <v>9</v>
      </c>
      <c r="B646" t="s">
        <v>445</v>
      </c>
      <c r="C646" t="s">
        <v>431</v>
      </c>
      <c r="D646" t="s">
        <v>45</v>
      </c>
      <c r="E646" t="s">
        <v>236</v>
      </c>
      <c r="F646">
        <v>5969.42</v>
      </c>
      <c r="G646" s="15">
        <f t="shared" si="20"/>
        <v>0.2</v>
      </c>
      <c r="H646" s="9">
        <f t="shared" si="21"/>
        <v>7163.3040000000001</v>
      </c>
    </row>
    <row r="647" spans="1:8" x14ac:dyDescent="0.2">
      <c r="A647" t="s">
        <v>9</v>
      </c>
      <c r="B647" t="s">
        <v>439</v>
      </c>
      <c r="C647" t="s">
        <v>431</v>
      </c>
      <c r="D647" t="s">
        <v>45</v>
      </c>
      <c r="E647" t="s">
        <v>103</v>
      </c>
      <c r="F647">
        <v>5984.19</v>
      </c>
      <c r="G647" s="15">
        <f t="shared" si="20"/>
        <v>0.2</v>
      </c>
      <c r="H647" s="9">
        <f t="shared" si="21"/>
        <v>7181.0279999999993</v>
      </c>
    </row>
    <row r="648" spans="1:8" x14ac:dyDescent="0.2">
      <c r="A648" t="s">
        <v>9</v>
      </c>
      <c r="B648" t="s">
        <v>439</v>
      </c>
      <c r="C648" t="s">
        <v>452</v>
      </c>
      <c r="D648" t="s">
        <v>53</v>
      </c>
      <c r="E648" t="s">
        <v>341</v>
      </c>
      <c r="F648">
        <v>5984.66</v>
      </c>
      <c r="G648" s="15">
        <f t="shared" si="20"/>
        <v>0.19</v>
      </c>
      <c r="H648" s="9">
        <f t="shared" si="21"/>
        <v>7121.7453999999998</v>
      </c>
    </row>
    <row r="649" spans="1:8" x14ac:dyDescent="0.2">
      <c r="A649" t="s">
        <v>9</v>
      </c>
      <c r="B649" t="s">
        <v>420</v>
      </c>
      <c r="C649" t="s">
        <v>431</v>
      </c>
      <c r="D649" t="s">
        <v>45</v>
      </c>
      <c r="E649" t="s">
        <v>166</v>
      </c>
      <c r="F649">
        <v>5986.65</v>
      </c>
      <c r="G649" s="15">
        <f t="shared" si="20"/>
        <v>0.2</v>
      </c>
      <c r="H649" s="9">
        <f t="shared" si="21"/>
        <v>7183.98</v>
      </c>
    </row>
    <row r="650" spans="1:8" x14ac:dyDescent="0.2">
      <c r="A650" t="s">
        <v>9</v>
      </c>
      <c r="B650" t="s">
        <v>453</v>
      </c>
      <c r="C650" t="s">
        <v>431</v>
      </c>
      <c r="D650" t="s">
        <v>76</v>
      </c>
      <c r="E650" t="s">
        <v>164</v>
      </c>
      <c r="F650">
        <v>5987.8</v>
      </c>
      <c r="G650" s="15">
        <f t="shared" si="20"/>
        <v>0.2</v>
      </c>
      <c r="H650" s="9">
        <f t="shared" si="21"/>
        <v>7185.36</v>
      </c>
    </row>
    <row r="651" spans="1:8" x14ac:dyDescent="0.2">
      <c r="A651" t="s">
        <v>9</v>
      </c>
      <c r="B651" t="s">
        <v>457</v>
      </c>
      <c r="C651" t="s">
        <v>431</v>
      </c>
      <c r="D651" t="s">
        <v>21</v>
      </c>
      <c r="E651" t="s">
        <v>188</v>
      </c>
      <c r="F651">
        <v>5999.17</v>
      </c>
      <c r="G651" s="15">
        <f t="shared" si="20"/>
        <v>0.2</v>
      </c>
      <c r="H651" s="9">
        <f t="shared" si="21"/>
        <v>7199.0039999999999</v>
      </c>
    </row>
    <row r="652" spans="1:8" x14ac:dyDescent="0.2">
      <c r="A652" t="s">
        <v>9</v>
      </c>
      <c r="B652" t="s">
        <v>449</v>
      </c>
      <c r="C652" t="s">
        <v>431</v>
      </c>
      <c r="D652" t="s">
        <v>64</v>
      </c>
      <c r="E652" t="s">
        <v>342</v>
      </c>
      <c r="F652">
        <v>6008.1</v>
      </c>
      <c r="G652" s="15">
        <f t="shared" si="20"/>
        <v>0.2</v>
      </c>
      <c r="H652" s="9">
        <f t="shared" si="21"/>
        <v>7209.72</v>
      </c>
    </row>
    <row r="653" spans="1:8" x14ac:dyDescent="0.2">
      <c r="A653" t="s">
        <v>9</v>
      </c>
      <c r="B653" t="s">
        <v>420</v>
      </c>
      <c r="C653" t="s">
        <v>452</v>
      </c>
      <c r="D653" t="s">
        <v>24</v>
      </c>
      <c r="E653" t="s">
        <v>145</v>
      </c>
      <c r="F653">
        <v>6009.12</v>
      </c>
      <c r="G653" s="15">
        <f t="shared" si="20"/>
        <v>0.19</v>
      </c>
      <c r="H653" s="9">
        <f t="shared" si="21"/>
        <v>7150.8527999999997</v>
      </c>
    </row>
    <row r="654" spans="1:8" x14ac:dyDescent="0.2">
      <c r="A654" t="s">
        <v>9</v>
      </c>
      <c r="B654" t="s">
        <v>445</v>
      </c>
      <c r="C654" t="s">
        <v>452</v>
      </c>
      <c r="D654" t="s">
        <v>76</v>
      </c>
      <c r="E654" t="s">
        <v>34</v>
      </c>
      <c r="F654">
        <v>6017.46</v>
      </c>
      <c r="G654" s="15">
        <f t="shared" si="20"/>
        <v>0.19</v>
      </c>
      <c r="H654" s="9">
        <f t="shared" si="21"/>
        <v>7160.7773999999999</v>
      </c>
    </row>
    <row r="655" spans="1:8" x14ac:dyDescent="0.2">
      <c r="A655" t="s">
        <v>9</v>
      </c>
      <c r="B655" t="s">
        <v>445</v>
      </c>
      <c r="C655" t="s">
        <v>452</v>
      </c>
      <c r="D655" t="s">
        <v>76</v>
      </c>
      <c r="E655" t="s">
        <v>34</v>
      </c>
      <c r="F655">
        <v>6017.46</v>
      </c>
      <c r="G655" s="15">
        <f t="shared" si="20"/>
        <v>0.19</v>
      </c>
      <c r="H655" s="9">
        <f t="shared" si="21"/>
        <v>7160.7773999999999</v>
      </c>
    </row>
    <row r="656" spans="1:8" x14ac:dyDescent="0.2">
      <c r="A656" t="s">
        <v>9</v>
      </c>
      <c r="B656" t="s">
        <v>441</v>
      </c>
      <c r="C656" t="s">
        <v>452</v>
      </c>
      <c r="D656" t="s">
        <v>14</v>
      </c>
      <c r="E656" t="s">
        <v>348</v>
      </c>
      <c r="F656">
        <v>6027.5</v>
      </c>
      <c r="G656" s="15">
        <f t="shared" si="20"/>
        <v>0.19</v>
      </c>
      <c r="H656" s="9">
        <f t="shared" si="21"/>
        <v>7172.7249999999995</v>
      </c>
    </row>
    <row r="657" spans="1:8" x14ac:dyDescent="0.2">
      <c r="A657" t="s">
        <v>9</v>
      </c>
      <c r="B657" t="s">
        <v>433</v>
      </c>
      <c r="C657" t="s">
        <v>426</v>
      </c>
      <c r="D657" t="s">
        <v>66</v>
      </c>
      <c r="E657" t="s">
        <v>314</v>
      </c>
      <c r="F657">
        <v>6032.77</v>
      </c>
      <c r="G657" s="15">
        <f t="shared" si="20"/>
        <v>0.19</v>
      </c>
      <c r="H657" s="9">
        <f t="shared" si="21"/>
        <v>7178.9962999999998</v>
      </c>
    </row>
    <row r="658" spans="1:8" x14ac:dyDescent="0.2">
      <c r="A658" t="s">
        <v>9</v>
      </c>
      <c r="B658" t="s">
        <v>436</v>
      </c>
      <c r="C658" t="s">
        <v>431</v>
      </c>
      <c r="D658" t="s">
        <v>53</v>
      </c>
      <c r="E658" t="s">
        <v>109</v>
      </c>
      <c r="F658">
        <v>6034.76</v>
      </c>
      <c r="G658" s="15">
        <f t="shared" si="20"/>
        <v>0.2</v>
      </c>
      <c r="H658" s="9">
        <f t="shared" si="21"/>
        <v>7241.7120000000004</v>
      </c>
    </row>
    <row r="659" spans="1:8" x14ac:dyDescent="0.2">
      <c r="A659" t="s">
        <v>9</v>
      </c>
      <c r="B659" t="s">
        <v>457</v>
      </c>
      <c r="C659" t="s">
        <v>431</v>
      </c>
      <c r="D659" t="s">
        <v>18</v>
      </c>
      <c r="E659" t="s">
        <v>97</v>
      </c>
      <c r="F659">
        <v>6064.63</v>
      </c>
      <c r="G659" s="15">
        <f t="shared" si="20"/>
        <v>0.2</v>
      </c>
      <c r="H659" s="9">
        <f t="shared" si="21"/>
        <v>7277.5559999999996</v>
      </c>
    </row>
    <row r="660" spans="1:8" x14ac:dyDescent="0.2">
      <c r="A660" t="s">
        <v>9</v>
      </c>
      <c r="B660" t="s">
        <v>441</v>
      </c>
      <c r="C660" t="s">
        <v>452</v>
      </c>
      <c r="D660" t="s">
        <v>28</v>
      </c>
      <c r="E660" t="s">
        <v>389</v>
      </c>
      <c r="F660">
        <v>6083.37</v>
      </c>
      <c r="G660" s="15">
        <f t="shared" si="20"/>
        <v>0.19</v>
      </c>
      <c r="H660" s="9">
        <f t="shared" si="21"/>
        <v>7239.2102999999997</v>
      </c>
    </row>
    <row r="661" spans="1:8" x14ac:dyDescent="0.2">
      <c r="A661" t="s">
        <v>9</v>
      </c>
      <c r="B661" t="s">
        <v>439</v>
      </c>
      <c r="C661" t="s">
        <v>452</v>
      </c>
      <c r="D661" t="s">
        <v>53</v>
      </c>
      <c r="E661" t="s">
        <v>113</v>
      </c>
      <c r="F661">
        <v>6085.73</v>
      </c>
      <c r="G661" s="15">
        <f t="shared" si="20"/>
        <v>0.19</v>
      </c>
      <c r="H661" s="9">
        <f t="shared" si="21"/>
        <v>7242.0186999999987</v>
      </c>
    </row>
    <row r="662" spans="1:8" x14ac:dyDescent="0.2">
      <c r="A662" t="s">
        <v>9</v>
      </c>
      <c r="B662" t="s">
        <v>445</v>
      </c>
      <c r="C662" t="s">
        <v>452</v>
      </c>
      <c r="D662" t="s">
        <v>57</v>
      </c>
      <c r="E662" t="s">
        <v>65</v>
      </c>
      <c r="F662">
        <v>6086.71</v>
      </c>
      <c r="G662" s="15">
        <f t="shared" si="20"/>
        <v>0.19</v>
      </c>
      <c r="H662" s="9">
        <f t="shared" si="21"/>
        <v>7243.1848999999993</v>
      </c>
    </row>
    <row r="663" spans="1:8" x14ac:dyDescent="0.2">
      <c r="A663" t="s">
        <v>9</v>
      </c>
      <c r="B663" t="s">
        <v>428</v>
      </c>
      <c r="C663" t="s">
        <v>431</v>
      </c>
      <c r="D663" t="s">
        <v>26</v>
      </c>
      <c r="E663" t="s">
        <v>236</v>
      </c>
      <c r="F663">
        <v>6091.34</v>
      </c>
      <c r="G663" s="15">
        <f t="shared" si="20"/>
        <v>0.2</v>
      </c>
      <c r="H663" s="9">
        <f t="shared" si="21"/>
        <v>7309.6080000000002</v>
      </c>
    </row>
    <row r="664" spans="1:8" x14ac:dyDescent="0.2">
      <c r="A664" t="s">
        <v>9</v>
      </c>
      <c r="B664" t="s">
        <v>445</v>
      </c>
      <c r="C664" t="s">
        <v>431</v>
      </c>
      <c r="D664" t="s">
        <v>43</v>
      </c>
      <c r="E664" t="s">
        <v>130</v>
      </c>
      <c r="F664">
        <v>6123.92</v>
      </c>
      <c r="G664" s="15">
        <f t="shared" si="20"/>
        <v>0.2</v>
      </c>
      <c r="H664" s="9">
        <f t="shared" si="21"/>
        <v>7348.7039999999997</v>
      </c>
    </row>
    <row r="665" spans="1:8" x14ac:dyDescent="0.2">
      <c r="A665" t="s">
        <v>9</v>
      </c>
      <c r="B665" t="s">
        <v>460</v>
      </c>
      <c r="C665" t="s">
        <v>431</v>
      </c>
      <c r="D665" t="s">
        <v>43</v>
      </c>
      <c r="E665" t="s">
        <v>239</v>
      </c>
      <c r="F665">
        <v>6124.15</v>
      </c>
      <c r="G665" s="15">
        <f t="shared" si="20"/>
        <v>0.2</v>
      </c>
      <c r="H665" s="9">
        <f t="shared" si="21"/>
        <v>7348.98</v>
      </c>
    </row>
    <row r="666" spans="1:8" x14ac:dyDescent="0.2">
      <c r="A666" t="s">
        <v>9</v>
      </c>
      <c r="B666" t="s">
        <v>436</v>
      </c>
      <c r="C666" t="s">
        <v>452</v>
      </c>
      <c r="D666" t="s">
        <v>76</v>
      </c>
      <c r="E666" t="s">
        <v>378</v>
      </c>
      <c r="F666">
        <v>6127.97</v>
      </c>
      <c r="G666" s="15">
        <f t="shared" si="20"/>
        <v>0.19</v>
      </c>
      <c r="H666" s="9">
        <f t="shared" si="21"/>
        <v>7292.2843000000003</v>
      </c>
    </row>
    <row r="667" spans="1:8" x14ac:dyDescent="0.2">
      <c r="A667" t="s">
        <v>9</v>
      </c>
      <c r="B667" t="s">
        <v>460</v>
      </c>
      <c r="C667" t="s">
        <v>431</v>
      </c>
      <c r="D667" t="s">
        <v>18</v>
      </c>
      <c r="E667" t="s">
        <v>268</v>
      </c>
      <c r="F667">
        <v>6142.35</v>
      </c>
      <c r="G667" s="15">
        <f t="shared" si="20"/>
        <v>0.2</v>
      </c>
      <c r="H667" s="9">
        <f t="shared" si="21"/>
        <v>7370.8200000000006</v>
      </c>
    </row>
    <row r="668" spans="1:8" x14ac:dyDescent="0.2">
      <c r="A668" t="s">
        <v>9</v>
      </c>
      <c r="B668" t="s">
        <v>460</v>
      </c>
      <c r="C668" t="s">
        <v>431</v>
      </c>
      <c r="D668" t="s">
        <v>28</v>
      </c>
      <c r="E668" t="s">
        <v>104</v>
      </c>
      <c r="F668">
        <v>6147.32</v>
      </c>
      <c r="G668" s="15">
        <f t="shared" si="20"/>
        <v>0.2</v>
      </c>
      <c r="H668" s="9">
        <f t="shared" si="21"/>
        <v>7376.7839999999997</v>
      </c>
    </row>
    <row r="669" spans="1:8" x14ac:dyDescent="0.2">
      <c r="A669" t="s">
        <v>9</v>
      </c>
      <c r="B669" t="s">
        <v>420</v>
      </c>
      <c r="C669" t="s">
        <v>426</v>
      </c>
      <c r="D669" t="s">
        <v>28</v>
      </c>
      <c r="E669" t="s">
        <v>178</v>
      </c>
      <c r="F669">
        <v>6161.18</v>
      </c>
      <c r="G669" s="15">
        <f t="shared" si="20"/>
        <v>0.19</v>
      </c>
      <c r="H669" s="9">
        <f t="shared" si="21"/>
        <v>7331.8041999999996</v>
      </c>
    </row>
    <row r="670" spans="1:8" x14ac:dyDescent="0.2">
      <c r="A670" t="s">
        <v>9</v>
      </c>
      <c r="B670" t="s">
        <v>460</v>
      </c>
      <c r="C670" t="s">
        <v>452</v>
      </c>
      <c r="D670" t="s">
        <v>14</v>
      </c>
      <c r="E670" t="s">
        <v>194</v>
      </c>
      <c r="F670">
        <v>6161.84</v>
      </c>
      <c r="G670" s="15">
        <f t="shared" si="20"/>
        <v>0.19</v>
      </c>
      <c r="H670" s="9">
        <f t="shared" si="21"/>
        <v>7332.5896000000002</v>
      </c>
    </row>
    <row r="671" spans="1:8" x14ac:dyDescent="0.2">
      <c r="A671" t="s">
        <v>9</v>
      </c>
      <c r="B671" t="s">
        <v>439</v>
      </c>
      <c r="C671" t="s">
        <v>426</v>
      </c>
      <c r="D671" t="s">
        <v>31</v>
      </c>
      <c r="E671" t="s">
        <v>52</v>
      </c>
      <c r="F671">
        <v>6167.21</v>
      </c>
      <c r="G671" s="15">
        <f t="shared" si="20"/>
        <v>0.19</v>
      </c>
      <c r="H671" s="9">
        <f t="shared" si="21"/>
        <v>7338.9798999999994</v>
      </c>
    </row>
    <row r="672" spans="1:8" x14ac:dyDescent="0.2">
      <c r="A672" t="s">
        <v>9</v>
      </c>
      <c r="B672" t="s">
        <v>433</v>
      </c>
      <c r="C672" t="s">
        <v>431</v>
      </c>
      <c r="D672" t="s">
        <v>45</v>
      </c>
      <c r="E672" t="s">
        <v>189</v>
      </c>
      <c r="F672">
        <v>6177.75</v>
      </c>
      <c r="G672" s="15">
        <f t="shared" si="20"/>
        <v>0.2</v>
      </c>
      <c r="H672" s="9">
        <f t="shared" si="21"/>
        <v>7413.2999999999993</v>
      </c>
    </row>
    <row r="673" spans="1:8" x14ac:dyDescent="0.2">
      <c r="A673" t="s">
        <v>9</v>
      </c>
      <c r="B673" t="s">
        <v>460</v>
      </c>
      <c r="C673" t="s">
        <v>431</v>
      </c>
      <c r="D673" t="s">
        <v>66</v>
      </c>
      <c r="E673" t="s">
        <v>371</v>
      </c>
      <c r="F673">
        <v>6188.51</v>
      </c>
      <c r="G673" s="15">
        <f t="shared" si="20"/>
        <v>0.2</v>
      </c>
      <c r="H673" s="9">
        <f t="shared" si="21"/>
        <v>7426.2119999999995</v>
      </c>
    </row>
    <row r="674" spans="1:8" x14ac:dyDescent="0.2">
      <c r="A674" t="s">
        <v>9</v>
      </c>
      <c r="B674" t="s">
        <v>460</v>
      </c>
      <c r="C674" t="s">
        <v>431</v>
      </c>
      <c r="D674" t="s">
        <v>53</v>
      </c>
      <c r="E674" t="s">
        <v>126</v>
      </c>
      <c r="F674">
        <v>6191.17</v>
      </c>
      <c r="G674" s="15">
        <f t="shared" si="20"/>
        <v>0.2</v>
      </c>
      <c r="H674" s="9">
        <f t="shared" si="21"/>
        <v>7429.4039999999995</v>
      </c>
    </row>
    <row r="675" spans="1:8" x14ac:dyDescent="0.2">
      <c r="A675" t="s">
        <v>9</v>
      </c>
      <c r="B675" t="s">
        <v>428</v>
      </c>
      <c r="C675" t="s">
        <v>452</v>
      </c>
      <c r="D675" t="s">
        <v>39</v>
      </c>
      <c r="E675" t="s">
        <v>93</v>
      </c>
      <c r="F675">
        <v>6203.86</v>
      </c>
      <c r="G675" s="15">
        <f t="shared" si="20"/>
        <v>0.19</v>
      </c>
      <c r="H675" s="9">
        <f t="shared" si="21"/>
        <v>7382.5933999999988</v>
      </c>
    </row>
    <row r="676" spans="1:8" x14ac:dyDescent="0.2">
      <c r="A676" t="s">
        <v>9</v>
      </c>
      <c r="B676" t="s">
        <v>428</v>
      </c>
      <c r="C676" t="s">
        <v>452</v>
      </c>
      <c r="D676" t="s">
        <v>45</v>
      </c>
      <c r="E676" t="s">
        <v>142</v>
      </c>
      <c r="F676">
        <v>6211.81</v>
      </c>
      <c r="G676" s="15">
        <f t="shared" si="20"/>
        <v>0.19</v>
      </c>
      <c r="H676" s="9">
        <f t="shared" si="21"/>
        <v>7392.0538999999999</v>
      </c>
    </row>
    <row r="677" spans="1:8" x14ac:dyDescent="0.2">
      <c r="A677" t="s">
        <v>9</v>
      </c>
      <c r="B677" t="s">
        <v>449</v>
      </c>
      <c r="C677" t="s">
        <v>452</v>
      </c>
      <c r="D677" t="s">
        <v>45</v>
      </c>
      <c r="E677" t="s">
        <v>237</v>
      </c>
      <c r="F677">
        <v>6220.81</v>
      </c>
      <c r="G677" s="15">
        <f t="shared" si="20"/>
        <v>0.19</v>
      </c>
      <c r="H677" s="9">
        <f t="shared" si="21"/>
        <v>7402.7638999999999</v>
      </c>
    </row>
    <row r="678" spans="1:8" x14ac:dyDescent="0.2">
      <c r="A678" t="s">
        <v>9</v>
      </c>
      <c r="B678" t="s">
        <v>441</v>
      </c>
      <c r="C678" t="s">
        <v>431</v>
      </c>
      <c r="D678" t="s">
        <v>57</v>
      </c>
      <c r="E678" t="s">
        <v>179</v>
      </c>
      <c r="F678">
        <v>6229.96</v>
      </c>
      <c r="G678" s="15">
        <f t="shared" si="20"/>
        <v>0.2</v>
      </c>
      <c r="H678" s="9">
        <f t="shared" si="21"/>
        <v>7475.9519999999993</v>
      </c>
    </row>
    <row r="679" spans="1:8" x14ac:dyDescent="0.2">
      <c r="A679" t="s">
        <v>9</v>
      </c>
      <c r="B679" t="s">
        <v>460</v>
      </c>
      <c r="C679" t="s">
        <v>426</v>
      </c>
      <c r="D679" t="s">
        <v>21</v>
      </c>
      <c r="E679" t="s">
        <v>141</v>
      </c>
      <c r="F679">
        <v>6230.43</v>
      </c>
      <c r="G679" s="15">
        <f t="shared" si="20"/>
        <v>0.19</v>
      </c>
      <c r="H679" s="9">
        <f t="shared" si="21"/>
        <v>7414.2116999999998</v>
      </c>
    </row>
    <row r="680" spans="1:8" x14ac:dyDescent="0.2">
      <c r="A680" t="s">
        <v>9</v>
      </c>
      <c r="B680" t="s">
        <v>436</v>
      </c>
      <c r="C680" t="s">
        <v>431</v>
      </c>
      <c r="D680" t="s">
        <v>74</v>
      </c>
      <c r="E680" t="s">
        <v>404</v>
      </c>
      <c r="F680">
        <v>6248.15</v>
      </c>
      <c r="G680" s="15">
        <f t="shared" si="20"/>
        <v>0.2</v>
      </c>
      <c r="H680" s="9">
        <f t="shared" si="21"/>
        <v>7497.7799999999988</v>
      </c>
    </row>
    <row r="681" spans="1:8" x14ac:dyDescent="0.2">
      <c r="A681" t="s">
        <v>9</v>
      </c>
      <c r="B681" t="s">
        <v>428</v>
      </c>
      <c r="C681" t="s">
        <v>452</v>
      </c>
      <c r="D681" t="s">
        <v>74</v>
      </c>
      <c r="E681" t="s">
        <v>323</v>
      </c>
      <c r="F681">
        <v>6258.81</v>
      </c>
      <c r="G681" s="15">
        <f t="shared" si="20"/>
        <v>0.19</v>
      </c>
      <c r="H681" s="9">
        <f t="shared" si="21"/>
        <v>7447.9839000000002</v>
      </c>
    </row>
    <row r="682" spans="1:8" x14ac:dyDescent="0.2">
      <c r="A682" t="s">
        <v>9</v>
      </c>
      <c r="B682" t="s">
        <v>439</v>
      </c>
      <c r="C682" t="s">
        <v>452</v>
      </c>
      <c r="D682" t="s">
        <v>55</v>
      </c>
      <c r="E682" t="s">
        <v>27</v>
      </c>
      <c r="F682">
        <v>6266.78</v>
      </c>
      <c r="G682" s="15">
        <f t="shared" si="20"/>
        <v>0.19</v>
      </c>
      <c r="H682" s="9">
        <f t="shared" si="21"/>
        <v>7457.4681999999993</v>
      </c>
    </row>
    <row r="683" spans="1:8" x14ac:dyDescent="0.2">
      <c r="A683" t="s">
        <v>9</v>
      </c>
      <c r="B683" t="s">
        <v>433</v>
      </c>
      <c r="C683" t="s">
        <v>431</v>
      </c>
      <c r="D683" t="s">
        <v>64</v>
      </c>
      <c r="E683" t="s">
        <v>22</v>
      </c>
      <c r="F683">
        <v>6269.94</v>
      </c>
      <c r="G683" s="15">
        <f t="shared" si="20"/>
        <v>0.2</v>
      </c>
      <c r="H683" s="9">
        <f t="shared" si="21"/>
        <v>7523.927999999999</v>
      </c>
    </row>
    <row r="684" spans="1:8" x14ac:dyDescent="0.2">
      <c r="A684" t="s">
        <v>9</v>
      </c>
      <c r="B684" t="s">
        <v>420</v>
      </c>
      <c r="C684" t="s">
        <v>452</v>
      </c>
      <c r="D684" t="s">
        <v>45</v>
      </c>
      <c r="E684" t="s">
        <v>61</v>
      </c>
      <c r="F684">
        <v>6295.74</v>
      </c>
      <c r="G684" s="15">
        <f t="shared" si="20"/>
        <v>0.19</v>
      </c>
      <c r="H684" s="9">
        <f t="shared" si="21"/>
        <v>7491.9305999999997</v>
      </c>
    </row>
    <row r="685" spans="1:8" x14ac:dyDescent="0.2">
      <c r="A685" t="s">
        <v>9</v>
      </c>
      <c r="B685" t="s">
        <v>420</v>
      </c>
      <c r="C685" t="s">
        <v>452</v>
      </c>
      <c r="D685" t="s">
        <v>5</v>
      </c>
      <c r="E685" t="s">
        <v>379</v>
      </c>
      <c r="F685">
        <v>6307.42</v>
      </c>
      <c r="G685" s="15">
        <f t="shared" si="20"/>
        <v>0.19</v>
      </c>
      <c r="H685" s="9">
        <f t="shared" si="21"/>
        <v>7505.8297999999995</v>
      </c>
    </row>
    <row r="686" spans="1:8" x14ac:dyDescent="0.2">
      <c r="A686" t="s">
        <v>9</v>
      </c>
      <c r="B686" t="s">
        <v>453</v>
      </c>
      <c r="C686" t="s">
        <v>452</v>
      </c>
      <c r="D686" t="s">
        <v>14</v>
      </c>
      <c r="E686" t="s">
        <v>396</v>
      </c>
      <c r="F686">
        <v>6308.14</v>
      </c>
      <c r="G686" s="15">
        <f t="shared" si="20"/>
        <v>0.19</v>
      </c>
      <c r="H686" s="9">
        <f t="shared" si="21"/>
        <v>7506.6866</v>
      </c>
    </row>
    <row r="687" spans="1:8" x14ac:dyDescent="0.2">
      <c r="A687" t="s">
        <v>9</v>
      </c>
      <c r="B687" t="s">
        <v>420</v>
      </c>
      <c r="C687" t="s">
        <v>452</v>
      </c>
      <c r="D687" t="s">
        <v>16</v>
      </c>
      <c r="E687" t="s">
        <v>289</v>
      </c>
      <c r="F687">
        <v>6310.58</v>
      </c>
      <c r="G687" s="15">
        <f t="shared" si="20"/>
        <v>0.19</v>
      </c>
      <c r="H687" s="9">
        <f t="shared" si="21"/>
        <v>7509.5901999999996</v>
      </c>
    </row>
    <row r="688" spans="1:8" x14ac:dyDescent="0.2">
      <c r="A688" t="s">
        <v>9</v>
      </c>
      <c r="B688" t="s">
        <v>428</v>
      </c>
      <c r="C688" t="s">
        <v>426</v>
      </c>
      <c r="D688" t="s">
        <v>24</v>
      </c>
      <c r="E688" t="s">
        <v>374</v>
      </c>
      <c r="F688">
        <v>6317.97</v>
      </c>
      <c r="G688" s="15">
        <f t="shared" si="20"/>
        <v>0.19</v>
      </c>
      <c r="H688" s="9">
        <f t="shared" si="21"/>
        <v>7518.3842999999997</v>
      </c>
    </row>
    <row r="689" spans="1:8" x14ac:dyDescent="0.2">
      <c r="A689" t="s">
        <v>9</v>
      </c>
      <c r="B689" t="s">
        <v>460</v>
      </c>
      <c r="C689" t="s">
        <v>452</v>
      </c>
      <c r="D689" t="s">
        <v>64</v>
      </c>
      <c r="E689" t="s">
        <v>129</v>
      </c>
      <c r="F689">
        <v>6339.77</v>
      </c>
      <c r="G689" s="15">
        <f t="shared" si="20"/>
        <v>0.19</v>
      </c>
      <c r="H689" s="9">
        <f t="shared" si="21"/>
        <v>7544.3263000000006</v>
      </c>
    </row>
    <row r="690" spans="1:8" x14ac:dyDescent="0.2">
      <c r="A690" t="s">
        <v>9</v>
      </c>
      <c r="B690" t="s">
        <v>449</v>
      </c>
      <c r="C690" t="s">
        <v>452</v>
      </c>
      <c r="D690" t="s">
        <v>16</v>
      </c>
      <c r="E690" t="s">
        <v>271</v>
      </c>
      <c r="F690">
        <v>6340.67</v>
      </c>
      <c r="G690" s="15">
        <f t="shared" si="20"/>
        <v>0.19</v>
      </c>
      <c r="H690" s="9">
        <f t="shared" si="21"/>
        <v>7545.3972999999996</v>
      </c>
    </row>
    <row r="691" spans="1:8" x14ac:dyDescent="0.2">
      <c r="A691" t="s">
        <v>9</v>
      </c>
      <c r="B691" t="s">
        <v>441</v>
      </c>
      <c r="C691" t="s">
        <v>431</v>
      </c>
      <c r="D691" t="s">
        <v>26</v>
      </c>
      <c r="E691" t="s">
        <v>85</v>
      </c>
      <c r="F691">
        <v>6348.65</v>
      </c>
      <c r="G691" s="15">
        <f t="shared" si="20"/>
        <v>0.2</v>
      </c>
      <c r="H691" s="9">
        <f t="shared" si="21"/>
        <v>7618.3799999999992</v>
      </c>
    </row>
    <row r="692" spans="1:8" x14ac:dyDescent="0.2">
      <c r="A692" t="s">
        <v>9</v>
      </c>
      <c r="B692" t="s">
        <v>460</v>
      </c>
      <c r="C692" t="s">
        <v>452</v>
      </c>
      <c r="D692" t="s">
        <v>28</v>
      </c>
      <c r="E692" t="s">
        <v>29</v>
      </c>
      <c r="F692">
        <v>6351.77</v>
      </c>
      <c r="G692" s="15">
        <f t="shared" si="20"/>
        <v>0.19</v>
      </c>
      <c r="H692" s="9">
        <f t="shared" si="21"/>
        <v>7558.6063000000004</v>
      </c>
    </row>
    <row r="693" spans="1:8" x14ac:dyDescent="0.2">
      <c r="A693" t="s">
        <v>9</v>
      </c>
      <c r="B693" t="s">
        <v>460</v>
      </c>
      <c r="C693" t="s">
        <v>452</v>
      </c>
      <c r="D693" t="s">
        <v>28</v>
      </c>
      <c r="E693" t="s">
        <v>29</v>
      </c>
      <c r="F693">
        <v>6351.77</v>
      </c>
      <c r="G693" s="15">
        <f t="shared" si="20"/>
        <v>0.19</v>
      </c>
      <c r="H693" s="9">
        <f t="shared" si="21"/>
        <v>7558.6063000000004</v>
      </c>
    </row>
    <row r="694" spans="1:8" x14ac:dyDescent="0.2">
      <c r="A694" t="s">
        <v>9</v>
      </c>
      <c r="B694" t="s">
        <v>453</v>
      </c>
      <c r="C694" t="s">
        <v>431</v>
      </c>
      <c r="D694" t="s">
        <v>45</v>
      </c>
      <c r="E694" t="s">
        <v>99</v>
      </c>
      <c r="F694">
        <v>6354.64</v>
      </c>
      <c r="G694" s="15">
        <f t="shared" si="20"/>
        <v>0.2</v>
      </c>
      <c r="H694" s="9">
        <f t="shared" si="21"/>
        <v>7625.5680000000002</v>
      </c>
    </row>
    <row r="695" spans="1:8" x14ac:dyDescent="0.2">
      <c r="A695" t="s">
        <v>9</v>
      </c>
      <c r="B695" t="s">
        <v>433</v>
      </c>
      <c r="C695" t="s">
        <v>431</v>
      </c>
      <c r="D695" t="s">
        <v>66</v>
      </c>
      <c r="E695" t="s">
        <v>249</v>
      </c>
      <c r="F695">
        <v>6358.98</v>
      </c>
      <c r="G695" s="15">
        <f t="shared" si="20"/>
        <v>0.2</v>
      </c>
      <c r="H695" s="9">
        <f t="shared" si="21"/>
        <v>7630.7759999999989</v>
      </c>
    </row>
    <row r="696" spans="1:8" x14ac:dyDescent="0.2">
      <c r="A696" t="s">
        <v>9</v>
      </c>
      <c r="B696" t="s">
        <v>420</v>
      </c>
      <c r="C696" t="s">
        <v>452</v>
      </c>
      <c r="D696" t="s">
        <v>49</v>
      </c>
      <c r="E696" t="s">
        <v>113</v>
      </c>
      <c r="F696">
        <v>6366.91</v>
      </c>
      <c r="G696" s="15">
        <f t="shared" si="20"/>
        <v>0.19</v>
      </c>
      <c r="H696" s="9">
        <f t="shared" si="21"/>
        <v>7576.6228999999994</v>
      </c>
    </row>
    <row r="697" spans="1:8" x14ac:dyDescent="0.2">
      <c r="A697" t="s">
        <v>9</v>
      </c>
      <c r="B697" t="s">
        <v>449</v>
      </c>
      <c r="C697" t="s">
        <v>426</v>
      </c>
      <c r="D697" t="s">
        <v>57</v>
      </c>
      <c r="E697" t="s">
        <v>374</v>
      </c>
      <c r="F697">
        <v>6373.97</v>
      </c>
      <c r="G697" s="15">
        <f t="shared" si="20"/>
        <v>0.19</v>
      </c>
      <c r="H697" s="9">
        <f t="shared" si="21"/>
        <v>7585.0243</v>
      </c>
    </row>
    <row r="698" spans="1:8" x14ac:dyDescent="0.2">
      <c r="A698" t="s">
        <v>9</v>
      </c>
      <c r="B698" t="s">
        <v>453</v>
      </c>
      <c r="C698" t="s">
        <v>452</v>
      </c>
      <c r="D698" t="s">
        <v>55</v>
      </c>
      <c r="E698" t="s">
        <v>356</v>
      </c>
      <c r="F698">
        <v>6398.77</v>
      </c>
      <c r="G698" s="15">
        <f t="shared" si="20"/>
        <v>0.19</v>
      </c>
      <c r="H698" s="9">
        <f t="shared" si="21"/>
        <v>7614.5362999999998</v>
      </c>
    </row>
    <row r="699" spans="1:8" x14ac:dyDescent="0.2">
      <c r="A699" t="s">
        <v>9</v>
      </c>
      <c r="B699" t="s">
        <v>439</v>
      </c>
      <c r="C699" t="s">
        <v>431</v>
      </c>
      <c r="D699" t="s">
        <v>5</v>
      </c>
      <c r="E699" t="s">
        <v>367</v>
      </c>
      <c r="F699">
        <v>6408.86</v>
      </c>
      <c r="G699" s="15">
        <f t="shared" si="20"/>
        <v>0.2</v>
      </c>
      <c r="H699" s="9">
        <f t="shared" si="21"/>
        <v>7690.6319999999996</v>
      </c>
    </row>
    <row r="700" spans="1:8" x14ac:dyDescent="0.2">
      <c r="A700" t="s">
        <v>9</v>
      </c>
      <c r="B700" t="s">
        <v>436</v>
      </c>
      <c r="C700" t="s">
        <v>452</v>
      </c>
      <c r="D700" t="s">
        <v>41</v>
      </c>
      <c r="E700" t="s">
        <v>352</v>
      </c>
      <c r="F700">
        <v>6425.49</v>
      </c>
      <c r="G700" s="15">
        <f t="shared" si="20"/>
        <v>0.19</v>
      </c>
      <c r="H700" s="9">
        <f t="shared" si="21"/>
        <v>7646.3330999999998</v>
      </c>
    </row>
    <row r="701" spans="1:8" x14ac:dyDescent="0.2">
      <c r="A701" t="s">
        <v>9</v>
      </c>
      <c r="B701" t="s">
        <v>460</v>
      </c>
      <c r="C701" t="s">
        <v>452</v>
      </c>
      <c r="D701" t="s">
        <v>49</v>
      </c>
      <c r="E701" t="s">
        <v>316</v>
      </c>
      <c r="F701">
        <v>6427.38</v>
      </c>
      <c r="G701" s="15">
        <f t="shared" si="20"/>
        <v>0.19</v>
      </c>
      <c r="H701" s="9">
        <f t="shared" si="21"/>
        <v>7648.5821999999998</v>
      </c>
    </row>
    <row r="702" spans="1:8" x14ac:dyDescent="0.2">
      <c r="A702" t="s">
        <v>9</v>
      </c>
      <c r="B702" t="s">
        <v>457</v>
      </c>
      <c r="C702" t="s">
        <v>431</v>
      </c>
      <c r="D702" t="s">
        <v>66</v>
      </c>
      <c r="E702" t="s">
        <v>199</v>
      </c>
      <c r="F702">
        <v>6428.18</v>
      </c>
      <c r="G702" s="15">
        <f t="shared" si="20"/>
        <v>0.2</v>
      </c>
      <c r="H702" s="9">
        <f t="shared" si="21"/>
        <v>7713.8159999999998</v>
      </c>
    </row>
    <row r="703" spans="1:8" x14ac:dyDescent="0.2">
      <c r="A703" t="s">
        <v>9</v>
      </c>
      <c r="B703" t="s">
        <v>439</v>
      </c>
      <c r="C703" t="s">
        <v>452</v>
      </c>
      <c r="D703" t="s">
        <v>41</v>
      </c>
      <c r="E703" t="s">
        <v>197</v>
      </c>
      <c r="F703">
        <v>6430.63</v>
      </c>
      <c r="G703" s="15">
        <f t="shared" si="20"/>
        <v>0.19</v>
      </c>
      <c r="H703" s="9">
        <f t="shared" si="21"/>
        <v>7652.4497000000001</v>
      </c>
    </row>
    <row r="704" spans="1:8" x14ac:dyDescent="0.2">
      <c r="A704" t="s">
        <v>9</v>
      </c>
      <c r="B704" t="s">
        <v>457</v>
      </c>
      <c r="C704" t="s">
        <v>426</v>
      </c>
      <c r="D704" t="s">
        <v>10</v>
      </c>
      <c r="E704" t="s">
        <v>123</v>
      </c>
      <c r="F704">
        <v>6440.71</v>
      </c>
      <c r="G704" s="15">
        <f t="shared" si="20"/>
        <v>0.19</v>
      </c>
      <c r="H704" s="9">
        <f t="shared" si="21"/>
        <v>7664.4448999999995</v>
      </c>
    </row>
    <row r="705" spans="1:8" x14ac:dyDescent="0.2">
      <c r="A705" t="s">
        <v>9</v>
      </c>
      <c r="B705" t="s">
        <v>457</v>
      </c>
      <c r="C705" t="s">
        <v>431</v>
      </c>
      <c r="D705" t="s">
        <v>7</v>
      </c>
      <c r="E705" t="s">
        <v>333</v>
      </c>
      <c r="F705">
        <v>6450.55</v>
      </c>
      <c r="G705" s="15">
        <f t="shared" si="20"/>
        <v>0.2</v>
      </c>
      <c r="H705" s="9">
        <f t="shared" si="21"/>
        <v>7740.66</v>
      </c>
    </row>
    <row r="706" spans="1:8" x14ac:dyDescent="0.2">
      <c r="A706" t="s">
        <v>9</v>
      </c>
      <c r="B706" t="s">
        <v>420</v>
      </c>
      <c r="C706" t="s">
        <v>431</v>
      </c>
      <c r="D706" t="s">
        <v>26</v>
      </c>
      <c r="E706" t="s">
        <v>184</v>
      </c>
      <c r="F706">
        <v>6455.38</v>
      </c>
      <c r="G706" s="15">
        <f t="shared" si="20"/>
        <v>0.2</v>
      </c>
      <c r="H706" s="9">
        <f t="shared" si="21"/>
        <v>7746.4560000000001</v>
      </c>
    </row>
    <row r="707" spans="1:8" x14ac:dyDescent="0.2">
      <c r="A707" t="s">
        <v>9</v>
      </c>
      <c r="B707" t="s">
        <v>460</v>
      </c>
      <c r="C707" t="s">
        <v>452</v>
      </c>
      <c r="D707" t="s">
        <v>18</v>
      </c>
      <c r="E707" t="s">
        <v>84</v>
      </c>
      <c r="F707">
        <v>6460.4</v>
      </c>
      <c r="G707" s="15">
        <f t="shared" ref="G707:G770" si="22">IF(C707="Haut",20%,19%)</f>
        <v>0.19</v>
      </c>
      <c r="H707" s="9">
        <f t="shared" ref="H707:H770" si="23">F707*(1+G707)</f>
        <v>7687.8759999999993</v>
      </c>
    </row>
    <row r="708" spans="1:8" x14ac:dyDescent="0.2">
      <c r="A708" t="s">
        <v>9</v>
      </c>
      <c r="B708" t="s">
        <v>441</v>
      </c>
      <c r="C708" t="s">
        <v>452</v>
      </c>
      <c r="D708" t="s">
        <v>39</v>
      </c>
      <c r="E708" t="s">
        <v>197</v>
      </c>
      <c r="F708">
        <v>6505.24</v>
      </c>
      <c r="G708" s="15">
        <f t="shared" si="22"/>
        <v>0.19</v>
      </c>
      <c r="H708" s="9">
        <f t="shared" si="23"/>
        <v>7741.2355999999991</v>
      </c>
    </row>
    <row r="709" spans="1:8" x14ac:dyDescent="0.2">
      <c r="A709" t="s">
        <v>9</v>
      </c>
      <c r="B709" t="s">
        <v>453</v>
      </c>
      <c r="C709" t="s">
        <v>431</v>
      </c>
      <c r="D709" t="s">
        <v>28</v>
      </c>
      <c r="E709" t="s">
        <v>286</v>
      </c>
      <c r="F709">
        <v>6509.52</v>
      </c>
      <c r="G709" s="15">
        <f t="shared" si="22"/>
        <v>0.2</v>
      </c>
      <c r="H709" s="9">
        <f t="shared" si="23"/>
        <v>7811.424</v>
      </c>
    </row>
    <row r="710" spans="1:8" x14ac:dyDescent="0.2">
      <c r="A710" t="s">
        <v>9</v>
      </c>
      <c r="B710" t="s">
        <v>457</v>
      </c>
      <c r="C710" t="s">
        <v>431</v>
      </c>
      <c r="D710" t="s">
        <v>21</v>
      </c>
      <c r="E710" t="s">
        <v>337</v>
      </c>
      <c r="F710">
        <v>6510.34</v>
      </c>
      <c r="G710" s="15">
        <f t="shared" si="22"/>
        <v>0.2</v>
      </c>
      <c r="H710" s="9">
        <f t="shared" si="23"/>
        <v>7812.4079999999994</v>
      </c>
    </row>
    <row r="711" spans="1:8" x14ac:dyDescent="0.2">
      <c r="A711" t="s">
        <v>9</v>
      </c>
      <c r="B711" t="s">
        <v>457</v>
      </c>
      <c r="C711" t="s">
        <v>431</v>
      </c>
      <c r="D711" t="s">
        <v>21</v>
      </c>
      <c r="E711" t="s">
        <v>278</v>
      </c>
      <c r="F711">
        <v>6515.92</v>
      </c>
      <c r="G711" s="15">
        <f t="shared" si="22"/>
        <v>0.2</v>
      </c>
      <c r="H711" s="9">
        <f t="shared" si="23"/>
        <v>7819.1039999999994</v>
      </c>
    </row>
    <row r="712" spans="1:8" x14ac:dyDescent="0.2">
      <c r="A712" t="s">
        <v>9</v>
      </c>
      <c r="B712" t="s">
        <v>445</v>
      </c>
      <c r="C712" t="s">
        <v>426</v>
      </c>
      <c r="D712" t="s">
        <v>55</v>
      </c>
      <c r="E712" t="s">
        <v>387</v>
      </c>
      <c r="F712">
        <v>6527.67</v>
      </c>
      <c r="G712" s="15">
        <f t="shared" si="22"/>
        <v>0.19</v>
      </c>
      <c r="H712" s="9">
        <f t="shared" si="23"/>
        <v>7767.9272999999994</v>
      </c>
    </row>
    <row r="713" spans="1:8" x14ac:dyDescent="0.2">
      <c r="A713" t="s">
        <v>9</v>
      </c>
      <c r="B713" t="s">
        <v>449</v>
      </c>
      <c r="C713" t="s">
        <v>426</v>
      </c>
      <c r="D713" t="s">
        <v>10</v>
      </c>
      <c r="E713" t="s">
        <v>292</v>
      </c>
      <c r="F713">
        <v>6528.88</v>
      </c>
      <c r="G713" s="15">
        <f t="shared" si="22"/>
        <v>0.19</v>
      </c>
      <c r="H713" s="9">
        <f t="shared" si="23"/>
        <v>7769.3671999999997</v>
      </c>
    </row>
    <row r="714" spans="1:8" x14ac:dyDescent="0.2">
      <c r="A714" t="s">
        <v>9</v>
      </c>
      <c r="B714" t="s">
        <v>460</v>
      </c>
      <c r="C714" t="s">
        <v>426</v>
      </c>
      <c r="D714" t="s">
        <v>24</v>
      </c>
      <c r="E714" t="s">
        <v>335</v>
      </c>
      <c r="F714">
        <v>6535.34</v>
      </c>
      <c r="G714" s="15">
        <f t="shared" si="22"/>
        <v>0.19</v>
      </c>
      <c r="H714" s="9">
        <f t="shared" si="23"/>
        <v>7777.0545999999995</v>
      </c>
    </row>
    <row r="715" spans="1:8" x14ac:dyDescent="0.2">
      <c r="A715" t="s">
        <v>9</v>
      </c>
      <c r="B715" t="s">
        <v>441</v>
      </c>
      <c r="C715" t="s">
        <v>452</v>
      </c>
      <c r="D715" t="s">
        <v>28</v>
      </c>
      <c r="E715" t="s">
        <v>29</v>
      </c>
      <c r="F715">
        <v>6536.32</v>
      </c>
      <c r="G715" s="15">
        <f t="shared" si="22"/>
        <v>0.19</v>
      </c>
      <c r="H715" s="9">
        <f t="shared" si="23"/>
        <v>7778.2207999999991</v>
      </c>
    </row>
    <row r="716" spans="1:8" x14ac:dyDescent="0.2">
      <c r="A716" t="s">
        <v>9</v>
      </c>
      <c r="B716" t="s">
        <v>439</v>
      </c>
      <c r="C716" t="s">
        <v>426</v>
      </c>
      <c r="D716" t="s">
        <v>74</v>
      </c>
      <c r="E716" t="s">
        <v>366</v>
      </c>
      <c r="F716">
        <v>6539.7</v>
      </c>
      <c r="G716" s="15">
        <f t="shared" si="22"/>
        <v>0.19</v>
      </c>
      <c r="H716" s="9">
        <f t="shared" si="23"/>
        <v>7782.2429999999995</v>
      </c>
    </row>
    <row r="717" spans="1:8" x14ac:dyDescent="0.2">
      <c r="A717" t="s">
        <v>9</v>
      </c>
      <c r="B717" t="s">
        <v>436</v>
      </c>
      <c r="C717" t="s">
        <v>431</v>
      </c>
      <c r="D717" t="s">
        <v>28</v>
      </c>
      <c r="E717" t="s">
        <v>325</v>
      </c>
      <c r="F717">
        <v>6546.5</v>
      </c>
      <c r="G717" s="15">
        <f t="shared" si="22"/>
        <v>0.2</v>
      </c>
      <c r="H717" s="9">
        <f t="shared" si="23"/>
        <v>7855.7999999999993</v>
      </c>
    </row>
    <row r="718" spans="1:8" x14ac:dyDescent="0.2">
      <c r="A718" t="s">
        <v>9</v>
      </c>
      <c r="B718" t="s">
        <v>433</v>
      </c>
      <c r="C718" t="s">
        <v>452</v>
      </c>
      <c r="D718" t="s">
        <v>53</v>
      </c>
      <c r="E718" t="s">
        <v>168</v>
      </c>
      <c r="F718">
        <v>6548.67</v>
      </c>
      <c r="G718" s="15">
        <f t="shared" si="22"/>
        <v>0.19</v>
      </c>
      <c r="H718" s="9">
        <f t="shared" si="23"/>
        <v>7792.9173000000001</v>
      </c>
    </row>
    <row r="719" spans="1:8" x14ac:dyDescent="0.2">
      <c r="A719" t="s">
        <v>9</v>
      </c>
      <c r="B719" t="s">
        <v>460</v>
      </c>
      <c r="C719" t="s">
        <v>431</v>
      </c>
      <c r="D719" t="s">
        <v>18</v>
      </c>
      <c r="E719" t="s">
        <v>404</v>
      </c>
      <c r="F719">
        <v>6564.18</v>
      </c>
      <c r="G719" s="15">
        <f t="shared" si="22"/>
        <v>0.2</v>
      </c>
      <c r="H719" s="9">
        <f t="shared" si="23"/>
        <v>7877.0159999999996</v>
      </c>
    </row>
    <row r="720" spans="1:8" x14ac:dyDescent="0.2">
      <c r="A720" t="s">
        <v>9</v>
      </c>
      <c r="B720" t="s">
        <v>457</v>
      </c>
      <c r="C720" t="s">
        <v>452</v>
      </c>
      <c r="D720" t="s">
        <v>16</v>
      </c>
      <c r="E720" t="s">
        <v>224</v>
      </c>
      <c r="F720">
        <v>6564.4</v>
      </c>
      <c r="G720" s="15">
        <f t="shared" si="22"/>
        <v>0.19</v>
      </c>
      <c r="H720" s="9">
        <f t="shared" si="23"/>
        <v>7811.6359999999995</v>
      </c>
    </row>
    <row r="721" spans="1:8" x14ac:dyDescent="0.2">
      <c r="A721" t="s">
        <v>9</v>
      </c>
      <c r="B721" t="s">
        <v>449</v>
      </c>
      <c r="C721" t="s">
        <v>431</v>
      </c>
      <c r="D721" t="s">
        <v>24</v>
      </c>
      <c r="E721" t="s">
        <v>213</v>
      </c>
      <c r="F721">
        <v>6564.76</v>
      </c>
      <c r="G721" s="15">
        <f t="shared" si="22"/>
        <v>0.2</v>
      </c>
      <c r="H721" s="9">
        <f t="shared" si="23"/>
        <v>7877.7119999999995</v>
      </c>
    </row>
    <row r="722" spans="1:8" x14ac:dyDescent="0.2">
      <c r="A722" t="s">
        <v>9</v>
      </c>
      <c r="B722" t="s">
        <v>449</v>
      </c>
      <c r="C722" t="s">
        <v>431</v>
      </c>
      <c r="D722" t="s">
        <v>21</v>
      </c>
      <c r="E722" t="s">
        <v>297</v>
      </c>
      <c r="F722">
        <v>6566.91</v>
      </c>
      <c r="G722" s="15">
        <f t="shared" si="22"/>
        <v>0.2</v>
      </c>
      <c r="H722" s="9">
        <f t="shared" si="23"/>
        <v>7880.2919999999995</v>
      </c>
    </row>
    <row r="723" spans="1:8" x14ac:dyDescent="0.2">
      <c r="A723" t="s">
        <v>9</v>
      </c>
      <c r="B723" t="s">
        <v>445</v>
      </c>
      <c r="C723" t="s">
        <v>452</v>
      </c>
      <c r="D723" t="s">
        <v>45</v>
      </c>
      <c r="E723" t="s">
        <v>395</v>
      </c>
      <c r="F723">
        <v>6570.72</v>
      </c>
      <c r="G723" s="15">
        <f t="shared" si="22"/>
        <v>0.19</v>
      </c>
      <c r="H723" s="9">
        <f t="shared" si="23"/>
        <v>7819.1567999999997</v>
      </c>
    </row>
    <row r="724" spans="1:8" x14ac:dyDescent="0.2">
      <c r="A724" t="s">
        <v>9</v>
      </c>
      <c r="B724" t="s">
        <v>428</v>
      </c>
      <c r="C724" t="s">
        <v>452</v>
      </c>
      <c r="D724" t="s">
        <v>49</v>
      </c>
      <c r="E724" t="s">
        <v>331</v>
      </c>
      <c r="F724">
        <v>6575.2</v>
      </c>
      <c r="G724" s="15">
        <f t="shared" si="22"/>
        <v>0.19</v>
      </c>
      <c r="H724" s="9">
        <f t="shared" si="23"/>
        <v>7824.4879999999994</v>
      </c>
    </row>
    <row r="725" spans="1:8" x14ac:dyDescent="0.2">
      <c r="A725" t="s">
        <v>9</v>
      </c>
      <c r="B725" t="s">
        <v>428</v>
      </c>
      <c r="C725" t="s">
        <v>431</v>
      </c>
      <c r="D725" t="s">
        <v>24</v>
      </c>
      <c r="E725" t="s">
        <v>252</v>
      </c>
      <c r="F725">
        <v>6584.27</v>
      </c>
      <c r="G725" s="15">
        <f t="shared" si="22"/>
        <v>0.2</v>
      </c>
      <c r="H725" s="9">
        <f t="shared" si="23"/>
        <v>7901.1239999999998</v>
      </c>
    </row>
    <row r="726" spans="1:8" x14ac:dyDescent="0.2">
      <c r="A726" t="s">
        <v>9</v>
      </c>
      <c r="B726" t="s">
        <v>457</v>
      </c>
      <c r="C726" t="s">
        <v>452</v>
      </c>
      <c r="D726" t="s">
        <v>18</v>
      </c>
      <c r="E726" t="s">
        <v>151</v>
      </c>
      <c r="F726">
        <v>6595.53</v>
      </c>
      <c r="G726" s="15">
        <f t="shared" si="22"/>
        <v>0.19</v>
      </c>
      <c r="H726" s="9">
        <f t="shared" si="23"/>
        <v>7848.680699999999</v>
      </c>
    </row>
    <row r="727" spans="1:8" x14ac:dyDescent="0.2">
      <c r="A727" t="s">
        <v>9</v>
      </c>
      <c r="B727" t="s">
        <v>428</v>
      </c>
      <c r="C727" t="s">
        <v>452</v>
      </c>
      <c r="D727" t="s">
        <v>21</v>
      </c>
      <c r="E727" t="s">
        <v>380</v>
      </c>
      <c r="F727">
        <v>6606.66</v>
      </c>
      <c r="G727" s="15">
        <f t="shared" si="22"/>
        <v>0.19</v>
      </c>
      <c r="H727" s="9">
        <f t="shared" si="23"/>
        <v>7861.9253999999992</v>
      </c>
    </row>
    <row r="728" spans="1:8" x14ac:dyDescent="0.2">
      <c r="A728" t="s">
        <v>9</v>
      </c>
      <c r="B728" t="s">
        <v>439</v>
      </c>
      <c r="C728" t="s">
        <v>431</v>
      </c>
      <c r="D728" t="s">
        <v>64</v>
      </c>
      <c r="E728" t="s">
        <v>193</v>
      </c>
      <c r="F728">
        <v>6616.37</v>
      </c>
      <c r="G728" s="15">
        <f t="shared" si="22"/>
        <v>0.2</v>
      </c>
      <c r="H728" s="9">
        <f t="shared" si="23"/>
        <v>7939.6439999999993</v>
      </c>
    </row>
    <row r="729" spans="1:8" x14ac:dyDescent="0.2">
      <c r="A729" t="s">
        <v>9</v>
      </c>
      <c r="B729" t="s">
        <v>420</v>
      </c>
      <c r="C729" t="s">
        <v>452</v>
      </c>
      <c r="D729" t="s">
        <v>31</v>
      </c>
      <c r="E729" t="s">
        <v>235</v>
      </c>
      <c r="F729">
        <v>6634.68</v>
      </c>
      <c r="G729" s="15">
        <f t="shared" si="22"/>
        <v>0.19</v>
      </c>
      <c r="H729" s="9">
        <f t="shared" si="23"/>
        <v>7895.2691999999997</v>
      </c>
    </row>
    <row r="730" spans="1:8" x14ac:dyDescent="0.2">
      <c r="A730" t="s">
        <v>9</v>
      </c>
      <c r="B730" t="s">
        <v>457</v>
      </c>
      <c r="C730" t="s">
        <v>431</v>
      </c>
      <c r="D730" t="s">
        <v>76</v>
      </c>
      <c r="E730" t="s">
        <v>152</v>
      </c>
      <c r="F730">
        <v>6660.48</v>
      </c>
      <c r="G730" s="15">
        <f t="shared" si="22"/>
        <v>0.2</v>
      </c>
      <c r="H730" s="9">
        <f t="shared" si="23"/>
        <v>7992.5759999999991</v>
      </c>
    </row>
    <row r="731" spans="1:8" x14ac:dyDescent="0.2">
      <c r="A731" t="s">
        <v>9</v>
      </c>
      <c r="B731" t="s">
        <v>428</v>
      </c>
      <c r="C731" t="s">
        <v>431</v>
      </c>
      <c r="D731" t="s">
        <v>28</v>
      </c>
      <c r="E731" t="s">
        <v>265</v>
      </c>
      <c r="F731">
        <v>6661.54</v>
      </c>
      <c r="G731" s="15">
        <f t="shared" si="22"/>
        <v>0.2</v>
      </c>
      <c r="H731" s="9">
        <f t="shared" si="23"/>
        <v>7993.848</v>
      </c>
    </row>
    <row r="732" spans="1:8" x14ac:dyDescent="0.2">
      <c r="A732" t="s">
        <v>9</v>
      </c>
      <c r="B732" t="s">
        <v>445</v>
      </c>
      <c r="C732" t="s">
        <v>431</v>
      </c>
      <c r="D732" t="s">
        <v>5</v>
      </c>
      <c r="E732" t="s">
        <v>268</v>
      </c>
      <c r="F732">
        <v>6663.55</v>
      </c>
      <c r="G732" s="15">
        <f t="shared" si="22"/>
        <v>0.2</v>
      </c>
      <c r="H732" s="9">
        <f t="shared" si="23"/>
        <v>7996.26</v>
      </c>
    </row>
    <row r="733" spans="1:8" x14ac:dyDescent="0.2">
      <c r="A733" t="s">
        <v>9</v>
      </c>
      <c r="B733" t="s">
        <v>428</v>
      </c>
      <c r="C733" t="s">
        <v>452</v>
      </c>
      <c r="D733" t="s">
        <v>21</v>
      </c>
      <c r="E733" t="s">
        <v>393</v>
      </c>
      <c r="F733">
        <v>6690.3</v>
      </c>
      <c r="G733" s="15">
        <f t="shared" si="22"/>
        <v>0.19</v>
      </c>
      <c r="H733" s="9">
        <f t="shared" si="23"/>
        <v>7961.4569999999994</v>
      </c>
    </row>
    <row r="734" spans="1:8" x14ac:dyDescent="0.2">
      <c r="A734" t="s">
        <v>9</v>
      </c>
      <c r="B734" t="s">
        <v>457</v>
      </c>
      <c r="C734" t="s">
        <v>431</v>
      </c>
      <c r="D734" t="s">
        <v>45</v>
      </c>
      <c r="E734" t="s">
        <v>234</v>
      </c>
      <c r="F734">
        <v>6690.95</v>
      </c>
      <c r="G734" s="15">
        <f t="shared" si="22"/>
        <v>0.2</v>
      </c>
      <c r="H734" s="9">
        <f t="shared" si="23"/>
        <v>8029.1399999999994</v>
      </c>
    </row>
    <row r="735" spans="1:8" x14ac:dyDescent="0.2">
      <c r="A735" t="s">
        <v>9</v>
      </c>
      <c r="B735" t="s">
        <v>453</v>
      </c>
      <c r="C735" t="s">
        <v>452</v>
      </c>
      <c r="D735" t="s">
        <v>74</v>
      </c>
      <c r="E735" t="s">
        <v>191</v>
      </c>
      <c r="F735">
        <v>6694.19</v>
      </c>
      <c r="G735" s="15">
        <f t="shared" si="22"/>
        <v>0.19</v>
      </c>
      <c r="H735" s="9">
        <f t="shared" si="23"/>
        <v>7966.0860999999995</v>
      </c>
    </row>
    <row r="736" spans="1:8" x14ac:dyDescent="0.2">
      <c r="A736" t="s">
        <v>9</v>
      </c>
      <c r="B736" t="s">
        <v>436</v>
      </c>
      <c r="C736" t="s">
        <v>431</v>
      </c>
      <c r="D736" t="s">
        <v>14</v>
      </c>
      <c r="E736" t="s">
        <v>97</v>
      </c>
      <c r="F736">
        <v>6699.16</v>
      </c>
      <c r="G736" s="15">
        <f t="shared" si="22"/>
        <v>0.2</v>
      </c>
      <c r="H736" s="9">
        <f t="shared" si="23"/>
        <v>8038.9919999999993</v>
      </c>
    </row>
    <row r="737" spans="1:8" x14ac:dyDescent="0.2">
      <c r="A737" t="s">
        <v>9</v>
      </c>
      <c r="B737" t="s">
        <v>449</v>
      </c>
      <c r="C737" t="s">
        <v>431</v>
      </c>
      <c r="D737" t="s">
        <v>64</v>
      </c>
      <c r="E737" t="s">
        <v>232</v>
      </c>
      <c r="F737">
        <v>6712.72</v>
      </c>
      <c r="G737" s="15">
        <f t="shared" si="22"/>
        <v>0.2</v>
      </c>
      <c r="H737" s="9">
        <f t="shared" si="23"/>
        <v>8055.2640000000001</v>
      </c>
    </row>
    <row r="738" spans="1:8" x14ac:dyDescent="0.2">
      <c r="A738" t="s">
        <v>9</v>
      </c>
      <c r="B738" t="s">
        <v>449</v>
      </c>
      <c r="C738" t="s">
        <v>426</v>
      </c>
      <c r="D738" t="s">
        <v>21</v>
      </c>
      <c r="E738" t="s">
        <v>186</v>
      </c>
      <c r="F738">
        <v>6722.49</v>
      </c>
      <c r="G738" s="15">
        <f t="shared" si="22"/>
        <v>0.19</v>
      </c>
      <c r="H738" s="9">
        <f t="shared" si="23"/>
        <v>7999.7630999999992</v>
      </c>
    </row>
    <row r="739" spans="1:8" x14ac:dyDescent="0.2">
      <c r="A739" t="s">
        <v>9</v>
      </c>
      <c r="B739" t="s">
        <v>428</v>
      </c>
      <c r="C739" t="s">
        <v>426</v>
      </c>
      <c r="D739" t="s">
        <v>39</v>
      </c>
      <c r="E739" t="s">
        <v>292</v>
      </c>
      <c r="F739">
        <v>6728.14</v>
      </c>
      <c r="G739" s="15">
        <f t="shared" si="22"/>
        <v>0.19</v>
      </c>
      <c r="H739" s="9">
        <f t="shared" si="23"/>
        <v>8006.4866000000002</v>
      </c>
    </row>
    <row r="740" spans="1:8" x14ac:dyDescent="0.2">
      <c r="A740" t="s">
        <v>9</v>
      </c>
      <c r="B740" t="s">
        <v>453</v>
      </c>
      <c r="C740" t="s">
        <v>452</v>
      </c>
      <c r="D740" t="s">
        <v>55</v>
      </c>
      <c r="E740" t="s">
        <v>108</v>
      </c>
      <c r="F740">
        <v>6735.3</v>
      </c>
      <c r="G740" s="15">
        <f t="shared" si="22"/>
        <v>0.19</v>
      </c>
      <c r="H740" s="9">
        <f t="shared" si="23"/>
        <v>8015.0069999999996</v>
      </c>
    </row>
    <row r="741" spans="1:8" x14ac:dyDescent="0.2">
      <c r="A741" t="s">
        <v>9</v>
      </c>
      <c r="B741" t="s">
        <v>449</v>
      </c>
      <c r="C741" t="s">
        <v>426</v>
      </c>
      <c r="D741" t="s">
        <v>31</v>
      </c>
      <c r="E741" t="s">
        <v>273</v>
      </c>
      <c r="F741">
        <v>6738.14</v>
      </c>
      <c r="G741" s="15">
        <f t="shared" si="22"/>
        <v>0.19</v>
      </c>
      <c r="H741" s="9">
        <f t="shared" si="23"/>
        <v>8018.3865999999998</v>
      </c>
    </row>
    <row r="742" spans="1:8" x14ac:dyDescent="0.2">
      <c r="A742" t="s">
        <v>9</v>
      </c>
      <c r="B742" t="s">
        <v>433</v>
      </c>
      <c r="C742" t="s">
        <v>452</v>
      </c>
      <c r="D742" t="s">
        <v>16</v>
      </c>
      <c r="E742" t="s">
        <v>177</v>
      </c>
      <c r="F742">
        <v>6739.17</v>
      </c>
      <c r="G742" s="15">
        <f t="shared" si="22"/>
        <v>0.19</v>
      </c>
      <c r="H742" s="9">
        <f t="shared" si="23"/>
        <v>8019.6122999999998</v>
      </c>
    </row>
    <row r="743" spans="1:8" x14ac:dyDescent="0.2">
      <c r="A743" t="s">
        <v>9</v>
      </c>
      <c r="B743" t="s">
        <v>420</v>
      </c>
      <c r="C743" t="s">
        <v>431</v>
      </c>
      <c r="D743" t="s">
        <v>24</v>
      </c>
      <c r="E743" t="s">
        <v>334</v>
      </c>
      <c r="F743">
        <v>6741.72</v>
      </c>
      <c r="G743" s="15">
        <f t="shared" si="22"/>
        <v>0.2</v>
      </c>
      <c r="H743" s="9">
        <f t="shared" si="23"/>
        <v>8090.0640000000003</v>
      </c>
    </row>
    <row r="744" spans="1:8" x14ac:dyDescent="0.2">
      <c r="A744" t="s">
        <v>9</v>
      </c>
      <c r="B744" t="s">
        <v>428</v>
      </c>
      <c r="C744" t="s">
        <v>452</v>
      </c>
      <c r="D744" t="s">
        <v>57</v>
      </c>
      <c r="E744" t="s">
        <v>77</v>
      </c>
      <c r="F744">
        <v>6764.42</v>
      </c>
      <c r="G744" s="15">
        <f t="shared" si="22"/>
        <v>0.19</v>
      </c>
      <c r="H744" s="9">
        <f t="shared" si="23"/>
        <v>8049.6597999999994</v>
      </c>
    </row>
    <row r="745" spans="1:8" x14ac:dyDescent="0.2">
      <c r="A745" t="s">
        <v>9</v>
      </c>
      <c r="B745" t="s">
        <v>460</v>
      </c>
      <c r="C745" t="s">
        <v>431</v>
      </c>
      <c r="D745" t="s">
        <v>5</v>
      </c>
      <c r="E745" t="s">
        <v>188</v>
      </c>
      <c r="F745">
        <v>6775.59</v>
      </c>
      <c r="G745" s="15">
        <f t="shared" si="22"/>
        <v>0.2</v>
      </c>
      <c r="H745" s="9">
        <f t="shared" si="23"/>
        <v>8130.7079999999996</v>
      </c>
    </row>
    <row r="746" spans="1:8" x14ac:dyDescent="0.2">
      <c r="A746" t="s">
        <v>9</v>
      </c>
      <c r="B746" t="s">
        <v>449</v>
      </c>
      <c r="C746" t="s">
        <v>426</v>
      </c>
      <c r="D746" t="s">
        <v>39</v>
      </c>
      <c r="E746" t="s">
        <v>255</v>
      </c>
      <c r="F746">
        <v>6785.13</v>
      </c>
      <c r="G746" s="15">
        <f t="shared" si="22"/>
        <v>0.19</v>
      </c>
      <c r="H746" s="9">
        <f t="shared" si="23"/>
        <v>8074.3046999999997</v>
      </c>
    </row>
    <row r="747" spans="1:8" x14ac:dyDescent="0.2">
      <c r="A747" t="s">
        <v>9</v>
      </c>
      <c r="B747" t="s">
        <v>441</v>
      </c>
      <c r="C747" t="s">
        <v>431</v>
      </c>
      <c r="D747" t="s">
        <v>28</v>
      </c>
      <c r="E747" t="s">
        <v>199</v>
      </c>
      <c r="F747">
        <v>6785.97</v>
      </c>
      <c r="G747" s="15">
        <f t="shared" si="22"/>
        <v>0.2</v>
      </c>
      <c r="H747" s="9">
        <f t="shared" si="23"/>
        <v>8143.1639999999998</v>
      </c>
    </row>
    <row r="748" spans="1:8" x14ac:dyDescent="0.2">
      <c r="A748" t="s">
        <v>9</v>
      </c>
      <c r="B748" t="s">
        <v>453</v>
      </c>
      <c r="C748" t="s">
        <v>431</v>
      </c>
      <c r="D748" t="s">
        <v>10</v>
      </c>
      <c r="E748" t="s">
        <v>170</v>
      </c>
      <c r="F748">
        <v>6786.25</v>
      </c>
      <c r="G748" s="15">
        <f t="shared" si="22"/>
        <v>0.2</v>
      </c>
      <c r="H748" s="9">
        <f t="shared" si="23"/>
        <v>8143.5</v>
      </c>
    </row>
    <row r="749" spans="1:8" x14ac:dyDescent="0.2">
      <c r="A749" t="s">
        <v>9</v>
      </c>
      <c r="B749" t="s">
        <v>420</v>
      </c>
      <c r="C749" t="s">
        <v>452</v>
      </c>
      <c r="D749" t="s">
        <v>76</v>
      </c>
      <c r="E749" t="s">
        <v>225</v>
      </c>
      <c r="F749">
        <v>6816.32</v>
      </c>
      <c r="G749" s="15">
        <f t="shared" si="22"/>
        <v>0.19</v>
      </c>
      <c r="H749" s="9">
        <f t="shared" si="23"/>
        <v>8111.420799999999</v>
      </c>
    </row>
    <row r="750" spans="1:8" x14ac:dyDescent="0.2">
      <c r="A750" t="s">
        <v>9</v>
      </c>
      <c r="B750" t="s">
        <v>441</v>
      </c>
      <c r="C750" t="s">
        <v>431</v>
      </c>
      <c r="D750" t="s">
        <v>10</v>
      </c>
      <c r="E750" t="s">
        <v>283</v>
      </c>
      <c r="F750">
        <v>6819.7</v>
      </c>
      <c r="G750" s="15">
        <f t="shared" si="22"/>
        <v>0.2</v>
      </c>
      <c r="H750" s="9">
        <f t="shared" si="23"/>
        <v>8183.6399999999994</v>
      </c>
    </row>
    <row r="751" spans="1:8" x14ac:dyDescent="0.2">
      <c r="A751" t="s">
        <v>9</v>
      </c>
      <c r="B751" t="s">
        <v>445</v>
      </c>
      <c r="C751" t="s">
        <v>452</v>
      </c>
      <c r="D751" t="s">
        <v>76</v>
      </c>
      <c r="E751" t="s">
        <v>243</v>
      </c>
      <c r="F751">
        <v>6874.62</v>
      </c>
      <c r="G751" s="15">
        <f t="shared" si="22"/>
        <v>0.19</v>
      </c>
      <c r="H751" s="9">
        <f t="shared" si="23"/>
        <v>8180.7977999999994</v>
      </c>
    </row>
    <row r="752" spans="1:8" x14ac:dyDescent="0.2">
      <c r="A752" t="s">
        <v>9</v>
      </c>
      <c r="B752" t="s">
        <v>457</v>
      </c>
      <c r="C752" t="s">
        <v>431</v>
      </c>
      <c r="D752" t="s">
        <v>76</v>
      </c>
      <c r="E752" t="s">
        <v>307</v>
      </c>
      <c r="F752">
        <v>6874.88</v>
      </c>
      <c r="G752" s="15">
        <f t="shared" si="22"/>
        <v>0.2</v>
      </c>
      <c r="H752" s="9">
        <f t="shared" si="23"/>
        <v>8249.8559999999998</v>
      </c>
    </row>
    <row r="753" spans="1:8" x14ac:dyDescent="0.2">
      <c r="A753" t="s">
        <v>9</v>
      </c>
      <c r="B753" t="s">
        <v>453</v>
      </c>
      <c r="C753" t="s">
        <v>452</v>
      </c>
      <c r="D753" t="s">
        <v>57</v>
      </c>
      <c r="E753" t="s">
        <v>363</v>
      </c>
      <c r="F753">
        <v>6885.95</v>
      </c>
      <c r="G753" s="15">
        <f t="shared" si="22"/>
        <v>0.19</v>
      </c>
      <c r="H753" s="9">
        <f t="shared" si="23"/>
        <v>8194.2804999999989</v>
      </c>
    </row>
    <row r="754" spans="1:8" x14ac:dyDescent="0.2">
      <c r="A754" t="s">
        <v>9</v>
      </c>
      <c r="B754" t="s">
        <v>433</v>
      </c>
      <c r="C754" t="s">
        <v>431</v>
      </c>
      <c r="D754" t="s">
        <v>10</v>
      </c>
      <c r="E754" t="s">
        <v>54</v>
      </c>
      <c r="F754">
        <v>6901.85</v>
      </c>
      <c r="G754" s="15">
        <f t="shared" si="22"/>
        <v>0.2</v>
      </c>
      <c r="H754" s="9">
        <f t="shared" si="23"/>
        <v>8282.2199999999993</v>
      </c>
    </row>
    <row r="755" spans="1:8" x14ac:dyDescent="0.2">
      <c r="A755" t="s">
        <v>9</v>
      </c>
      <c r="B755" t="s">
        <v>445</v>
      </c>
      <c r="C755" t="s">
        <v>431</v>
      </c>
      <c r="D755" t="s">
        <v>55</v>
      </c>
      <c r="E755" t="s">
        <v>262</v>
      </c>
      <c r="F755">
        <v>6902.91</v>
      </c>
      <c r="G755" s="15">
        <f t="shared" si="22"/>
        <v>0.2</v>
      </c>
      <c r="H755" s="9">
        <f t="shared" si="23"/>
        <v>8283.4920000000002</v>
      </c>
    </row>
    <row r="756" spans="1:8" x14ac:dyDescent="0.2">
      <c r="A756" t="s">
        <v>9</v>
      </c>
      <c r="B756" t="s">
        <v>436</v>
      </c>
      <c r="C756" t="s">
        <v>452</v>
      </c>
      <c r="D756" t="s">
        <v>53</v>
      </c>
      <c r="E756" t="s">
        <v>310</v>
      </c>
      <c r="F756">
        <v>6907.78</v>
      </c>
      <c r="G756" s="15">
        <f t="shared" si="22"/>
        <v>0.19</v>
      </c>
      <c r="H756" s="9">
        <f t="shared" si="23"/>
        <v>8220.2582000000002</v>
      </c>
    </row>
    <row r="757" spans="1:8" x14ac:dyDescent="0.2">
      <c r="A757" t="s">
        <v>9</v>
      </c>
      <c r="B757" t="s">
        <v>441</v>
      </c>
      <c r="C757" t="s">
        <v>452</v>
      </c>
      <c r="D757" t="s">
        <v>24</v>
      </c>
      <c r="E757" t="s">
        <v>151</v>
      </c>
      <c r="F757">
        <v>6908.65</v>
      </c>
      <c r="G757" s="15">
        <f t="shared" si="22"/>
        <v>0.19</v>
      </c>
      <c r="H757" s="9">
        <f t="shared" si="23"/>
        <v>8221.2934999999998</v>
      </c>
    </row>
    <row r="758" spans="1:8" x14ac:dyDescent="0.2">
      <c r="A758" t="s">
        <v>9</v>
      </c>
      <c r="B758" t="s">
        <v>453</v>
      </c>
      <c r="C758" t="s">
        <v>452</v>
      </c>
      <c r="D758" t="s">
        <v>76</v>
      </c>
      <c r="E758" t="s">
        <v>138</v>
      </c>
      <c r="F758">
        <v>6918.68</v>
      </c>
      <c r="G758" s="15">
        <f t="shared" si="22"/>
        <v>0.19</v>
      </c>
      <c r="H758" s="9">
        <f t="shared" si="23"/>
        <v>8233.2291999999998</v>
      </c>
    </row>
    <row r="759" spans="1:8" x14ac:dyDescent="0.2">
      <c r="A759" t="s">
        <v>9</v>
      </c>
      <c r="B759" t="s">
        <v>460</v>
      </c>
      <c r="C759" t="s">
        <v>452</v>
      </c>
      <c r="D759" t="s">
        <v>55</v>
      </c>
      <c r="E759" t="s">
        <v>383</v>
      </c>
      <c r="F759">
        <v>6925.11</v>
      </c>
      <c r="G759" s="15">
        <f t="shared" si="22"/>
        <v>0.19</v>
      </c>
      <c r="H759" s="9">
        <f t="shared" si="23"/>
        <v>8240.8809000000001</v>
      </c>
    </row>
    <row r="760" spans="1:8" x14ac:dyDescent="0.2">
      <c r="A760" t="s">
        <v>9</v>
      </c>
      <c r="B760" t="s">
        <v>453</v>
      </c>
      <c r="C760" t="s">
        <v>452</v>
      </c>
      <c r="D760" t="s">
        <v>45</v>
      </c>
      <c r="E760" t="s">
        <v>92</v>
      </c>
      <c r="F760">
        <v>6931.83</v>
      </c>
      <c r="G760" s="15">
        <f t="shared" si="22"/>
        <v>0.19</v>
      </c>
      <c r="H760" s="9">
        <f t="shared" si="23"/>
        <v>8248.8776999999991</v>
      </c>
    </row>
    <row r="761" spans="1:8" x14ac:dyDescent="0.2">
      <c r="A761" t="s">
        <v>9</v>
      </c>
      <c r="B761" t="s">
        <v>441</v>
      </c>
      <c r="C761" t="s">
        <v>426</v>
      </c>
      <c r="D761" t="s">
        <v>21</v>
      </c>
      <c r="E761" t="s">
        <v>203</v>
      </c>
      <c r="F761">
        <v>6945.81</v>
      </c>
      <c r="G761" s="15">
        <f t="shared" si="22"/>
        <v>0.19</v>
      </c>
      <c r="H761" s="9">
        <f t="shared" si="23"/>
        <v>8265.5138999999999</v>
      </c>
    </row>
    <row r="762" spans="1:8" x14ac:dyDescent="0.2">
      <c r="A762" t="s">
        <v>9</v>
      </c>
      <c r="B762" t="s">
        <v>445</v>
      </c>
      <c r="C762" t="s">
        <v>452</v>
      </c>
      <c r="D762" t="s">
        <v>14</v>
      </c>
      <c r="E762" t="s">
        <v>151</v>
      </c>
      <c r="F762">
        <v>6952.7</v>
      </c>
      <c r="G762" s="15">
        <f t="shared" si="22"/>
        <v>0.19</v>
      </c>
      <c r="H762" s="9">
        <f t="shared" si="23"/>
        <v>8273.7129999999997</v>
      </c>
    </row>
    <row r="763" spans="1:8" x14ac:dyDescent="0.2">
      <c r="A763" t="s">
        <v>9</v>
      </c>
      <c r="B763" t="s">
        <v>436</v>
      </c>
      <c r="C763" t="s">
        <v>452</v>
      </c>
      <c r="D763" t="s">
        <v>18</v>
      </c>
      <c r="E763" t="s">
        <v>69</v>
      </c>
      <c r="F763">
        <v>6962.89</v>
      </c>
      <c r="G763" s="15">
        <f t="shared" si="22"/>
        <v>0.19</v>
      </c>
      <c r="H763" s="9">
        <f t="shared" si="23"/>
        <v>8285.8390999999992</v>
      </c>
    </row>
    <row r="764" spans="1:8" x14ac:dyDescent="0.2">
      <c r="A764" t="s">
        <v>9</v>
      </c>
      <c r="B764" t="s">
        <v>428</v>
      </c>
      <c r="C764" t="s">
        <v>426</v>
      </c>
      <c r="D764" t="s">
        <v>57</v>
      </c>
      <c r="E764" t="s">
        <v>238</v>
      </c>
      <c r="F764">
        <v>7009.79</v>
      </c>
      <c r="G764" s="15">
        <f t="shared" si="22"/>
        <v>0.19</v>
      </c>
      <c r="H764" s="9">
        <f t="shared" si="23"/>
        <v>8341.6500999999989</v>
      </c>
    </row>
    <row r="765" spans="1:8" x14ac:dyDescent="0.2">
      <c r="A765" t="s">
        <v>9</v>
      </c>
      <c r="B765" t="s">
        <v>445</v>
      </c>
      <c r="C765" t="s">
        <v>452</v>
      </c>
      <c r="D765" t="s">
        <v>16</v>
      </c>
      <c r="E765" t="s">
        <v>364</v>
      </c>
      <c r="F765">
        <v>7010.63</v>
      </c>
      <c r="G765" s="15">
        <f t="shared" si="22"/>
        <v>0.19</v>
      </c>
      <c r="H765" s="9">
        <f t="shared" si="23"/>
        <v>8342.6496999999999</v>
      </c>
    </row>
    <row r="766" spans="1:8" x14ac:dyDescent="0.2">
      <c r="A766" t="s">
        <v>9</v>
      </c>
      <c r="B766" t="s">
        <v>428</v>
      </c>
      <c r="C766" t="s">
        <v>426</v>
      </c>
      <c r="D766" t="s">
        <v>28</v>
      </c>
      <c r="E766" t="s">
        <v>336</v>
      </c>
      <c r="F766">
        <v>7011.32</v>
      </c>
      <c r="G766" s="15">
        <f t="shared" si="22"/>
        <v>0.19</v>
      </c>
      <c r="H766" s="9">
        <f t="shared" si="23"/>
        <v>8343.4707999999991</v>
      </c>
    </row>
    <row r="767" spans="1:8" x14ac:dyDescent="0.2">
      <c r="A767" t="s">
        <v>9</v>
      </c>
      <c r="B767" t="s">
        <v>445</v>
      </c>
      <c r="C767" t="s">
        <v>431</v>
      </c>
      <c r="D767" t="s">
        <v>66</v>
      </c>
      <c r="E767" t="s">
        <v>268</v>
      </c>
      <c r="F767">
        <v>7012.98</v>
      </c>
      <c r="G767" s="15">
        <f t="shared" si="22"/>
        <v>0.2</v>
      </c>
      <c r="H767" s="9">
        <f t="shared" si="23"/>
        <v>8415.5759999999991</v>
      </c>
    </row>
    <row r="768" spans="1:8" x14ac:dyDescent="0.2">
      <c r="A768" t="s">
        <v>9</v>
      </c>
      <c r="B768" t="s">
        <v>460</v>
      </c>
      <c r="C768" t="s">
        <v>431</v>
      </c>
      <c r="D768" t="s">
        <v>45</v>
      </c>
      <c r="E768" t="s">
        <v>265</v>
      </c>
      <c r="F768">
        <v>7018.57</v>
      </c>
      <c r="G768" s="15">
        <f t="shared" si="22"/>
        <v>0.2</v>
      </c>
      <c r="H768" s="9">
        <f t="shared" si="23"/>
        <v>8422.2839999999997</v>
      </c>
    </row>
    <row r="769" spans="1:8" x14ac:dyDescent="0.2">
      <c r="A769" t="s">
        <v>9</v>
      </c>
      <c r="B769" t="s">
        <v>420</v>
      </c>
      <c r="C769" t="s">
        <v>452</v>
      </c>
      <c r="D769" t="s">
        <v>57</v>
      </c>
      <c r="E769" t="s">
        <v>177</v>
      </c>
      <c r="F769">
        <v>7025.77</v>
      </c>
      <c r="G769" s="15">
        <f t="shared" si="22"/>
        <v>0.19</v>
      </c>
      <c r="H769" s="9">
        <f t="shared" si="23"/>
        <v>8360.6663000000008</v>
      </c>
    </row>
    <row r="770" spans="1:8" x14ac:dyDescent="0.2">
      <c r="A770" t="s">
        <v>9</v>
      </c>
      <c r="B770" t="s">
        <v>439</v>
      </c>
      <c r="C770" t="s">
        <v>452</v>
      </c>
      <c r="D770" t="s">
        <v>5</v>
      </c>
      <c r="E770" t="s">
        <v>379</v>
      </c>
      <c r="F770">
        <v>7033.62</v>
      </c>
      <c r="G770" s="15">
        <f t="shared" si="22"/>
        <v>0.19</v>
      </c>
      <c r="H770" s="9">
        <f t="shared" si="23"/>
        <v>8370.0077999999994</v>
      </c>
    </row>
    <row r="771" spans="1:8" x14ac:dyDescent="0.2">
      <c r="A771" t="s">
        <v>9</v>
      </c>
      <c r="B771" t="s">
        <v>457</v>
      </c>
      <c r="C771" t="s">
        <v>431</v>
      </c>
      <c r="D771" t="s">
        <v>74</v>
      </c>
      <c r="E771" t="s">
        <v>207</v>
      </c>
      <c r="F771">
        <v>7041.88</v>
      </c>
      <c r="G771" s="15">
        <f t="shared" ref="G771:G834" si="24">IF(C771="Haut",20%,19%)</f>
        <v>0.2</v>
      </c>
      <c r="H771" s="9">
        <f t="shared" ref="H771:H834" si="25">F771*(1+G771)</f>
        <v>8450.2559999999994</v>
      </c>
    </row>
    <row r="772" spans="1:8" x14ac:dyDescent="0.2">
      <c r="A772" t="s">
        <v>9</v>
      </c>
      <c r="B772" t="s">
        <v>428</v>
      </c>
      <c r="C772" t="s">
        <v>452</v>
      </c>
      <c r="D772" t="s">
        <v>53</v>
      </c>
      <c r="E772" t="s">
        <v>116</v>
      </c>
      <c r="F772">
        <v>7052.68</v>
      </c>
      <c r="G772" s="15">
        <f t="shared" si="24"/>
        <v>0.19</v>
      </c>
      <c r="H772" s="9">
        <f t="shared" si="25"/>
        <v>8392.6892000000007</v>
      </c>
    </row>
    <row r="773" spans="1:8" x14ac:dyDescent="0.2">
      <c r="A773" t="s">
        <v>9</v>
      </c>
      <c r="B773" t="s">
        <v>433</v>
      </c>
      <c r="C773" t="s">
        <v>452</v>
      </c>
      <c r="D773" t="s">
        <v>26</v>
      </c>
      <c r="E773" t="s">
        <v>396</v>
      </c>
      <c r="F773">
        <v>7052.87</v>
      </c>
      <c r="G773" s="15">
        <f t="shared" si="24"/>
        <v>0.19</v>
      </c>
      <c r="H773" s="9">
        <f t="shared" si="25"/>
        <v>8392.9152999999988</v>
      </c>
    </row>
    <row r="774" spans="1:8" x14ac:dyDescent="0.2">
      <c r="A774" t="s">
        <v>9</v>
      </c>
      <c r="B774" t="s">
        <v>420</v>
      </c>
      <c r="C774" t="s">
        <v>426</v>
      </c>
      <c r="D774" t="s">
        <v>45</v>
      </c>
      <c r="E774" t="s">
        <v>201</v>
      </c>
      <c r="F774">
        <v>7063.86</v>
      </c>
      <c r="G774" s="15">
        <f t="shared" si="24"/>
        <v>0.19</v>
      </c>
      <c r="H774" s="9">
        <f t="shared" si="25"/>
        <v>8405.9933999999994</v>
      </c>
    </row>
    <row r="775" spans="1:8" x14ac:dyDescent="0.2">
      <c r="A775" t="s">
        <v>9</v>
      </c>
      <c r="B775" t="s">
        <v>441</v>
      </c>
      <c r="C775" t="s">
        <v>431</v>
      </c>
      <c r="D775" t="s">
        <v>18</v>
      </c>
      <c r="E775" t="s">
        <v>304</v>
      </c>
      <c r="F775">
        <v>7082.81</v>
      </c>
      <c r="G775" s="15">
        <f t="shared" si="24"/>
        <v>0.2</v>
      </c>
      <c r="H775" s="9">
        <f t="shared" si="25"/>
        <v>8499.3719999999994</v>
      </c>
    </row>
    <row r="776" spans="1:8" x14ac:dyDescent="0.2">
      <c r="A776" t="s">
        <v>9</v>
      </c>
      <c r="B776" t="s">
        <v>428</v>
      </c>
      <c r="C776" t="s">
        <v>452</v>
      </c>
      <c r="D776" t="s">
        <v>49</v>
      </c>
      <c r="E776" t="s">
        <v>177</v>
      </c>
      <c r="F776">
        <v>7085.78</v>
      </c>
      <c r="G776" s="15">
        <f t="shared" si="24"/>
        <v>0.19</v>
      </c>
      <c r="H776" s="9">
        <f t="shared" si="25"/>
        <v>8432.0781999999999</v>
      </c>
    </row>
    <row r="777" spans="1:8" x14ac:dyDescent="0.2">
      <c r="A777" t="s">
        <v>9</v>
      </c>
      <c r="B777" t="s">
        <v>428</v>
      </c>
      <c r="C777" t="s">
        <v>431</v>
      </c>
      <c r="D777" t="s">
        <v>64</v>
      </c>
      <c r="E777" t="s">
        <v>102</v>
      </c>
      <c r="F777">
        <v>7085.82</v>
      </c>
      <c r="G777" s="15">
        <f t="shared" si="24"/>
        <v>0.2</v>
      </c>
      <c r="H777" s="9">
        <f t="shared" si="25"/>
        <v>8502.9839999999986</v>
      </c>
    </row>
    <row r="778" spans="1:8" x14ac:dyDescent="0.2">
      <c r="A778" t="s">
        <v>9</v>
      </c>
      <c r="B778" t="s">
        <v>457</v>
      </c>
      <c r="C778" t="s">
        <v>452</v>
      </c>
      <c r="D778" t="s">
        <v>21</v>
      </c>
      <c r="E778" t="s">
        <v>131</v>
      </c>
      <c r="F778">
        <v>7086.77</v>
      </c>
      <c r="G778" s="15">
        <f t="shared" si="24"/>
        <v>0.19</v>
      </c>
      <c r="H778" s="9">
        <f t="shared" si="25"/>
        <v>8433.2563000000009</v>
      </c>
    </row>
    <row r="779" spans="1:8" x14ac:dyDescent="0.2">
      <c r="A779" t="s">
        <v>9</v>
      </c>
      <c r="B779" t="s">
        <v>441</v>
      </c>
      <c r="C779" t="s">
        <v>431</v>
      </c>
      <c r="D779" t="s">
        <v>76</v>
      </c>
      <c r="E779" t="s">
        <v>170</v>
      </c>
      <c r="F779">
        <v>7092.14</v>
      </c>
      <c r="G779" s="15">
        <f t="shared" si="24"/>
        <v>0.2</v>
      </c>
      <c r="H779" s="9">
        <f t="shared" si="25"/>
        <v>8510.5679999999993</v>
      </c>
    </row>
    <row r="780" spans="1:8" x14ac:dyDescent="0.2">
      <c r="A780" t="s">
        <v>9</v>
      </c>
      <c r="B780" t="s">
        <v>439</v>
      </c>
      <c r="C780" t="s">
        <v>426</v>
      </c>
      <c r="D780" t="s">
        <v>12</v>
      </c>
      <c r="E780" t="s">
        <v>143</v>
      </c>
      <c r="F780">
        <v>7098.83</v>
      </c>
      <c r="G780" s="15">
        <f t="shared" si="24"/>
        <v>0.19</v>
      </c>
      <c r="H780" s="9">
        <f t="shared" si="25"/>
        <v>8447.6076999999987</v>
      </c>
    </row>
    <row r="781" spans="1:8" x14ac:dyDescent="0.2">
      <c r="A781" t="s">
        <v>9</v>
      </c>
      <c r="B781" t="s">
        <v>460</v>
      </c>
      <c r="C781" t="s">
        <v>452</v>
      </c>
      <c r="D781" t="s">
        <v>31</v>
      </c>
      <c r="E781" t="s">
        <v>8</v>
      </c>
      <c r="F781">
        <v>7107.62</v>
      </c>
      <c r="G781" s="15">
        <f t="shared" si="24"/>
        <v>0.19</v>
      </c>
      <c r="H781" s="9">
        <f t="shared" si="25"/>
        <v>8458.0677999999989</v>
      </c>
    </row>
    <row r="782" spans="1:8" x14ac:dyDescent="0.2">
      <c r="A782" t="s">
        <v>9</v>
      </c>
      <c r="B782" t="s">
        <v>436</v>
      </c>
      <c r="C782" t="s">
        <v>431</v>
      </c>
      <c r="D782" t="s">
        <v>41</v>
      </c>
      <c r="E782" t="s">
        <v>286</v>
      </c>
      <c r="F782">
        <v>7108.79</v>
      </c>
      <c r="G782" s="15">
        <f t="shared" si="24"/>
        <v>0.2</v>
      </c>
      <c r="H782" s="9">
        <f t="shared" si="25"/>
        <v>8530.5479999999989</v>
      </c>
    </row>
    <row r="783" spans="1:8" x14ac:dyDescent="0.2">
      <c r="A783" t="s">
        <v>9</v>
      </c>
      <c r="B783" t="s">
        <v>428</v>
      </c>
      <c r="C783" t="s">
        <v>431</v>
      </c>
      <c r="D783" t="s">
        <v>28</v>
      </c>
      <c r="E783" t="s">
        <v>398</v>
      </c>
      <c r="F783">
        <v>7122.48</v>
      </c>
      <c r="G783" s="15">
        <f t="shared" si="24"/>
        <v>0.2</v>
      </c>
      <c r="H783" s="9">
        <f t="shared" si="25"/>
        <v>8546.9759999999987</v>
      </c>
    </row>
    <row r="784" spans="1:8" x14ac:dyDescent="0.2">
      <c r="A784" t="s">
        <v>9</v>
      </c>
      <c r="B784" t="s">
        <v>439</v>
      </c>
      <c r="C784" t="s">
        <v>452</v>
      </c>
      <c r="D784" t="s">
        <v>12</v>
      </c>
      <c r="E784" t="s">
        <v>383</v>
      </c>
      <c r="F784">
        <v>7132.61</v>
      </c>
      <c r="G784" s="15">
        <f t="shared" si="24"/>
        <v>0.19</v>
      </c>
      <c r="H784" s="9">
        <f t="shared" si="25"/>
        <v>8487.8058999999994</v>
      </c>
    </row>
    <row r="785" spans="1:8" x14ac:dyDescent="0.2">
      <c r="A785" t="s">
        <v>9</v>
      </c>
      <c r="B785" t="s">
        <v>445</v>
      </c>
      <c r="C785" t="s">
        <v>431</v>
      </c>
      <c r="D785" t="s">
        <v>26</v>
      </c>
      <c r="E785" t="s">
        <v>36</v>
      </c>
      <c r="F785">
        <v>7137.24</v>
      </c>
      <c r="G785" s="15">
        <f t="shared" si="24"/>
        <v>0.2</v>
      </c>
      <c r="H785" s="9">
        <f t="shared" si="25"/>
        <v>8564.6880000000001</v>
      </c>
    </row>
    <row r="786" spans="1:8" x14ac:dyDescent="0.2">
      <c r="A786" t="s">
        <v>9</v>
      </c>
      <c r="B786" t="s">
        <v>457</v>
      </c>
      <c r="C786" t="s">
        <v>431</v>
      </c>
      <c r="D786" t="s">
        <v>57</v>
      </c>
      <c r="E786" t="s">
        <v>85</v>
      </c>
      <c r="F786">
        <v>7145.63</v>
      </c>
      <c r="G786" s="15">
        <f t="shared" si="24"/>
        <v>0.2</v>
      </c>
      <c r="H786" s="9">
        <f t="shared" si="25"/>
        <v>8574.7559999999994</v>
      </c>
    </row>
    <row r="787" spans="1:8" x14ac:dyDescent="0.2">
      <c r="A787" t="s">
        <v>9</v>
      </c>
      <c r="B787" t="s">
        <v>441</v>
      </c>
      <c r="C787" t="s">
        <v>452</v>
      </c>
      <c r="D787" t="s">
        <v>53</v>
      </c>
      <c r="E787" t="s">
        <v>294</v>
      </c>
      <c r="F787">
        <v>7146.66</v>
      </c>
      <c r="G787" s="15">
        <f t="shared" si="24"/>
        <v>0.19</v>
      </c>
      <c r="H787" s="9">
        <f t="shared" si="25"/>
        <v>8504.5253999999986</v>
      </c>
    </row>
    <row r="788" spans="1:8" x14ac:dyDescent="0.2">
      <c r="A788" t="s">
        <v>9</v>
      </c>
      <c r="B788" t="s">
        <v>420</v>
      </c>
      <c r="C788" t="s">
        <v>452</v>
      </c>
      <c r="D788" t="s">
        <v>24</v>
      </c>
      <c r="E788" t="s">
        <v>224</v>
      </c>
      <c r="F788">
        <v>7151.37</v>
      </c>
      <c r="G788" s="15">
        <f t="shared" si="24"/>
        <v>0.19</v>
      </c>
      <c r="H788" s="9">
        <f t="shared" si="25"/>
        <v>8510.1302999999989</v>
      </c>
    </row>
    <row r="789" spans="1:8" x14ac:dyDescent="0.2">
      <c r="A789" t="s">
        <v>9</v>
      </c>
      <c r="B789" t="s">
        <v>433</v>
      </c>
      <c r="C789" t="s">
        <v>452</v>
      </c>
      <c r="D789" t="s">
        <v>55</v>
      </c>
      <c r="E789" t="s">
        <v>260</v>
      </c>
      <c r="F789">
        <v>7160.67</v>
      </c>
      <c r="G789" s="15">
        <f t="shared" si="24"/>
        <v>0.19</v>
      </c>
      <c r="H789" s="9">
        <f t="shared" si="25"/>
        <v>8521.1972999999998</v>
      </c>
    </row>
    <row r="790" spans="1:8" x14ac:dyDescent="0.2">
      <c r="A790" t="s">
        <v>9</v>
      </c>
      <c r="B790" t="s">
        <v>433</v>
      </c>
      <c r="C790" t="s">
        <v>452</v>
      </c>
      <c r="D790" t="s">
        <v>12</v>
      </c>
      <c r="E790" t="s">
        <v>70</v>
      </c>
      <c r="F790">
        <v>7167.67</v>
      </c>
      <c r="G790" s="15">
        <f t="shared" si="24"/>
        <v>0.19</v>
      </c>
      <c r="H790" s="9">
        <f t="shared" si="25"/>
        <v>8529.5272999999997</v>
      </c>
    </row>
    <row r="791" spans="1:8" x14ac:dyDescent="0.2">
      <c r="A791" t="s">
        <v>9</v>
      </c>
      <c r="B791" t="s">
        <v>449</v>
      </c>
      <c r="C791" t="s">
        <v>426</v>
      </c>
      <c r="D791" t="s">
        <v>10</v>
      </c>
      <c r="E791" t="s">
        <v>258</v>
      </c>
      <c r="F791">
        <v>7170.72</v>
      </c>
      <c r="G791" s="15">
        <f t="shared" si="24"/>
        <v>0.19</v>
      </c>
      <c r="H791" s="9">
        <f t="shared" si="25"/>
        <v>8533.1568000000007</v>
      </c>
    </row>
    <row r="792" spans="1:8" x14ac:dyDescent="0.2">
      <c r="A792" t="s">
        <v>9</v>
      </c>
      <c r="B792" t="s">
        <v>457</v>
      </c>
      <c r="C792" t="s">
        <v>431</v>
      </c>
      <c r="D792" t="s">
        <v>39</v>
      </c>
      <c r="E792" t="s">
        <v>161</v>
      </c>
      <c r="F792">
        <v>7175.29</v>
      </c>
      <c r="G792" s="15">
        <f t="shared" si="24"/>
        <v>0.2</v>
      </c>
      <c r="H792" s="9">
        <f t="shared" si="25"/>
        <v>8610.348</v>
      </c>
    </row>
    <row r="793" spans="1:8" x14ac:dyDescent="0.2">
      <c r="A793" t="s">
        <v>9</v>
      </c>
      <c r="B793" t="s">
        <v>439</v>
      </c>
      <c r="C793" t="s">
        <v>431</v>
      </c>
      <c r="D793" t="s">
        <v>26</v>
      </c>
      <c r="E793" t="s">
        <v>244</v>
      </c>
      <c r="F793">
        <v>7179.11</v>
      </c>
      <c r="G793" s="15">
        <f t="shared" si="24"/>
        <v>0.2</v>
      </c>
      <c r="H793" s="9">
        <f t="shared" si="25"/>
        <v>8614.9319999999989</v>
      </c>
    </row>
    <row r="794" spans="1:8" x14ac:dyDescent="0.2">
      <c r="A794" t="s">
        <v>9</v>
      </c>
      <c r="B794" t="s">
        <v>428</v>
      </c>
      <c r="C794" t="s">
        <v>431</v>
      </c>
      <c r="D794" t="s">
        <v>55</v>
      </c>
      <c r="E794" t="s">
        <v>324</v>
      </c>
      <c r="F794">
        <v>7185.97</v>
      </c>
      <c r="G794" s="15">
        <f t="shared" si="24"/>
        <v>0.2</v>
      </c>
      <c r="H794" s="9">
        <f t="shared" si="25"/>
        <v>8623.1640000000007</v>
      </c>
    </row>
    <row r="795" spans="1:8" x14ac:dyDescent="0.2">
      <c r="A795" t="s">
        <v>9</v>
      </c>
      <c r="B795" t="s">
        <v>460</v>
      </c>
      <c r="C795" t="s">
        <v>431</v>
      </c>
      <c r="D795" t="s">
        <v>7</v>
      </c>
      <c r="E795" t="s">
        <v>268</v>
      </c>
      <c r="F795">
        <v>7187.45</v>
      </c>
      <c r="G795" s="15">
        <f t="shared" si="24"/>
        <v>0.2</v>
      </c>
      <c r="H795" s="9">
        <f t="shared" si="25"/>
        <v>8624.9399999999987</v>
      </c>
    </row>
    <row r="796" spans="1:8" x14ac:dyDescent="0.2">
      <c r="A796" t="s">
        <v>9</v>
      </c>
      <c r="B796" t="s">
        <v>420</v>
      </c>
      <c r="C796" t="s">
        <v>452</v>
      </c>
      <c r="D796" t="s">
        <v>18</v>
      </c>
      <c r="E796" t="s">
        <v>282</v>
      </c>
      <c r="F796">
        <v>7191.8</v>
      </c>
      <c r="G796" s="15">
        <f t="shared" si="24"/>
        <v>0.19</v>
      </c>
      <c r="H796" s="9">
        <f t="shared" si="25"/>
        <v>8558.2420000000002</v>
      </c>
    </row>
    <row r="797" spans="1:8" x14ac:dyDescent="0.2">
      <c r="A797" t="s">
        <v>9</v>
      </c>
      <c r="B797" t="s">
        <v>453</v>
      </c>
      <c r="C797" t="s">
        <v>426</v>
      </c>
      <c r="D797" t="s">
        <v>66</v>
      </c>
      <c r="E797" t="s">
        <v>284</v>
      </c>
      <c r="F797">
        <v>7193.28</v>
      </c>
      <c r="G797" s="15">
        <f t="shared" si="24"/>
        <v>0.19</v>
      </c>
      <c r="H797" s="9">
        <f t="shared" si="25"/>
        <v>8560.0031999999992</v>
      </c>
    </row>
    <row r="798" spans="1:8" x14ac:dyDescent="0.2">
      <c r="A798" t="s">
        <v>9</v>
      </c>
      <c r="B798" t="s">
        <v>453</v>
      </c>
      <c r="C798" t="s">
        <v>426</v>
      </c>
      <c r="D798" t="s">
        <v>49</v>
      </c>
      <c r="E798" t="s">
        <v>370</v>
      </c>
      <c r="F798">
        <v>7207.98</v>
      </c>
      <c r="G798" s="15">
        <f t="shared" si="24"/>
        <v>0.19</v>
      </c>
      <c r="H798" s="9">
        <f t="shared" si="25"/>
        <v>8577.4961999999996</v>
      </c>
    </row>
    <row r="799" spans="1:8" x14ac:dyDescent="0.2">
      <c r="A799" t="s">
        <v>9</v>
      </c>
      <c r="B799" t="s">
        <v>428</v>
      </c>
      <c r="C799" t="s">
        <v>431</v>
      </c>
      <c r="D799" t="s">
        <v>41</v>
      </c>
      <c r="E799" t="s">
        <v>163</v>
      </c>
      <c r="F799">
        <v>7211.31</v>
      </c>
      <c r="G799" s="15">
        <f t="shared" si="24"/>
        <v>0.2</v>
      </c>
      <c r="H799" s="9">
        <f t="shared" si="25"/>
        <v>8653.5720000000001</v>
      </c>
    </row>
    <row r="800" spans="1:8" x14ac:dyDescent="0.2">
      <c r="A800" t="s">
        <v>9</v>
      </c>
      <c r="B800" t="s">
        <v>439</v>
      </c>
      <c r="C800" t="s">
        <v>452</v>
      </c>
      <c r="D800" t="s">
        <v>14</v>
      </c>
      <c r="E800" t="s">
        <v>187</v>
      </c>
      <c r="F800">
        <v>7215.99</v>
      </c>
      <c r="G800" s="15">
        <f t="shared" si="24"/>
        <v>0.19</v>
      </c>
      <c r="H800" s="9">
        <f t="shared" si="25"/>
        <v>8587.0280999999995</v>
      </c>
    </row>
    <row r="801" spans="1:8" x14ac:dyDescent="0.2">
      <c r="A801" t="s">
        <v>9</v>
      </c>
      <c r="B801" t="s">
        <v>436</v>
      </c>
      <c r="C801" t="s">
        <v>452</v>
      </c>
      <c r="D801" t="s">
        <v>12</v>
      </c>
      <c r="E801" t="s">
        <v>58</v>
      </c>
      <c r="F801">
        <v>7250.3</v>
      </c>
      <c r="G801" s="15">
        <f t="shared" si="24"/>
        <v>0.19</v>
      </c>
      <c r="H801" s="9">
        <f t="shared" si="25"/>
        <v>8627.857</v>
      </c>
    </row>
    <row r="802" spans="1:8" x14ac:dyDescent="0.2">
      <c r="A802" t="s">
        <v>9</v>
      </c>
      <c r="B802" t="s">
        <v>453</v>
      </c>
      <c r="C802" t="s">
        <v>452</v>
      </c>
      <c r="D802" t="s">
        <v>66</v>
      </c>
      <c r="E802" t="s">
        <v>162</v>
      </c>
      <c r="F802">
        <v>7251.81</v>
      </c>
      <c r="G802" s="15">
        <f t="shared" si="24"/>
        <v>0.19</v>
      </c>
      <c r="H802" s="9">
        <f t="shared" si="25"/>
        <v>8629.6538999999993</v>
      </c>
    </row>
    <row r="803" spans="1:8" x14ac:dyDescent="0.2">
      <c r="A803" t="s">
        <v>9</v>
      </c>
      <c r="B803" t="s">
        <v>460</v>
      </c>
      <c r="C803" t="s">
        <v>431</v>
      </c>
      <c r="D803" t="s">
        <v>21</v>
      </c>
      <c r="E803" t="s">
        <v>36</v>
      </c>
      <c r="F803">
        <v>7251.88</v>
      </c>
      <c r="G803" s="15">
        <f t="shared" si="24"/>
        <v>0.2</v>
      </c>
      <c r="H803" s="9">
        <f t="shared" si="25"/>
        <v>8702.2559999999994</v>
      </c>
    </row>
    <row r="804" spans="1:8" x14ac:dyDescent="0.2">
      <c r="A804" t="s">
        <v>9</v>
      </c>
      <c r="B804" t="s">
        <v>453</v>
      </c>
      <c r="C804" t="s">
        <v>431</v>
      </c>
      <c r="D804" t="s">
        <v>12</v>
      </c>
      <c r="E804" t="s">
        <v>170</v>
      </c>
      <c r="F804">
        <v>7261.64</v>
      </c>
      <c r="G804" s="15">
        <f t="shared" si="24"/>
        <v>0.2</v>
      </c>
      <c r="H804" s="9">
        <f t="shared" si="25"/>
        <v>8713.9680000000008</v>
      </c>
    </row>
    <row r="805" spans="1:8" x14ac:dyDescent="0.2">
      <c r="A805" t="s">
        <v>9</v>
      </c>
      <c r="B805" t="s">
        <v>449</v>
      </c>
      <c r="C805" t="s">
        <v>431</v>
      </c>
      <c r="D805" t="s">
        <v>26</v>
      </c>
      <c r="E805" t="s">
        <v>290</v>
      </c>
      <c r="F805">
        <v>7280.1</v>
      </c>
      <c r="G805" s="15">
        <f t="shared" si="24"/>
        <v>0.2</v>
      </c>
      <c r="H805" s="9">
        <f t="shared" si="25"/>
        <v>8736.1200000000008</v>
      </c>
    </row>
    <row r="806" spans="1:8" x14ac:dyDescent="0.2">
      <c r="A806" t="s">
        <v>9</v>
      </c>
      <c r="B806" t="s">
        <v>457</v>
      </c>
      <c r="C806" t="s">
        <v>431</v>
      </c>
      <c r="D806" t="s">
        <v>21</v>
      </c>
      <c r="E806" t="s">
        <v>94</v>
      </c>
      <c r="F806">
        <v>7285.8</v>
      </c>
      <c r="G806" s="15">
        <f t="shared" si="24"/>
        <v>0.2</v>
      </c>
      <c r="H806" s="9">
        <f t="shared" si="25"/>
        <v>8742.9599999999991</v>
      </c>
    </row>
    <row r="807" spans="1:8" x14ac:dyDescent="0.2">
      <c r="A807" t="s">
        <v>9</v>
      </c>
      <c r="B807" t="s">
        <v>428</v>
      </c>
      <c r="C807" t="s">
        <v>452</v>
      </c>
      <c r="D807" t="s">
        <v>18</v>
      </c>
      <c r="E807" t="s">
        <v>364</v>
      </c>
      <c r="F807">
        <v>7289.59</v>
      </c>
      <c r="G807" s="15">
        <f t="shared" si="24"/>
        <v>0.19</v>
      </c>
      <c r="H807" s="9">
        <f t="shared" si="25"/>
        <v>8674.6121000000003</v>
      </c>
    </row>
    <row r="808" spans="1:8" x14ac:dyDescent="0.2">
      <c r="A808" t="s">
        <v>9</v>
      </c>
      <c r="B808" t="s">
        <v>428</v>
      </c>
      <c r="C808" t="s">
        <v>452</v>
      </c>
      <c r="D808" t="s">
        <v>24</v>
      </c>
      <c r="E808" t="s">
        <v>319</v>
      </c>
      <c r="F808">
        <v>7295.35</v>
      </c>
      <c r="G808" s="15">
        <f t="shared" si="24"/>
        <v>0.19</v>
      </c>
      <c r="H808" s="9">
        <f t="shared" si="25"/>
        <v>8681.4665000000005</v>
      </c>
    </row>
    <row r="809" spans="1:8" x14ac:dyDescent="0.2">
      <c r="A809" t="s">
        <v>9</v>
      </c>
      <c r="B809" t="s">
        <v>436</v>
      </c>
      <c r="C809" t="s">
        <v>426</v>
      </c>
      <c r="D809" t="s">
        <v>10</v>
      </c>
      <c r="E809" t="s">
        <v>209</v>
      </c>
      <c r="F809">
        <v>7309.96</v>
      </c>
      <c r="G809" s="15">
        <f t="shared" si="24"/>
        <v>0.19</v>
      </c>
      <c r="H809" s="9">
        <f t="shared" si="25"/>
        <v>8698.8523999999998</v>
      </c>
    </row>
    <row r="810" spans="1:8" x14ac:dyDescent="0.2">
      <c r="A810" t="s">
        <v>9</v>
      </c>
      <c r="B810" t="s">
        <v>449</v>
      </c>
      <c r="C810" t="s">
        <v>431</v>
      </c>
      <c r="D810" t="s">
        <v>39</v>
      </c>
      <c r="E810" t="s">
        <v>315</v>
      </c>
      <c r="F810">
        <v>7329.83</v>
      </c>
      <c r="G810" s="15">
        <f t="shared" si="24"/>
        <v>0.2</v>
      </c>
      <c r="H810" s="9">
        <f t="shared" si="25"/>
        <v>8795.7960000000003</v>
      </c>
    </row>
    <row r="811" spans="1:8" x14ac:dyDescent="0.2">
      <c r="A811" t="s">
        <v>9</v>
      </c>
      <c r="B811" t="s">
        <v>449</v>
      </c>
      <c r="C811" t="s">
        <v>452</v>
      </c>
      <c r="D811" t="s">
        <v>74</v>
      </c>
      <c r="E811" t="s">
        <v>395</v>
      </c>
      <c r="F811">
        <v>7330.93</v>
      </c>
      <c r="G811" s="15">
        <f t="shared" si="24"/>
        <v>0.19</v>
      </c>
      <c r="H811" s="9">
        <f t="shared" si="25"/>
        <v>8723.8066999999992</v>
      </c>
    </row>
    <row r="812" spans="1:8" x14ac:dyDescent="0.2">
      <c r="A812" t="s">
        <v>9</v>
      </c>
      <c r="B812" t="s">
        <v>436</v>
      </c>
      <c r="C812" t="s">
        <v>452</v>
      </c>
      <c r="D812" t="s">
        <v>7</v>
      </c>
      <c r="E812" t="s">
        <v>136</v>
      </c>
      <c r="F812">
        <v>7348.16</v>
      </c>
      <c r="G812" s="15">
        <f t="shared" si="24"/>
        <v>0.19</v>
      </c>
      <c r="H812" s="9">
        <f t="shared" si="25"/>
        <v>8744.3104000000003</v>
      </c>
    </row>
    <row r="813" spans="1:8" x14ac:dyDescent="0.2">
      <c r="A813" t="s">
        <v>9</v>
      </c>
      <c r="B813" t="s">
        <v>460</v>
      </c>
      <c r="C813" t="s">
        <v>431</v>
      </c>
      <c r="D813" t="s">
        <v>21</v>
      </c>
      <c r="E813" t="s">
        <v>89</v>
      </c>
      <c r="F813">
        <v>7349.49</v>
      </c>
      <c r="G813" s="15">
        <f t="shared" si="24"/>
        <v>0.2</v>
      </c>
      <c r="H813" s="9">
        <f t="shared" si="25"/>
        <v>8819.387999999999</v>
      </c>
    </row>
    <row r="814" spans="1:8" x14ac:dyDescent="0.2">
      <c r="A814" t="s">
        <v>9</v>
      </c>
      <c r="B814" t="s">
        <v>453</v>
      </c>
      <c r="C814" t="s">
        <v>452</v>
      </c>
      <c r="D814" t="s">
        <v>74</v>
      </c>
      <c r="E814" t="s">
        <v>225</v>
      </c>
      <c r="F814">
        <v>7362.65</v>
      </c>
      <c r="G814" s="15">
        <f t="shared" si="24"/>
        <v>0.19</v>
      </c>
      <c r="H814" s="9">
        <f t="shared" si="25"/>
        <v>8761.5535</v>
      </c>
    </row>
    <row r="815" spans="1:8" x14ac:dyDescent="0.2">
      <c r="A815" t="s">
        <v>9</v>
      </c>
      <c r="B815" t="s">
        <v>457</v>
      </c>
      <c r="C815" t="s">
        <v>431</v>
      </c>
      <c r="D815" t="s">
        <v>41</v>
      </c>
      <c r="E815" t="s">
        <v>128</v>
      </c>
      <c r="F815">
        <v>7363.44</v>
      </c>
      <c r="G815" s="15">
        <f t="shared" si="24"/>
        <v>0.2</v>
      </c>
      <c r="H815" s="9">
        <f t="shared" si="25"/>
        <v>8836.1279999999988</v>
      </c>
    </row>
    <row r="816" spans="1:8" x14ac:dyDescent="0.2">
      <c r="A816" t="s">
        <v>9</v>
      </c>
      <c r="B816" t="s">
        <v>428</v>
      </c>
      <c r="C816" t="s">
        <v>431</v>
      </c>
      <c r="D816" t="s">
        <v>64</v>
      </c>
      <c r="E816" t="s">
        <v>172</v>
      </c>
      <c r="F816">
        <v>7366.76</v>
      </c>
      <c r="G816" s="15">
        <f t="shared" si="24"/>
        <v>0.2</v>
      </c>
      <c r="H816" s="9">
        <f t="shared" si="25"/>
        <v>8840.1119999999992</v>
      </c>
    </row>
    <row r="817" spans="1:8" x14ac:dyDescent="0.2">
      <c r="A817" t="s">
        <v>9</v>
      </c>
      <c r="B817" t="s">
        <v>428</v>
      </c>
      <c r="C817" t="s">
        <v>431</v>
      </c>
      <c r="D817" t="s">
        <v>53</v>
      </c>
      <c r="E817" t="s">
        <v>109</v>
      </c>
      <c r="F817">
        <v>7393.65</v>
      </c>
      <c r="G817" s="15">
        <f t="shared" si="24"/>
        <v>0.2</v>
      </c>
      <c r="H817" s="9">
        <f t="shared" si="25"/>
        <v>8872.3799999999992</v>
      </c>
    </row>
    <row r="818" spans="1:8" x14ac:dyDescent="0.2">
      <c r="A818" t="s">
        <v>9</v>
      </c>
      <c r="B818" t="s">
        <v>439</v>
      </c>
      <c r="C818" t="s">
        <v>431</v>
      </c>
      <c r="D818" t="s">
        <v>24</v>
      </c>
      <c r="E818" t="s">
        <v>85</v>
      </c>
      <c r="F818">
        <v>7397.59</v>
      </c>
      <c r="G818" s="15">
        <f t="shared" si="24"/>
        <v>0.2</v>
      </c>
      <c r="H818" s="9">
        <f t="shared" si="25"/>
        <v>8877.1080000000002</v>
      </c>
    </row>
    <row r="819" spans="1:8" x14ac:dyDescent="0.2">
      <c r="A819" t="s">
        <v>9</v>
      </c>
      <c r="B819" t="s">
        <v>420</v>
      </c>
      <c r="C819" t="s">
        <v>452</v>
      </c>
      <c r="D819" t="s">
        <v>55</v>
      </c>
      <c r="E819" t="s">
        <v>136</v>
      </c>
      <c r="F819">
        <v>7406.44</v>
      </c>
      <c r="G819" s="15">
        <f t="shared" si="24"/>
        <v>0.19</v>
      </c>
      <c r="H819" s="9">
        <f t="shared" si="25"/>
        <v>8813.6635999999999</v>
      </c>
    </row>
    <row r="820" spans="1:8" x14ac:dyDescent="0.2">
      <c r="A820" t="s">
        <v>9</v>
      </c>
      <c r="B820" t="s">
        <v>449</v>
      </c>
      <c r="C820" t="s">
        <v>452</v>
      </c>
      <c r="D820" t="s">
        <v>64</v>
      </c>
      <c r="E820" t="s">
        <v>187</v>
      </c>
      <c r="F820">
        <v>7407.85</v>
      </c>
      <c r="G820" s="15">
        <f t="shared" si="24"/>
        <v>0.19</v>
      </c>
      <c r="H820" s="9">
        <f t="shared" si="25"/>
        <v>8815.3415000000005</v>
      </c>
    </row>
    <row r="821" spans="1:8" x14ac:dyDescent="0.2">
      <c r="A821" t="s">
        <v>9</v>
      </c>
      <c r="B821" t="s">
        <v>420</v>
      </c>
      <c r="C821" t="s">
        <v>452</v>
      </c>
      <c r="D821" t="s">
        <v>41</v>
      </c>
      <c r="E821" t="s">
        <v>228</v>
      </c>
      <c r="F821">
        <v>7410.29</v>
      </c>
      <c r="G821" s="15">
        <f t="shared" si="24"/>
        <v>0.19</v>
      </c>
      <c r="H821" s="9">
        <f t="shared" si="25"/>
        <v>8818.2451000000001</v>
      </c>
    </row>
    <row r="822" spans="1:8" x14ac:dyDescent="0.2">
      <c r="A822" t="s">
        <v>9</v>
      </c>
      <c r="B822" t="s">
        <v>428</v>
      </c>
      <c r="C822" t="s">
        <v>452</v>
      </c>
      <c r="D822" t="s">
        <v>45</v>
      </c>
      <c r="E822" t="s">
        <v>377</v>
      </c>
      <c r="F822">
        <v>7437.62</v>
      </c>
      <c r="G822" s="15">
        <f t="shared" si="24"/>
        <v>0.19</v>
      </c>
      <c r="H822" s="9">
        <f t="shared" si="25"/>
        <v>8850.7677999999996</v>
      </c>
    </row>
    <row r="823" spans="1:8" x14ac:dyDescent="0.2">
      <c r="A823" t="s">
        <v>9</v>
      </c>
      <c r="B823" t="s">
        <v>449</v>
      </c>
      <c r="C823" t="s">
        <v>431</v>
      </c>
      <c r="D823" t="s">
        <v>12</v>
      </c>
      <c r="E823" t="s">
        <v>297</v>
      </c>
      <c r="F823">
        <v>7440.8</v>
      </c>
      <c r="G823" s="15">
        <f t="shared" si="24"/>
        <v>0.2</v>
      </c>
      <c r="H823" s="9">
        <f t="shared" si="25"/>
        <v>8928.9599999999991</v>
      </c>
    </row>
    <row r="824" spans="1:8" x14ac:dyDescent="0.2">
      <c r="A824" t="s">
        <v>9</v>
      </c>
      <c r="B824" t="s">
        <v>441</v>
      </c>
      <c r="C824" t="s">
        <v>452</v>
      </c>
      <c r="D824" t="s">
        <v>12</v>
      </c>
      <c r="E824" t="s">
        <v>282</v>
      </c>
      <c r="F824">
        <v>7462.65</v>
      </c>
      <c r="G824" s="15">
        <f t="shared" si="24"/>
        <v>0.19</v>
      </c>
      <c r="H824" s="9">
        <f t="shared" si="25"/>
        <v>8880.5535</v>
      </c>
    </row>
    <row r="825" spans="1:8" x14ac:dyDescent="0.2">
      <c r="A825" t="s">
        <v>9</v>
      </c>
      <c r="B825" t="s">
        <v>445</v>
      </c>
      <c r="C825" t="s">
        <v>431</v>
      </c>
      <c r="D825" t="s">
        <v>31</v>
      </c>
      <c r="E825" t="s">
        <v>236</v>
      </c>
      <c r="F825">
        <v>7477.28</v>
      </c>
      <c r="G825" s="15">
        <f t="shared" si="24"/>
        <v>0.2</v>
      </c>
      <c r="H825" s="9">
        <f t="shared" si="25"/>
        <v>8972.735999999999</v>
      </c>
    </row>
    <row r="826" spans="1:8" x14ac:dyDescent="0.2">
      <c r="A826" t="s">
        <v>9</v>
      </c>
      <c r="B826" t="s">
        <v>457</v>
      </c>
      <c r="C826" t="s">
        <v>431</v>
      </c>
      <c r="D826" t="s">
        <v>39</v>
      </c>
      <c r="E826" t="s">
        <v>126</v>
      </c>
      <c r="F826">
        <v>7509.83</v>
      </c>
      <c r="G826" s="15">
        <f t="shared" si="24"/>
        <v>0.2</v>
      </c>
      <c r="H826" s="9">
        <f t="shared" si="25"/>
        <v>9011.7960000000003</v>
      </c>
    </row>
    <row r="827" spans="1:8" x14ac:dyDescent="0.2">
      <c r="A827" t="s">
        <v>9</v>
      </c>
      <c r="B827" t="s">
        <v>436</v>
      </c>
      <c r="C827" t="s">
        <v>452</v>
      </c>
      <c r="D827" t="s">
        <v>10</v>
      </c>
      <c r="E827" t="s">
        <v>380</v>
      </c>
      <c r="F827">
        <v>7516.22</v>
      </c>
      <c r="G827" s="15">
        <f t="shared" si="24"/>
        <v>0.19</v>
      </c>
      <c r="H827" s="9">
        <f t="shared" si="25"/>
        <v>8944.3017999999993</v>
      </c>
    </row>
    <row r="828" spans="1:8" x14ac:dyDescent="0.2">
      <c r="A828" t="s">
        <v>9</v>
      </c>
      <c r="B828" t="s">
        <v>433</v>
      </c>
      <c r="C828" t="s">
        <v>431</v>
      </c>
      <c r="D828" t="s">
        <v>49</v>
      </c>
      <c r="E828" t="s">
        <v>102</v>
      </c>
      <c r="F828">
        <v>7523.87</v>
      </c>
      <c r="G828" s="15">
        <f t="shared" si="24"/>
        <v>0.2</v>
      </c>
      <c r="H828" s="9">
        <f t="shared" si="25"/>
        <v>9028.6440000000002</v>
      </c>
    </row>
    <row r="829" spans="1:8" x14ac:dyDescent="0.2">
      <c r="A829" t="s">
        <v>9</v>
      </c>
      <c r="B829" t="s">
        <v>436</v>
      </c>
      <c r="C829" t="s">
        <v>452</v>
      </c>
      <c r="D829" t="s">
        <v>53</v>
      </c>
      <c r="E829" t="s">
        <v>91</v>
      </c>
      <c r="F829">
        <v>7539.7</v>
      </c>
      <c r="G829" s="15">
        <f t="shared" si="24"/>
        <v>0.19</v>
      </c>
      <c r="H829" s="9">
        <f t="shared" si="25"/>
        <v>8972.2429999999986</v>
      </c>
    </row>
    <row r="830" spans="1:8" x14ac:dyDescent="0.2">
      <c r="A830" t="s">
        <v>9</v>
      </c>
      <c r="B830" t="s">
        <v>453</v>
      </c>
      <c r="C830" t="s">
        <v>431</v>
      </c>
      <c r="D830" t="s">
        <v>53</v>
      </c>
      <c r="E830" t="s">
        <v>126</v>
      </c>
      <c r="F830">
        <v>7543.79</v>
      </c>
      <c r="G830" s="15">
        <f t="shared" si="24"/>
        <v>0.2</v>
      </c>
      <c r="H830" s="9">
        <f t="shared" si="25"/>
        <v>9052.5479999999989</v>
      </c>
    </row>
    <row r="831" spans="1:8" x14ac:dyDescent="0.2">
      <c r="A831" t="s">
        <v>9</v>
      </c>
      <c r="B831" t="s">
        <v>436</v>
      </c>
      <c r="C831" t="s">
        <v>431</v>
      </c>
      <c r="D831" t="s">
        <v>43</v>
      </c>
      <c r="E831" t="s">
        <v>244</v>
      </c>
      <c r="F831">
        <v>7564.43</v>
      </c>
      <c r="G831" s="15">
        <f t="shared" si="24"/>
        <v>0.2</v>
      </c>
      <c r="H831" s="9">
        <f t="shared" si="25"/>
        <v>9077.3160000000007</v>
      </c>
    </row>
    <row r="832" spans="1:8" x14ac:dyDescent="0.2">
      <c r="A832" t="s">
        <v>9</v>
      </c>
      <c r="B832" t="s">
        <v>445</v>
      </c>
      <c r="C832" t="s">
        <v>431</v>
      </c>
      <c r="D832" t="s">
        <v>26</v>
      </c>
      <c r="E832" t="s">
        <v>242</v>
      </c>
      <c r="F832">
        <v>7566.62</v>
      </c>
      <c r="G832" s="15">
        <f t="shared" si="24"/>
        <v>0.2</v>
      </c>
      <c r="H832" s="9">
        <f t="shared" si="25"/>
        <v>9079.9439999999995</v>
      </c>
    </row>
    <row r="833" spans="1:8" x14ac:dyDescent="0.2">
      <c r="A833" t="s">
        <v>9</v>
      </c>
      <c r="B833" t="s">
        <v>441</v>
      </c>
      <c r="C833" t="s">
        <v>431</v>
      </c>
      <c r="D833" t="s">
        <v>14</v>
      </c>
      <c r="E833" t="s">
        <v>325</v>
      </c>
      <c r="F833">
        <v>7567.66</v>
      </c>
      <c r="G833" s="15">
        <f t="shared" si="24"/>
        <v>0.2</v>
      </c>
      <c r="H833" s="9">
        <f t="shared" si="25"/>
        <v>9081.1919999999991</v>
      </c>
    </row>
    <row r="834" spans="1:8" x14ac:dyDescent="0.2">
      <c r="A834" t="s">
        <v>9</v>
      </c>
      <c r="B834" t="s">
        <v>457</v>
      </c>
      <c r="C834" t="s">
        <v>431</v>
      </c>
      <c r="D834" t="s">
        <v>39</v>
      </c>
      <c r="E834" t="s">
        <v>135</v>
      </c>
      <c r="F834">
        <v>7577.49</v>
      </c>
      <c r="G834" s="15">
        <f t="shared" si="24"/>
        <v>0.2</v>
      </c>
      <c r="H834" s="9">
        <f t="shared" si="25"/>
        <v>9092.9879999999994</v>
      </c>
    </row>
    <row r="835" spans="1:8" x14ac:dyDescent="0.2">
      <c r="A835" t="s">
        <v>9</v>
      </c>
      <c r="B835" t="s">
        <v>457</v>
      </c>
      <c r="C835" t="s">
        <v>452</v>
      </c>
      <c r="D835" t="s">
        <v>74</v>
      </c>
      <c r="E835" t="s">
        <v>33</v>
      </c>
      <c r="F835">
        <v>7581.1</v>
      </c>
      <c r="G835" s="15">
        <f t="shared" ref="G835:G898" si="26">IF(C835="Haut",20%,19%)</f>
        <v>0.19</v>
      </c>
      <c r="H835" s="9">
        <f t="shared" ref="H835:H898" si="27">F835*(1+G835)</f>
        <v>9021.509</v>
      </c>
    </row>
    <row r="836" spans="1:8" x14ac:dyDescent="0.2">
      <c r="A836" t="s">
        <v>9</v>
      </c>
      <c r="B836" t="s">
        <v>457</v>
      </c>
      <c r="C836" t="s">
        <v>431</v>
      </c>
      <c r="D836" t="s">
        <v>64</v>
      </c>
      <c r="E836" t="s">
        <v>137</v>
      </c>
      <c r="F836">
        <v>7581.2</v>
      </c>
      <c r="G836" s="15">
        <f t="shared" si="26"/>
        <v>0.2</v>
      </c>
      <c r="H836" s="9">
        <f t="shared" si="27"/>
        <v>9097.4399999999987</v>
      </c>
    </row>
    <row r="837" spans="1:8" x14ac:dyDescent="0.2">
      <c r="A837" t="s">
        <v>9</v>
      </c>
      <c r="B837" t="s">
        <v>433</v>
      </c>
      <c r="C837" t="s">
        <v>431</v>
      </c>
      <c r="D837" t="s">
        <v>7</v>
      </c>
      <c r="E837" t="s">
        <v>229</v>
      </c>
      <c r="F837">
        <v>7586.75</v>
      </c>
      <c r="G837" s="15">
        <f t="shared" si="26"/>
        <v>0.2</v>
      </c>
      <c r="H837" s="9">
        <f t="shared" si="27"/>
        <v>9104.1</v>
      </c>
    </row>
    <row r="838" spans="1:8" x14ac:dyDescent="0.2">
      <c r="A838" t="s">
        <v>9</v>
      </c>
      <c r="B838" t="s">
        <v>460</v>
      </c>
      <c r="C838" t="s">
        <v>452</v>
      </c>
      <c r="D838" t="s">
        <v>39</v>
      </c>
      <c r="E838" t="s">
        <v>29</v>
      </c>
      <c r="F838">
        <v>7595.49</v>
      </c>
      <c r="G838" s="15">
        <f t="shared" si="26"/>
        <v>0.19</v>
      </c>
      <c r="H838" s="9">
        <f t="shared" si="27"/>
        <v>9038.6330999999991</v>
      </c>
    </row>
    <row r="839" spans="1:8" x14ac:dyDescent="0.2">
      <c r="A839" t="s">
        <v>9</v>
      </c>
      <c r="B839" t="s">
        <v>433</v>
      </c>
      <c r="C839" t="s">
        <v>426</v>
      </c>
      <c r="D839" t="s">
        <v>7</v>
      </c>
      <c r="E839" t="s">
        <v>321</v>
      </c>
      <c r="F839">
        <v>7596.66</v>
      </c>
      <c r="G839" s="15">
        <f t="shared" si="26"/>
        <v>0.19</v>
      </c>
      <c r="H839" s="9">
        <f t="shared" si="27"/>
        <v>9040.0253999999986</v>
      </c>
    </row>
    <row r="840" spans="1:8" x14ac:dyDescent="0.2">
      <c r="A840" t="s">
        <v>9</v>
      </c>
      <c r="B840" t="s">
        <v>460</v>
      </c>
      <c r="C840" t="s">
        <v>452</v>
      </c>
      <c r="D840" t="s">
        <v>16</v>
      </c>
      <c r="E840" t="s">
        <v>407</v>
      </c>
      <c r="F840">
        <v>7602.38</v>
      </c>
      <c r="G840" s="15">
        <f t="shared" si="26"/>
        <v>0.19</v>
      </c>
      <c r="H840" s="9">
        <f t="shared" si="27"/>
        <v>9046.8321999999989</v>
      </c>
    </row>
    <row r="841" spans="1:8" x14ac:dyDescent="0.2">
      <c r="A841" t="s">
        <v>9</v>
      </c>
      <c r="B841" t="s">
        <v>433</v>
      </c>
      <c r="C841" t="s">
        <v>452</v>
      </c>
      <c r="D841" t="s">
        <v>53</v>
      </c>
      <c r="E841" t="s">
        <v>67</v>
      </c>
      <c r="F841">
        <v>7604.35</v>
      </c>
      <c r="G841" s="15">
        <f t="shared" si="26"/>
        <v>0.19</v>
      </c>
      <c r="H841" s="9">
        <f t="shared" si="27"/>
        <v>9049.1764999999996</v>
      </c>
    </row>
    <row r="842" spans="1:8" x14ac:dyDescent="0.2">
      <c r="A842" t="s">
        <v>9</v>
      </c>
      <c r="B842" t="s">
        <v>460</v>
      </c>
      <c r="C842" t="s">
        <v>431</v>
      </c>
      <c r="D842" t="s">
        <v>31</v>
      </c>
      <c r="E842" t="s">
        <v>59</v>
      </c>
      <c r="F842">
        <v>7605.52</v>
      </c>
      <c r="G842" s="15">
        <f t="shared" si="26"/>
        <v>0.2</v>
      </c>
      <c r="H842" s="9">
        <f t="shared" si="27"/>
        <v>9126.6239999999998</v>
      </c>
    </row>
    <row r="843" spans="1:8" x14ac:dyDescent="0.2">
      <c r="A843" t="s">
        <v>9</v>
      </c>
      <c r="B843" t="s">
        <v>457</v>
      </c>
      <c r="C843" t="s">
        <v>431</v>
      </c>
      <c r="D843" t="s">
        <v>41</v>
      </c>
      <c r="E843" t="s">
        <v>38</v>
      </c>
      <c r="F843">
        <v>7613.89</v>
      </c>
      <c r="G843" s="15">
        <f t="shared" si="26"/>
        <v>0.2</v>
      </c>
      <c r="H843" s="9">
        <f t="shared" si="27"/>
        <v>9136.6679999999997</v>
      </c>
    </row>
    <row r="844" spans="1:8" x14ac:dyDescent="0.2">
      <c r="A844" t="s">
        <v>9</v>
      </c>
      <c r="B844" t="s">
        <v>428</v>
      </c>
      <c r="C844" t="s">
        <v>452</v>
      </c>
      <c r="D844" t="s">
        <v>45</v>
      </c>
      <c r="E844" t="s">
        <v>51</v>
      </c>
      <c r="F844">
        <v>7627.67</v>
      </c>
      <c r="G844" s="15">
        <f t="shared" si="26"/>
        <v>0.19</v>
      </c>
      <c r="H844" s="9">
        <f t="shared" si="27"/>
        <v>9076.9272999999994</v>
      </c>
    </row>
    <row r="845" spans="1:8" x14ac:dyDescent="0.2">
      <c r="A845" t="s">
        <v>9</v>
      </c>
      <c r="B845" t="s">
        <v>453</v>
      </c>
      <c r="C845" t="s">
        <v>452</v>
      </c>
      <c r="D845" t="s">
        <v>31</v>
      </c>
      <c r="E845" t="s">
        <v>129</v>
      </c>
      <c r="F845">
        <v>7630.65</v>
      </c>
      <c r="G845" s="15">
        <f t="shared" si="26"/>
        <v>0.19</v>
      </c>
      <c r="H845" s="9">
        <f t="shared" si="27"/>
        <v>9080.4735000000001</v>
      </c>
    </row>
    <row r="846" spans="1:8" x14ac:dyDescent="0.2">
      <c r="A846" t="s">
        <v>9</v>
      </c>
      <c r="B846" t="s">
        <v>457</v>
      </c>
      <c r="C846" t="s">
        <v>431</v>
      </c>
      <c r="D846" t="s">
        <v>53</v>
      </c>
      <c r="E846" t="s">
        <v>246</v>
      </c>
      <c r="F846">
        <v>7634.77</v>
      </c>
      <c r="G846" s="15">
        <f t="shared" si="26"/>
        <v>0.2</v>
      </c>
      <c r="H846" s="9">
        <f t="shared" si="27"/>
        <v>9161.7240000000002</v>
      </c>
    </row>
    <row r="847" spans="1:8" x14ac:dyDescent="0.2">
      <c r="A847" t="s">
        <v>9</v>
      </c>
      <c r="B847" t="s">
        <v>428</v>
      </c>
      <c r="C847" t="s">
        <v>431</v>
      </c>
      <c r="D847" t="s">
        <v>39</v>
      </c>
      <c r="E847" t="s">
        <v>350</v>
      </c>
      <c r="F847">
        <v>7635.63</v>
      </c>
      <c r="G847" s="15">
        <f t="shared" si="26"/>
        <v>0.2</v>
      </c>
      <c r="H847" s="9">
        <f t="shared" si="27"/>
        <v>9162.7559999999994</v>
      </c>
    </row>
    <row r="848" spans="1:8" x14ac:dyDescent="0.2">
      <c r="A848" t="s">
        <v>9</v>
      </c>
      <c r="B848" t="s">
        <v>433</v>
      </c>
      <c r="C848" t="s">
        <v>426</v>
      </c>
      <c r="D848" t="s">
        <v>76</v>
      </c>
      <c r="E848" t="s">
        <v>215</v>
      </c>
      <c r="F848">
        <v>7652.64</v>
      </c>
      <c r="G848" s="15">
        <f t="shared" si="26"/>
        <v>0.19</v>
      </c>
      <c r="H848" s="9">
        <f t="shared" si="27"/>
        <v>9106.6416000000008</v>
      </c>
    </row>
    <row r="849" spans="1:8" x14ac:dyDescent="0.2">
      <c r="A849" t="s">
        <v>9</v>
      </c>
      <c r="B849" t="s">
        <v>433</v>
      </c>
      <c r="C849" t="s">
        <v>426</v>
      </c>
      <c r="D849" t="s">
        <v>76</v>
      </c>
      <c r="E849" t="s">
        <v>215</v>
      </c>
      <c r="F849">
        <v>7652.64</v>
      </c>
      <c r="G849" s="15">
        <f t="shared" si="26"/>
        <v>0.19</v>
      </c>
      <c r="H849" s="9">
        <f t="shared" si="27"/>
        <v>9106.6416000000008</v>
      </c>
    </row>
    <row r="850" spans="1:8" x14ac:dyDescent="0.2">
      <c r="A850" t="s">
        <v>9</v>
      </c>
      <c r="B850" t="s">
        <v>428</v>
      </c>
      <c r="C850" t="s">
        <v>431</v>
      </c>
      <c r="D850" t="s">
        <v>43</v>
      </c>
      <c r="E850" t="s">
        <v>251</v>
      </c>
      <c r="F850">
        <v>7666.45</v>
      </c>
      <c r="G850" s="15">
        <f t="shared" si="26"/>
        <v>0.2</v>
      </c>
      <c r="H850" s="9">
        <f t="shared" si="27"/>
        <v>9199.74</v>
      </c>
    </row>
    <row r="851" spans="1:8" x14ac:dyDescent="0.2">
      <c r="A851" t="s">
        <v>9</v>
      </c>
      <c r="B851" t="s">
        <v>433</v>
      </c>
      <c r="C851" t="s">
        <v>431</v>
      </c>
      <c r="D851" t="s">
        <v>7</v>
      </c>
      <c r="E851" t="s">
        <v>111</v>
      </c>
      <c r="F851">
        <v>7671.49</v>
      </c>
      <c r="G851" s="15">
        <f t="shared" si="26"/>
        <v>0.2</v>
      </c>
      <c r="H851" s="9">
        <f t="shared" si="27"/>
        <v>9205.7879999999986</v>
      </c>
    </row>
    <row r="852" spans="1:8" x14ac:dyDescent="0.2">
      <c r="A852" t="s">
        <v>9</v>
      </c>
      <c r="B852" t="s">
        <v>420</v>
      </c>
      <c r="C852" t="s">
        <v>431</v>
      </c>
      <c r="D852" t="s">
        <v>12</v>
      </c>
      <c r="E852" t="s">
        <v>274</v>
      </c>
      <c r="F852">
        <v>7677.61</v>
      </c>
      <c r="G852" s="15">
        <f t="shared" si="26"/>
        <v>0.2</v>
      </c>
      <c r="H852" s="9">
        <f t="shared" si="27"/>
        <v>9213.1319999999996</v>
      </c>
    </row>
    <row r="853" spans="1:8" x14ac:dyDescent="0.2">
      <c r="A853" t="s">
        <v>9</v>
      </c>
      <c r="B853" t="s">
        <v>445</v>
      </c>
      <c r="C853" t="s">
        <v>426</v>
      </c>
      <c r="D853" t="s">
        <v>18</v>
      </c>
      <c r="E853" t="s">
        <v>63</v>
      </c>
      <c r="F853">
        <v>7693.54</v>
      </c>
      <c r="G853" s="15">
        <f t="shared" si="26"/>
        <v>0.19</v>
      </c>
      <c r="H853" s="9">
        <f t="shared" si="27"/>
        <v>9155.3125999999993</v>
      </c>
    </row>
    <row r="854" spans="1:8" x14ac:dyDescent="0.2">
      <c r="A854" t="s">
        <v>9</v>
      </c>
      <c r="B854" t="s">
        <v>460</v>
      </c>
      <c r="C854" t="s">
        <v>431</v>
      </c>
      <c r="D854" t="s">
        <v>39</v>
      </c>
      <c r="E854" t="s">
        <v>293</v>
      </c>
      <c r="F854">
        <v>7700.35</v>
      </c>
      <c r="G854" s="15">
        <f t="shared" si="26"/>
        <v>0.2</v>
      </c>
      <c r="H854" s="9">
        <f t="shared" si="27"/>
        <v>9240.42</v>
      </c>
    </row>
    <row r="855" spans="1:8" x14ac:dyDescent="0.2">
      <c r="A855" t="s">
        <v>9</v>
      </c>
      <c r="B855" t="s">
        <v>439</v>
      </c>
      <c r="C855" t="s">
        <v>431</v>
      </c>
      <c r="D855" t="s">
        <v>64</v>
      </c>
      <c r="E855" t="s">
        <v>272</v>
      </c>
      <c r="F855">
        <v>7717.71</v>
      </c>
      <c r="G855" s="15">
        <f t="shared" si="26"/>
        <v>0.2</v>
      </c>
      <c r="H855" s="9">
        <f t="shared" si="27"/>
        <v>9261.2520000000004</v>
      </c>
    </row>
    <row r="856" spans="1:8" x14ac:dyDescent="0.2">
      <c r="A856" t="s">
        <v>9</v>
      </c>
      <c r="B856" t="s">
        <v>457</v>
      </c>
      <c r="C856" t="s">
        <v>452</v>
      </c>
      <c r="D856" t="s">
        <v>64</v>
      </c>
      <c r="E856" t="s">
        <v>142</v>
      </c>
      <c r="F856">
        <v>7720.39</v>
      </c>
      <c r="G856" s="15">
        <f t="shared" si="26"/>
        <v>0.19</v>
      </c>
      <c r="H856" s="9">
        <f t="shared" si="27"/>
        <v>9187.2641000000003</v>
      </c>
    </row>
    <row r="857" spans="1:8" x14ac:dyDescent="0.2">
      <c r="A857" t="s">
        <v>9</v>
      </c>
      <c r="B857" t="s">
        <v>436</v>
      </c>
      <c r="C857" t="s">
        <v>452</v>
      </c>
      <c r="D857" t="s">
        <v>57</v>
      </c>
      <c r="E857" t="s">
        <v>8</v>
      </c>
      <c r="F857">
        <v>7747.5</v>
      </c>
      <c r="G857" s="15">
        <f t="shared" si="26"/>
        <v>0.19</v>
      </c>
      <c r="H857" s="9">
        <f t="shared" si="27"/>
        <v>9219.5249999999996</v>
      </c>
    </row>
    <row r="858" spans="1:8" x14ac:dyDescent="0.2">
      <c r="A858" t="s">
        <v>9</v>
      </c>
      <c r="B858" t="s">
        <v>439</v>
      </c>
      <c r="C858" t="s">
        <v>426</v>
      </c>
      <c r="D858" t="s">
        <v>31</v>
      </c>
      <c r="E858" t="s">
        <v>370</v>
      </c>
      <c r="F858">
        <v>7754.42</v>
      </c>
      <c r="G858" s="15">
        <f t="shared" si="26"/>
        <v>0.19</v>
      </c>
      <c r="H858" s="9">
        <f t="shared" si="27"/>
        <v>9227.7597999999998</v>
      </c>
    </row>
    <row r="859" spans="1:8" x14ac:dyDescent="0.2">
      <c r="A859" t="s">
        <v>9</v>
      </c>
      <c r="B859" t="s">
        <v>457</v>
      </c>
      <c r="C859" t="s">
        <v>426</v>
      </c>
      <c r="D859" t="s">
        <v>76</v>
      </c>
      <c r="E859" t="s">
        <v>314</v>
      </c>
      <c r="F859">
        <v>7766.59</v>
      </c>
      <c r="G859" s="15">
        <f t="shared" si="26"/>
        <v>0.19</v>
      </c>
      <c r="H859" s="9">
        <f t="shared" si="27"/>
        <v>9242.2420999999995</v>
      </c>
    </row>
    <row r="860" spans="1:8" x14ac:dyDescent="0.2">
      <c r="A860" t="s">
        <v>9</v>
      </c>
      <c r="B860" t="s">
        <v>453</v>
      </c>
      <c r="C860" t="s">
        <v>431</v>
      </c>
      <c r="D860" t="s">
        <v>21</v>
      </c>
      <c r="E860" t="s">
        <v>318</v>
      </c>
      <c r="F860">
        <v>7790.23</v>
      </c>
      <c r="G860" s="15">
        <f t="shared" si="26"/>
        <v>0.2</v>
      </c>
      <c r="H860" s="9">
        <f t="shared" si="27"/>
        <v>9348.2759999999998</v>
      </c>
    </row>
    <row r="861" spans="1:8" x14ac:dyDescent="0.2">
      <c r="A861" t="s">
        <v>9</v>
      </c>
      <c r="B861" t="s">
        <v>436</v>
      </c>
      <c r="C861" t="s">
        <v>452</v>
      </c>
      <c r="D861" t="s">
        <v>31</v>
      </c>
      <c r="E861" t="s">
        <v>65</v>
      </c>
      <c r="F861">
        <v>7834.86</v>
      </c>
      <c r="G861" s="15">
        <f t="shared" si="26"/>
        <v>0.19</v>
      </c>
      <c r="H861" s="9">
        <f t="shared" si="27"/>
        <v>9323.4833999999992</v>
      </c>
    </row>
    <row r="862" spans="1:8" x14ac:dyDescent="0.2">
      <c r="A862" t="s">
        <v>9</v>
      </c>
      <c r="B862" t="s">
        <v>428</v>
      </c>
      <c r="C862" t="s">
        <v>452</v>
      </c>
      <c r="D862" t="s">
        <v>10</v>
      </c>
      <c r="E862" t="s">
        <v>347</v>
      </c>
      <c r="F862">
        <v>7842.23</v>
      </c>
      <c r="G862" s="15">
        <f t="shared" si="26"/>
        <v>0.19</v>
      </c>
      <c r="H862" s="9">
        <f t="shared" si="27"/>
        <v>9332.2536999999993</v>
      </c>
    </row>
    <row r="863" spans="1:8" x14ac:dyDescent="0.2">
      <c r="A863" t="s">
        <v>9</v>
      </c>
      <c r="B863" t="s">
        <v>441</v>
      </c>
      <c r="C863" t="s">
        <v>452</v>
      </c>
      <c r="D863" t="s">
        <v>14</v>
      </c>
      <c r="E863" t="s">
        <v>67</v>
      </c>
      <c r="F863">
        <v>7851.49</v>
      </c>
      <c r="G863" s="15">
        <f t="shared" si="26"/>
        <v>0.19</v>
      </c>
      <c r="H863" s="9">
        <f t="shared" si="27"/>
        <v>9343.2730999999985</v>
      </c>
    </row>
    <row r="864" spans="1:8" x14ac:dyDescent="0.2">
      <c r="A864" t="s">
        <v>9</v>
      </c>
      <c r="B864" t="s">
        <v>420</v>
      </c>
      <c r="C864" t="s">
        <v>426</v>
      </c>
      <c r="D864" t="s">
        <v>28</v>
      </c>
      <c r="E864" t="s">
        <v>143</v>
      </c>
      <c r="F864">
        <v>7878.9</v>
      </c>
      <c r="G864" s="15">
        <f t="shared" si="26"/>
        <v>0.19</v>
      </c>
      <c r="H864" s="9">
        <f t="shared" si="27"/>
        <v>9375.8909999999996</v>
      </c>
    </row>
    <row r="865" spans="1:8" x14ac:dyDescent="0.2">
      <c r="A865" t="s">
        <v>9</v>
      </c>
      <c r="B865" t="s">
        <v>460</v>
      </c>
      <c r="C865" t="s">
        <v>452</v>
      </c>
      <c r="D865" t="s">
        <v>55</v>
      </c>
      <c r="E865" t="s">
        <v>81</v>
      </c>
      <c r="F865">
        <v>7881.34</v>
      </c>
      <c r="G865" s="15">
        <f t="shared" si="26"/>
        <v>0.19</v>
      </c>
      <c r="H865" s="9">
        <f t="shared" si="27"/>
        <v>9378.7945999999993</v>
      </c>
    </row>
    <row r="866" spans="1:8" x14ac:dyDescent="0.2">
      <c r="A866" t="s">
        <v>9</v>
      </c>
      <c r="B866" t="s">
        <v>460</v>
      </c>
      <c r="C866" t="s">
        <v>452</v>
      </c>
      <c r="D866" t="s">
        <v>55</v>
      </c>
      <c r="E866" t="s">
        <v>81</v>
      </c>
      <c r="F866">
        <v>7881.34</v>
      </c>
      <c r="G866" s="15">
        <f t="shared" si="26"/>
        <v>0.19</v>
      </c>
      <c r="H866" s="9">
        <f t="shared" si="27"/>
        <v>9378.7945999999993</v>
      </c>
    </row>
    <row r="867" spans="1:8" x14ac:dyDescent="0.2">
      <c r="A867" t="s">
        <v>9</v>
      </c>
      <c r="B867" t="s">
        <v>439</v>
      </c>
      <c r="C867" t="s">
        <v>452</v>
      </c>
      <c r="D867" t="s">
        <v>14</v>
      </c>
      <c r="E867" t="s">
        <v>295</v>
      </c>
      <c r="F867">
        <v>7881.42</v>
      </c>
      <c r="G867" s="15">
        <f t="shared" si="26"/>
        <v>0.19</v>
      </c>
      <c r="H867" s="9">
        <f t="shared" si="27"/>
        <v>9378.889799999999</v>
      </c>
    </row>
    <row r="868" spans="1:8" x14ac:dyDescent="0.2">
      <c r="A868" t="s">
        <v>9</v>
      </c>
      <c r="B868" t="s">
        <v>433</v>
      </c>
      <c r="C868" t="s">
        <v>426</v>
      </c>
      <c r="D868" t="s">
        <v>74</v>
      </c>
      <c r="E868" t="s">
        <v>169</v>
      </c>
      <c r="F868">
        <v>7881.8</v>
      </c>
      <c r="G868" s="15">
        <f t="shared" si="26"/>
        <v>0.19</v>
      </c>
      <c r="H868" s="9">
        <f t="shared" si="27"/>
        <v>9379.3420000000006</v>
      </c>
    </row>
    <row r="869" spans="1:8" x14ac:dyDescent="0.2">
      <c r="A869" t="s">
        <v>9</v>
      </c>
      <c r="B869" t="s">
        <v>460</v>
      </c>
      <c r="C869" t="s">
        <v>431</v>
      </c>
      <c r="D869" t="s">
        <v>12</v>
      </c>
      <c r="E869" t="s">
        <v>193</v>
      </c>
      <c r="F869">
        <v>7889.66</v>
      </c>
      <c r="G869" s="15">
        <f t="shared" si="26"/>
        <v>0.2</v>
      </c>
      <c r="H869" s="9">
        <f t="shared" si="27"/>
        <v>9467.5919999999987</v>
      </c>
    </row>
    <row r="870" spans="1:8" x14ac:dyDescent="0.2">
      <c r="A870" t="s">
        <v>9</v>
      </c>
      <c r="B870" t="s">
        <v>445</v>
      </c>
      <c r="C870" t="s">
        <v>431</v>
      </c>
      <c r="D870" t="s">
        <v>21</v>
      </c>
      <c r="E870" t="s">
        <v>381</v>
      </c>
      <c r="F870">
        <v>7895.67</v>
      </c>
      <c r="G870" s="15">
        <f t="shared" si="26"/>
        <v>0.2</v>
      </c>
      <c r="H870" s="9">
        <f t="shared" si="27"/>
        <v>9474.8040000000001</v>
      </c>
    </row>
    <row r="871" spans="1:8" x14ac:dyDescent="0.2">
      <c r="A871" t="s">
        <v>9</v>
      </c>
      <c r="B871" t="s">
        <v>433</v>
      </c>
      <c r="C871" t="s">
        <v>431</v>
      </c>
      <c r="D871" t="s">
        <v>12</v>
      </c>
      <c r="E871" t="s">
        <v>98</v>
      </c>
      <c r="F871">
        <v>7896.74</v>
      </c>
      <c r="G871" s="15">
        <f t="shared" si="26"/>
        <v>0.2</v>
      </c>
      <c r="H871" s="9">
        <f t="shared" si="27"/>
        <v>9476.0879999999997</v>
      </c>
    </row>
    <row r="872" spans="1:8" x14ac:dyDescent="0.2">
      <c r="A872" t="s">
        <v>9</v>
      </c>
      <c r="B872" t="s">
        <v>453</v>
      </c>
      <c r="C872" t="s">
        <v>431</v>
      </c>
      <c r="D872" t="s">
        <v>66</v>
      </c>
      <c r="E872" t="s">
        <v>156</v>
      </c>
      <c r="F872">
        <v>7922.39</v>
      </c>
      <c r="G872" s="15">
        <f t="shared" si="26"/>
        <v>0.2</v>
      </c>
      <c r="H872" s="9">
        <f t="shared" si="27"/>
        <v>9506.8680000000004</v>
      </c>
    </row>
    <row r="873" spans="1:8" x14ac:dyDescent="0.2">
      <c r="A873" t="s">
        <v>9</v>
      </c>
      <c r="B873" t="s">
        <v>441</v>
      </c>
      <c r="C873" t="s">
        <v>426</v>
      </c>
      <c r="D873" t="s">
        <v>31</v>
      </c>
      <c r="E873" t="s">
        <v>263</v>
      </c>
      <c r="F873">
        <v>7930.45</v>
      </c>
      <c r="G873" s="15">
        <f t="shared" si="26"/>
        <v>0.19</v>
      </c>
      <c r="H873" s="9">
        <f t="shared" si="27"/>
        <v>9437.2354999999989</v>
      </c>
    </row>
    <row r="874" spans="1:8" x14ac:dyDescent="0.2">
      <c r="A874" t="s">
        <v>9</v>
      </c>
      <c r="B874" t="s">
        <v>420</v>
      </c>
      <c r="C874" t="s">
        <v>431</v>
      </c>
      <c r="D874" t="s">
        <v>31</v>
      </c>
      <c r="E874" t="s">
        <v>234</v>
      </c>
      <c r="F874">
        <v>7941.14</v>
      </c>
      <c r="G874" s="15">
        <f t="shared" si="26"/>
        <v>0.2</v>
      </c>
      <c r="H874" s="9">
        <f t="shared" si="27"/>
        <v>9529.3680000000004</v>
      </c>
    </row>
    <row r="875" spans="1:8" x14ac:dyDescent="0.2">
      <c r="A875" t="s">
        <v>9</v>
      </c>
      <c r="B875" t="s">
        <v>453</v>
      </c>
      <c r="C875" t="s">
        <v>431</v>
      </c>
      <c r="D875" t="s">
        <v>21</v>
      </c>
      <c r="E875" t="s">
        <v>216</v>
      </c>
      <c r="F875">
        <v>7945.58</v>
      </c>
      <c r="G875" s="15">
        <f t="shared" si="26"/>
        <v>0.2</v>
      </c>
      <c r="H875" s="9">
        <f t="shared" si="27"/>
        <v>9534.6959999999999</v>
      </c>
    </row>
    <row r="876" spans="1:8" x14ac:dyDescent="0.2">
      <c r="A876" t="s">
        <v>9</v>
      </c>
      <c r="B876" t="s">
        <v>445</v>
      </c>
      <c r="C876" t="s">
        <v>431</v>
      </c>
      <c r="D876" t="s">
        <v>21</v>
      </c>
      <c r="E876" t="s">
        <v>327</v>
      </c>
      <c r="F876">
        <v>7958.27</v>
      </c>
      <c r="G876" s="15">
        <f t="shared" si="26"/>
        <v>0.2</v>
      </c>
      <c r="H876" s="9">
        <f t="shared" si="27"/>
        <v>9549.9240000000009</v>
      </c>
    </row>
    <row r="877" spans="1:8" x14ac:dyDescent="0.2">
      <c r="A877" t="s">
        <v>9</v>
      </c>
      <c r="B877" t="s">
        <v>457</v>
      </c>
      <c r="C877" t="s">
        <v>426</v>
      </c>
      <c r="D877" t="s">
        <v>45</v>
      </c>
      <c r="E877" t="s">
        <v>209</v>
      </c>
      <c r="F877">
        <v>7959.18</v>
      </c>
      <c r="G877" s="15">
        <f t="shared" si="26"/>
        <v>0.19</v>
      </c>
      <c r="H877" s="9">
        <f t="shared" si="27"/>
        <v>9471.4241999999995</v>
      </c>
    </row>
    <row r="878" spans="1:8" x14ac:dyDescent="0.2">
      <c r="A878" t="s">
        <v>9</v>
      </c>
      <c r="B878" t="s">
        <v>460</v>
      </c>
      <c r="C878" t="s">
        <v>452</v>
      </c>
      <c r="D878" t="s">
        <v>26</v>
      </c>
      <c r="E878" t="s">
        <v>110</v>
      </c>
      <c r="F878">
        <v>7962.52</v>
      </c>
      <c r="G878" s="15">
        <f t="shared" si="26"/>
        <v>0.19</v>
      </c>
      <c r="H878" s="9">
        <f t="shared" si="27"/>
        <v>9475.3988000000008</v>
      </c>
    </row>
    <row r="879" spans="1:8" x14ac:dyDescent="0.2">
      <c r="A879" t="s">
        <v>9</v>
      </c>
      <c r="B879" t="s">
        <v>449</v>
      </c>
      <c r="C879" t="s">
        <v>431</v>
      </c>
      <c r="D879" t="s">
        <v>64</v>
      </c>
      <c r="E879" t="s">
        <v>232</v>
      </c>
      <c r="F879">
        <v>7967.33</v>
      </c>
      <c r="G879" s="15">
        <f t="shared" si="26"/>
        <v>0.2</v>
      </c>
      <c r="H879" s="9">
        <f t="shared" si="27"/>
        <v>9560.7960000000003</v>
      </c>
    </row>
    <row r="880" spans="1:8" x14ac:dyDescent="0.2">
      <c r="A880" t="s">
        <v>9</v>
      </c>
      <c r="B880" t="s">
        <v>436</v>
      </c>
      <c r="C880" t="s">
        <v>431</v>
      </c>
      <c r="D880" t="s">
        <v>10</v>
      </c>
      <c r="E880" t="s">
        <v>157</v>
      </c>
      <c r="F880">
        <v>7974.14</v>
      </c>
      <c r="G880" s="15">
        <f t="shared" si="26"/>
        <v>0.2</v>
      </c>
      <c r="H880" s="9">
        <f t="shared" si="27"/>
        <v>9568.9680000000008</v>
      </c>
    </row>
    <row r="881" spans="1:8" x14ac:dyDescent="0.2">
      <c r="A881" t="s">
        <v>9</v>
      </c>
      <c r="B881" t="s">
        <v>457</v>
      </c>
      <c r="C881" t="s">
        <v>452</v>
      </c>
      <c r="D881" t="s">
        <v>64</v>
      </c>
      <c r="E881" t="s">
        <v>277</v>
      </c>
      <c r="F881">
        <v>7978.53</v>
      </c>
      <c r="G881" s="15">
        <f t="shared" si="26"/>
        <v>0.19</v>
      </c>
      <c r="H881" s="9">
        <f t="shared" si="27"/>
        <v>9494.4506999999994</v>
      </c>
    </row>
    <row r="882" spans="1:8" x14ac:dyDescent="0.2">
      <c r="A882" t="s">
        <v>9</v>
      </c>
      <c r="B882" t="s">
        <v>433</v>
      </c>
      <c r="C882" t="s">
        <v>431</v>
      </c>
      <c r="D882" t="s">
        <v>53</v>
      </c>
      <c r="E882" t="s">
        <v>102</v>
      </c>
      <c r="F882">
        <v>7982.17</v>
      </c>
      <c r="G882" s="15">
        <f t="shared" si="26"/>
        <v>0.2</v>
      </c>
      <c r="H882" s="9">
        <f t="shared" si="27"/>
        <v>9578.6039999999994</v>
      </c>
    </row>
    <row r="883" spans="1:8" x14ac:dyDescent="0.2">
      <c r="A883" t="s">
        <v>9</v>
      </c>
      <c r="B883" t="s">
        <v>449</v>
      </c>
      <c r="C883" t="s">
        <v>431</v>
      </c>
      <c r="D883" t="s">
        <v>5</v>
      </c>
      <c r="E883" t="s">
        <v>226</v>
      </c>
      <c r="F883">
        <v>7990.95</v>
      </c>
      <c r="G883" s="15">
        <f t="shared" si="26"/>
        <v>0.2</v>
      </c>
      <c r="H883" s="9">
        <f t="shared" si="27"/>
        <v>9589.14</v>
      </c>
    </row>
    <row r="884" spans="1:8" x14ac:dyDescent="0.2">
      <c r="A884" t="s">
        <v>9</v>
      </c>
      <c r="B884" t="s">
        <v>428</v>
      </c>
      <c r="C884" t="s">
        <v>452</v>
      </c>
      <c r="D884" t="s">
        <v>76</v>
      </c>
      <c r="E884" t="s">
        <v>142</v>
      </c>
      <c r="F884">
        <v>8000.87</v>
      </c>
      <c r="G884" s="15">
        <f t="shared" si="26"/>
        <v>0.19</v>
      </c>
      <c r="H884" s="9">
        <f t="shared" si="27"/>
        <v>9521.0352999999996</v>
      </c>
    </row>
    <row r="885" spans="1:8" x14ac:dyDescent="0.2">
      <c r="A885" t="s">
        <v>9</v>
      </c>
      <c r="B885" t="s">
        <v>433</v>
      </c>
      <c r="C885" t="s">
        <v>452</v>
      </c>
      <c r="D885" t="s">
        <v>74</v>
      </c>
      <c r="E885" t="s">
        <v>259</v>
      </c>
      <c r="F885">
        <v>8023.44</v>
      </c>
      <c r="G885" s="15">
        <f t="shared" si="26"/>
        <v>0.19</v>
      </c>
      <c r="H885" s="9">
        <f t="shared" si="27"/>
        <v>9547.8935999999994</v>
      </c>
    </row>
    <row r="886" spans="1:8" x14ac:dyDescent="0.2">
      <c r="A886" t="s">
        <v>9</v>
      </c>
      <c r="B886" t="s">
        <v>460</v>
      </c>
      <c r="C886" t="s">
        <v>452</v>
      </c>
      <c r="D886" t="s">
        <v>14</v>
      </c>
      <c r="E886" t="s">
        <v>322</v>
      </c>
      <c r="F886">
        <v>8041.18</v>
      </c>
      <c r="G886" s="15">
        <f t="shared" si="26"/>
        <v>0.19</v>
      </c>
      <c r="H886" s="9">
        <f t="shared" si="27"/>
        <v>9569.0041999999994</v>
      </c>
    </row>
    <row r="887" spans="1:8" x14ac:dyDescent="0.2">
      <c r="A887" t="s">
        <v>9</v>
      </c>
      <c r="B887" t="s">
        <v>439</v>
      </c>
      <c r="C887" t="s">
        <v>431</v>
      </c>
      <c r="D887" t="s">
        <v>43</v>
      </c>
      <c r="E887" t="s">
        <v>163</v>
      </c>
      <c r="F887">
        <v>8049.62</v>
      </c>
      <c r="G887" s="15">
        <f t="shared" si="26"/>
        <v>0.2</v>
      </c>
      <c r="H887" s="9">
        <f t="shared" si="27"/>
        <v>9659.5439999999999</v>
      </c>
    </row>
    <row r="888" spans="1:8" x14ac:dyDescent="0.2">
      <c r="A888" t="s">
        <v>9</v>
      </c>
      <c r="B888" t="s">
        <v>433</v>
      </c>
      <c r="C888" t="s">
        <v>452</v>
      </c>
      <c r="D888" t="s">
        <v>55</v>
      </c>
      <c r="E888" t="s">
        <v>62</v>
      </c>
      <c r="F888">
        <v>8051.76</v>
      </c>
      <c r="G888" s="15">
        <f t="shared" si="26"/>
        <v>0.19</v>
      </c>
      <c r="H888" s="9">
        <f t="shared" si="27"/>
        <v>9581.5944</v>
      </c>
    </row>
    <row r="889" spans="1:8" x14ac:dyDescent="0.2">
      <c r="A889" t="s">
        <v>9</v>
      </c>
      <c r="B889" t="s">
        <v>441</v>
      </c>
      <c r="C889" t="s">
        <v>431</v>
      </c>
      <c r="D889" t="s">
        <v>41</v>
      </c>
      <c r="E889" t="s">
        <v>205</v>
      </c>
      <c r="F889">
        <v>8054.98</v>
      </c>
      <c r="G889" s="15">
        <f t="shared" si="26"/>
        <v>0.2</v>
      </c>
      <c r="H889" s="9">
        <f t="shared" si="27"/>
        <v>9665.9759999999987</v>
      </c>
    </row>
    <row r="890" spans="1:8" x14ac:dyDescent="0.2">
      <c r="A890" t="s">
        <v>9</v>
      </c>
      <c r="B890" t="s">
        <v>420</v>
      </c>
      <c r="C890" t="s">
        <v>452</v>
      </c>
      <c r="D890" t="s">
        <v>74</v>
      </c>
      <c r="E890" t="s">
        <v>197</v>
      </c>
      <c r="F890">
        <v>8057.51</v>
      </c>
      <c r="G890" s="15">
        <f t="shared" si="26"/>
        <v>0.19</v>
      </c>
      <c r="H890" s="9">
        <f t="shared" si="27"/>
        <v>9588.4369000000006</v>
      </c>
    </row>
    <row r="891" spans="1:8" x14ac:dyDescent="0.2">
      <c r="A891" t="s">
        <v>9</v>
      </c>
      <c r="B891" t="s">
        <v>420</v>
      </c>
      <c r="C891" t="s">
        <v>452</v>
      </c>
      <c r="D891" t="s">
        <v>74</v>
      </c>
      <c r="E891" t="s">
        <v>77</v>
      </c>
      <c r="F891">
        <v>8058.47</v>
      </c>
      <c r="G891" s="15">
        <f t="shared" si="26"/>
        <v>0.19</v>
      </c>
      <c r="H891" s="9">
        <f t="shared" si="27"/>
        <v>9589.5792999999994</v>
      </c>
    </row>
    <row r="892" spans="1:8" x14ac:dyDescent="0.2">
      <c r="A892" t="s">
        <v>9</v>
      </c>
      <c r="B892" t="s">
        <v>428</v>
      </c>
      <c r="C892" t="s">
        <v>452</v>
      </c>
      <c r="D892" t="s">
        <v>57</v>
      </c>
      <c r="E892" t="s">
        <v>142</v>
      </c>
      <c r="F892">
        <v>8060.58</v>
      </c>
      <c r="G892" s="15">
        <f t="shared" si="26"/>
        <v>0.19</v>
      </c>
      <c r="H892" s="9">
        <f t="shared" si="27"/>
        <v>9592.0901999999987</v>
      </c>
    </row>
    <row r="893" spans="1:8" x14ac:dyDescent="0.2">
      <c r="A893" t="s">
        <v>9</v>
      </c>
      <c r="B893" t="s">
        <v>420</v>
      </c>
      <c r="C893" t="s">
        <v>452</v>
      </c>
      <c r="D893" t="s">
        <v>16</v>
      </c>
      <c r="E893" t="s">
        <v>68</v>
      </c>
      <c r="F893">
        <v>8074.73</v>
      </c>
      <c r="G893" s="15">
        <f t="shared" si="26"/>
        <v>0.19</v>
      </c>
      <c r="H893" s="9">
        <f t="shared" si="27"/>
        <v>9608.9286999999986</v>
      </c>
    </row>
    <row r="894" spans="1:8" x14ac:dyDescent="0.2">
      <c r="A894" t="s">
        <v>9</v>
      </c>
      <c r="B894" t="s">
        <v>457</v>
      </c>
      <c r="C894" t="s">
        <v>452</v>
      </c>
      <c r="D894" t="s">
        <v>74</v>
      </c>
      <c r="E894" t="s">
        <v>139</v>
      </c>
      <c r="F894">
        <v>8079.36</v>
      </c>
      <c r="G894" s="15">
        <f t="shared" si="26"/>
        <v>0.19</v>
      </c>
      <c r="H894" s="9">
        <f t="shared" si="27"/>
        <v>9614.4383999999991</v>
      </c>
    </row>
    <row r="895" spans="1:8" x14ac:dyDescent="0.2">
      <c r="A895" t="s">
        <v>9</v>
      </c>
      <c r="B895" t="s">
        <v>449</v>
      </c>
      <c r="C895" t="s">
        <v>452</v>
      </c>
      <c r="D895" t="s">
        <v>43</v>
      </c>
      <c r="E895" t="s">
        <v>167</v>
      </c>
      <c r="F895">
        <v>8092.78</v>
      </c>
      <c r="G895" s="15">
        <f t="shared" si="26"/>
        <v>0.19</v>
      </c>
      <c r="H895" s="9">
        <f t="shared" si="27"/>
        <v>9630.4081999999999</v>
      </c>
    </row>
    <row r="896" spans="1:8" x14ac:dyDescent="0.2">
      <c r="A896" t="s">
        <v>9</v>
      </c>
      <c r="B896" t="s">
        <v>428</v>
      </c>
      <c r="C896" t="s">
        <v>452</v>
      </c>
      <c r="D896" t="s">
        <v>7</v>
      </c>
      <c r="E896" t="s">
        <v>339</v>
      </c>
      <c r="F896">
        <v>8099.19</v>
      </c>
      <c r="G896" s="15">
        <f t="shared" si="26"/>
        <v>0.19</v>
      </c>
      <c r="H896" s="9">
        <f t="shared" si="27"/>
        <v>9638.0360999999994</v>
      </c>
    </row>
    <row r="897" spans="1:8" x14ac:dyDescent="0.2">
      <c r="A897" t="s">
        <v>9</v>
      </c>
      <c r="B897" t="s">
        <v>460</v>
      </c>
      <c r="C897" t="s">
        <v>426</v>
      </c>
      <c r="D897" t="s">
        <v>18</v>
      </c>
      <c r="E897" t="s">
        <v>349</v>
      </c>
      <c r="F897">
        <v>8101.23</v>
      </c>
      <c r="G897" s="15">
        <f t="shared" si="26"/>
        <v>0.19</v>
      </c>
      <c r="H897" s="9">
        <f t="shared" si="27"/>
        <v>9640.4636999999984</v>
      </c>
    </row>
    <row r="898" spans="1:8" x14ac:dyDescent="0.2">
      <c r="A898" t="s">
        <v>9</v>
      </c>
      <c r="B898" t="s">
        <v>428</v>
      </c>
      <c r="C898" t="s">
        <v>431</v>
      </c>
      <c r="D898" t="s">
        <v>66</v>
      </c>
      <c r="E898" t="s">
        <v>32</v>
      </c>
      <c r="F898">
        <v>8101.44</v>
      </c>
      <c r="G898" s="15">
        <f t="shared" si="26"/>
        <v>0.2</v>
      </c>
      <c r="H898" s="9">
        <f t="shared" si="27"/>
        <v>9721.7279999999992</v>
      </c>
    </row>
    <row r="899" spans="1:8" x14ac:dyDescent="0.2">
      <c r="A899" t="s">
        <v>9</v>
      </c>
      <c r="B899" t="s">
        <v>436</v>
      </c>
      <c r="C899" t="s">
        <v>452</v>
      </c>
      <c r="D899" t="s">
        <v>31</v>
      </c>
      <c r="E899" t="s">
        <v>149</v>
      </c>
      <c r="F899">
        <v>8118.13</v>
      </c>
      <c r="G899" s="15">
        <f t="shared" ref="G899:G962" si="28">IF(C899="Haut",20%,19%)</f>
        <v>0.19</v>
      </c>
      <c r="H899" s="9">
        <f t="shared" ref="H899:H962" si="29">F899*(1+G899)</f>
        <v>9660.5746999999992</v>
      </c>
    </row>
    <row r="900" spans="1:8" x14ac:dyDescent="0.2">
      <c r="A900" t="s">
        <v>9</v>
      </c>
      <c r="B900" t="s">
        <v>441</v>
      </c>
      <c r="C900" t="s">
        <v>431</v>
      </c>
      <c r="D900" t="s">
        <v>41</v>
      </c>
      <c r="E900" t="s">
        <v>262</v>
      </c>
      <c r="F900">
        <v>8120.68</v>
      </c>
      <c r="G900" s="15">
        <f t="shared" si="28"/>
        <v>0.2</v>
      </c>
      <c r="H900" s="9">
        <f t="shared" si="29"/>
        <v>9744.8160000000007</v>
      </c>
    </row>
    <row r="901" spans="1:8" x14ac:dyDescent="0.2">
      <c r="A901" t="s">
        <v>9</v>
      </c>
      <c r="B901" t="s">
        <v>439</v>
      </c>
      <c r="C901" t="s">
        <v>431</v>
      </c>
      <c r="D901" t="s">
        <v>5</v>
      </c>
      <c r="E901" t="s">
        <v>119</v>
      </c>
      <c r="F901">
        <v>8127.96</v>
      </c>
      <c r="G901" s="15">
        <f t="shared" si="28"/>
        <v>0.2</v>
      </c>
      <c r="H901" s="9">
        <f t="shared" si="29"/>
        <v>9753.5519999999997</v>
      </c>
    </row>
    <row r="902" spans="1:8" x14ac:dyDescent="0.2">
      <c r="A902" t="s">
        <v>9</v>
      </c>
      <c r="B902" t="s">
        <v>433</v>
      </c>
      <c r="C902" t="s">
        <v>431</v>
      </c>
      <c r="D902" t="s">
        <v>64</v>
      </c>
      <c r="E902" t="s">
        <v>206</v>
      </c>
      <c r="F902">
        <v>8134.58</v>
      </c>
      <c r="G902" s="15">
        <f t="shared" si="28"/>
        <v>0.2</v>
      </c>
      <c r="H902" s="9">
        <f t="shared" si="29"/>
        <v>9761.4959999999992</v>
      </c>
    </row>
    <row r="903" spans="1:8" x14ac:dyDescent="0.2">
      <c r="A903" t="s">
        <v>9</v>
      </c>
      <c r="B903" t="s">
        <v>428</v>
      </c>
      <c r="C903" t="s">
        <v>452</v>
      </c>
      <c r="D903" t="s">
        <v>26</v>
      </c>
      <c r="E903" t="s">
        <v>116</v>
      </c>
      <c r="F903">
        <v>8143.43</v>
      </c>
      <c r="G903" s="15">
        <f t="shared" si="28"/>
        <v>0.19</v>
      </c>
      <c r="H903" s="9">
        <f t="shared" si="29"/>
        <v>9690.6816999999992</v>
      </c>
    </row>
    <row r="904" spans="1:8" x14ac:dyDescent="0.2">
      <c r="A904" t="s">
        <v>9</v>
      </c>
      <c r="B904" t="s">
        <v>445</v>
      </c>
      <c r="C904" t="s">
        <v>431</v>
      </c>
      <c r="D904" t="s">
        <v>24</v>
      </c>
      <c r="E904" t="s">
        <v>359</v>
      </c>
      <c r="F904">
        <v>8143.68</v>
      </c>
      <c r="G904" s="15">
        <f t="shared" si="28"/>
        <v>0.2</v>
      </c>
      <c r="H904" s="9">
        <f t="shared" si="29"/>
        <v>9772.4159999999993</v>
      </c>
    </row>
    <row r="905" spans="1:8" x14ac:dyDescent="0.2">
      <c r="A905" t="s">
        <v>9</v>
      </c>
      <c r="B905" t="s">
        <v>453</v>
      </c>
      <c r="C905" t="s">
        <v>431</v>
      </c>
      <c r="D905" t="s">
        <v>24</v>
      </c>
      <c r="E905" t="s">
        <v>94</v>
      </c>
      <c r="F905">
        <v>8160.53</v>
      </c>
      <c r="G905" s="15">
        <f t="shared" si="28"/>
        <v>0.2</v>
      </c>
      <c r="H905" s="9">
        <f t="shared" si="29"/>
        <v>9792.6359999999986</v>
      </c>
    </row>
    <row r="906" spans="1:8" x14ac:dyDescent="0.2">
      <c r="A906" t="s">
        <v>9</v>
      </c>
      <c r="B906" t="s">
        <v>457</v>
      </c>
      <c r="C906" t="s">
        <v>452</v>
      </c>
      <c r="D906" t="s">
        <v>53</v>
      </c>
      <c r="E906" t="s">
        <v>75</v>
      </c>
      <c r="F906">
        <v>8172.98</v>
      </c>
      <c r="G906" s="15">
        <f t="shared" si="28"/>
        <v>0.19</v>
      </c>
      <c r="H906" s="9">
        <f t="shared" si="29"/>
        <v>9725.8462</v>
      </c>
    </row>
    <row r="907" spans="1:8" x14ac:dyDescent="0.2">
      <c r="A907" t="s">
        <v>9</v>
      </c>
      <c r="B907" t="s">
        <v>439</v>
      </c>
      <c r="C907" t="s">
        <v>452</v>
      </c>
      <c r="D907" t="s">
        <v>43</v>
      </c>
      <c r="E907" t="s">
        <v>122</v>
      </c>
      <c r="F907">
        <v>8173.1</v>
      </c>
      <c r="G907" s="15">
        <f t="shared" si="28"/>
        <v>0.19</v>
      </c>
      <c r="H907" s="9">
        <f t="shared" si="29"/>
        <v>9725.9889999999996</v>
      </c>
    </row>
    <row r="908" spans="1:8" x14ac:dyDescent="0.2">
      <c r="A908" t="s">
        <v>9</v>
      </c>
      <c r="B908" t="s">
        <v>453</v>
      </c>
      <c r="C908" t="s">
        <v>426</v>
      </c>
      <c r="D908" t="s">
        <v>14</v>
      </c>
      <c r="E908" t="s">
        <v>273</v>
      </c>
      <c r="F908">
        <v>8177.59</v>
      </c>
      <c r="G908" s="15">
        <f t="shared" si="28"/>
        <v>0.19</v>
      </c>
      <c r="H908" s="9">
        <f t="shared" si="29"/>
        <v>9731.3320999999996</v>
      </c>
    </row>
    <row r="909" spans="1:8" x14ac:dyDescent="0.2">
      <c r="A909" t="s">
        <v>9</v>
      </c>
      <c r="B909" t="s">
        <v>441</v>
      </c>
      <c r="C909" t="s">
        <v>426</v>
      </c>
      <c r="D909" t="s">
        <v>57</v>
      </c>
      <c r="E909" t="s">
        <v>263</v>
      </c>
      <c r="F909">
        <v>8184.43</v>
      </c>
      <c r="G909" s="15">
        <f t="shared" si="28"/>
        <v>0.19</v>
      </c>
      <c r="H909" s="9">
        <f t="shared" si="29"/>
        <v>9739.4717000000001</v>
      </c>
    </row>
    <row r="910" spans="1:8" x14ac:dyDescent="0.2">
      <c r="A910" t="s">
        <v>9</v>
      </c>
      <c r="B910" t="s">
        <v>453</v>
      </c>
      <c r="C910" t="s">
        <v>452</v>
      </c>
      <c r="D910" t="s">
        <v>24</v>
      </c>
      <c r="E910" t="s">
        <v>90</v>
      </c>
      <c r="F910">
        <v>8193.66</v>
      </c>
      <c r="G910" s="15">
        <f t="shared" si="28"/>
        <v>0.19</v>
      </c>
      <c r="H910" s="9">
        <f t="shared" si="29"/>
        <v>9750.4553999999989</v>
      </c>
    </row>
    <row r="911" spans="1:8" x14ac:dyDescent="0.2">
      <c r="A911" t="s">
        <v>9</v>
      </c>
      <c r="B911" t="s">
        <v>449</v>
      </c>
      <c r="C911" t="s">
        <v>452</v>
      </c>
      <c r="D911" t="s">
        <v>57</v>
      </c>
      <c r="E911" t="s">
        <v>58</v>
      </c>
      <c r="F911">
        <v>8206.44</v>
      </c>
      <c r="G911" s="15">
        <f t="shared" si="28"/>
        <v>0.19</v>
      </c>
      <c r="H911" s="9">
        <f t="shared" si="29"/>
        <v>9765.6635999999999</v>
      </c>
    </row>
    <row r="912" spans="1:8" x14ac:dyDescent="0.2">
      <c r="A912" t="s">
        <v>9</v>
      </c>
      <c r="B912" t="s">
        <v>457</v>
      </c>
      <c r="C912" t="s">
        <v>452</v>
      </c>
      <c r="D912" t="s">
        <v>14</v>
      </c>
      <c r="E912" t="s">
        <v>377</v>
      </c>
      <c r="F912">
        <v>8221.92</v>
      </c>
      <c r="G912" s="15">
        <f t="shared" si="28"/>
        <v>0.19</v>
      </c>
      <c r="H912" s="9">
        <f t="shared" si="29"/>
        <v>9784.0848000000005</v>
      </c>
    </row>
    <row r="913" spans="1:8" x14ac:dyDescent="0.2">
      <c r="A913" t="s">
        <v>9</v>
      </c>
      <c r="B913" t="s">
        <v>428</v>
      </c>
      <c r="C913" t="s">
        <v>431</v>
      </c>
      <c r="D913" t="s">
        <v>21</v>
      </c>
      <c r="E913" t="s">
        <v>126</v>
      </c>
      <c r="F913">
        <v>8222.5400000000009</v>
      </c>
      <c r="G913" s="15">
        <f t="shared" si="28"/>
        <v>0.2</v>
      </c>
      <c r="H913" s="9">
        <f t="shared" si="29"/>
        <v>9867.0480000000007</v>
      </c>
    </row>
    <row r="914" spans="1:8" x14ac:dyDescent="0.2">
      <c r="A914" t="s">
        <v>9</v>
      </c>
      <c r="B914" t="s">
        <v>420</v>
      </c>
      <c r="C914" t="s">
        <v>452</v>
      </c>
      <c r="D914" t="s">
        <v>45</v>
      </c>
      <c r="E914" t="s">
        <v>107</v>
      </c>
      <c r="F914">
        <v>8239.9500000000007</v>
      </c>
      <c r="G914" s="15">
        <f t="shared" si="28"/>
        <v>0.19</v>
      </c>
      <c r="H914" s="9">
        <f t="shared" si="29"/>
        <v>9805.540500000001</v>
      </c>
    </row>
    <row r="915" spans="1:8" x14ac:dyDescent="0.2">
      <c r="A915" t="s">
        <v>9</v>
      </c>
      <c r="B915" t="s">
        <v>445</v>
      </c>
      <c r="C915" t="s">
        <v>431</v>
      </c>
      <c r="D915" t="s">
        <v>43</v>
      </c>
      <c r="E915" t="s">
        <v>130</v>
      </c>
      <c r="F915">
        <v>8247.67</v>
      </c>
      <c r="G915" s="15">
        <f t="shared" si="28"/>
        <v>0.2</v>
      </c>
      <c r="H915" s="9">
        <f t="shared" si="29"/>
        <v>9897.2039999999997</v>
      </c>
    </row>
    <row r="916" spans="1:8" x14ac:dyDescent="0.2">
      <c r="A916" t="s">
        <v>9</v>
      </c>
      <c r="B916" t="s">
        <v>445</v>
      </c>
      <c r="C916" t="s">
        <v>431</v>
      </c>
      <c r="D916" t="s">
        <v>43</v>
      </c>
      <c r="E916" t="s">
        <v>130</v>
      </c>
      <c r="F916">
        <v>8247.67</v>
      </c>
      <c r="G916" s="15">
        <f t="shared" si="28"/>
        <v>0.2</v>
      </c>
      <c r="H916" s="9">
        <f t="shared" si="29"/>
        <v>9897.2039999999997</v>
      </c>
    </row>
    <row r="917" spans="1:8" x14ac:dyDescent="0.2">
      <c r="A917" t="s">
        <v>9</v>
      </c>
      <c r="B917" t="s">
        <v>439</v>
      </c>
      <c r="C917" t="s">
        <v>431</v>
      </c>
      <c r="D917" t="s">
        <v>26</v>
      </c>
      <c r="E917" t="s">
        <v>312</v>
      </c>
      <c r="F917">
        <v>8253.9</v>
      </c>
      <c r="G917" s="15">
        <f t="shared" si="28"/>
        <v>0.2</v>
      </c>
      <c r="H917" s="9">
        <f t="shared" si="29"/>
        <v>9904.6799999999985</v>
      </c>
    </row>
    <row r="918" spans="1:8" x14ac:dyDescent="0.2">
      <c r="A918" t="s">
        <v>9</v>
      </c>
      <c r="B918" t="s">
        <v>420</v>
      </c>
      <c r="C918" t="s">
        <v>426</v>
      </c>
      <c r="D918" t="s">
        <v>21</v>
      </c>
      <c r="E918" t="s">
        <v>370</v>
      </c>
      <c r="F918">
        <v>8264.15</v>
      </c>
      <c r="G918" s="15">
        <f t="shared" si="28"/>
        <v>0.19</v>
      </c>
      <c r="H918" s="9">
        <f t="shared" si="29"/>
        <v>9834.3384999999998</v>
      </c>
    </row>
    <row r="919" spans="1:8" x14ac:dyDescent="0.2">
      <c r="A919" t="s">
        <v>9</v>
      </c>
      <c r="B919" t="s">
        <v>433</v>
      </c>
      <c r="C919" t="s">
        <v>431</v>
      </c>
      <c r="D919" t="s">
        <v>16</v>
      </c>
      <c r="E919" t="s">
        <v>148</v>
      </c>
      <c r="F919">
        <v>8264.6200000000008</v>
      </c>
      <c r="G919" s="15">
        <f t="shared" si="28"/>
        <v>0.2</v>
      </c>
      <c r="H919" s="9">
        <f t="shared" si="29"/>
        <v>9917.5439999999999</v>
      </c>
    </row>
    <row r="920" spans="1:8" x14ac:dyDescent="0.2">
      <c r="A920" t="s">
        <v>9</v>
      </c>
      <c r="B920" t="s">
        <v>460</v>
      </c>
      <c r="C920" t="s">
        <v>431</v>
      </c>
      <c r="D920" t="s">
        <v>26</v>
      </c>
      <c r="E920" t="s">
        <v>134</v>
      </c>
      <c r="F920">
        <v>8280.31</v>
      </c>
      <c r="G920" s="15">
        <f t="shared" si="28"/>
        <v>0.2</v>
      </c>
      <c r="H920" s="9">
        <f t="shared" si="29"/>
        <v>9936.3719999999994</v>
      </c>
    </row>
    <row r="921" spans="1:8" x14ac:dyDescent="0.2">
      <c r="A921" t="s">
        <v>9</v>
      </c>
      <c r="B921" t="s">
        <v>449</v>
      </c>
      <c r="C921" t="s">
        <v>452</v>
      </c>
      <c r="D921" t="s">
        <v>41</v>
      </c>
      <c r="E921" t="s">
        <v>316</v>
      </c>
      <c r="F921">
        <v>8280.91</v>
      </c>
      <c r="G921" s="15">
        <f t="shared" si="28"/>
        <v>0.19</v>
      </c>
      <c r="H921" s="9">
        <f t="shared" si="29"/>
        <v>9854.2829000000002</v>
      </c>
    </row>
    <row r="922" spans="1:8" x14ac:dyDescent="0.2">
      <c r="A922" t="s">
        <v>9</v>
      </c>
      <c r="B922" t="s">
        <v>439</v>
      </c>
      <c r="C922" t="s">
        <v>431</v>
      </c>
      <c r="D922" t="s">
        <v>5</v>
      </c>
      <c r="E922" t="s">
        <v>279</v>
      </c>
      <c r="F922">
        <v>8285.99</v>
      </c>
      <c r="G922" s="15">
        <f t="shared" si="28"/>
        <v>0.2</v>
      </c>
      <c r="H922" s="9">
        <f t="shared" si="29"/>
        <v>9943.1880000000001</v>
      </c>
    </row>
    <row r="923" spans="1:8" x14ac:dyDescent="0.2">
      <c r="A923" t="s">
        <v>9</v>
      </c>
      <c r="B923" t="s">
        <v>439</v>
      </c>
      <c r="C923" t="s">
        <v>431</v>
      </c>
      <c r="D923" t="s">
        <v>18</v>
      </c>
      <c r="E923" t="s">
        <v>35</v>
      </c>
      <c r="F923">
        <v>8287.61</v>
      </c>
      <c r="G923" s="15">
        <f t="shared" si="28"/>
        <v>0.2</v>
      </c>
      <c r="H923" s="9">
        <f t="shared" si="29"/>
        <v>9945.1319999999996</v>
      </c>
    </row>
    <row r="924" spans="1:8" x14ac:dyDescent="0.2">
      <c r="A924" t="s">
        <v>9</v>
      </c>
      <c r="B924" t="s">
        <v>449</v>
      </c>
      <c r="C924" t="s">
        <v>452</v>
      </c>
      <c r="D924" t="s">
        <v>14</v>
      </c>
      <c r="E924" t="s">
        <v>42</v>
      </c>
      <c r="F924">
        <v>8296.3700000000008</v>
      </c>
      <c r="G924" s="15">
        <f t="shared" si="28"/>
        <v>0.19</v>
      </c>
      <c r="H924" s="9">
        <f t="shared" si="29"/>
        <v>9872.6803</v>
      </c>
    </row>
    <row r="925" spans="1:8" x14ac:dyDescent="0.2">
      <c r="A925" t="s">
        <v>9</v>
      </c>
      <c r="B925" t="s">
        <v>428</v>
      </c>
      <c r="C925" t="s">
        <v>431</v>
      </c>
      <c r="D925" t="s">
        <v>21</v>
      </c>
      <c r="E925" t="s">
        <v>309</v>
      </c>
      <c r="F925">
        <v>8318.4699999999993</v>
      </c>
      <c r="G925" s="15">
        <f t="shared" si="28"/>
        <v>0.2</v>
      </c>
      <c r="H925" s="9">
        <f t="shared" si="29"/>
        <v>9982.1639999999989</v>
      </c>
    </row>
    <row r="926" spans="1:8" x14ac:dyDescent="0.2">
      <c r="A926" t="s">
        <v>9</v>
      </c>
      <c r="B926" t="s">
        <v>460</v>
      </c>
      <c r="C926" t="s">
        <v>452</v>
      </c>
      <c r="D926" t="s">
        <v>55</v>
      </c>
      <c r="E926" t="s">
        <v>347</v>
      </c>
      <c r="F926">
        <v>8324.65</v>
      </c>
      <c r="G926" s="15">
        <f t="shared" si="28"/>
        <v>0.19</v>
      </c>
      <c r="H926" s="9">
        <f t="shared" si="29"/>
        <v>9906.3334999999988</v>
      </c>
    </row>
    <row r="927" spans="1:8" x14ac:dyDescent="0.2">
      <c r="A927" t="s">
        <v>9</v>
      </c>
      <c r="B927" t="s">
        <v>433</v>
      </c>
      <c r="C927" t="s">
        <v>431</v>
      </c>
      <c r="D927" t="s">
        <v>18</v>
      </c>
      <c r="E927" t="s">
        <v>101</v>
      </c>
      <c r="F927">
        <v>8325.34</v>
      </c>
      <c r="G927" s="15">
        <f t="shared" si="28"/>
        <v>0.2</v>
      </c>
      <c r="H927" s="9">
        <f t="shared" si="29"/>
        <v>9990.4079999999994</v>
      </c>
    </row>
    <row r="928" spans="1:8" x14ac:dyDescent="0.2">
      <c r="A928" t="s">
        <v>9</v>
      </c>
      <c r="B928" t="s">
        <v>441</v>
      </c>
      <c r="C928" t="s">
        <v>431</v>
      </c>
      <c r="D928" t="s">
        <v>24</v>
      </c>
      <c r="E928" t="s">
        <v>25</v>
      </c>
      <c r="F928">
        <v>8326.9</v>
      </c>
      <c r="G928" s="15">
        <f t="shared" si="28"/>
        <v>0.2</v>
      </c>
      <c r="H928" s="9">
        <f t="shared" si="29"/>
        <v>9992.2799999999988</v>
      </c>
    </row>
    <row r="929" spans="1:8" x14ac:dyDescent="0.2">
      <c r="A929" t="s">
        <v>9</v>
      </c>
      <c r="B929" t="s">
        <v>441</v>
      </c>
      <c r="C929" t="s">
        <v>431</v>
      </c>
      <c r="D929" t="s">
        <v>24</v>
      </c>
      <c r="E929" t="s">
        <v>25</v>
      </c>
      <c r="F929">
        <v>8326.9</v>
      </c>
      <c r="G929" s="15">
        <f t="shared" si="28"/>
        <v>0.2</v>
      </c>
      <c r="H929" s="9">
        <f t="shared" si="29"/>
        <v>9992.2799999999988</v>
      </c>
    </row>
    <row r="930" spans="1:8" x14ac:dyDescent="0.2">
      <c r="A930" t="s">
        <v>9</v>
      </c>
      <c r="B930" t="s">
        <v>449</v>
      </c>
      <c r="C930" t="s">
        <v>452</v>
      </c>
      <c r="D930" t="s">
        <v>21</v>
      </c>
      <c r="E930" t="s">
        <v>167</v>
      </c>
      <c r="F930">
        <v>8329.52</v>
      </c>
      <c r="G930" s="15">
        <f t="shared" si="28"/>
        <v>0.19</v>
      </c>
      <c r="H930" s="9">
        <f t="shared" si="29"/>
        <v>9912.1288000000004</v>
      </c>
    </row>
    <row r="931" spans="1:8" x14ac:dyDescent="0.2">
      <c r="A931" t="s">
        <v>9</v>
      </c>
      <c r="B931" t="s">
        <v>445</v>
      </c>
      <c r="C931" t="s">
        <v>431</v>
      </c>
      <c r="D931" t="s">
        <v>39</v>
      </c>
      <c r="E931" t="s">
        <v>236</v>
      </c>
      <c r="F931">
        <v>8331.42</v>
      </c>
      <c r="G931" s="15">
        <f t="shared" si="28"/>
        <v>0.2</v>
      </c>
      <c r="H931" s="9">
        <f t="shared" si="29"/>
        <v>9997.7039999999997</v>
      </c>
    </row>
    <row r="932" spans="1:8" x14ac:dyDescent="0.2">
      <c r="A932" t="s">
        <v>9</v>
      </c>
      <c r="B932" t="s">
        <v>428</v>
      </c>
      <c r="C932" t="s">
        <v>452</v>
      </c>
      <c r="D932" t="s">
        <v>18</v>
      </c>
      <c r="E932" t="s">
        <v>155</v>
      </c>
      <c r="F932">
        <v>8334.51</v>
      </c>
      <c r="G932" s="15">
        <f t="shared" si="28"/>
        <v>0.19</v>
      </c>
      <c r="H932" s="9">
        <f t="shared" si="29"/>
        <v>9918.0668999999998</v>
      </c>
    </row>
    <row r="933" spans="1:8" x14ac:dyDescent="0.2">
      <c r="A933" t="s">
        <v>9</v>
      </c>
      <c r="B933" t="s">
        <v>449</v>
      </c>
      <c r="C933" t="s">
        <v>431</v>
      </c>
      <c r="D933" t="s">
        <v>12</v>
      </c>
      <c r="E933" t="s">
        <v>249</v>
      </c>
      <c r="F933">
        <v>8335.67</v>
      </c>
      <c r="G933" s="15">
        <f t="shared" si="28"/>
        <v>0.2</v>
      </c>
      <c r="H933" s="9">
        <f t="shared" si="29"/>
        <v>10002.804</v>
      </c>
    </row>
    <row r="934" spans="1:8" x14ac:dyDescent="0.2">
      <c r="A934" t="s">
        <v>9</v>
      </c>
      <c r="B934" t="s">
        <v>460</v>
      </c>
      <c r="C934" t="s">
        <v>452</v>
      </c>
      <c r="D934" t="s">
        <v>43</v>
      </c>
      <c r="E934" t="s">
        <v>50</v>
      </c>
      <c r="F934">
        <v>8347.19</v>
      </c>
      <c r="G934" s="15">
        <f t="shared" si="28"/>
        <v>0.19</v>
      </c>
      <c r="H934" s="9">
        <f t="shared" si="29"/>
        <v>9933.1561000000002</v>
      </c>
    </row>
    <row r="935" spans="1:8" x14ac:dyDescent="0.2">
      <c r="A935" t="s">
        <v>9</v>
      </c>
      <c r="B935" t="s">
        <v>428</v>
      </c>
      <c r="C935" t="s">
        <v>431</v>
      </c>
      <c r="D935" t="s">
        <v>49</v>
      </c>
      <c r="E935" t="s">
        <v>22</v>
      </c>
      <c r="F935">
        <v>8353.91</v>
      </c>
      <c r="G935" s="15">
        <f t="shared" si="28"/>
        <v>0.2</v>
      </c>
      <c r="H935" s="9">
        <f t="shared" si="29"/>
        <v>10024.691999999999</v>
      </c>
    </row>
    <row r="936" spans="1:8" x14ac:dyDescent="0.2">
      <c r="A936" t="s">
        <v>9</v>
      </c>
      <c r="B936" t="s">
        <v>453</v>
      </c>
      <c r="C936" t="s">
        <v>452</v>
      </c>
      <c r="D936" t="s">
        <v>39</v>
      </c>
      <c r="E936" t="s">
        <v>162</v>
      </c>
      <c r="F936">
        <v>8366.1299999999992</v>
      </c>
      <c r="G936" s="15">
        <f t="shared" si="28"/>
        <v>0.19</v>
      </c>
      <c r="H936" s="9">
        <f t="shared" si="29"/>
        <v>9955.6946999999982</v>
      </c>
    </row>
    <row r="937" spans="1:8" x14ac:dyDescent="0.2">
      <c r="A937" t="s">
        <v>9</v>
      </c>
      <c r="B937" t="s">
        <v>420</v>
      </c>
      <c r="C937" t="s">
        <v>431</v>
      </c>
      <c r="D937" t="s">
        <v>66</v>
      </c>
      <c r="E937" t="s">
        <v>17</v>
      </c>
      <c r="F937">
        <v>8377.86</v>
      </c>
      <c r="G937" s="15">
        <f t="shared" si="28"/>
        <v>0.2</v>
      </c>
      <c r="H937" s="9">
        <f t="shared" si="29"/>
        <v>10053.432000000001</v>
      </c>
    </row>
    <row r="938" spans="1:8" x14ac:dyDescent="0.2">
      <c r="A938" t="s">
        <v>9</v>
      </c>
      <c r="B938" t="s">
        <v>445</v>
      </c>
      <c r="C938" t="s">
        <v>452</v>
      </c>
      <c r="D938" t="s">
        <v>53</v>
      </c>
      <c r="E938" t="s">
        <v>259</v>
      </c>
      <c r="F938">
        <v>8390.8700000000008</v>
      </c>
      <c r="G938" s="15">
        <f t="shared" si="28"/>
        <v>0.19</v>
      </c>
      <c r="H938" s="9">
        <f t="shared" si="29"/>
        <v>9985.1352999999999</v>
      </c>
    </row>
    <row r="939" spans="1:8" x14ac:dyDescent="0.2">
      <c r="A939" t="s">
        <v>9</v>
      </c>
      <c r="B939" t="s">
        <v>449</v>
      </c>
      <c r="C939" t="s">
        <v>431</v>
      </c>
      <c r="D939" t="s">
        <v>21</v>
      </c>
      <c r="E939" t="s">
        <v>163</v>
      </c>
      <c r="F939">
        <v>8399.57</v>
      </c>
      <c r="G939" s="15">
        <f t="shared" si="28"/>
        <v>0.2</v>
      </c>
      <c r="H939" s="9">
        <f t="shared" si="29"/>
        <v>10079.483999999999</v>
      </c>
    </row>
    <row r="940" spans="1:8" x14ac:dyDescent="0.2">
      <c r="A940" t="s">
        <v>9</v>
      </c>
      <c r="B940" t="s">
        <v>436</v>
      </c>
      <c r="C940" t="s">
        <v>452</v>
      </c>
      <c r="D940" t="s">
        <v>18</v>
      </c>
      <c r="E940" t="s">
        <v>133</v>
      </c>
      <c r="F940">
        <v>8403.83</v>
      </c>
      <c r="G940" s="15">
        <f t="shared" si="28"/>
        <v>0.19</v>
      </c>
      <c r="H940" s="9">
        <f t="shared" si="29"/>
        <v>10000.557699999999</v>
      </c>
    </row>
    <row r="941" spans="1:8" x14ac:dyDescent="0.2">
      <c r="A941" t="s">
        <v>9</v>
      </c>
      <c r="B941" t="s">
        <v>449</v>
      </c>
      <c r="C941" t="s">
        <v>431</v>
      </c>
      <c r="D941" t="s">
        <v>64</v>
      </c>
      <c r="E941" t="s">
        <v>185</v>
      </c>
      <c r="F941">
        <v>8408.84</v>
      </c>
      <c r="G941" s="15">
        <f t="shared" si="28"/>
        <v>0.2</v>
      </c>
      <c r="H941" s="9">
        <f t="shared" si="29"/>
        <v>10090.608</v>
      </c>
    </row>
    <row r="942" spans="1:8" x14ac:dyDescent="0.2">
      <c r="A942" t="s">
        <v>9</v>
      </c>
      <c r="B942" t="s">
        <v>436</v>
      </c>
      <c r="C942" t="s">
        <v>452</v>
      </c>
      <c r="D942" t="s">
        <v>24</v>
      </c>
      <c r="E942" t="s">
        <v>323</v>
      </c>
      <c r="F942">
        <v>8411.4500000000007</v>
      </c>
      <c r="G942" s="15">
        <f t="shared" si="28"/>
        <v>0.19</v>
      </c>
      <c r="H942" s="9">
        <f t="shared" si="29"/>
        <v>10009.6255</v>
      </c>
    </row>
    <row r="943" spans="1:8" x14ac:dyDescent="0.2">
      <c r="A943" t="s">
        <v>9</v>
      </c>
      <c r="B943" t="s">
        <v>449</v>
      </c>
      <c r="C943" t="s">
        <v>426</v>
      </c>
      <c r="D943" t="s">
        <v>28</v>
      </c>
      <c r="E943" t="s">
        <v>186</v>
      </c>
      <c r="F943">
        <v>8432.43</v>
      </c>
      <c r="G943" s="15">
        <f t="shared" si="28"/>
        <v>0.19</v>
      </c>
      <c r="H943" s="9">
        <f t="shared" si="29"/>
        <v>10034.591699999999</v>
      </c>
    </row>
    <row r="944" spans="1:8" x14ac:dyDescent="0.2">
      <c r="A944" t="s">
        <v>9</v>
      </c>
      <c r="B944" t="s">
        <v>428</v>
      </c>
      <c r="C944" t="s">
        <v>431</v>
      </c>
      <c r="D944" t="s">
        <v>7</v>
      </c>
      <c r="E944" t="s">
        <v>346</v>
      </c>
      <c r="F944">
        <v>8432.6299999999992</v>
      </c>
      <c r="G944" s="15">
        <f t="shared" si="28"/>
        <v>0.2</v>
      </c>
      <c r="H944" s="9">
        <f t="shared" si="29"/>
        <v>10119.155999999999</v>
      </c>
    </row>
    <row r="945" spans="1:8" x14ac:dyDescent="0.2">
      <c r="A945" t="s">
        <v>9</v>
      </c>
      <c r="B945" t="s">
        <v>439</v>
      </c>
      <c r="C945" t="s">
        <v>431</v>
      </c>
      <c r="D945" t="s">
        <v>74</v>
      </c>
      <c r="E945" t="s">
        <v>189</v>
      </c>
      <c r="F945">
        <v>8440.82</v>
      </c>
      <c r="G945" s="15">
        <f t="shared" si="28"/>
        <v>0.2</v>
      </c>
      <c r="H945" s="9">
        <f t="shared" si="29"/>
        <v>10128.983999999999</v>
      </c>
    </row>
    <row r="946" spans="1:8" x14ac:dyDescent="0.2">
      <c r="A946" t="s">
        <v>9</v>
      </c>
      <c r="B946" t="s">
        <v>436</v>
      </c>
      <c r="C946" t="s">
        <v>452</v>
      </c>
      <c r="D946" t="s">
        <v>74</v>
      </c>
      <c r="E946" t="s">
        <v>294</v>
      </c>
      <c r="F946">
        <v>8466.6299999999992</v>
      </c>
      <c r="G946" s="15">
        <f t="shared" si="28"/>
        <v>0.19</v>
      </c>
      <c r="H946" s="9">
        <f t="shared" si="29"/>
        <v>10075.289699999999</v>
      </c>
    </row>
    <row r="947" spans="1:8" x14ac:dyDescent="0.2">
      <c r="A947" t="s">
        <v>9</v>
      </c>
      <c r="B947" t="s">
        <v>428</v>
      </c>
      <c r="C947" t="s">
        <v>426</v>
      </c>
      <c r="D947" t="s">
        <v>5</v>
      </c>
      <c r="E947" t="s">
        <v>196</v>
      </c>
      <c r="F947">
        <v>8468.43</v>
      </c>
      <c r="G947" s="15">
        <f t="shared" si="28"/>
        <v>0.19</v>
      </c>
      <c r="H947" s="9">
        <f t="shared" si="29"/>
        <v>10077.431699999999</v>
      </c>
    </row>
    <row r="948" spans="1:8" x14ac:dyDescent="0.2">
      <c r="A948" t="s">
        <v>9</v>
      </c>
      <c r="B948" t="s">
        <v>439</v>
      </c>
      <c r="C948" t="s">
        <v>426</v>
      </c>
      <c r="D948" t="s">
        <v>24</v>
      </c>
      <c r="E948" t="s">
        <v>270</v>
      </c>
      <c r="F948">
        <v>8470.2000000000007</v>
      </c>
      <c r="G948" s="15">
        <f t="shared" si="28"/>
        <v>0.19</v>
      </c>
      <c r="H948" s="9">
        <f t="shared" si="29"/>
        <v>10079.538</v>
      </c>
    </row>
    <row r="949" spans="1:8" x14ac:dyDescent="0.2">
      <c r="A949" t="s">
        <v>9</v>
      </c>
      <c r="B949" t="s">
        <v>460</v>
      </c>
      <c r="C949" t="s">
        <v>452</v>
      </c>
      <c r="D949" t="s">
        <v>39</v>
      </c>
      <c r="E949" t="s">
        <v>377</v>
      </c>
      <c r="F949">
        <v>8472.27</v>
      </c>
      <c r="G949" s="15">
        <f t="shared" si="28"/>
        <v>0.19</v>
      </c>
      <c r="H949" s="9">
        <f t="shared" si="29"/>
        <v>10082.0013</v>
      </c>
    </row>
    <row r="950" spans="1:8" x14ac:dyDescent="0.2">
      <c r="A950" t="s">
        <v>9</v>
      </c>
      <c r="B950" t="s">
        <v>460</v>
      </c>
      <c r="C950" t="s">
        <v>452</v>
      </c>
      <c r="D950" t="s">
        <v>16</v>
      </c>
      <c r="E950" t="s">
        <v>368</v>
      </c>
      <c r="F950">
        <v>8474.98</v>
      </c>
      <c r="G950" s="15">
        <f t="shared" si="28"/>
        <v>0.19</v>
      </c>
      <c r="H950" s="9">
        <f t="shared" si="29"/>
        <v>10085.226199999999</v>
      </c>
    </row>
    <row r="951" spans="1:8" x14ac:dyDescent="0.2">
      <c r="A951" t="s">
        <v>9</v>
      </c>
      <c r="B951" t="s">
        <v>433</v>
      </c>
      <c r="C951" t="s">
        <v>431</v>
      </c>
      <c r="D951" t="s">
        <v>24</v>
      </c>
      <c r="E951" t="s">
        <v>399</v>
      </c>
      <c r="F951">
        <v>8481.39</v>
      </c>
      <c r="G951" s="15">
        <f t="shared" si="28"/>
        <v>0.2</v>
      </c>
      <c r="H951" s="9">
        <f t="shared" si="29"/>
        <v>10177.668</v>
      </c>
    </row>
    <row r="952" spans="1:8" x14ac:dyDescent="0.2">
      <c r="A952" t="s">
        <v>9</v>
      </c>
      <c r="B952" t="s">
        <v>420</v>
      </c>
      <c r="C952" t="s">
        <v>431</v>
      </c>
      <c r="D952" t="s">
        <v>55</v>
      </c>
      <c r="E952" t="s">
        <v>140</v>
      </c>
      <c r="F952">
        <v>8484.2199999999993</v>
      </c>
      <c r="G952" s="15">
        <f t="shared" si="28"/>
        <v>0.2</v>
      </c>
      <c r="H952" s="9">
        <f t="shared" si="29"/>
        <v>10181.063999999998</v>
      </c>
    </row>
    <row r="953" spans="1:8" x14ac:dyDescent="0.2">
      <c r="A953" t="s">
        <v>9</v>
      </c>
      <c r="B953" t="s">
        <v>420</v>
      </c>
      <c r="C953" t="s">
        <v>452</v>
      </c>
      <c r="D953" t="s">
        <v>66</v>
      </c>
      <c r="E953" t="s">
        <v>187</v>
      </c>
      <c r="F953">
        <v>8484.59</v>
      </c>
      <c r="G953" s="15">
        <f t="shared" si="28"/>
        <v>0.19</v>
      </c>
      <c r="H953" s="9">
        <f t="shared" si="29"/>
        <v>10096.6621</v>
      </c>
    </row>
    <row r="954" spans="1:8" x14ac:dyDescent="0.2">
      <c r="A954" t="s">
        <v>9</v>
      </c>
      <c r="B954" t="s">
        <v>457</v>
      </c>
      <c r="C954" t="s">
        <v>431</v>
      </c>
      <c r="D954" t="s">
        <v>66</v>
      </c>
      <c r="E954" t="s">
        <v>290</v>
      </c>
      <c r="F954">
        <v>8487.56</v>
      </c>
      <c r="G954" s="15">
        <f t="shared" si="28"/>
        <v>0.2</v>
      </c>
      <c r="H954" s="9">
        <f t="shared" si="29"/>
        <v>10185.071999999998</v>
      </c>
    </row>
    <row r="955" spans="1:8" x14ac:dyDescent="0.2">
      <c r="A955" t="s">
        <v>9</v>
      </c>
      <c r="B955" t="s">
        <v>428</v>
      </c>
      <c r="C955" t="s">
        <v>431</v>
      </c>
      <c r="D955" t="s">
        <v>14</v>
      </c>
      <c r="E955" t="s">
        <v>350</v>
      </c>
      <c r="F955">
        <v>8509.57</v>
      </c>
      <c r="G955" s="15">
        <f t="shared" si="28"/>
        <v>0.2</v>
      </c>
      <c r="H955" s="9">
        <f t="shared" si="29"/>
        <v>10211.483999999999</v>
      </c>
    </row>
    <row r="956" spans="1:8" x14ac:dyDescent="0.2">
      <c r="A956" t="s">
        <v>9</v>
      </c>
      <c r="B956" t="s">
        <v>457</v>
      </c>
      <c r="C956" t="s">
        <v>431</v>
      </c>
      <c r="D956" t="s">
        <v>45</v>
      </c>
      <c r="E956" t="s">
        <v>211</v>
      </c>
      <c r="F956">
        <v>8531.3700000000008</v>
      </c>
      <c r="G956" s="15">
        <f t="shared" si="28"/>
        <v>0.2</v>
      </c>
      <c r="H956" s="9">
        <f t="shared" si="29"/>
        <v>10237.644</v>
      </c>
    </row>
    <row r="957" spans="1:8" x14ac:dyDescent="0.2">
      <c r="A957" t="s">
        <v>9</v>
      </c>
      <c r="B957" t="s">
        <v>457</v>
      </c>
      <c r="C957" t="s">
        <v>431</v>
      </c>
      <c r="D957" t="s">
        <v>28</v>
      </c>
      <c r="E957" t="s">
        <v>99</v>
      </c>
      <c r="F957">
        <v>8545.1200000000008</v>
      </c>
      <c r="G957" s="15">
        <f t="shared" si="28"/>
        <v>0.2</v>
      </c>
      <c r="H957" s="9">
        <f t="shared" si="29"/>
        <v>10254.144</v>
      </c>
    </row>
    <row r="958" spans="1:8" x14ac:dyDescent="0.2">
      <c r="A958" t="s">
        <v>9</v>
      </c>
      <c r="B958" t="s">
        <v>433</v>
      </c>
      <c r="C958" t="s">
        <v>426</v>
      </c>
      <c r="D958" t="s">
        <v>18</v>
      </c>
      <c r="E958" t="s">
        <v>201</v>
      </c>
      <c r="F958">
        <v>8548.91</v>
      </c>
      <c r="G958" s="15">
        <f t="shared" si="28"/>
        <v>0.19</v>
      </c>
      <c r="H958" s="9">
        <f t="shared" si="29"/>
        <v>10173.2029</v>
      </c>
    </row>
    <row r="959" spans="1:8" x14ac:dyDescent="0.2">
      <c r="A959" t="s">
        <v>9</v>
      </c>
      <c r="B959" t="s">
        <v>433</v>
      </c>
      <c r="C959" t="s">
        <v>452</v>
      </c>
      <c r="D959" t="s">
        <v>57</v>
      </c>
      <c r="E959" t="s">
        <v>131</v>
      </c>
      <c r="F959">
        <v>8550.41</v>
      </c>
      <c r="G959" s="15">
        <f t="shared" si="28"/>
        <v>0.19</v>
      </c>
      <c r="H959" s="9">
        <f t="shared" si="29"/>
        <v>10174.9879</v>
      </c>
    </row>
    <row r="960" spans="1:8" x14ac:dyDescent="0.2">
      <c r="A960" t="s">
        <v>9</v>
      </c>
      <c r="B960" t="s">
        <v>441</v>
      </c>
      <c r="C960" t="s">
        <v>452</v>
      </c>
      <c r="D960" t="s">
        <v>45</v>
      </c>
      <c r="E960" t="s">
        <v>84</v>
      </c>
      <c r="F960">
        <v>8550.9699999999993</v>
      </c>
      <c r="G960" s="15">
        <f t="shared" si="28"/>
        <v>0.19</v>
      </c>
      <c r="H960" s="9">
        <f t="shared" si="29"/>
        <v>10175.654299999998</v>
      </c>
    </row>
    <row r="961" spans="1:8" x14ac:dyDescent="0.2">
      <c r="A961" t="s">
        <v>9</v>
      </c>
      <c r="B961" t="s">
        <v>433</v>
      </c>
      <c r="C961" t="s">
        <v>452</v>
      </c>
      <c r="D961" t="s">
        <v>7</v>
      </c>
      <c r="E961" t="s">
        <v>155</v>
      </c>
      <c r="F961">
        <v>8561.8799999999992</v>
      </c>
      <c r="G961" s="15">
        <f t="shared" si="28"/>
        <v>0.19</v>
      </c>
      <c r="H961" s="9">
        <f t="shared" si="29"/>
        <v>10188.637199999999</v>
      </c>
    </row>
    <row r="962" spans="1:8" x14ac:dyDescent="0.2">
      <c r="A962" t="s">
        <v>9</v>
      </c>
      <c r="B962" t="s">
        <v>460</v>
      </c>
      <c r="C962" t="s">
        <v>431</v>
      </c>
      <c r="D962" t="s">
        <v>21</v>
      </c>
      <c r="E962" t="s">
        <v>22</v>
      </c>
      <c r="F962">
        <v>8600.6</v>
      </c>
      <c r="G962" s="15">
        <f t="shared" si="28"/>
        <v>0.2</v>
      </c>
      <c r="H962" s="9">
        <f t="shared" si="29"/>
        <v>10320.719999999999</v>
      </c>
    </row>
    <row r="963" spans="1:8" x14ac:dyDescent="0.2">
      <c r="A963" t="s">
        <v>9</v>
      </c>
      <c r="B963" t="s">
        <v>436</v>
      </c>
      <c r="C963" t="s">
        <v>426</v>
      </c>
      <c r="D963" t="s">
        <v>43</v>
      </c>
      <c r="E963" t="s">
        <v>238</v>
      </c>
      <c r="F963">
        <v>8608.75</v>
      </c>
      <c r="G963" s="15">
        <f t="shared" ref="G963:G1026" si="30">IF(C963="Haut",20%,19%)</f>
        <v>0.19</v>
      </c>
      <c r="H963" s="9">
        <f t="shared" ref="H963:H1026" si="31">F963*(1+G963)</f>
        <v>10244.4125</v>
      </c>
    </row>
    <row r="964" spans="1:8" x14ac:dyDescent="0.2">
      <c r="A964" t="s">
        <v>9</v>
      </c>
      <c r="B964" t="s">
        <v>457</v>
      </c>
      <c r="C964" t="s">
        <v>426</v>
      </c>
      <c r="D964" t="s">
        <v>57</v>
      </c>
      <c r="E964" t="s">
        <v>209</v>
      </c>
      <c r="F964">
        <v>8613.51</v>
      </c>
      <c r="G964" s="15">
        <f t="shared" si="30"/>
        <v>0.19</v>
      </c>
      <c r="H964" s="9">
        <f t="shared" si="31"/>
        <v>10250.0769</v>
      </c>
    </row>
    <row r="965" spans="1:8" x14ac:dyDescent="0.2">
      <c r="A965" t="s">
        <v>9</v>
      </c>
      <c r="B965" t="s">
        <v>445</v>
      </c>
      <c r="C965" t="s">
        <v>431</v>
      </c>
      <c r="D965" t="s">
        <v>76</v>
      </c>
      <c r="E965" t="s">
        <v>373</v>
      </c>
      <c r="F965">
        <v>8637.7199999999993</v>
      </c>
      <c r="G965" s="15">
        <f t="shared" si="30"/>
        <v>0.2</v>
      </c>
      <c r="H965" s="9">
        <f t="shared" si="31"/>
        <v>10365.263999999999</v>
      </c>
    </row>
    <row r="966" spans="1:8" x14ac:dyDescent="0.2">
      <c r="A966" t="s">
        <v>9</v>
      </c>
      <c r="B966" t="s">
        <v>457</v>
      </c>
      <c r="C966" t="s">
        <v>452</v>
      </c>
      <c r="D966" t="s">
        <v>7</v>
      </c>
      <c r="E966" t="s">
        <v>65</v>
      </c>
      <c r="F966">
        <v>8638.8700000000008</v>
      </c>
      <c r="G966" s="15">
        <f t="shared" si="30"/>
        <v>0.19</v>
      </c>
      <c r="H966" s="9">
        <f t="shared" si="31"/>
        <v>10280.255300000001</v>
      </c>
    </row>
    <row r="967" spans="1:8" x14ac:dyDescent="0.2">
      <c r="A967" t="s">
        <v>9</v>
      </c>
      <c r="B967" t="s">
        <v>436</v>
      </c>
      <c r="C967" t="s">
        <v>452</v>
      </c>
      <c r="D967" t="s">
        <v>18</v>
      </c>
      <c r="E967" t="s">
        <v>51</v>
      </c>
      <c r="F967">
        <v>8641.82</v>
      </c>
      <c r="G967" s="15">
        <f t="shared" si="30"/>
        <v>0.19</v>
      </c>
      <c r="H967" s="9">
        <f t="shared" si="31"/>
        <v>10283.765799999999</v>
      </c>
    </row>
    <row r="968" spans="1:8" x14ac:dyDescent="0.2">
      <c r="A968" t="s">
        <v>9</v>
      </c>
      <c r="B968" t="s">
        <v>445</v>
      </c>
      <c r="C968" t="s">
        <v>431</v>
      </c>
      <c r="D968" t="s">
        <v>26</v>
      </c>
      <c r="E968" t="s">
        <v>106</v>
      </c>
      <c r="F968">
        <v>8649.89</v>
      </c>
      <c r="G968" s="15">
        <f t="shared" si="30"/>
        <v>0.2</v>
      </c>
      <c r="H968" s="9">
        <f t="shared" si="31"/>
        <v>10379.867999999999</v>
      </c>
    </row>
    <row r="969" spans="1:8" x14ac:dyDescent="0.2">
      <c r="A969" t="s">
        <v>9</v>
      </c>
      <c r="B969" t="s">
        <v>420</v>
      </c>
      <c r="C969" t="s">
        <v>431</v>
      </c>
      <c r="D969" t="s">
        <v>10</v>
      </c>
      <c r="E969" t="s">
        <v>119</v>
      </c>
      <c r="F969">
        <v>8649.92</v>
      </c>
      <c r="G969" s="15">
        <f t="shared" si="30"/>
        <v>0.2</v>
      </c>
      <c r="H969" s="9">
        <f t="shared" si="31"/>
        <v>10379.904</v>
      </c>
    </row>
    <row r="970" spans="1:8" x14ac:dyDescent="0.2">
      <c r="A970" t="s">
        <v>9</v>
      </c>
      <c r="B970" t="s">
        <v>436</v>
      </c>
      <c r="C970" t="s">
        <v>452</v>
      </c>
      <c r="D970" t="s">
        <v>64</v>
      </c>
      <c r="E970" t="s">
        <v>198</v>
      </c>
      <c r="F970">
        <v>8656.32</v>
      </c>
      <c r="G970" s="15">
        <f t="shared" si="30"/>
        <v>0.19</v>
      </c>
      <c r="H970" s="9">
        <f t="shared" si="31"/>
        <v>10301.020799999998</v>
      </c>
    </row>
    <row r="971" spans="1:8" x14ac:dyDescent="0.2">
      <c r="A971" t="s">
        <v>9</v>
      </c>
      <c r="B971" t="s">
        <v>439</v>
      </c>
      <c r="C971" t="s">
        <v>452</v>
      </c>
      <c r="D971" t="s">
        <v>41</v>
      </c>
      <c r="E971" t="s">
        <v>380</v>
      </c>
      <c r="F971">
        <v>8657.81</v>
      </c>
      <c r="G971" s="15">
        <f t="shared" si="30"/>
        <v>0.19</v>
      </c>
      <c r="H971" s="9">
        <f t="shared" si="31"/>
        <v>10302.793899999999</v>
      </c>
    </row>
    <row r="972" spans="1:8" x14ac:dyDescent="0.2">
      <c r="A972" t="s">
        <v>9</v>
      </c>
      <c r="B972" t="s">
        <v>453</v>
      </c>
      <c r="C972" t="s">
        <v>452</v>
      </c>
      <c r="D972" t="s">
        <v>12</v>
      </c>
      <c r="E972" t="s">
        <v>187</v>
      </c>
      <c r="F972">
        <v>8660.61</v>
      </c>
      <c r="G972" s="15">
        <f t="shared" si="30"/>
        <v>0.19</v>
      </c>
      <c r="H972" s="9">
        <f t="shared" si="31"/>
        <v>10306.125900000001</v>
      </c>
    </row>
    <row r="973" spans="1:8" x14ac:dyDescent="0.2">
      <c r="A973" t="s">
        <v>9</v>
      </c>
      <c r="B973" t="s">
        <v>445</v>
      </c>
      <c r="C973" t="s">
        <v>452</v>
      </c>
      <c r="D973" t="s">
        <v>24</v>
      </c>
      <c r="E973" t="s">
        <v>352</v>
      </c>
      <c r="F973">
        <v>8660.9500000000007</v>
      </c>
      <c r="G973" s="15">
        <f t="shared" si="30"/>
        <v>0.19</v>
      </c>
      <c r="H973" s="9">
        <f t="shared" si="31"/>
        <v>10306.530500000001</v>
      </c>
    </row>
    <row r="974" spans="1:8" x14ac:dyDescent="0.2">
      <c r="A974" t="s">
        <v>9</v>
      </c>
      <c r="B974" t="s">
        <v>453</v>
      </c>
      <c r="C974" t="s">
        <v>452</v>
      </c>
      <c r="D974" t="s">
        <v>74</v>
      </c>
      <c r="E974" t="s">
        <v>323</v>
      </c>
      <c r="F974">
        <v>8668.3799999999992</v>
      </c>
      <c r="G974" s="15">
        <f t="shared" si="30"/>
        <v>0.19</v>
      </c>
      <c r="H974" s="9">
        <f t="shared" si="31"/>
        <v>10315.372199999998</v>
      </c>
    </row>
    <row r="975" spans="1:8" x14ac:dyDescent="0.2">
      <c r="A975" t="s">
        <v>9</v>
      </c>
      <c r="B975" t="s">
        <v>436</v>
      </c>
      <c r="C975" t="s">
        <v>452</v>
      </c>
      <c r="D975" t="s">
        <v>66</v>
      </c>
      <c r="E975" t="s">
        <v>171</v>
      </c>
      <c r="F975">
        <v>8670.1299999999992</v>
      </c>
      <c r="G975" s="15">
        <f t="shared" si="30"/>
        <v>0.19</v>
      </c>
      <c r="H975" s="9">
        <f t="shared" si="31"/>
        <v>10317.454699999998</v>
      </c>
    </row>
    <row r="976" spans="1:8" x14ac:dyDescent="0.2">
      <c r="A976" t="s">
        <v>9</v>
      </c>
      <c r="B976" t="s">
        <v>433</v>
      </c>
      <c r="C976" t="s">
        <v>452</v>
      </c>
      <c r="D976" t="s">
        <v>45</v>
      </c>
      <c r="E976" t="s">
        <v>60</v>
      </c>
      <c r="F976">
        <v>8678.65</v>
      </c>
      <c r="G976" s="15">
        <f t="shared" si="30"/>
        <v>0.19</v>
      </c>
      <c r="H976" s="9">
        <f t="shared" si="31"/>
        <v>10327.593499999999</v>
      </c>
    </row>
    <row r="977" spans="1:8" x14ac:dyDescent="0.2">
      <c r="A977" t="s">
        <v>9</v>
      </c>
      <c r="B977" t="s">
        <v>441</v>
      </c>
      <c r="C977" t="s">
        <v>431</v>
      </c>
      <c r="D977" t="s">
        <v>18</v>
      </c>
      <c r="E977" t="s">
        <v>286</v>
      </c>
      <c r="F977">
        <v>8686.48</v>
      </c>
      <c r="G977" s="15">
        <f t="shared" si="30"/>
        <v>0.2</v>
      </c>
      <c r="H977" s="9">
        <f t="shared" si="31"/>
        <v>10423.776</v>
      </c>
    </row>
    <row r="978" spans="1:8" x14ac:dyDescent="0.2">
      <c r="A978" t="s">
        <v>9</v>
      </c>
      <c r="B978" t="s">
        <v>439</v>
      </c>
      <c r="C978" t="s">
        <v>452</v>
      </c>
      <c r="D978" t="s">
        <v>64</v>
      </c>
      <c r="E978" t="s">
        <v>70</v>
      </c>
      <c r="F978">
        <v>8699.7099999999991</v>
      </c>
      <c r="G978" s="15">
        <f t="shared" si="30"/>
        <v>0.19</v>
      </c>
      <c r="H978" s="9">
        <f t="shared" si="31"/>
        <v>10352.654899999998</v>
      </c>
    </row>
    <row r="979" spans="1:8" x14ac:dyDescent="0.2">
      <c r="A979" t="s">
        <v>9</v>
      </c>
      <c r="B979" t="s">
        <v>449</v>
      </c>
      <c r="C979" t="s">
        <v>452</v>
      </c>
      <c r="D979" t="s">
        <v>39</v>
      </c>
      <c r="E979" t="s">
        <v>269</v>
      </c>
      <c r="F979">
        <v>8703.2999999999993</v>
      </c>
      <c r="G979" s="15">
        <f t="shared" si="30"/>
        <v>0.19</v>
      </c>
      <c r="H979" s="9">
        <f t="shared" si="31"/>
        <v>10356.926999999998</v>
      </c>
    </row>
    <row r="980" spans="1:8" x14ac:dyDescent="0.2">
      <c r="A980" t="s">
        <v>9</v>
      </c>
      <c r="B980" t="s">
        <v>439</v>
      </c>
      <c r="C980" t="s">
        <v>452</v>
      </c>
      <c r="D980" t="s">
        <v>14</v>
      </c>
      <c r="E980" t="s">
        <v>81</v>
      </c>
      <c r="F980">
        <v>8714.76</v>
      </c>
      <c r="G980" s="15">
        <f t="shared" si="30"/>
        <v>0.19</v>
      </c>
      <c r="H980" s="9">
        <f t="shared" si="31"/>
        <v>10370.564399999999</v>
      </c>
    </row>
    <row r="981" spans="1:8" x14ac:dyDescent="0.2">
      <c r="A981" t="s">
        <v>9</v>
      </c>
      <c r="B981" t="s">
        <v>420</v>
      </c>
      <c r="C981" t="s">
        <v>431</v>
      </c>
      <c r="D981" t="s">
        <v>10</v>
      </c>
      <c r="E981" t="s">
        <v>226</v>
      </c>
      <c r="F981">
        <v>8715.2199999999993</v>
      </c>
      <c r="G981" s="15">
        <f t="shared" si="30"/>
        <v>0.2</v>
      </c>
      <c r="H981" s="9">
        <f t="shared" si="31"/>
        <v>10458.263999999999</v>
      </c>
    </row>
    <row r="982" spans="1:8" x14ac:dyDescent="0.2">
      <c r="A982" t="s">
        <v>9</v>
      </c>
      <c r="B982" t="s">
        <v>449</v>
      </c>
      <c r="C982" t="s">
        <v>431</v>
      </c>
      <c r="D982" t="s">
        <v>45</v>
      </c>
      <c r="E982" t="s">
        <v>82</v>
      </c>
      <c r="F982">
        <v>8716.1200000000008</v>
      </c>
      <c r="G982" s="15">
        <f t="shared" si="30"/>
        <v>0.2</v>
      </c>
      <c r="H982" s="9">
        <f t="shared" si="31"/>
        <v>10459.344000000001</v>
      </c>
    </row>
    <row r="983" spans="1:8" x14ac:dyDescent="0.2">
      <c r="A983" t="s">
        <v>9</v>
      </c>
      <c r="B983" t="s">
        <v>439</v>
      </c>
      <c r="C983" t="s">
        <v>431</v>
      </c>
      <c r="D983" t="s">
        <v>41</v>
      </c>
      <c r="E983" t="s">
        <v>286</v>
      </c>
      <c r="F983">
        <v>8719.35</v>
      </c>
      <c r="G983" s="15">
        <f t="shared" si="30"/>
        <v>0.2</v>
      </c>
      <c r="H983" s="9">
        <f t="shared" si="31"/>
        <v>10463.219999999999</v>
      </c>
    </row>
    <row r="984" spans="1:8" x14ac:dyDescent="0.2">
      <c r="A984" t="s">
        <v>9</v>
      </c>
      <c r="B984" t="s">
        <v>453</v>
      </c>
      <c r="C984" t="s">
        <v>426</v>
      </c>
      <c r="D984" t="s">
        <v>41</v>
      </c>
      <c r="E984" t="s">
        <v>214</v>
      </c>
      <c r="F984">
        <v>8720.4</v>
      </c>
      <c r="G984" s="15">
        <f t="shared" si="30"/>
        <v>0.19</v>
      </c>
      <c r="H984" s="9">
        <f t="shared" si="31"/>
        <v>10377.276</v>
      </c>
    </row>
    <row r="985" spans="1:8" x14ac:dyDescent="0.2">
      <c r="A985" t="s">
        <v>9</v>
      </c>
      <c r="B985" t="s">
        <v>449</v>
      </c>
      <c r="C985" t="s">
        <v>452</v>
      </c>
      <c r="D985" t="s">
        <v>26</v>
      </c>
      <c r="E985" t="s">
        <v>167</v>
      </c>
      <c r="F985">
        <v>8721.43</v>
      </c>
      <c r="G985" s="15">
        <f t="shared" si="30"/>
        <v>0.19</v>
      </c>
      <c r="H985" s="9">
        <f t="shared" si="31"/>
        <v>10378.501700000001</v>
      </c>
    </row>
    <row r="986" spans="1:8" x14ac:dyDescent="0.2">
      <c r="A986" t="s">
        <v>9</v>
      </c>
      <c r="B986" t="s">
        <v>445</v>
      </c>
      <c r="C986" t="s">
        <v>452</v>
      </c>
      <c r="D986" t="s">
        <v>21</v>
      </c>
      <c r="E986" t="s">
        <v>187</v>
      </c>
      <c r="F986">
        <v>8763.58</v>
      </c>
      <c r="G986" s="15">
        <f t="shared" si="30"/>
        <v>0.19</v>
      </c>
      <c r="H986" s="9">
        <f t="shared" si="31"/>
        <v>10428.6602</v>
      </c>
    </row>
    <row r="987" spans="1:8" x14ac:dyDescent="0.2">
      <c r="A987" t="s">
        <v>9</v>
      </c>
      <c r="B987" t="s">
        <v>428</v>
      </c>
      <c r="C987" t="s">
        <v>452</v>
      </c>
      <c r="D987" t="s">
        <v>18</v>
      </c>
      <c r="E987" t="s">
        <v>368</v>
      </c>
      <c r="F987">
        <v>8768.2199999999993</v>
      </c>
      <c r="G987" s="15">
        <f t="shared" si="30"/>
        <v>0.19</v>
      </c>
      <c r="H987" s="9">
        <f t="shared" si="31"/>
        <v>10434.181799999998</v>
      </c>
    </row>
    <row r="988" spans="1:8" x14ac:dyDescent="0.2">
      <c r="A988" t="s">
        <v>9</v>
      </c>
      <c r="B988" t="s">
        <v>433</v>
      </c>
      <c r="C988" t="s">
        <v>452</v>
      </c>
      <c r="D988" t="s">
        <v>5</v>
      </c>
      <c r="E988" t="s">
        <v>344</v>
      </c>
      <c r="F988">
        <v>8769.24</v>
      </c>
      <c r="G988" s="15">
        <f t="shared" si="30"/>
        <v>0.19</v>
      </c>
      <c r="H988" s="9">
        <f t="shared" si="31"/>
        <v>10435.3956</v>
      </c>
    </row>
    <row r="989" spans="1:8" x14ac:dyDescent="0.2">
      <c r="A989" t="s">
        <v>9</v>
      </c>
      <c r="B989" t="s">
        <v>445</v>
      </c>
      <c r="C989" t="s">
        <v>426</v>
      </c>
      <c r="D989" t="s">
        <v>39</v>
      </c>
      <c r="E989" t="s">
        <v>178</v>
      </c>
      <c r="F989">
        <v>8783.83</v>
      </c>
      <c r="G989" s="15">
        <f t="shared" si="30"/>
        <v>0.19</v>
      </c>
      <c r="H989" s="9">
        <f t="shared" si="31"/>
        <v>10452.7577</v>
      </c>
    </row>
    <row r="990" spans="1:8" x14ac:dyDescent="0.2">
      <c r="A990" t="s">
        <v>9</v>
      </c>
      <c r="B990" t="s">
        <v>453</v>
      </c>
      <c r="C990" t="s">
        <v>452</v>
      </c>
      <c r="D990" t="s">
        <v>43</v>
      </c>
      <c r="E990" t="s">
        <v>116</v>
      </c>
      <c r="F990">
        <v>8785.6200000000008</v>
      </c>
      <c r="G990" s="15">
        <f t="shared" si="30"/>
        <v>0.19</v>
      </c>
      <c r="H990" s="9">
        <f t="shared" si="31"/>
        <v>10454.8878</v>
      </c>
    </row>
    <row r="991" spans="1:8" x14ac:dyDescent="0.2">
      <c r="A991" t="s">
        <v>9</v>
      </c>
      <c r="B991" t="s">
        <v>436</v>
      </c>
      <c r="C991" t="s">
        <v>431</v>
      </c>
      <c r="D991" t="s">
        <v>18</v>
      </c>
      <c r="E991" t="s">
        <v>280</v>
      </c>
      <c r="F991">
        <v>8799.32</v>
      </c>
      <c r="G991" s="15">
        <f t="shared" si="30"/>
        <v>0.2</v>
      </c>
      <c r="H991" s="9">
        <f t="shared" si="31"/>
        <v>10559.183999999999</v>
      </c>
    </row>
    <row r="992" spans="1:8" x14ac:dyDescent="0.2">
      <c r="A992" t="s">
        <v>9</v>
      </c>
      <c r="B992" t="s">
        <v>439</v>
      </c>
      <c r="C992" t="s">
        <v>452</v>
      </c>
      <c r="D992" t="s">
        <v>28</v>
      </c>
      <c r="E992" t="s">
        <v>162</v>
      </c>
      <c r="F992">
        <v>8799.43</v>
      </c>
      <c r="G992" s="15">
        <f t="shared" si="30"/>
        <v>0.19</v>
      </c>
      <c r="H992" s="9">
        <f t="shared" si="31"/>
        <v>10471.3217</v>
      </c>
    </row>
    <row r="993" spans="1:8" x14ac:dyDescent="0.2">
      <c r="A993" t="s">
        <v>9</v>
      </c>
      <c r="B993" t="s">
        <v>420</v>
      </c>
      <c r="C993" t="s">
        <v>452</v>
      </c>
      <c r="D993" t="s">
        <v>66</v>
      </c>
      <c r="E993" t="s">
        <v>165</v>
      </c>
      <c r="F993">
        <v>8799.81</v>
      </c>
      <c r="G993" s="15">
        <f t="shared" si="30"/>
        <v>0.19</v>
      </c>
      <c r="H993" s="9">
        <f t="shared" si="31"/>
        <v>10471.773899999998</v>
      </c>
    </row>
    <row r="994" spans="1:8" x14ac:dyDescent="0.2">
      <c r="A994" t="s">
        <v>9</v>
      </c>
      <c r="B994" t="s">
        <v>441</v>
      </c>
      <c r="C994" t="s">
        <v>452</v>
      </c>
      <c r="D994" t="s">
        <v>18</v>
      </c>
      <c r="E994" t="s">
        <v>79</v>
      </c>
      <c r="F994">
        <v>8801.89</v>
      </c>
      <c r="G994" s="15">
        <f t="shared" si="30"/>
        <v>0.19</v>
      </c>
      <c r="H994" s="9">
        <f t="shared" si="31"/>
        <v>10474.249099999999</v>
      </c>
    </row>
    <row r="995" spans="1:8" x14ac:dyDescent="0.2">
      <c r="A995" t="s">
        <v>9</v>
      </c>
      <c r="B995" t="s">
        <v>457</v>
      </c>
      <c r="C995" t="s">
        <v>452</v>
      </c>
      <c r="D995" t="s">
        <v>10</v>
      </c>
      <c r="E995" t="s">
        <v>406</v>
      </c>
      <c r="F995">
        <v>8817.43</v>
      </c>
      <c r="G995" s="15">
        <f t="shared" si="30"/>
        <v>0.19</v>
      </c>
      <c r="H995" s="9">
        <f t="shared" si="31"/>
        <v>10492.7417</v>
      </c>
    </row>
    <row r="996" spans="1:8" x14ac:dyDescent="0.2">
      <c r="A996" t="s">
        <v>9</v>
      </c>
      <c r="B996" t="s">
        <v>457</v>
      </c>
      <c r="C996" t="s">
        <v>452</v>
      </c>
      <c r="D996" t="s">
        <v>14</v>
      </c>
      <c r="E996" t="s">
        <v>392</v>
      </c>
      <c r="F996">
        <v>8823.52</v>
      </c>
      <c r="G996" s="15">
        <f t="shared" si="30"/>
        <v>0.19</v>
      </c>
      <c r="H996" s="9">
        <f t="shared" si="31"/>
        <v>10499.988799999999</v>
      </c>
    </row>
    <row r="997" spans="1:8" x14ac:dyDescent="0.2">
      <c r="A997" t="s">
        <v>9</v>
      </c>
      <c r="B997" t="s">
        <v>436</v>
      </c>
      <c r="C997" t="s">
        <v>431</v>
      </c>
      <c r="D997" t="s">
        <v>76</v>
      </c>
      <c r="E997" t="s">
        <v>405</v>
      </c>
      <c r="F997">
        <v>8831.43</v>
      </c>
      <c r="G997" s="15">
        <f t="shared" si="30"/>
        <v>0.2</v>
      </c>
      <c r="H997" s="9">
        <f t="shared" si="31"/>
        <v>10597.716</v>
      </c>
    </row>
    <row r="998" spans="1:8" x14ac:dyDescent="0.2">
      <c r="A998" t="s">
        <v>9</v>
      </c>
      <c r="B998" t="s">
        <v>453</v>
      </c>
      <c r="C998" t="s">
        <v>431</v>
      </c>
      <c r="D998" t="s">
        <v>26</v>
      </c>
      <c r="E998" t="s">
        <v>137</v>
      </c>
      <c r="F998">
        <v>8857.4</v>
      </c>
      <c r="G998" s="15">
        <f t="shared" si="30"/>
        <v>0.2</v>
      </c>
      <c r="H998" s="9">
        <f t="shared" si="31"/>
        <v>10628.88</v>
      </c>
    </row>
    <row r="999" spans="1:8" x14ac:dyDescent="0.2">
      <c r="A999" t="s">
        <v>9</v>
      </c>
      <c r="B999" t="s">
        <v>449</v>
      </c>
      <c r="C999" t="s">
        <v>452</v>
      </c>
      <c r="D999" t="s">
        <v>53</v>
      </c>
      <c r="E999" t="s">
        <v>222</v>
      </c>
      <c r="F999">
        <v>8860.91</v>
      </c>
      <c r="G999" s="15">
        <f t="shared" si="30"/>
        <v>0.19</v>
      </c>
      <c r="H999" s="9">
        <f t="shared" si="31"/>
        <v>10544.482899999999</v>
      </c>
    </row>
    <row r="1000" spans="1:8" x14ac:dyDescent="0.2">
      <c r="A1000" t="s">
        <v>9</v>
      </c>
      <c r="B1000" t="s">
        <v>439</v>
      </c>
      <c r="C1000" t="s">
        <v>452</v>
      </c>
      <c r="D1000" t="s">
        <v>26</v>
      </c>
      <c r="E1000" t="s">
        <v>159</v>
      </c>
      <c r="F1000">
        <v>8863.84</v>
      </c>
      <c r="G1000" s="15">
        <f t="shared" si="30"/>
        <v>0.19</v>
      </c>
      <c r="H1000" s="9">
        <f t="shared" si="31"/>
        <v>10547.9696</v>
      </c>
    </row>
    <row r="1001" spans="1:8" x14ac:dyDescent="0.2">
      <c r="A1001" t="s">
        <v>9</v>
      </c>
      <c r="B1001" t="s">
        <v>453</v>
      </c>
      <c r="C1001" t="s">
        <v>431</v>
      </c>
      <c r="D1001" t="s">
        <v>24</v>
      </c>
      <c r="E1001" t="s">
        <v>240</v>
      </c>
      <c r="F1001">
        <v>8879.77</v>
      </c>
      <c r="G1001" s="15">
        <f t="shared" si="30"/>
        <v>0.2</v>
      </c>
      <c r="H1001" s="9">
        <f t="shared" si="31"/>
        <v>10655.724</v>
      </c>
    </row>
    <row r="1002" spans="1:8" x14ac:dyDescent="0.2">
      <c r="A1002" t="s">
        <v>9</v>
      </c>
      <c r="B1002" t="s">
        <v>445</v>
      </c>
      <c r="C1002" t="s">
        <v>452</v>
      </c>
      <c r="D1002" t="s">
        <v>66</v>
      </c>
      <c r="E1002" t="s">
        <v>275</v>
      </c>
      <c r="F1002">
        <v>8890.33</v>
      </c>
      <c r="G1002" s="15">
        <f t="shared" si="30"/>
        <v>0.19</v>
      </c>
      <c r="H1002" s="9">
        <f t="shared" si="31"/>
        <v>10579.492699999999</v>
      </c>
    </row>
    <row r="1003" spans="1:8" x14ac:dyDescent="0.2">
      <c r="A1003" t="s">
        <v>9</v>
      </c>
      <c r="B1003" t="s">
        <v>449</v>
      </c>
      <c r="C1003" t="s">
        <v>431</v>
      </c>
      <c r="D1003" t="s">
        <v>57</v>
      </c>
      <c r="E1003" t="s">
        <v>37</v>
      </c>
      <c r="F1003">
        <v>8894.84</v>
      </c>
      <c r="G1003" s="15">
        <f t="shared" si="30"/>
        <v>0.2</v>
      </c>
      <c r="H1003" s="9">
        <f t="shared" si="31"/>
        <v>10673.807999999999</v>
      </c>
    </row>
    <row r="1004" spans="1:8" x14ac:dyDescent="0.2">
      <c r="A1004" t="s">
        <v>9</v>
      </c>
      <c r="B1004" t="s">
        <v>445</v>
      </c>
      <c r="C1004" t="s">
        <v>452</v>
      </c>
      <c r="D1004" t="s">
        <v>41</v>
      </c>
      <c r="E1004" t="s">
        <v>356</v>
      </c>
      <c r="F1004">
        <v>8906.2900000000009</v>
      </c>
      <c r="G1004" s="15">
        <f t="shared" si="30"/>
        <v>0.19</v>
      </c>
      <c r="H1004" s="9">
        <f t="shared" si="31"/>
        <v>10598.4851</v>
      </c>
    </row>
    <row r="1005" spans="1:8" x14ac:dyDescent="0.2">
      <c r="A1005" t="s">
        <v>9</v>
      </c>
      <c r="B1005" t="s">
        <v>436</v>
      </c>
      <c r="C1005" t="s">
        <v>426</v>
      </c>
      <c r="D1005" t="s">
        <v>66</v>
      </c>
      <c r="E1005" t="s">
        <v>308</v>
      </c>
      <c r="F1005">
        <v>8916.92</v>
      </c>
      <c r="G1005" s="15">
        <f t="shared" si="30"/>
        <v>0.19</v>
      </c>
      <c r="H1005" s="9">
        <f t="shared" si="31"/>
        <v>10611.1348</v>
      </c>
    </row>
    <row r="1006" spans="1:8" x14ac:dyDescent="0.2">
      <c r="A1006" t="s">
        <v>9</v>
      </c>
      <c r="B1006" t="s">
        <v>445</v>
      </c>
      <c r="C1006" t="s">
        <v>431</v>
      </c>
      <c r="D1006" t="s">
        <v>7</v>
      </c>
      <c r="E1006" t="s">
        <v>290</v>
      </c>
      <c r="F1006">
        <v>8926.34</v>
      </c>
      <c r="G1006" s="15">
        <f t="shared" si="30"/>
        <v>0.2</v>
      </c>
      <c r="H1006" s="9">
        <f t="shared" si="31"/>
        <v>10711.608</v>
      </c>
    </row>
    <row r="1007" spans="1:8" x14ac:dyDescent="0.2">
      <c r="A1007" t="s">
        <v>9</v>
      </c>
      <c r="B1007" t="s">
        <v>445</v>
      </c>
      <c r="C1007" t="s">
        <v>431</v>
      </c>
      <c r="D1007" t="s">
        <v>12</v>
      </c>
      <c r="E1007" t="s">
        <v>234</v>
      </c>
      <c r="F1007">
        <v>8929.4500000000007</v>
      </c>
      <c r="G1007" s="15">
        <f t="shared" si="30"/>
        <v>0.2</v>
      </c>
      <c r="H1007" s="9">
        <f t="shared" si="31"/>
        <v>10715.34</v>
      </c>
    </row>
    <row r="1008" spans="1:8" x14ac:dyDescent="0.2">
      <c r="A1008" t="s">
        <v>9</v>
      </c>
      <c r="B1008" t="s">
        <v>445</v>
      </c>
      <c r="C1008" t="s">
        <v>431</v>
      </c>
      <c r="D1008" t="s">
        <v>12</v>
      </c>
      <c r="E1008" t="s">
        <v>20</v>
      </c>
      <c r="F1008">
        <v>8933.3799999999992</v>
      </c>
      <c r="G1008" s="15">
        <f t="shared" si="30"/>
        <v>0.2</v>
      </c>
      <c r="H1008" s="9">
        <f t="shared" si="31"/>
        <v>10720.055999999999</v>
      </c>
    </row>
    <row r="1009" spans="1:8" x14ac:dyDescent="0.2">
      <c r="A1009" t="s">
        <v>9</v>
      </c>
      <c r="B1009" t="s">
        <v>457</v>
      </c>
      <c r="C1009" t="s">
        <v>452</v>
      </c>
      <c r="D1009" t="s">
        <v>18</v>
      </c>
      <c r="E1009" t="s">
        <v>379</v>
      </c>
      <c r="F1009">
        <v>8939.5</v>
      </c>
      <c r="G1009" s="15">
        <f t="shared" si="30"/>
        <v>0.19</v>
      </c>
      <c r="H1009" s="9">
        <f t="shared" si="31"/>
        <v>10638.004999999999</v>
      </c>
    </row>
    <row r="1010" spans="1:8" x14ac:dyDescent="0.2">
      <c r="A1010" t="s">
        <v>9</v>
      </c>
      <c r="B1010" t="s">
        <v>428</v>
      </c>
      <c r="C1010" t="s">
        <v>452</v>
      </c>
      <c r="D1010" t="s">
        <v>49</v>
      </c>
      <c r="E1010" t="s">
        <v>230</v>
      </c>
      <c r="F1010">
        <v>8951.15</v>
      </c>
      <c r="G1010" s="15">
        <f t="shared" si="30"/>
        <v>0.19</v>
      </c>
      <c r="H1010" s="9">
        <f t="shared" si="31"/>
        <v>10651.868499999999</v>
      </c>
    </row>
    <row r="1011" spans="1:8" x14ac:dyDescent="0.2">
      <c r="A1011" t="s">
        <v>9</v>
      </c>
      <c r="B1011" t="s">
        <v>449</v>
      </c>
      <c r="C1011" t="s">
        <v>431</v>
      </c>
      <c r="D1011" t="s">
        <v>12</v>
      </c>
      <c r="E1011" t="s">
        <v>372</v>
      </c>
      <c r="F1011">
        <v>8959.7099999999991</v>
      </c>
      <c r="G1011" s="15">
        <f t="shared" si="30"/>
        <v>0.2</v>
      </c>
      <c r="H1011" s="9">
        <f t="shared" si="31"/>
        <v>10751.651999999998</v>
      </c>
    </row>
    <row r="1012" spans="1:8" x14ac:dyDescent="0.2">
      <c r="A1012" t="s">
        <v>9</v>
      </c>
      <c r="B1012" t="s">
        <v>420</v>
      </c>
      <c r="C1012" t="s">
        <v>431</v>
      </c>
      <c r="D1012" t="s">
        <v>66</v>
      </c>
      <c r="E1012" t="s">
        <v>182</v>
      </c>
      <c r="F1012">
        <v>8970.52</v>
      </c>
      <c r="G1012" s="15">
        <f t="shared" si="30"/>
        <v>0.2</v>
      </c>
      <c r="H1012" s="9">
        <f t="shared" si="31"/>
        <v>10764.624</v>
      </c>
    </row>
    <row r="1013" spans="1:8" x14ac:dyDescent="0.2">
      <c r="A1013" t="s">
        <v>9</v>
      </c>
      <c r="B1013" t="s">
        <v>428</v>
      </c>
      <c r="C1013" t="s">
        <v>431</v>
      </c>
      <c r="D1013" t="s">
        <v>16</v>
      </c>
      <c r="E1013" t="s">
        <v>204</v>
      </c>
      <c r="F1013">
        <v>8974.2099999999991</v>
      </c>
      <c r="G1013" s="15">
        <f t="shared" si="30"/>
        <v>0.2</v>
      </c>
      <c r="H1013" s="9">
        <f t="shared" si="31"/>
        <v>10769.051999999998</v>
      </c>
    </row>
    <row r="1014" spans="1:8" x14ac:dyDescent="0.2">
      <c r="A1014" t="s">
        <v>9</v>
      </c>
      <c r="B1014" t="s">
        <v>449</v>
      </c>
      <c r="C1014" t="s">
        <v>431</v>
      </c>
      <c r="D1014" t="s">
        <v>53</v>
      </c>
      <c r="E1014" t="s">
        <v>38</v>
      </c>
      <c r="F1014">
        <v>8974.92</v>
      </c>
      <c r="G1014" s="15">
        <f t="shared" si="30"/>
        <v>0.2</v>
      </c>
      <c r="H1014" s="9">
        <f t="shared" si="31"/>
        <v>10769.904</v>
      </c>
    </row>
    <row r="1015" spans="1:8" x14ac:dyDescent="0.2">
      <c r="A1015" t="s">
        <v>9</v>
      </c>
      <c r="B1015" t="s">
        <v>433</v>
      </c>
      <c r="C1015" t="s">
        <v>426</v>
      </c>
      <c r="D1015" t="s">
        <v>28</v>
      </c>
      <c r="E1015" t="s">
        <v>214</v>
      </c>
      <c r="F1015">
        <v>8978.11</v>
      </c>
      <c r="G1015" s="15">
        <f t="shared" si="30"/>
        <v>0.19</v>
      </c>
      <c r="H1015" s="9">
        <f t="shared" si="31"/>
        <v>10683.9509</v>
      </c>
    </row>
    <row r="1016" spans="1:8" x14ac:dyDescent="0.2">
      <c r="A1016" t="s">
        <v>9</v>
      </c>
      <c r="B1016" t="s">
        <v>436</v>
      </c>
      <c r="C1016" t="s">
        <v>426</v>
      </c>
      <c r="D1016" t="s">
        <v>21</v>
      </c>
      <c r="E1016" t="s">
        <v>314</v>
      </c>
      <c r="F1016">
        <v>8991.6299999999992</v>
      </c>
      <c r="G1016" s="15">
        <f t="shared" si="30"/>
        <v>0.19</v>
      </c>
      <c r="H1016" s="9">
        <f t="shared" si="31"/>
        <v>10700.039699999999</v>
      </c>
    </row>
    <row r="1017" spans="1:8" x14ac:dyDescent="0.2">
      <c r="A1017" t="s">
        <v>9</v>
      </c>
      <c r="B1017" t="s">
        <v>457</v>
      </c>
      <c r="C1017" t="s">
        <v>452</v>
      </c>
      <c r="D1017" t="s">
        <v>66</v>
      </c>
      <c r="E1017" t="s">
        <v>29</v>
      </c>
      <c r="F1017">
        <v>8991.91</v>
      </c>
      <c r="G1017" s="15">
        <f t="shared" si="30"/>
        <v>0.19</v>
      </c>
      <c r="H1017" s="9">
        <f t="shared" si="31"/>
        <v>10700.372899999998</v>
      </c>
    </row>
    <row r="1018" spans="1:8" x14ac:dyDescent="0.2">
      <c r="A1018" t="s">
        <v>9</v>
      </c>
      <c r="B1018" t="s">
        <v>449</v>
      </c>
      <c r="C1018" t="s">
        <v>452</v>
      </c>
      <c r="D1018" t="s">
        <v>64</v>
      </c>
      <c r="E1018" t="s">
        <v>259</v>
      </c>
      <c r="F1018">
        <v>8999.43</v>
      </c>
      <c r="G1018" s="15">
        <f t="shared" si="30"/>
        <v>0.19</v>
      </c>
      <c r="H1018" s="9">
        <f t="shared" si="31"/>
        <v>10709.3217</v>
      </c>
    </row>
    <row r="1019" spans="1:8" x14ac:dyDescent="0.2">
      <c r="A1019" t="s">
        <v>9</v>
      </c>
      <c r="B1019" t="s">
        <v>457</v>
      </c>
      <c r="C1019" t="s">
        <v>431</v>
      </c>
      <c r="D1019" t="s">
        <v>10</v>
      </c>
      <c r="E1019" t="s">
        <v>172</v>
      </c>
      <c r="F1019">
        <v>9007.34</v>
      </c>
      <c r="G1019" s="15">
        <f t="shared" si="30"/>
        <v>0.2</v>
      </c>
      <c r="H1019" s="9">
        <f t="shared" si="31"/>
        <v>10808.807999999999</v>
      </c>
    </row>
    <row r="1020" spans="1:8" x14ac:dyDescent="0.2">
      <c r="A1020" t="s">
        <v>9</v>
      </c>
      <c r="B1020" t="s">
        <v>441</v>
      </c>
      <c r="C1020" t="s">
        <v>452</v>
      </c>
      <c r="D1020" t="s">
        <v>74</v>
      </c>
      <c r="E1020" t="s">
        <v>58</v>
      </c>
      <c r="F1020">
        <v>9008.5499999999993</v>
      </c>
      <c r="G1020" s="15">
        <f t="shared" si="30"/>
        <v>0.19</v>
      </c>
      <c r="H1020" s="9">
        <f t="shared" si="31"/>
        <v>10720.174499999999</v>
      </c>
    </row>
    <row r="1021" spans="1:8" x14ac:dyDescent="0.2">
      <c r="A1021" t="s">
        <v>9</v>
      </c>
      <c r="B1021" t="s">
        <v>445</v>
      </c>
      <c r="C1021" t="s">
        <v>452</v>
      </c>
      <c r="D1021" t="s">
        <v>43</v>
      </c>
      <c r="E1021" t="s">
        <v>73</v>
      </c>
      <c r="F1021">
        <v>9041.1</v>
      </c>
      <c r="G1021" s="15">
        <f t="shared" si="30"/>
        <v>0.19</v>
      </c>
      <c r="H1021" s="9">
        <f t="shared" si="31"/>
        <v>10758.909</v>
      </c>
    </row>
    <row r="1022" spans="1:8" x14ac:dyDescent="0.2">
      <c r="A1022" t="s">
        <v>9</v>
      </c>
      <c r="B1022" t="s">
        <v>460</v>
      </c>
      <c r="C1022" t="s">
        <v>426</v>
      </c>
      <c r="D1022" t="s">
        <v>10</v>
      </c>
      <c r="E1022" t="s">
        <v>233</v>
      </c>
      <c r="F1022">
        <v>9043.65</v>
      </c>
      <c r="G1022" s="15">
        <f t="shared" si="30"/>
        <v>0.19</v>
      </c>
      <c r="H1022" s="9">
        <f t="shared" si="31"/>
        <v>10761.943499999999</v>
      </c>
    </row>
    <row r="1023" spans="1:8" x14ac:dyDescent="0.2">
      <c r="A1023" t="s">
        <v>9</v>
      </c>
      <c r="B1023" t="s">
        <v>441</v>
      </c>
      <c r="C1023" t="s">
        <v>431</v>
      </c>
      <c r="D1023" t="s">
        <v>43</v>
      </c>
      <c r="E1023" t="s">
        <v>97</v>
      </c>
      <c r="F1023">
        <v>9058.26</v>
      </c>
      <c r="G1023" s="15">
        <f t="shared" si="30"/>
        <v>0.2</v>
      </c>
      <c r="H1023" s="9">
        <f t="shared" si="31"/>
        <v>10869.912</v>
      </c>
    </row>
    <row r="1024" spans="1:8" x14ac:dyDescent="0.2">
      <c r="A1024" t="s">
        <v>9</v>
      </c>
      <c r="B1024" t="s">
        <v>445</v>
      </c>
      <c r="C1024" t="s">
        <v>452</v>
      </c>
      <c r="D1024" t="s">
        <v>39</v>
      </c>
      <c r="E1024" t="s">
        <v>81</v>
      </c>
      <c r="F1024">
        <v>9059.9</v>
      </c>
      <c r="G1024" s="15">
        <f t="shared" si="30"/>
        <v>0.19</v>
      </c>
      <c r="H1024" s="9">
        <f t="shared" si="31"/>
        <v>10781.280999999999</v>
      </c>
    </row>
    <row r="1025" spans="1:8" x14ac:dyDescent="0.2">
      <c r="A1025" t="s">
        <v>9</v>
      </c>
      <c r="B1025" t="s">
        <v>445</v>
      </c>
      <c r="C1025" t="s">
        <v>426</v>
      </c>
      <c r="D1025" t="s">
        <v>39</v>
      </c>
      <c r="E1025" t="s">
        <v>223</v>
      </c>
      <c r="F1025">
        <v>9061.4699999999993</v>
      </c>
      <c r="G1025" s="15">
        <f t="shared" si="30"/>
        <v>0.19</v>
      </c>
      <c r="H1025" s="9">
        <f t="shared" si="31"/>
        <v>10783.149299999999</v>
      </c>
    </row>
    <row r="1026" spans="1:8" x14ac:dyDescent="0.2">
      <c r="A1026" t="s">
        <v>9</v>
      </c>
      <c r="B1026" t="s">
        <v>460</v>
      </c>
      <c r="C1026" t="s">
        <v>431</v>
      </c>
      <c r="D1026" t="s">
        <v>26</v>
      </c>
      <c r="E1026" t="s">
        <v>403</v>
      </c>
      <c r="F1026">
        <v>9063.84</v>
      </c>
      <c r="G1026" s="15">
        <f t="shared" si="30"/>
        <v>0.2</v>
      </c>
      <c r="H1026" s="9">
        <f t="shared" si="31"/>
        <v>10876.608</v>
      </c>
    </row>
    <row r="1027" spans="1:8" x14ac:dyDescent="0.2">
      <c r="A1027" t="s">
        <v>9</v>
      </c>
      <c r="B1027" t="s">
        <v>433</v>
      </c>
      <c r="C1027" t="s">
        <v>431</v>
      </c>
      <c r="D1027" t="s">
        <v>53</v>
      </c>
      <c r="E1027" t="s">
        <v>211</v>
      </c>
      <c r="F1027">
        <v>9093.8700000000008</v>
      </c>
      <c r="G1027" s="15">
        <f t="shared" ref="G1027:G1090" si="32">IF(C1027="Haut",20%,19%)</f>
        <v>0.2</v>
      </c>
      <c r="H1027" s="9">
        <f t="shared" ref="H1027:H1090" si="33">F1027*(1+G1027)</f>
        <v>10912.644</v>
      </c>
    </row>
    <row r="1028" spans="1:8" x14ac:dyDescent="0.2">
      <c r="A1028" t="s">
        <v>9</v>
      </c>
      <c r="B1028" t="s">
        <v>460</v>
      </c>
      <c r="C1028" t="s">
        <v>431</v>
      </c>
      <c r="D1028" t="s">
        <v>18</v>
      </c>
      <c r="E1028" t="s">
        <v>218</v>
      </c>
      <c r="F1028">
        <v>9139.33</v>
      </c>
      <c r="G1028" s="15">
        <f t="shared" si="32"/>
        <v>0.2</v>
      </c>
      <c r="H1028" s="9">
        <f t="shared" si="33"/>
        <v>10967.196</v>
      </c>
    </row>
    <row r="1029" spans="1:8" x14ac:dyDescent="0.2">
      <c r="A1029" t="s">
        <v>9</v>
      </c>
      <c r="B1029" t="s">
        <v>441</v>
      </c>
      <c r="C1029" t="s">
        <v>452</v>
      </c>
      <c r="D1029" t="s">
        <v>45</v>
      </c>
      <c r="E1029" t="s">
        <v>323</v>
      </c>
      <c r="F1029">
        <v>9149.7000000000007</v>
      </c>
      <c r="G1029" s="15">
        <f t="shared" si="32"/>
        <v>0.19</v>
      </c>
      <c r="H1029" s="9">
        <f t="shared" si="33"/>
        <v>10888.143</v>
      </c>
    </row>
    <row r="1030" spans="1:8" x14ac:dyDescent="0.2">
      <c r="A1030" t="s">
        <v>9</v>
      </c>
      <c r="B1030" t="s">
        <v>445</v>
      </c>
      <c r="C1030" t="s">
        <v>431</v>
      </c>
      <c r="D1030" t="s">
        <v>31</v>
      </c>
      <c r="E1030" t="s">
        <v>25</v>
      </c>
      <c r="F1030">
        <v>9172.4</v>
      </c>
      <c r="G1030" s="15">
        <f t="shared" si="32"/>
        <v>0.2</v>
      </c>
      <c r="H1030" s="9">
        <f t="shared" si="33"/>
        <v>11006.88</v>
      </c>
    </row>
    <row r="1031" spans="1:8" x14ac:dyDescent="0.2">
      <c r="A1031" t="s">
        <v>9</v>
      </c>
      <c r="B1031" t="s">
        <v>420</v>
      </c>
      <c r="C1031" t="s">
        <v>431</v>
      </c>
      <c r="D1031" t="s">
        <v>24</v>
      </c>
      <c r="E1031" t="s">
        <v>38</v>
      </c>
      <c r="F1031">
        <v>9177.7999999999993</v>
      </c>
      <c r="G1031" s="15">
        <f t="shared" si="32"/>
        <v>0.2</v>
      </c>
      <c r="H1031" s="9">
        <f t="shared" si="33"/>
        <v>11013.359999999999</v>
      </c>
    </row>
    <row r="1032" spans="1:8" x14ac:dyDescent="0.2">
      <c r="A1032" t="s">
        <v>9</v>
      </c>
      <c r="B1032" t="s">
        <v>428</v>
      </c>
      <c r="C1032" t="s">
        <v>431</v>
      </c>
      <c r="D1032" t="s">
        <v>57</v>
      </c>
      <c r="E1032" t="s">
        <v>218</v>
      </c>
      <c r="F1032">
        <v>9187.4699999999993</v>
      </c>
      <c r="G1032" s="15">
        <f t="shared" si="32"/>
        <v>0.2</v>
      </c>
      <c r="H1032" s="9">
        <f t="shared" si="33"/>
        <v>11024.963999999998</v>
      </c>
    </row>
    <row r="1033" spans="1:8" x14ac:dyDescent="0.2">
      <c r="A1033" t="s">
        <v>9</v>
      </c>
      <c r="B1033" t="s">
        <v>439</v>
      </c>
      <c r="C1033" t="s">
        <v>426</v>
      </c>
      <c r="D1033" t="s">
        <v>16</v>
      </c>
      <c r="E1033" t="s">
        <v>375</v>
      </c>
      <c r="F1033">
        <v>9191.65</v>
      </c>
      <c r="G1033" s="15">
        <f t="shared" si="32"/>
        <v>0.19</v>
      </c>
      <c r="H1033" s="9">
        <f t="shared" si="33"/>
        <v>10938.063499999998</v>
      </c>
    </row>
    <row r="1034" spans="1:8" x14ac:dyDescent="0.2">
      <c r="A1034" t="s">
        <v>9</v>
      </c>
      <c r="B1034" t="s">
        <v>433</v>
      </c>
      <c r="C1034" t="s">
        <v>452</v>
      </c>
      <c r="D1034" t="s">
        <v>18</v>
      </c>
      <c r="E1034" t="s">
        <v>295</v>
      </c>
      <c r="F1034">
        <v>9198.35</v>
      </c>
      <c r="G1034" s="15">
        <f t="shared" si="32"/>
        <v>0.19</v>
      </c>
      <c r="H1034" s="9">
        <f t="shared" si="33"/>
        <v>10946.0365</v>
      </c>
    </row>
    <row r="1035" spans="1:8" x14ac:dyDescent="0.2">
      <c r="A1035" t="s">
        <v>9</v>
      </c>
      <c r="B1035" t="s">
        <v>428</v>
      </c>
      <c r="C1035" t="s">
        <v>431</v>
      </c>
      <c r="D1035" t="s">
        <v>41</v>
      </c>
      <c r="E1035" t="s">
        <v>193</v>
      </c>
      <c r="F1035">
        <v>9199.8799999999992</v>
      </c>
      <c r="G1035" s="15">
        <f t="shared" si="32"/>
        <v>0.2</v>
      </c>
      <c r="H1035" s="9">
        <f t="shared" si="33"/>
        <v>11039.855999999998</v>
      </c>
    </row>
    <row r="1036" spans="1:8" x14ac:dyDescent="0.2">
      <c r="A1036" t="s">
        <v>9</v>
      </c>
      <c r="B1036" t="s">
        <v>445</v>
      </c>
      <c r="C1036" t="s">
        <v>452</v>
      </c>
      <c r="D1036" t="s">
        <v>76</v>
      </c>
      <c r="E1036" t="s">
        <v>395</v>
      </c>
      <c r="F1036">
        <v>9226.43</v>
      </c>
      <c r="G1036" s="15">
        <f t="shared" si="32"/>
        <v>0.19</v>
      </c>
      <c r="H1036" s="9">
        <f t="shared" si="33"/>
        <v>10979.4517</v>
      </c>
    </row>
    <row r="1037" spans="1:8" x14ac:dyDescent="0.2">
      <c r="A1037" t="s">
        <v>9</v>
      </c>
      <c r="B1037" t="s">
        <v>436</v>
      </c>
      <c r="C1037" t="s">
        <v>452</v>
      </c>
      <c r="D1037" t="s">
        <v>24</v>
      </c>
      <c r="E1037" t="s">
        <v>322</v>
      </c>
      <c r="F1037">
        <v>9227.39</v>
      </c>
      <c r="G1037" s="15">
        <f t="shared" si="32"/>
        <v>0.19</v>
      </c>
      <c r="H1037" s="9">
        <f t="shared" si="33"/>
        <v>10980.594099999998</v>
      </c>
    </row>
    <row r="1038" spans="1:8" x14ac:dyDescent="0.2">
      <c r="A1038" t="s">
        <v>9</v>
      </c>
      <c r="B1038" t="s">
        <v>428</v>
      </c>
      <c r="C1038" t="s">
        <v>431</v>
      </c>
      <c r="D1038" t="s">
        <v>43</v>
      </c>
      <c r="E1038" t="s">
        <v>137</v>
      </c>
      <c r="F1038">
        <v>9233.5300000000007</v>
      </c>
      <c r="G1038" s="15">
        <f t="shared" si="32"/>
        <v>0.2</v>
      </c>
      <c r="H1038" s="9">
        <f t="shared" si="33"/>
        <v>11080.236000000001</v>
      </c>
    </row>
    <row r="1039" spans="1:8" x14ac:dyDescent="0.2">
      <c r="A1039" t="s">
        <v>9</v>
      </c>
      <c r="B1039" t="s">
        <v>457</v>
      </c>
      <c r="C1039" t="s">
        <v>452</v>
      </c>
      <c r="D1039" t="s">
        <v>24</v>
      </c>
      <c r="E1039" t="s">
        <v>62</v>
      </c>
      <c r="F1039">
        <v>9235.26</v>
      </c>
      <c r="G1039" s="15">
        <f t="shared" si="32"/>
        <v>0.19</v>
      </c>
      <c r="H1039" s="9">
        <f t="shared" si="33"/>
        <v>10989.9594</v>
      </c>
    </row>
    <row r="1040" spans="1:8" x14ac:dyDescent="0.2">
      <c r="A1040" t="s">
        <v>9</v>
      </c>
      <c r="B1040" t="s">
        <v>441</v>
      </c>
      <c r="C1040" t="s">
        <v>431</v>
      </c>
      <c r="D1040" t="s">
        <v>64</v>
      </c>
      <c r="E1040" t="s">
        <v>309</v>
      </c>
      <c r="F1040">
        <v>9240.98</v>
      </c>
      <c r="G1040" s="15">
        <f t="shared" si="32"/>
        <v>0.2</v>
      </c>
      <c r="H1040" s="9">
        <f t="shared" si="33"/>
        <v>11089.175999999999</v>
      </c>
    </row>
    <row r="1041" spans="1:8" x14ac:dyDescent="0.2">
      <c r="A1041" t="s">
        <v>9</v>
      </c>
      <c r="B1041" t="s">
        <v>441</v>
      </c>
      <c r="C1041" t="s">
        <v>431</v>
      </c>
      <c r="D1041" t="s">
        <v>12</v>
      </c>
      <c r="E1041" t="s">
        <v>206</v>
      </c>
      <c r="F1041">
        <v>9244.5300000000007</v>
      </c>
      <c r="G1041" s="15">
        <f t="shared" si="32"/>
        <v>0.2</v>
      </c>
      <c r="H1041" s="9">
        <f t="shared" si="33"/>
        <v>11093.436</v>
      </c>
    </row>
    <row r="1042" spans="1:8" x14ac:dyDescent="0.2">
      <c r="A1042" t="s">
        <v>9</v>
      </c>
      <c r="B1042" t="s">
        <v>457</v>
      </c>
      <c r="C1042" t="s">
        <v>452</v>
      </c>
      <c r="D1042" t="s">
        <v>14</v>
      </c>
      <c r="E1042" t="s">
        <v>70</v>
      </c>
      <c r="F1042">
        <v>9244.7800000000007</v>
      </c>
      <c r="G1042" s="15">
        <f t="shared" si="32"/>
        <v>0.19</v>
      </c>
      <c r="H1042" s="9">
        <f t="shared" si="33"/>
        <v>11001.288200000001</v>
      </c>
    </row>
    <row r="1043" spans="1:8" x14ac:dyDescent="0.2">
      <c r="A1043" t="s">
        <v>9</v>
      </c>
      <c r="B1043" t="s">
        <v>433</v>
      </c>
      <c r="C1043" t="s">
        <v>452</v>
      </c>
      <c r="D1043" t="s">
        <v>64</v>
      </c>
      <c r="E1043" t="s">
        <v>195</v>
      </c>
      <c r="F1043">
        <v>9259.51</v>
      </c>
      <c r="G1043" s="15">
        <f t="shared" si="32"/>
        <v>0.19</v>
      </c>
      <c r="H1043" s="9">
        <f t="shared" si="33"/>
        <v>11018.8169</v>
      </c>
    </row>
    <row r="1044" spans="1:8" x14ac:dyDescent="0.2">
      <c r="A1044" t="s">
        <v>9</v>
      </c>
      <c r="B1044" t="s">
        <v>420</v>
      </c>
      <c r="C1044" t="s">
        <v>431</v>
      </c>
      <c r="D1044" t="s">
        <v>5</v>
      </c>
      <c r="E1044" t="s">
        <v>109</v>
      </c>
      <c r="F1044">
        <v>9289.5300000000007</v>
      </c>
      <c r="G1044" s="15">
        <f t="shared" si="32"/>
        <v>0.2</v>
      </c>
      <c r="H1044" s="9">
        <f t="shared" si="33"/>
        <v>11147.436</v>
      </c>
    </row>
    <row r="1045" spans="1:8" x14ac:dyDescent="0.2">
      <c r="A1045" t="s">
        <v>9</v>
      </c>
      <c r="B1045" t="s">
        <v>420</v>
      </c>
      <c r="C1045" t="s">
        <v>452</v>
      </c>
      <c r="D1045" t="s">
        <v>41</v>
      </c>
      <c r="E1045" t="s">
        <v>319</v>
      </c>
      <c r="F1045">
        <v>9303.14</v>
      </c>
      <c r="G1045" s="15">
        <f t="shared" si="32"/>
        <v>0.19</v>
      </c>
      <c r="H1045" s="9">
        <f t="shared" si="33"/>
        <v>11070.736599999998</v>
      </c>
    </row>
    <row r="1046" spans="1:8" x14ac:dyDescent="0.2">
      <c r="A1046" t="s">
        <v>9</v>
      </c>
      <c r="B1046" t="s">
        <v>445</v>
      </c>
      <c r="C1046" t="s">
        <v>452</v>
      </c>
      <c r="D1046" t="s">
        <v>41</v>
      </c>
      <c r="E1046" t="s">
        <v>339</v>
      </c>
      <c r="F1046">
        <v>9333.27</v>
      </c>
      <c r="G1046" s="15">
        <f t="shared" si="32"/>
        <v>0.19</v>
      </c>
      <c r="H1046" s="9">
        <f t="shared" si="33"/>
        <v>11106.5913</v>
      </c>
    </row>
    <row r="1047" spans="1:8" x14ac:dyDescent="0.2">
      <c r="A1047" t="s">
        <v>9</v>
      </c>
      <c r="B1047" t="s">
        <v>457</v>
      </c>
      <c r="C1047" t="s">
        <v>452</v>
      </c>
      <c r="D1047" t="s">
        <v>31</v>
      </c>
      <c r="E1047" t="s">
        <v>267</v>
      </c>
      <c r="F1047">
        <v>9345.56</v>
      </c>
      <c r="G1047" s="15">
        <f t="shared" si="32"/>
        <v>0.19</v>
      </c>
      <c r="H1047" s="9">
        <f t="shared" si="33"/>
        <v>11121.216399999999</v>
      </c>
    </row>
    <row r="1048" spans="1:8" x14ac:dyDescent="0.2">
      <c r="A1048" t="s">
        <v>9</v>
      </c>
      <c r="B1048" t="s">
        <v>428</v>
      </c>
      <c r="C1048" t="s">
        <v>426</v>
      </c>
      <c r="D1048" t="s">
        <v>5</v>
      </c>
      <c r="E1048" t="s">
        <v>201</v>
      </c>
      <c r="F1048">
        <v>9351.11</v>
      </c>
      <c r="G1048" s="15">
        <f t="shared" si="32"/>
        <v>0.19</v>
      </c>
      <c r="H1048" s="9">
        <f t="shared" si="33"/>
        <v>11127.820900000001</v>
      </c>
    </row>
    <row r="1049" spans="1:8" x14ac:dyDescent="0.2">
      <c r="A1049" t="s">
        <v>9</v>
      </c>
      <c r="B1049" t="s">
        <v>436</v>
      </c>
      <c r="C1049" t="s">
        <v>426</v>
      </c>
      <c r="D1049" t="s">
        <v>76</v>
      </c>
      <c r="E1049" t="s">
        <v>298</v>
      </c>
      <c r="F1049">
        <v>9359.94</v>
      </c>
      <c r="G1049" s="15">
        <f t="shared" si="32"/>
        <v>0.19</v>
      </c>
      <c r="H1049" s="9">
        <f t="shared" si="33"/>
        <v>11138.328600000001</v>
      </c>
    </row>
    <row r="1050" spans="1:8" x14ac:dyDescent="0.2">
      <c r="A1050" t="s">
        <v>9</v>
      </c>
      <c r="B1050" t="s">
        <v>436</v>
      </c>
      <c r="C1050" t="s">
        <v>452</v>
      </c>
      <c r="D1050" t="s">
        <v>14</v>
      </c>
      <c r="E1050" t="s">
        <v>271</v>
      </c>
      <c r="F1050">
        <v>9364.7099999999991</v>
      </c>
      <c r="G1050" s="15">
        <f t="shared" si="32"/>
        <v>0.19</v>
      </c>
      <c r="H1050" s="9">
        <f t="shared" si="33"/>
        <v>11144.004899999998</v>
      </c>
    </row>
    <row r="1051" spans="1:8" x14ac:dyDescent="0.2">
      <c r="A1051" t="s">
        <v>9</v>
      </c>
      <c r="B1051" t="s">
        <v>436</v>
      </c>
      <c r="C1051" t="s">
        <v>452</v>
      </c>
      <c r="D1051" t="s">
        <v>76</v>
      </c>
      <c r="E1051" t="s">
        <v>195</v>
      </c>
      <c r="F1051">
        <v>9376.15</v>
      </c>
      <c r="G1051" s="15">
        <f t="shared" si="32"/>
        <v>0.19</v>
      </c>
      <c r="H1051" s="9">
        <f t="shared" si="33"/>
        <v>11157.618499999999</v>
      </c>
    </row>
    <row r="1052" spans="1:8" x14ac:dyDescent="0.2">
      <c r="A1052" t="s">
        <v>9</v>
      </c>
      <c r="B1052" t="s">
        <v>449</v>
      </c>
      <c r="C1052" t="s">
        <v>431</v>
      </c>
      <c r="D1052" t="s">
        <v>21</v>
      </c>
      <c r="E1052" t="s">
        <v>104</v>
      </c>
      <c r="F1052">
        <v>9377.32</v>
      </c>
      <c r="G1052" s="15">
        <f t="shared" si="32"/>
        <v>0.2</v>
      </c>
      <c r="H1052" s="9">
        <f t="shared" si="33"/>
        <v>11252.784</v>
      </c>
    </row>
    <row r="1053" spans="1:8" x14ac:dyDescent="0.2">
      <c r="A1053" t="s">
        <v>9</v>
      </c>
      <c r="B1053" t="s">
        <v>445</v>
      </c>
      <c r="C1053" t="s">
        <v>426</v>
      </c>
      <c r="D1053" t="s">
        <v>16</v>
      </c>
      <c r="E1053" t="s">
        <v>181</v>
      </c>
      <c r="F1053">
        <v>9380.76</v>
      </c>
      <c r="G1053" s="15">
        <f t="shared" si="32"/>
        <v>0.19</v>
      </c>
      <c r="H1053" s="9">
        <f t="shared" si="33"/>
        <v>11163.1044</v>
      </c>
    </row>
    <row r="1054" spans="1:8" x14ac:dyDescent="0.2">
      <c r="A1054" t="s">
        <v>9</v>
      </c>
      <c r="B1054" t="s">
        <v>445</v>
      </c>
      <c r="C1054" t="s">
        <v>452</v>
      </c>
      <c r="D1054" t="s">
        <v>26</v>
      </c>
      <c r="E1054" t="s">
        <v>354</v>
      </c>
      <c r="F1054">
        <v>9406.4500000000007</v>
      </c>
      <c r="G1054" s="15">
        <f t="shared" si="32"/>
        <v>0.19</v>
      </c>
      <c r="H1054" s="9">
        <f t="shared" si="33"/>
        <v>11193.675500000001</v>
      </c>
    </row>
    <row r="1055" spans="1:8" x14ac:dyDescent="0.2">
      <c r="A1055" t="s">
        <v>9</v>
      </c>
      <c r="B1055" t="s">
        <v>453</v>
      </c>
      <c r="C1055" t="s">
        <v>452</v>
      </c>
      <c r="D1055" t="s">
        <v>41</v>
      </c>
      <c r="E1055" t="s">
        <v>192</v>
      </c>
      <c r="F1055">
        <v>9411.42</v>
      </c>
      <c r="G1055" s="15">
        <f t="shared" si="32"/>
        <v>0.19</v>
      </c>
      <c r="H1055" s="9">
        <f t="shared" si="33"/>
        <v>11199.5898</v>
      </c>
    </row>
    <row r="1056" spans="1:8" x14ac:dyDescent="0.2">
      <c r="A1056" t="s">
        <v>9</v>
      </c>
      <c r="B1056" t="s">
        <v>441</v>
      </c>
      <c r="C1056" t="s">
        <v>431</v>
      </c>
      <c r="D1056" t="s">
        <v>7</v>
      </c>
      <c r="E1056" t="s">
        <v>216</v>
      </c>
      <c r="F1056">
        <v>9417.36</v>
      </c>
      <c r="G1056" s="15">
        <f t="shared" si="32"/>
        <v>0.2</v>
      </c>
      <c r="H1056" s="9">
        <f t="shared" si="33"/>
        <v>11300.832</v>
      </c>
    </row>
    <row r="1057" spans="1:8" x14ac:dyDescent="0.2">
      <c r="A1057" t="s">
        <v>9</v>
      </c>
      <c r="B1057" t="s">
        <v>449</v>
      </c>
      <c r="C1057" t="s">
        <v>452</v>
      </c>
      <c r="D1057" t="s">
        <v>57</v>
      </c>
      <c r="E1057" t="s">
        <v>145</v>
      </c>
      <c r="F1057">
        <v>9420.66</v>
      </c>
      <c r="G1057" s="15">
        <f t="shared" si="32"/>
        <v>0.19</v>
      </c>
      <c r="H1057" s="9">
        <f t="shared" si="33"/>
        <v>11210.5854</v>
      </c>
    </row>
    <row r="1058" spans="1:8" x14ac:dyDescent="0.2">
      <c r="A1058" t="s">
        <v>9</v>
      </c>
      <c r="B1058" t="s">
        <v>460</v>
      </c>
      <c r="C1058" t="s">
        <v>431</v>
      </c>
      <c r="D1058" t="s">
        <v>5</v>
      </c>
      <c r="E1058" t="s">
        <v>20</v>
      </c>
      <c r="F1058">
        <v>9421.7999999999993</v>
      </c>
      <c r="G1058" s="15">
        <f t="shared" si="32"/>
        <v>0.2</v>
      </c>
      <c r="H1058" s="9">
        <f t="shared" si="33"/>
        <v>11306.159999999998</v>
      </c>
    </row>
    <row r="1059" spans="1:8" x14ac:dyDescent="0.2">
      <c r="A1059" t="s">
        <v>9</v>
      </c>
      <c r="B1059" t="s">
        <v>457</v>
      </c>
      <c r="C1059" t="s">
        <v>452</v>
      </c>
      <c r="D1059" t="s">
        <v>55</v>
      </c>
      <c r="E1059" t="s">
        <v>73</v>
      </c>
      <c r="F1059">
        <v>9436.7900000000009</v>
      </c>
      <c r="G1059" s="15">
        <f t="shared" si="32"/>
        <v>0.19</v>
      </c>
      <c r="H1059" s="9">
        <f t="shared" si="33"/>
        <v>11229.7801</v>
      </c>
    </row>
    <row r="1060" spans="1:8" x14ac:dyDescent="0.2">
      <c r="A1060" t="s">
        <v>9</v>
      </c>
      <c r="B1060" t="s">
        <v>460</v>
      </c>
      <c r="C1060" t="s">
        <v>431</v>
      </c>
      <c r="D1060" t="s">
        <v>45</v>
      </c>
      <c r="E1060" t="s">
        <v>80</v>
      </c>
      <c r="F1060">
        <v>9437.83</v>
      </c>
      <c r="G1060" s="15">
        <f t="shared" si="32"/>
        <v>0.2</v>
      </c>
      <c r="H1060" s="9">
        <f t="shared" si="33"/>
        <v>11325.395999999999</v>
      </c>
    </row>
    <row r="1061" spans="1:8" x14ac:dyDescent="0.2">
      <c r="A1061" t="s">
        <v>9</v>
      </c>
      <c r="B1061" t="s">
        <v>445</v>
      </c>
      <c r="C1061" t="s">
        <v>426</v>
      </c>
      <c r="D1061" t="s">
        <v>66</v>
      </c>
      <c r="E1061" t="s">
        <v>401</v>
      </c>
      <c r="F1061">
        <v>9438.15</v>
      </c>
      <c r="G1061" s="15">
        <f t="shared" si="32"/>
        <v>0.19</v>
      </c>
      <c r="H1061" s="9">
        <f t="shared" si="33"/>
        <v>11231.398499999999</v>
      </c>
    </row>
    <row r="1062" spans="1:8" x14ac:dyDescent="0.2">
      <c r="A1062" t="s">
        <v>9</v>
      </c>
      <c r="B1062" t="s">
        <v>420</v>
      </c>
      <c r="C1062" t="s">
        <v>431</v>
      </c>
      <c r="D1062" t="s">
        <v>10</v>
      </c>
      <c r="E1062" t="s">
        <v>268</v>
      </c>
      <c r="F1062">
        <v>9448.82</v>
      </c>
      <c r="G1062" s="15">
        <f t="shared" si="32"/>
        <v>0.2</v>
      </c>
      <c r="H1062" s="9">
        <f t="shared" si="33"/>
        <v>11338.583999999999</v>
      </c>
    </row>
    <row r="1063" spans="1:8" x14ac:dyDescent="0.2">
      <c r="A1063" t="s">
        <v>9</v>
      </c>
      <c r="B1063" t="s">
        <v>449</v>
      </c>
      <c r="C1063" t="s">
        <v>431</v>
      </c>
      <c r="D1063" t="s">
        <v>39</v>
      </c>
      <c r="E1063" t="s">
        <v>247</v>
      </c>
      <c r="F1063">
        <v>9482.43</v>
      </c>
      <c r="G1063" s="15">
        <f t="shared" si="32"/>
        <v>0.2</v>
      </c>
      <c r="H1063" s="9">
        <f t="shared" si="33"/>
        <v>11378.915999999999</v>
      </c>
    </row>
    <row r="1064" spans="1:8" x14ac:dyDescent="0.2">
      <c r="A1064" t="s">
        <v>9</v>
      </c>
      <c r="B1064" t="s">
        <v>439</v>
      </c>
      <c r="C1064" t="s">
        <v>452</v>
      </c>
      <c r="D1064" t="s">
        <v>57</v>
      </c>
      <c r="E1064" t="s">
        <v>322</v>
      </c>
      <c r="F1064">
        <v>9488.15</v>
      </c>
      <c r="G1064" s="15">
        <f t="shared" si="32"/>
        <v>0.19</v>
      </c>
      <c r="H1064" s="9">
        <f t="shared" si="33"/>
        <v>11290.898499999999</v>
      </c>
    </row>
    <row r="1065" spans="1:8" x14ac:dyDescent="0.2">
      <c r="A1065" t="s">
        <v>9</v>
      </c>
      <c r="B1065" t="s">
        <v>439</v>
      </c>
      <c r="C1065" t="s">
        <v>431</v>
      </c>
      <c r="D1065" t="s">
        <v>49</v>
      </c>
      <c r="E1065" t="s">
        <v>102</v>
      </c>
      <c r="F1065">
        <v>9490.35</v>
      </c>
      <c r="G1065" s="15">
        <f t="shared" si="32"/>
        <v>0.2</v>
      </c>
      <c r="H1065" s="9">
        <f t="shared" si="33"/>
        <v>11388.42</v>
      </c>
    </row>
    <row r="1066" spans="1:8" x14ac:dyDescent="0.2">
      <c r="A1066" t="s">
        <v>9</v>
      </c>
      <c r="B1066" t="s">
        <v>449</v>
      </c>
      <c r="C1066" t="s">
        <v>452</v>
      </c>
      <c r="D1066" t="s">
        <v>21</v>
      </c>
      <c r="E1066" t="s">
        <v>187</v>
      </c>
      <c r="F1066">
        <v>9492.9699999999993</v>
      </c>
      <c r="G1066" s="15">
        <f t="shared" si="32"/>
        <v>0.19</v>
      </c>
      <c r="H1066" s="9">
        <f t="shared" si="33"/>
        <v>11296.634299999998</v>
      </c>
    </row>
    <row r="1067" spans="1:8" x14ac:dyDescent="0.2">
      <c r="A1067" t="s">
        <v>9</v>
      </c>
      <c r="B1067" t="s">
        <v>449</v>
      </c>
      <c r="C1067" t="s">
        <v>452</v>
      </c>
      <c r="D1067" t="s">
        <v>18</v>
      </c>
      <c r="E1067" t="s">
        <v>168</v>
      </c>
      <c r="F1067">
        <v>9496.52</v>
      </c>
      <c r="G1067" s="15">
        <f t="shared" si="32"/>
        <v>0.19</v>
      </c>
      <c r="H1067" s="9">
        <f t="shared" si="33"/>
        <v>11300.8588</v>
      </c>
    </row>
    <row r="1068" spans="1:8" x14ac:dyDescent="0.2">
      <c r="A1068" t="s">
        <v>9</v>
      </c>
      <c r="B1068" t="s">
        <v>457</v>
      </c>
      <c r="C1068" t="s">
        <v>452</v>
      </c>
      <c r="D1068" t="s">
        <v>41</v>
      </c>
      <c r="E1068" t="s">
        <v>340</v>
      </c>
      <c r="F1068">
        <v>9498.39</v>
      </c>
      <c r="G1068" s="15">
        <f t="shared" si="32"/>
        <v>0.19</v>
      </c>
      <c r="H1068" s="9">
        <f t="shared" si="33"/>
        <v>11303.084099999998</v>
      </c>
    </row>
    <row r="1069" spans="1:8" x14ac:dyDescent="0.2">
      <c r="A1069" t="s">
        <v>9</v>
      </c>
      <c r="B1069" t="s">
        <v>428</v>
      </c>
      <c r="C1069" t="s">
        <v>452</v>
      </c>
      <c r="D1069" t="s">
        <v>26</v>
      </c>
      <c r="E1069" t="s">
        <v>344</v>
      </c>
      <c r="F1069">
        <v>9501.52</v>
      </c>
      <c r="G1069" s="15">
        <f t="shared" si="32"/>
        <v>0.19</v>
      </c>
      <c r="H1069" s="9">
        <f t="shared" si="33"/>
        <v>11306.808800000001</v>
      </c>
    </row>
    <row r="1070" spans="1:8" x14ac:dyDescent="0.2">
      <c r="A1070" t="s">
        <v>9</v>
      </c>
      <c r="B1070" t="s">
        <v>449</v>
      </c>
      <c r="C1070" t="s">
        <v>426</v>
      </c>
      <c r="D1070" t="s">
        <v>55</v>
      </c>
      <c r="E1070" t="s">
        <v>273</v>
      </c>
      <c r="F1070">
        <v>9523.89</v>
      </c>
      <c r="G1070" s="15">
        <f t="shared" si="32"/>
        <v>0.19</v>
      </c>
      <c r="H1070" s="9">
        <f t="shared" si="33"/>
        <v>11333.429099999999</v>
      </c>
    </row>
    <row r="1071" spans="1:8" x14ac:dyDescent="0.2">
      <c r="A1071" t="s">
        <v>9</v>
      </c>
      <c r="B1071" t="s">
        <v>420</v>
      </c>
      <c r="C1071" t="s">
        <v>452</v>
      </c>
      <c r="D1071" t="s">
        <v>28</v>
      </c>
      <c r="E1071" t="s">
        <v>136</v>
      </c>
      <c r="F1071">
        <v>9541.5</v>
      </c>
      <c r="G1071" s="15">
        <f t="shared" si="32"/>
        <v>0.19</v>
      </c>
      <c r="H1071" s="9">
        <f t="shared" si="33"/>
        <v>11354.385</v>
      </c>
    </row>
    <row r="1072" spans="1:8" x14ac:dyDescent="0.2">
      <c r="A1072" t="s">
        <v>9</v>
      </c>
      <c r="B1072" t="s">
        <v>449</v>
      </c>
      <c r="C1072" t="s">
        <v>452</v>
      </c>
      <c r="D1072" t="s">
        <v>10</v>
      </c>
      <c r="E1072" t="s">
        <v>132</v>
      </c>
      <c r="F1072">
        <v>9561.41</v>
      </c>
      <c r="G1072" s="15">
        <f t="shared" si="32"/>
        <v>0.19</v>
      </c>
      <c r="H1072" s="9">
        <f t="shared" si="33"/>
        <v>11378.077899999998</v>
      </c>
    </row>
    <row r="1073" spans="1:8" x14ac:dyDescent="0.2">
      <c r="A1073" t="s">
        <v>9</v>
      </c>
      <c r="B1073" t="s">
        <v>445</v>
      </c>
      <c r="C1073" t="s">
        <v>452</v>
      </c>
      <c r="D1073" t="s">
        <v>43</v>
      </c>
      <c r="E1073" t="s">
        <v>228</v>
      </c>
      <c r="F1073">
        <v>9561.5400000000009</v>
      </c>
      <c r="G1073" s="15">
        <f t="shared" si="32"/>
        <v>0.19</v>
      </c>
      <c r="H1073" s="9">
        <f t="shared" si="33"/>
        <v>11378.232600000001</v>
      </c>
    </row>
    <row r="1074" spans="1:8" x14ac:dyDescent="0.2">
      <c r="A1074" t="s">
        <v>9</v>
      </c>
      <c r="B1074" t="s">
        <v>457</v>
      </c>
      <c r="C1074" t="s">
        <v>452</v>
      </c>
      <c r="D1074" t="s">
        <v>26</v>
      </c>
      <c r="E1074" t="s">
        <v>131</v>
      </c>
      <c r="F1074">
        <v>9588.5499999999993</v>
      </c>
      <c r="G1074" s="15">
        <f t="shared" si="32"/>
        <v>0.19</v>
      </c>
      <c r="H1074" s="9">
        <f t="shared" si="33"/>
        <v>11410.374499999998</v>
      </c>
    </row>
    <row r="1075" spans="1:8" x14ac:dyDescent="0.2">
      <c r="A1075" t="s">
        <v>9</v>
      </c>
      <c r="B1075" t="s">
        <v>445</v>
      </c>
      <c r="C1075" t="s">
        <v>452</v>
      </c>
      <c r="D1075" t="s">
        <v>43</v>
      </c>
      <c r="E1075" t="s">
        <v>243</v>
      </c>
      <c r="F1075">
        <v>9609.74</v>
      </c>
      <c r="G1075" s="15">
        <f t="shared" si="32"/>
        <v>0.19</v>
      </c>
      <c r="H1075" s="9">
        <f t="shared" si="33"/>
        <v>11435.5906</v>
      </c>
    </row>
    <row r="1076" spans="1:8" x14ac:dyDescent="0.2">
      <c r="A1076" t="s">
        <v>9</v>
      </c>
      <c r="B1076" t="s">
        <v>445</v>
      </c>
      <c r="C1076" t="s">
        <v>426</v>
      </c>
      <c r="D1076" t="s">
        <v>5</v>
      </c>
      <c r="E1076" t="s">
        <v>370</v>
      </c>
      <c r="F1076">
        <v>9615.44</v>
      </c>
      <c r="G1076" s="15">
        <f t="shared" si="32"/>
        <v>0.19</v>
      </c>
      <c r="H1076" s="9">
        <f t="shared" si="33"/>
        <v>11442.373600000001</v>
      </c>
    </row>
    <row r="1077" spans="1:8" x14ac:dyDescent="0.2">
      <c r="A1077" t="s">
        <v>9</v>
      </c>
      <c r="B1077" t="s">
        <v>453</v>
      </c>
      <c r="C1077" t="s">
        <v>431</v>
      </c>
      <c r="D1077" t="s">
        <v>45</v>
      </c>
      <c r="E1077" t="s">
        <v>126</v>
      </c>
      <c r="F1077">
        <v>9621.59</v>
      </c>
      <c r="G1077" s="15">
        <f t="shared" si="32"/>
        <v>0.2</v>
      </c>
      <c r="H1077" s="9">
        <f t="shared" si="33"/>
        <v>11545.907999999999</v>
      </c>
    </row>
    <row r="1078" spans="1:8" x14ac:dyDescent="0.2">
      <c r="A1078" t="s">
        <v>9</v>
      </c>
      <c r="B1078" t="s">
        <v>441</v>
      </c>
      <c r="C1078" t="s">
        <v>452</v>
      </c>
      <c r="D1078" t="s">
        <v>74</v>
      </c>
      <c r="E1078" t="s">
        <v>368</v>
      </c>
      <c r="F1078">
        <v>9630.1299999999992</v>
      </c>
      <c r="G1078" s="15">
        <f t="shared" si="32"/>
        <v>0.19</v>
      </c>
      <c r="H1078" s="9">
        <f t="shared" si="33"/>
        <v>11459.854699999998</v>
      </c>
    </row>
    <row r="1079" spans="1:8" x14ac:dyDescent="0.2">
      <c r="A1079" t="s">
        <v>9</v>
      </c>
      <c r="B1079" t="s">
        <v>457</v>
      </c>
      <c r="C1079" t="s">
        <v>452</v>
      </c>
      <c r="D1079" t="s">
        <v>57</v>
      </c>
      <c r="E1079" t="s">
        <v>254</v>
      </c>
      <c r="F1079">
        <v>9630.4599999999991</v>
      </c>
      <c r="G1079" s="15">
        <f t="shared" si="32"/>
        <v>0.19</v>
      </c>
      <c r="H1079" s="9">
        <f t="shared" si="33"/>
        <v>11460.247399999998</v>
      </c>
    </row>
    <row r="1080" spans="1:8" x14ac:dyDescent="0.2">
      <c r="A1080" t="s">
        <v>9</v>
      </c>
      <c r="B1080" t="s">
        <v>439</v>
      </c>
      <c r="C1080" t="s">
        <v>431</v>
      </c>
      <c r="D1080" t="s">
        <v>10</v>
      </c>
      <c r="E1080" t="s">
        <v>40</v>
      </c>
      <c r="F1080">
        <v>9634.7900000000009</v>
      </c>
      <c r="G1080" s="15">
        <f t="shared" si="32"/>
        <v>0.2</v>
      </c>
      <c r="H1080" s="9">
        <f t="shared" si="33"/>
        <v>11561.748000000001</v>
      </c>
    </row>
    <row r="1081" spans="1:8" x14ac:dyDescent="0.2">
      <c r="A1081" t="s">
        <v>9</v>
      </c>
      <c r="B1081" t="s">
        <v>420</v>
      </c>
      <c r="C1081" t="s">
        <v>431</v>
      </c>
      <c r="D1081" t="s">
        <v>39</v>
      </c>
      <c r="E1081" t="s">
        <v>372</v>
      </c>
      <c r="F1081">
        <v>9650.68</v>
      </c>
      <c r="G1081" s="15">
        <f t="shared" si="32"/>
        <v>0.2</v>
      </c>
      <c r="H1081" s="9">
        <f t="shared" si="33"/>
        <v>11580.816000000001</v>
      </c>
    </row>
    <row r="1082" spans="1:8" x14ac:dyDescent="0.2">
      <c r="A1082" t="s">
        <v>9</v>
      </c>
      <c r="B1082" t="s">
        <v>428</v>
      </c>
      <c r="C1082" t="s">
        <v>452</v>
      </c>
      <c r="D1082" t="s">
        <v>16</v>
      </c>
      <c r="E1082" t="s">
        <v>310</v>
      </c>
      <c r="F1082">
        <v>9676.26</v>
      </c>
      <c r="G1082" s="15">
        <f t="shared" si="32"/>
        <v>0.19</v>
      </c>
      <c r="H1082" s="9">
        <f t="shared" si="33"/>
        <v>11514.749400000001</v>
      </c>
    </row>
    <row r="1083" spans="1:8" x14ac:dyDescent="0.2">
      <c r="A1083" t="s">
        <v>9</v>
      </c>
      <c r="B1083" t="s">
        <v>449</v>
      </c>
      <c r="C1083" t="s">
        <v>452</v>
      </c>
      <c r="D1083" t="s">
        <v>74</v>
      </c>
      <c r="E1083" t="s">
        <v>378</v>
      </c>
      <c r="F1083">
        <v>9680.4599999999991</v>
      </c>
      <c r="G1083" s="15">
        <f t="shared" si="32"/>
        <v>0.19</v>
      </c>
      <c r="H1083" s="9">
        <f t="shared" si="33"/>
        <v>11519.747399999998</v>
      </c>
    </row>
    <row r="1084" spans="1:8" x14ac:dyDescent="0.2">
      <c r="A1084" t="s">
        <v>9</v>
      </c>
      <c r="B1084" t="s">
        <v>453</v>
      </c>
      <c r="C1084" t="s">
        <v>452</v>
      </c>
      <c r="D1084" t="s">
        <v>16</v>
      </c>
      <c r="E1084" t="s">
        <v>400</v>
      </c>
      <c r="F1084">
        <v>9705.75</v>
      </c>
      <c r="G1084" s="15">
        <f t="shared" si="32"/>
        <v>0.19</v>
      </c>
      <c r="H1084" s="9">
        <f t="shared" si="33"/>
        <v>11549.842499999999</v>
      </c>
    </row>
    <row r="1085" spans="1:8" x14ac:dyDescent="0.2">
      <c r="A1085" t="s">
        <v>9</v>
      </c>
      <c r="B1085" t="s">
        <v>439</v>
      </c>
      <c r="C1085" t="s">
        <v>431</v>
      </c>
      <c r="D1085" t="s">
        <v>7</v>
      </c>
      <c r="E1085" t="s">
        <v>207</v>
      </c>
      <c r="F1085">
        <v>9708.92</v>
      </c>
      <c r="G1085" s="15">
        <f t="shared" si="32"/>
        <v>0.2</v>
      </c>
      <c r="H1085" s="9">
        <f t="shared" si="33"/>
        <v>11650.704</v>
      </c>
    </row>
    <row r="1086" spans="1:8" x14ac:dyDescent="0.2">
      <c r="A1086" t="s">
        <v>9</v>
      </c>
      <c r="B1086" t="s">
        <v>449</v>
      </c>
      <c r="C1086" t="s">
        <v>452</v>
      </c>
      <c r="D1086" t="s">
        <v>45</v>
      </c>
      <c r="E1086" t="s">
        <v>129</v>
      </c>
      <c r="F1086">
        <v>9716.7800000000007</v>
      </c>
      <c r="G1086" s="15">
        <f t="shared" si="32"/>
        <v>0.19</v>
      </c>
      <c r="H1086" s="9">
        <f t="shared" si="33"/>
        <v>11562.968200000001</v>
      </c>
    </row>
    <row r="1087" spans="1:8" x14ac:dyDescent="0.2">
      <c r="A1087" t="s">
        <v>9</v>
      </c>
      <c r="B1087" t="s">
        <v>420</v>
      </c>
      <c r="C1087" t="s">
        <v>431</v>
      </c>
      <c r="D1087" t="s">
        <v>53</v>
      </c>
      <c r="E1087" t="s">
        <v>140</v>
      </c>
      <c r="F1087">
        <v>9724.92</v>
      </c>
      <c r="G1087" s="15">
        <f t="shared" si="32"/>
        <v>0.2</v>
      </c>
      <c r="H1087" s="9">
        <f t="shared" si="33"/>
        <v>11669.904</v>
      </c>
    </row>
    <row r="1088" spans="1:8" x14ac:dyDescent="0.2">
      <c r="A1088" t="s">
        <v>9</v>
      </c>
      <c r="B1088" t="s">
        <v>436</v>
      </c>
      <c r="C1088" t="s">
        <v>431</v>
      </c>
      <c r="D1088" t="s">
        <v>53</v>
      </c>
      <c r="E1088" t="s">
        <v>372</v>
      </c>
      <c r="F1088">
        <v>9730.25</v>
      </c>
      <c r="G1088" s="15">
        <f t="shared" si="32"/>
        <v>0.2</v>
      </c>
      <c r="H1088" s="9">
        <f t="shared" si="33"/>
        <v>11676.3</v>
      </c>
    </row>
    <row r="1089" spans="1:8" x14ac:dyDescent="0.2">
      <c r="A1089" t="s">
        <v>9</v>
      </c>
      <c r="B1089" t="s">
        <v>428</v>
      </c>
      <c r="C1089" t="s">
        <v>452</v>
      </c>
      <c r="D1089" t="s">
        <v>7</v>
      </c>
      <c r="E1089" t="s">
        <v>347</v>
      </c>
      <c r="F1089">
        <v>9741.48</v>
      </c>
      <c r="G1089" s="15">
        <f t="shared" si="32"/>
        <v>0.19</v>
      </c>
      <c r="H1089" s="9">
        <f t="shared" si="33"/>
        <v>11592.361199999999</v>
      </c>
    </row>
    <row r="1090" spans="1:8" x14ac:dyDescent="0.2">
      <c r="A1090" t="s">
        <v>9</v>
      </c>
      <c r="B1090" t="s">
        <v>460</v>
      </c>
      <c r="C1090" t="s">
        <v>452</v>
      </c>
      <c r="D1090" t="s">
        <v>28</v>
      </c>
      <c r="E1090" t="s">
        <v>200</v>
      </c>
      <c r="F1090">
        <v>9744.2800000000007</v>
      </c>
      <c r="G1090" s="15">
        <f t="shared" si="32"/>
        <v>0.19</v>
      </c>
      <c r="H1090" s="9">
        <f t="shared" si="33"/>
        <v>11595.6932</v>
      </c>
    </row>
    <row r="1091" spans="1:8" x14ac:dyDescent="0.2">
      <c r="A1091" t="s">
        <v>9</v>
      </c>
      <c r="B1091" t="s">
        <v>433</v>
      </c>
      <c r="C1091" t="s">
        <v>452</v>
      </c>
      <c r="D1091" t="s">
        <v>64</v>
      </c>
      <c r="E1091" t="s">
        <v>84</v>
      </c>
      <c r="F1091">
        <v>9750.7800000000007</v>
      </c>
      <c r="G1091" s="15">
        <f t="shared" ref="G1091:G1127" si="34">IF(C1091="Haut",20%,19%)</f>
        <v>0.19</v>
      </c>
      <c r="H1091" s="9">
        <f t="shared" ref="H1091:H1127" si="35">F1091*(1+G1091)</f>
        <v>11603.4282</v>
      </c>
    </row>
    <row r="1092" spans="1:8" x14ac:dyDescent="0.2">
      <c r="A1092" t="s">
        <v>9</v>
      </c>
      <c r="B1092" t="s">
        <v>445</v>
      </c>
      <c r="C1092" t="s">
        <v>431</v>
      </c>
      <c r="D1092" t="s">
        <v>14</v>
      </c>
      <c r="E1092" t="s">
        <v>280</v>
      </c>
      <c r="F1092">
        <v>9757.4599999999991</v>
      </c>
      <c r="G1092" s="15">
        <f t="shared" si="34"/>
        <v>0.2</v>
      </c>
      <c r="H1092" s="9">
        <f t="shared" si="35"/>
        <v>11708.951999999999</v>
      </c>
    </row>
    <row r="1093" spans="1:8" x14ac:dyDescent="0.2">
      <c r="A1093" t="s">
        <v>9</v>
      </c>
      <c r="B1093" t="s">
        <v>433</v>
      </c>
      <c r="C1093" t="s">
        <v>431</v>
      </c>
      <c r="D1093" t="s">
        <v>41</v>
      </c>
      <c r="E1093" t="s">
        <v>146</v>
      </c>
      <c r="F1093">
        <v>9759.1299999999992</v>
      </c>
      <c r="G1093" s="15">
        <f t="shared" si="34"/>
        <v>0.2</v>
      </c>
      <c r="H1093" s="9">
        <f t="shared" si="35"/>
        <v>11710.955999999998</v>
      </c>
    </row>
    <row r="1094" spans="1:8" x14ac:dyDescent="0.2">
      <c r="A1094" t="s">
        <v>9</v>
      </c>
      <c r="B1094" t="s">
        <v>457</v>
      </c>
      <c r="C1094" t="s">
        <v>426</v>
      </c>
      <c r="D1094" t="s">
        <v>31</v>
      </c>
      <c r="E1094" t="s">
        <v>196</v>
      </c>
      <c r="F1094">
        <v>9759.9599999999991</v>
      </c>
      <c r="G1094" s="15">
        <f t="shared" si="34"/>
        <v>0.19</v>
      </c>
      <c r="H1094" s="9">
        <f t="shared" si="35"/>
        <v>11614.352399999998</v>
      </c>
    </row>
    <row r="1095" spans="1:8" x14ac:dyDescent="0.2">
      <c r="A1095" t="s">
        <v>9</v>
      </c>
      <c r="B1095" t="s">
        <v>449</v>
      </c>
      <c r="C1095" t="s">
        <v>452</v>
      </c>
      <c r="D1095" t="s">
        <v>74</v>
      </c>
      <c r="E1095" t="s">
        <v>33</v>
      </c>
      <c r="F1095">
        <v>9762.51</v>
      </c>
      <c r="G1095" s="15">
        <f t="shared" si="34"/>
        <v>0.19</v>
      </c>
      <c r="H1095" s="9">
        <f t="shared" si="35"/>
        <v>11617.3869</v>
      </c>
    </row>
    <row r="1096" spans="1:8" x14ac:dyDescent="0.2">
      <c r="A1096" t="s">
        <v>9</v>
      </c>
      <c r="B1096" t="s">
        <v>436</v>
      </c>
      <c r="C1096" t="s">
        <v>431</v>
      </c>
      <c r="D1096" t="s">
        <v>5</v>
      </c>
      <c r="E1096" t="s">
        <v>351</v>
      </c>
      <c r="F1096">
        <v>9777.27</v>
      </c>
      <c r="G1096" s="15">
        <f t="shared" si="34"/>
        <v>0.2</v>
      </c>
      <c r="H1096" s="9">
        <f t="shared" si="35"/>
        <v>11732.724</v>
      </c>
    </row>
    <row r="1097" spans="1:8" x14ac:dyDescent="0.2">
      <c r="A1097" t="s">
        <v>9</v>
      </c>
      <c r="B1097" t="s">
        <v>449</v>
      </c>
      <c r="C1097" t="s">
        <v>431</v>
      </c>
      <c r="D1097" t="s">
        <v>43</v>
      </c>
      <c r="E1097" t="s">
        <v>297</v>
      </c>
      <c r="F1097">
        <v>9778.7199999999993</v>
      </c>
      <c r="G1097" s="15">
        <f t="shared" si="34"/>
        <v>0.2</v>
      </c>
      <c r="H1097" s="9">
        <f t="shared" si="35"/>
        <v>11734.463999999998</v>
      </c>
    </row>
    <row r="1098" spans="1:8" x14ac:dyDescent="0.2">
      <c r="A1098" t="s">
        <v>9</v>
      </c>
      <c r="B1098" t="s">
        <v>457</v>
      </c>
      <c r="C1098" t="s">
        <v>452</v>
      </c>
      <c r="D1098" t="s">
        <v>16</v>
      </c>
      <c r="E1098" t="s">
        <v>158</v>
      </c>
      <c r="F1098">
        <v>9781.91</v>
      </c>
      <c r="G1098" s="15">
        <f t="shared" si="34"/>
        <v>0.19</v>
      </c>
      <c r="H1098" s="9">
        <f t="shared" si="35"/>
        <v>11640.472899999999</v>
      </c>
    </row>
    <row r="1099" spans="1:8" x14ac:dyDescent="0.2">
      <c r="A1099" t="s">
        <v>9</v>
      </c>
      <c r="B1099" t="s">
        <v>436</v>
      </c>
      <c r="C1099" t="s">
        <v>426</v>
      </c>
      <c r="D1099" t="s">
        <v>53</v>
      </c>
      <c r="E1099" t="s">
        <v>52</v>
      </c>
      <c r="F1099">
        <v>9795.7999999999993</v>
      </c>
      <c r="G1099" s="15">
        <f t="shared" si="34"/>
        <v>0.19</v>
      </c>
      <c r="H1099" s="9">
        <f t="shared" si="35"/>
        <v>11657.001999999999</v>
      </c>
    </row>
    <row r="1100" spans="1:8" x14ac:dyDescent="0.2">
      <c r="A1100" t="s">
        <v>9</v>
      </c>
      <c r="B1100" t="s">
        <v>460</v>
      </c>
      <c r="C1100" t="s">
        <v>431</v>
      </c>
      <c r="D1100" t="s">
        <v>45</v>
      </c>
      <c r="E1100" t="s">
        <v>291</v>
      </c>
      <c r="F1100">
        <v>9813.89</v>
      </c>
      <c r="G1100" s="15">
        <f t="shared" si="34"/>
        <v>0.2</v>
      </c>
      <c r="H1100" s="9">
        <f t="shared" si="35"/>
        <v>11776.668</v>
      </c>
    </row>
    <row r="1101" spans="1:8" x14ac:dyDescent="0.2">
      <c r="A1101" t="s">
        <v>9</v>
      </c>
      <c r="B1101" t="s">
        <v>433</v>
      </c>
      <c r="C1101" t="s">
        <v>426</v>
      </c>
      <c r="D1101" t="s">
        <v>21</v>
      </c>
      <c r="E1101" t="s">
        <v>401</v>
      </c>
      <c r="F1101">
        <v>9818.25</v>
      </c>
      <c r="G1101" s="15">
        <f t="shared" si="34"/>
        <v>0.19</v>
      </c>
      <c r="H1101" s="9">
        <f t="shared" si="35"/>
        <v>11683.717499999999</v>
      </c>
    </row>
    <row r="1102" spans="1:8" x14ac:dyDescent="0.2">
      <c r="A1102" t="s">
        <v>9</v>
      </c>
      <c r="B1102" t="s">
        <v>439</v>
      </c>
      <c r="C1102" t="s">
        <v>431</v>
      </c>
      <c r="D1102" t="s">
        <v>28</v>
      </c>
      <c r="E1102" t="s">
        <v>221</v>
      </c>
      <c r="F1102">
        <v>9829.77</v>
      </c>
      <c r="G1102" s="15">
        <f t="shared" si="34"/>
        <v>0.2</v>
      </c>
      <c r="H1102" s="9">
        <f t="shared" si="35"/>
        <v>11795.724</v>
      </c>
    </row>
    <row r="1103" spans="1:8" x14ac:dyDescent="0.2">
      <c r="A1103" t="s">
        <v>9</v>
      </c>
      <c r="B1103" t="s">
        <v>445</v>
      </c>
      <c r="C1103" t="s">
        <v>452</v>
      </c>
      <c r="D1103" t="s">
        <v>43</v>
      </c>
      <c r="E1103" t="s">
        <v>331</v>
      </c>
      <c r="F1103">
        <v>9833.75</v>
      </c>
      <c r="G1103" s="15">
        <f t="shared" si="34"/>
        <v>0.19</v>
      </c>
      <c r="H1103" s="9">
        <f t="shared" si="35"/>
        <v>11702.1625</v>
      </c>
    </row>
    <row r="1104" spans="1:8" x14ac:dyDescent="0.2">
      <c r="A1104" t="s">
        <v>9</v>
      </c>
      <c r="B1104" t="s">
        <v>460</v>
      </c>
      <c r="C1104" t="s">
        <v>426</v>
      </c>
      <c r="D1104" t="s">
        <v>41</v>
      </c>
      <c r="E1104" t="s">
        <v>296</v>
      </c>
      <c r="F1104">
        <v>9838.3700000000008</v>
      </c>
      <c r="G1104" s="15">
        <f t="shared" si="34"/>
        <v>0.19</v>
      </c>
      <c r="H1104" s="9">
        <f t="shared" si="35"/>
        <v>11707.6603</v>
      </c>
    </row>
    <row r="1105" spans="1:8" x14ac:dyDescent="0.2">
      <c r="A1105" t="s">
        <v>9</v>
      </c>
      <c r="B1105" t="s">
        <v>441</v>
      </c>
      <c r="C1105" t="s">
        <v>431</v>
      </c>
      <c r="D1105" t="s">
        <v>41</v>
      </c>
      <c r="E1105" t="s">
        <v>403</v>
      </c>
      <c r="F1105">
        <v>9840.91</v>
      </c>
      <c r="G1105" s="15">
        <f t="shared" si="34"/>
        <v>0.2</v>
      </c>
      <c r="H1105" s="9">
        <f t="shared" si="35"/>
        <v>11809.091999999999</v>
      </c>
    </row>
    <row r="1106" spans="1:8" x14ac:dyDescent="0.2">
      <c r="A1106" t="s">
        <v>9</v>
      </c>
      <c r="B1106" t="s">
        <v>420</v>
      </c>
      <c r="C1106" t="s">
        <v>452</v>
      </c>
      <c r="D1106" t="s">
        <v>41</v>
      </c>
      <c r="E1106" t="s">
        <v>198</v>
      </c>
      <c r="F1106">
        <v>9848.65</v>
      </c>
      <c r="G1106" s="15">
        <f t="shared" si="34"/>
        <v>0.19</v>
      </c>
      <c r="H1106" s="9">
        <f t="shared" si="35"/>
        <v>11719.893499999998</v>
      </c>
    </row>
    <row r="1107" spans="1:8" x14ac:dyDescent="0.2">
      <c r="A1107" t="s">
        <v>9</v>
      </c>
      <c r="B1107" t="s">
        <v>439</v>
      </c>
      <c r="C1107" t="s">
        <v>431</v>
      </c>
      <c r="D1107" t="s">
        <v>18</v>
      </c>
      <c r="E1107" t="s">
        <v>120</v>
      </c>
      <c r="F1107">
        <v>9856.1299999999992</v>
      </c>
      <c r="G1107" s="15">
        <f t="shared" si="34"/>
        <v>0.2</v>
      </c>
      <c r="H1107" s="9">
        <f t="shared" si="35"/>
        <v>11827.355999999998</v>
      </c>
    </row>
    <row r="1108" spans="1:8" x14ac:dyDescent="0.2">
      <c r="A1108" t="s">
        <v>9</v>
      </c>
      <c r="B1108" t="s">
        <v>428</v>
      </c>
      <c r="C1108" t="s">
        <v>452</v>
      </c>
      <c r="D1108" t="s">
        <v>76</v>
      </c>
      <c r="E1108" t="s">
        <v>168</v>
      </c>
      <c r="F1108">
        <v>9856.9</v>
      </c>
      <c r="G1108" s="15">
        <f t="shared" si="34"/>
        <v>0.19</v>
      </c>
      <c r="H1108" s="9">
        <f t="shared" si="35"/>
        <v>11729.710999999999</v>
      </c>
    </row>
    <row r="1109" spans="1:8" x14ac:dyDescent="0.2">
      <c r="A1109" t="s">
        <v>9</v>
      </c>
      <c r="B1109" t="s">
        <v>433</v>
      </c>
      <c r="C1109" t="s">
        <v>431</v>
      </c>
      <c r="D1109" t="s">
        <v>66</v>
      </c>
      <c r="E1109" t="s">
        <v>297</v>
      </c>
      <c r="F1109">
        <v>9858.1200000000008</v>
      </c>
      <c r="G1109" s="15">
        <f t="shared" si="34"/>
        <v>0.2</v>
      </c>
      <c r="H1109" s="9">
        <f t="shared" si="35"/>
        <v>11829.744000000001</v>
      </c>
    </row>
    <row r="1110" spans="1:8" x14ac:dyDescent="0.2">
      <c r="A1110" t="s">
        <v>9</v>
      </c>
      <c r="B1110" t="s">
        <v>445</v>
      </c>
      <c r="C1110" t="s">
        <v>431</v>
      </c>
      <c r="D1110" t="s">
        <v>10</v>
      </c>
      <c r="E1110" t="s">
        <v>219</v>
      </c>
      <c r="F1110">
        <v>9860.19</v>
      </c>
      <c r="G1110" s="15">
        <f t="shared" si="34"/>
        <v>0.2</v>
      </c>
      <c r="H1110" s="9">
        <f t="shared" si="35"/>
        <v>11832.228000000001</v>
      </c>
    </row>
    <row r="1111" spans="1:8" x14ac:dyDescent="0.2">
      <c r="A1111" t="s">
        <v>9</v>
      </c>
      <c r="B1111" t="s">
        <v>460</v>
      </c>
      <c r="C1111" t="s">
        <v>452</v>
      </c>
      <c r="D1111" t="s">
        <v>74</v>
      </c>
      <c r="E1111" t="s">
        <v>51</v>
      </c>
      <c r="F1111">
        <v>9887.2199999999993</v>
      </c>
      <c r="G1111" s="15">
        <f t="shared" si="34"/>
        <v>0.19</v>
      </c>
      <c r="H1111" s="9">
        <f t="shared" si="35"/>
        <v>11765.791799999999</v>
      </c>
    </row>
    <row r="1112" spans="1:8" x14ac:dyDescent="0.2">
      <c r="A1112" t="s">
        <v>9</v>
      </c>
      <c r="B1112" t="s">
        <v>420</v>
      </c>
      <c r="C1112" t="s">
        <v>452</v>
      </c>
      <c r="D1112" t="s">
        <v>45</v>
      </c>
      <c r="E1112" t="s">
        <v>300</v>
      </c>
      <c r="F1112">
        <v>9893.24</v>
      </c>
      <c r="G1112" s="15">
        <f t="shared" si="34"/>
        <v>0.19</v>
      </c>
      <c r="H1112" s="9">
        <f t="shared" si="35"/>
        <v>11772.955599999999</v>
      </c>
    </row>
    <row r="1113" spans="1:8" x14ac:dyDescent="0.2">
      <c r="A1113" t="s">
        <v>9</v>
      </c>
      <c r="B1113" t="s">
        <v>460</v>
      </c>
      <c r="C1113" t="s">
        <v>431</v>
      </c>
      <c r="D1113" t="s">
        <v>76</v>
      </c>
      <c r="E1113" t="s">
        <v>125</v>
      </c>
      <c r="F1113">
        <v>9909.7800000000007</v>
      </c>
      <c r="G1113" s="15">
        <f t="shared" si="34"/>
        <v>0.2</v>
      </c>
      <c r="H1113" s="9">
        <f t="shared" si="35"/>
        <v>11891.736000000001</v>
      </c>
    </row>
    <row r="1114" spans="1:8" x14ac:dyDescent="0.2">
      <c r="A1114" t="s">
        <v>9</v>
      </c>
      <c r="B1114" t="s">
        <v>453</v>
      </c>
      <c r="C1114" t="s">
        <v>431</v>
      </c>
      <c r="D1114" t="s">
        <v>43</v>
      </c>
      <c r="E1114" t="s">
        <v>101</v>
      </c>
      <c r="F1114">
        <v>9910.59</v>
      </c>
      <c r="G1114" s="15">
        <f t="shared" si="34"/>
        <v>0.2</v>
      </c>
      <c r="H1114" s="9">
        <f t="shared" si="35"/>
        <v>11892.708000000001</v>
      </c>
    </row>
    <row r="1115" spans="1:8" x14ac:dyDescent="0.2">
      <c r="A1115" t="s">
        <v>9</v>
      </c>
      <c r="B1115" t="s">
        <v>420</v>
      </c>
      <c r="C1115" t="s">
        <v>431</v>
      </c>
      <c r="D1115" t="s">
        <v>24</v>
      </c>
      <c r="E1115" t="s">
        <v>252</v>
      </c>
      <c r="F1115">
        <v>9916.36</v>
      </c>
      <c r="G1115" s="15">
        <f t="shared" si="34"/>
        <v>0.2</v>
      </c>
      <c r="H1115" s="9">
        <f t="shared" si="35"/>
        <v>11899.632</v>
      </c>
    </row>
    <row r="1116" spans="1:8" x14ac:dyDescent="0.2">
      <c r="A1116" t="s">
        <v>9</v>
      </c>
      <c r="B1116" t="s">
        <v>449</v>
      </c>
      <c r="C1116" t="s">
        <v>426</v>
      </c>
      <c r="D1116" t="s">
        <v>18</v>
      </c>
      <c r="E1116" t="s">
        <v>241</v>
      </c>
      <c r="F1116">
        <v>9923.7199999999993</v>
      </c>
      <c r="G1116" s="15">
        <f t="shared" si="34"/>
        <v>0.19</v>
      </c>
      <c r="H1116" s="9">
        <f t="shared" si="35"/>
        <v>11809.226799999999</v>
      </c>
    </row>
    <row r="1117" spans="1:8" x14ac:dyDescent="0.2">
      <c r="A1117" t="s">
        <v>9</v>
      </c>
      <c r="B1117" t="s">
        <v>445</v>
      </c>
      <c r="C1117" t="s">
        <v>431</v>
      </c>
      <c r="D1117" t="s">
        <v>7</v>
      </c>
      <c r="E1117" t="s">
        <v>353</v>
      </c>
      <c r="F1117">
        <v>9928.98</v>
      </c>
      <c r="G1117" s="15">
        <f t="shared" si="34"/>
        <v>0.2</v>
      </c>
      <c r="H1117" s="9">
        <f t="shared" si="35"/>
        <v>11914.776</v>
      </c>
    </row>
    <row r="1118" spans="1:8" x14ac:dyDescent="0.2">
      <c r="A1118" t="s">
        <v>9</v>
      </c>
      <c r="B1118" t="s">
        <v>420</v>
      </c>
      <c r="C1118" t="s">
        <v>431</v>
      </c>
      <c r="D1118" t="s">
        <v>55</v>
      </c>
      <c r="E1118" t="s">
        <v>362</v>
      </c>
      <c r="F1118">
        <v>9939.27</v>
      </c>
      <c r="G1118" s="15">
        <f t="shared" si="34"/>
        <v>0.2</v>
      </c>
      <c r="H1118" s="9">
        <f t="shared" si="35"/>
        <v>11927.124</v>
      </c>
    </row>
    <row r="1119" spans="1:8" x14ac:dyDescent="0.2">
      <c r="A1119" t="s">
        <v>9</v>
      </c>
      <c r="B1119" t="s">
        <v>457</v>
      </c>
      <c r="C1119" t="s">
        <v>431</v>
      </c>
      <c r="D1119" t="s">
        <v>39</v>
      </c>
      <c r="E1119" t="s">
        <v>47</v>
      </c>
      <c r="F1119">
        <v>9941.66</v>
      </c>
      <c r="G1119" s="15">
        <f t="shared" si="34"/>
        <v>0.2</v>
      </c>
      <c r="H1119" s="9">
        <f t="shared" si="35"/>
        <v>11929.992</v>
      </c>
    </row>
    <row r="1120" spans="1:8" x14ac:dyDescent="0.2">
      <c r="A1120" t="s">
        <v>9</v>
      </c>
      <c r="B1120" t="s">
        <v>449</v>
      </c>
      <c r="C1120" t="s">
        <v>431</v>
      </c>
      <c r="D1120" t="s">
        <v>5</v>
      </c>
      <c r="E1120" t="s">
        <v>87</v>
      </c>
      <c r="F1120">
        <v>9942.7199999999993</v>
      </c>
      <c r="G1120" s="15">
        <f t="shared" si="34"/>
        <v>0.2</v>
      </c>
      <c r="H1120" s="9">
        <f t="shared" si="35"/>
        <v>11931.263999999999</v>
      </c>
    </row>
    <row r="1121" spans="1:8" x14ac:dyDescent="0.2">
      <c r="A1121" t="s">
        <v>9</v>
      </c>
      <c r="B1121" t="s">
        <v>457</v>
      </c>
      <c r="C1121" t="s">
        <v>452</v>
      </c>
      <c r="D1121" t="s">
        <v>31</v>
      </c>
      <c r="E1121" t="s">
        <v>19</v>
      </c>
      <c r="F1121">
        <v>9948.51</v>
      </c>
      <c r="G1121" s="15">
        <f t="shared" si="34"/>
        <v>0.19</v>
      </c>
      <c r="H1121" s="9">
        <f t="shared" si="35"/>
        <v>11838.7269</v>
      </c>
    </row>
    <row r="1122" spans="1:8" x14ac:dyDescent="0.2">
      <c r="A1122" t="s">
        <v>9</v>
      </c>
      <c r="B1122" t="s">
        <v>441</v>
      </c>
      <c r="C1122" t="s">
        <v>426</v>
      </c>
      <c r="D1122" t="s">
        <v>64</v>
      </c>
      <c r="E1122" t="s">
        <v>321</v>
      </c>
      <c r="F1122">
        <v>9948.66</v>
      </c>
      <c r="G1122" s="15">
        <f t="shared" si="34"/>
        <v>0.19</v>
      </c>
      <c r="H1122" s="9">
        <f t="shared" si="35"/>
        <v>11838.9054</v>
      </c>
    </row>
    <row r="1123" spans="1:8" x14ac:dyDescent="0.2">
      <c r="A1123" t="s">
        <v>9</v>
      </c>
      <c r="B1123" t="s">
        <v>457</v>
      </c>
      <c r="C1123" t="s">
        <v>431</v>
      </c>
      <c r="D1123" t="s">
        <v>14</v>
      </c>
      <c r="E1123" t="s">
        <v>211</v>
      </c>
      <c r="F1123">
        <v>9953.61</v>
      </c>
      <c r="G1123" s="15">
        <f t="shared" si="34"/>
        <v>0.2</v>
      </c>
      <c r="H1123" s="9">
        <f t="shared" si="35"/>
        <v>11944.332</v>
      </c>
    </row>
    <row r="1124" spans="1:8" x14ac:dyDescent="0.2">
      <c r="A1124" t="s">
        <v>9</v>
      </c>
      <c r="B1124" t="s">
        <v>433</v>
      </c>
      <c r="C1124" t="s">
        <v>452</v>
      </c>
      <c r="D1124" t="s">
        <v>53</v>
      </c>
      <c r="E1124" t="s">
        <v>110</v>
      </c>
      <c r="F1124">
        <v>9970.65</v>
      </c>
      <c r="G1124" s="15">
        <f t="shared" si="34"/>
        <v>0.19</v>
      </c>
      <c r="H1124" s="9">
        <f t="shared" si="35"/>
        <v>11865.073499999999</v>
      </c>
    </row>
    <row r="1125" spans="1:8" x14ac:dyDescent="0.2">
      <c r="A1125" t="s">
        <v>9</v>
      </c>
      <c r="B1125" t="s">
        <v>460</v>
      </c>
      <c r="C1125" t="s">
        <v>452</v>
      </c>
      <c r="D1125" t="s">
        <v>26</v>
      </c>
      <c r="E1125" t="s">
        <v>356</v>
      </c>
      <c r="F1125">
        <v>9973.9599999999991</v>
      </c>
      <c r="G1125" s="15">
        <f t="shared" si="34"/>
        <v>0.19</v>
      </c>
      <c r="H1125" s="9">
        <f t="shared" si="35"/>
        <v>11869.012399999998</v>
      </c>
    </row>
    <row r="1126" spans="1:8" x14ac:dyDescent="0.2">
      <c r="A1126" t="s">
        <v>9</v>
      </c>
      <c r="B1126" t="s">
        <v>441</v>
      </c>
      <c r="C1126" t="s">
        <v>431</v>
      </c>
      <c r="D1126" t="s">
        <v>26</v>
      </c>
      <c r="E1126" t="s">
        <v>246</v>
      </c>
      <c r="F1126">
        <v>9974.25</v>
      </c>
      <c r="G1126" s="15">
        <f t="shared" si="34"/>
        <v>0.2</v>
      </c>
      <c r="H1126" s="9">
        <f t="shared" si="35"/>
        <v>11969.1</v>
      </c>
    </row>
    <row r="1127" spans="1:8" x14ac:dyDescent="0.2">
      <c r="A1127" t="s">
        <v>9</v>
      </c>
      <c r="B1127" t="s">
        <v>439</v>
      </c>
      <c r="C1127" t="s">
        <v>452</v>
      </c>
      <c r="D1127" t="s">
        <v>55</v>
      </c>
      <c r="E1127" t="s">
        <v>341</v>
      </c>
      <c r="F1127">
        <v>9990.99</v>
      </c>
      <c r="G1127" s="15">
        <f t="shared" si="34"/>
        <v>0.19</v>
      </c>
      <c r="H1127" s="9">
        <f t="shared" si="35"/>
        <v>11889.2781</v>
      </c>
    </row>
  </sheetData>
  <autoFilter ref="A1:F1127" xr:uid="{5E37F18B-8FF7-40CA-85AD-16A79C091141}">
    <sortState xmlns:xlrd2="http://schemas.microsoft.com/office/spreadsheetml/2017/richdata2" ref="A2:F1127">
      <sortCondition ref="F1:F1127"/>
    </sortState>
  </autoFilter>
  <conditionalFormatting sqref="G1:H1 F1:F1127">
    <cfRule type="cellIs" dxfId="0" priority="1" stopIfTrue="1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5C83-7C8F-0943-84EC-D43749B0D3C2}">
  <dimension ref="A3:H27"/>
  <sheetViews>
    <sheetView workbookViewId="0">
      <selection activeCell="B15" sqref="B15"/>
    </sheetView>
  </sheetViews>
  <sheetFormatPr baseColWidth="10" defaultRowHeight="15" x14ac:dyDescent="0.2"/>
  <cols>
    <col min="1" max="1" width="18.83203125" bestFit="1" customWidth="1"/>
    <col min="2" max="2" width="13.5" bestFit="1" customWidth="1"/>
    <col min="3" max="3" width="19.83203125" bestFit="1" customWidth="1"/>
    <col min="8" max="8" width="61.83203125" bestFit="1" customWidth="1"/>
  </cols>
  <sheetData>
    <row r="3" spans="1:2" x14ac:dyDescent="0.2">
      <c r="A3" s="10" t="s">
        <v>555</v>
      </c>
      <c r="B3" t="s">
        <v>557</v>
      </c>
    </row>
    <row r="4" spans="1:2" x14ac:dyDescent="0.2">
      <c r="A4" s="12" t="s">
        <v>457</v>
      </c>
      <c r="B4" s="13">
        <v>566823.51</v>
      </c>
    </row>
    <row r="5" spans="1:2" x14ac:dyDescent="0.2">
      <c r="A5" s="11" t="s">
        <v>420</v>
      </c>
      <c r="B5">
        <v>528638.31999999995</v>
      </c>
    </row>
    <row r="6" spans="1:2" x14ac:dyDescent="0.2">
      <c r="A6" s="12" t="s">
        <v>460</v>
      </c>
      <c r="B6" s="13">
        <v>548343.39999999979</v>
      </c>
    </row>
    <row r="7" spans="1:2" x14ac:dyDescent="0.2">
      <c r="A7" s="11" t="s">
        <v>428</v>
      </c>
      <c r="B7">
        <v>620243.64999999991</v>
      </c>
    </row>
    <row r="8" spans="1:2" x14ac:dyDescent="0.2">
      <c r="A8" s="12" t="s">
        <v>433</v>
      </c>
      <c r="B8" s="13">
        <v>508654.47999999986</v>
      </c>
    </row>
    <row r="9" spans="1:2" x14ac:dyDescent="0.2">
      <c r="A9" s="11" t="s">
        <v>436</v>
      </c>
      <c r="B9">
        <v>469086.21000000014</v>
      </c>
    </row>
    <row r="10" spans="1:2" x14ac:dyDescent="0.2">
      <c r="A10" s="12" t="s">
        <v>439</v>
      </c>
      <c r="B10" s="13">
        <v>481774.7699999999</v>
      </c>
    </row>
    <row r="11" spans="1:2" x14ac:dyDescent="0.2">
      <c r="A11" s="11" t="s">
        <v>441</v>
      </c>
      <c r="B11">
        <v>448148.75</v>
      </c>
    </row>
    <row r="12" spans="1:2" x14ac:dyDescent="0.2">
      <c r="A12" s="12" t="s">
        <v>445</v>
      </c>
      <c r="B12" s="13">
        <v>595131.63</v>
      </c>
    </row>
    <row r="13" spans="1:2" x14ac:dyDescent="0.2">
      <c r="A13" s="11" t="s">
        <v>449</v>
      </c>
      <c r="B13">
        <v>552386.2699999999</v>
      </c>
    </row>
    <row r="14" spans="1:2" x14ac:dyDescent="0.2">
      <c r="A14" s="12" t="s">
        <v>453</v>
      </c>
      <c r="B14" s="13">
        <v>438397.30000000016</v>
      </c>
    </row>
    <row r="15" spans="1:2" x14ac:dyDescent="0.2">
      <c r="A15" s="11" t="s">
        <v>556</v>
      </c>
      <c r="B15">
        <v>5757628.2899999991</v>
      </c>
    </row>
    <row r="27" spans="8:8" ht="41" customHeight="1" x14ac:dyDescent="0.25">
      <c r="H27" s="14" t="s">
        <v>558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zoomScale="115" zoomScaleNormal="50" workbookViewId="0">
      <selection activeCell="H1" sqref="H1"/>
    </sheetView>
  </sheetViews>
  <sheetFormatPr baseColWidth="10" defaultRowHeight="15" x14ac:dyDescent="0.2"/>
  <cols>
    <col min="8" max="8" width="11.83203125" bestFit="1" customWidth="1"/>
  </cols>
  <sheetData>
    <row r="1" spans="1:14" ht="32" x14ac:dyDescent="0.2">
      <c r="A1" s="2"/>
      <c r="B1" s="3" t="s">
        <v>409</v>
      </c>
      <c r="C1" s="3" t="s">
        <v>410</v>
      </c>
      <c r="D1" s="3" t="s">
        <v>411</v>
      </c>
      <c r="E1" s="3" t="s">
        <v>412</v>
      </c>
      <c r="F1" s="3" t="s">
        <v>413</v>
      </c>
      <c r="G1" s="2"/>
      <c r="H1" s="4" t="s">
        <v>3</v>
      </c>
      <c r="I1" s="4" t="s">
        <v>414</v>
      </c>
      <c r="J1" s="4" t="s">
        <v>415</v>
      </c>
      <c r="K1" s="4" t="s">
        <v>416</v>
      </c>
      <c r="L1" s="5" t="s">
        <v>417</v>
      </c>
      <c r="M1" s="4" t="s">
        <v>418</v>
      </c>
      <c r="N1" s="4" t="s">
        <v>419</v>
      </c>
    </row>
    <row r="2" spans="1:14" x14ac:dyDescent="0.2">
      <c r="A2" s="2"/>
      <c r="B2" s="2" t="s">
        <v>420</v>
      </c>
      <c r="C2" s="2" t="s">
        <v>421</v>
      </c>
      <c r="D2" s="2" t="s">
        <v>422</v>
      </c>
      <c r="E2" s="2" t="s">
        <v>423</v>
      </c>
      <c r="F2" s="2" t="s">
        <v>9</v>
      </c>
      <c r="G2" s="2"/>
      <c r="H2" s="2" t="s">
        <v>424</v>
      </c>
      <c r="I2" s="2" t="s">
        <v>425</v>
      </c>
      <c r="J2" s="2" t="s">
        <v>426</v>
      </c>
      <c r="K2" s="2" t="s">
        <v>427</v>
      </c>
      <c r="L2" s="6">
        <v>43101</v>
      </c>
      <c r="M2" s="7">
        <v>7.2</v>
      </c>
      <c r="N2" s="7">
        <v>9</v>
      </c>
    </row>
    <row r="3" spans="1:14" x14ac:dyDescent="0.2">
      <c r="A3" s="2"/>
      <c r="B3" s="2" t="s">
        <v>428</v>
      </c>
      <c r="C3" s="2" t="s">
        <v>429</v>
      </c>
      <c r="D3" s="2" t="s">
        <v>422</v>
      </c>
      <c r="E3" s="2" t="s">
        <v>423</v>
      </c>
      <c r="F3" s="2" t="s">
        <v>9</v>
      </c>
      <c r="G3" s="2"/>
      <c r="H3" s="2" t="s">
        <v>184</v>
      </c>
      <c r="I3" s="2" t="s">
        <v>430</v>
      </c>
      <c r="J3" s="2" t="s">
        <v>431</v>
      </c>
      <c r="K3" s="2" t="s">
        <v>432</v>
      </c>
      <c r="L3" s="6">
        <v>43252</v>
      </c>
      <c r="M3" s="7">
        <v>11.34</v>
      </c>
      <c r="N3" s="8">
        <v>14</v>
      </c>
    </row>
    <row r="4" spans="1:14" x14ac:dyDescent="0.2">
      <c r="A4" s="2"/>
      <c r="B4" s="2" t="s">
        <v>433</v>
      </c>
      <c r="C4" s="2" t="s">
        <v>434</v>
      </c>
      <c r="D4" s="2" t="s">
        <v>422</v>
      </c>
      <c r="E4" s="2" t="s">
        <v>423</v>
      </c>
      <c r="F4" s="2" t="s">
        <v>9</v>
      </c>
      <c r="G4" s="2"/>
      <c r="H4" s="2" t="s">
        <v>349</v>
      </c>
      <c r="I4" s="2" t="s">
        <v>425</v>
      </c>
      <c r="J4" s="2" t="s">
        <v>426</v>
      </c>
      <c r="K4" s="2" t="s">
        <v>435</v>
      </c>
      <c r="L4" s="6">
        <v>42856</v>
      </c>
      <c r="M4" s="7">
        <v>13.05</v>
      </c>
      <c r="N4" s="8">
        <v>15</v>
      </c>
    </row>
    <row r="5" spans="1:14" x14ac:dyDescent="0.2">
      <c r="A5" s="2"/>
      <c r="B5" s="2" t="s">
        <v>436</v>
      </c>
      <c r="C5" s="2" t="s">
        <v>437</v>
      </c>
      <c r="D5" s="2" t="s">
        <v>422</v>
      </c>
      <c r="E5" s="2" t="s">
        <v>423</v>
      </c>
      <c r="F5" s="2" t="s">
        <v>9</v>
      </c>
      <c r="G5" s="2"/>
      <c r="H5" s="2" t="s">
        <v>181</v>
      </c>
      <c r="I5" s="2" t="s">
        <v>438</v>
      </c>
      <c r="J5" s="2" t="s">
        <v>426</v>
      </c>
      <c r="K5" s="2" t="s">
        <v>432</v>
      </c>
      <c r="L5" s="6">
        <v>43435</v>
      </c>
      <c r="M5" s="7">
        <v>5.32</v>
      </c>
      <c r="N5" s="8">
        <v>7</v>
      </c>
    </row>
    <row r="6" spans="1:14" x14ac:dyDescent="0.2">
      <c r="A6" s="2"/>
      <c r="B6" s="2" t="s">
        <v>439</v>
      </c>
      <c r="C6" s="2" t="s">
        <v>440</v>
      </c>
      <c r="D6" s="2" t="s">
        <v>422</v>
      </c>
      <c r="E6" s="2" t="s">
        <v>423</v>
      </c>
      <c r="F6" s="2" t="s">
        <v>9</v>
      </c>
      <c r="G6" s="2"/>
      <c r="H6" s="2" t="s">
        <v>258</v>
      </c>
      <c r="I6" s="2" t="s">
        <v>425</v>
      </c>
      <c r="J6" s="2" t="s">
        <v>426</v>
      </c>
      <c r="K6" s="2" t="s">
        <v>432</v>
      </c>
      <c r="L6" s="6">
        <v>43191</v>
      </c>
      <c r="M6" s="7">
        <v>14.25</v>
      </c>
      <c r="N6" s="8">
        <v>15</v>
      </c>
    </row>
    <row r="7" spans="1:14" x14ac:dyDescent="0.2">
      <c r="A7" s="2"/>
      <c r="B7" s="2" t="s">
        <v>441</v>
      </c>
      <c r="C7" s="2" t="s">
        <v>442</v>
      </c>
      <c r="D7" s="2" t="s">
        <v>422</v>
      </c>
      <c r="E7" s="2" t="s">
        <v>423</v>
      </c>
      <c r="F7" s="2" t="s">
        <v>9</v>
      </c>
      <c r="G7" s="2"/>
      <c r="H7" s="2" t="s">
        <v>265</v>
      </c>
      <c r="I7" s="2" t="s">
        <v>443</v>
      </c>
      <c r="J7" s="2" t="s">
        <v>431</v>
      </c>
      <c r="K7" s="2" t="s">
        <v>444</v>
      </c>
      <c r="L7" s="6">
        <v>43252</v>
      </c>
      <c r="M7" s="7">
        <v>4.5</v>
      </c>
      <c r="N7" s="8">
        <v>6</v>
      </c>
    </row>
    <row r="8" spans="1:14" x14ac:dyDescent="0.2">
      <c r="A8" s="2"/>
      <c r="B8" s="2" t="s">
        <v>445</v>
      </c>
      <c r="C8" s="2" t="s">
        <v>446</v>
      </c>
      <c r="D8" s="2" t="s">
        <v>422</v>
      </c>
      <c r="E8" s="2" t="s">
        <v>423</v>
      </c>
      <c r="F8" s="2" t="s">
        <v>9</v>
      </c>
      <c r="G8" s="2"/>
      <c r="H8" s="2" t="s">
        <v>150</v>
      </c>
      <c r="I8" s="2" t="s">
        <v>447</v>
      </c>
      <c r="J8" s="2" t="s">
        <v>431</v>
      </c>
      <c r="K8" s="2" t="s">
        <v>448</v>
      </c>
      <c r="L8" s="6">
        <v>43344</v>
      </c>
      <c r="M8" s="7">
        <v>6.93</v>
      </c>
      <c r="N8" s="8">
        <v>9</v>
      </c>
    </row>
    <row r="9" spans="1:14" x14ac:dyDescent="0.2">
      <c r="A9" s="2"/>
      <c r="B9" s="2" t="s">
        <v>449</v>
      </c>
      <c r="C9" s="2" t="s">
        <v>450</v>
      </c>
      <c r="D9" s="2" t="s">
        <v>422</v>
      </c>
      <c r="E9" s="2" t="s">
        <v>423</v>
      </c>
      <c r="F9" s="2" t="s">
        <v>9</v>
      </c>
      <c r="G9" s="2"/>
      <c r="H9" s="2" t="s">
        <v>91</v>
      </c>
      <c r="I9" s="2" t="s">
        <v>451</v>
      </c>
      <c r="J9" s="2" t="s">
        <v>452</v>
      </c>
      <c r="K9" s="2" t="s">
        <v>432</v>
      </c>
      <c r="L9" s="6">
        <v>43191</v>
      </c>
      <c r="M9" s="7">
        <v>6.32</v>
      </c>
      <c r="N9" s="8">
        <v>8</v>
      </c>
    </row>
    <row r="10" spans="1:14" x14ac:dyDescent="0.2">
      <c r="A10" s="2"/>
      <c r="B10" s="2" t="s">
        <v>453</v>
      </c>
      <c r="C10" s="2" t="s">
        <v>454</v>
      </c>
      <c r="D10" s="2" t="s">
        <v>422</v>
      </c>
      <c r="E10" s="2" t="s">
        <v>423</v>
      </c>
      <c r="F10" s="2" t="s">
        <v>9</v>
      </c>
      <c r="G10" s="2"/>
      <c r="H10" s="2" t="s">
        <v>231</v>
      </c>
      <c r="I10" s="2" t="s">
        <v>455</v>
      </c>
      <c r="J10" s="2" t="s">
        <v>452</v>
      </c>
      <c r="K10" s="2" t="s">
        <v>456</v>
      </c>
      <c r="L10" s="6">
        <v>43221</v>
      </c>
      <c r="M10" s="7">
        <v>13.65</v>
      </c>
      <c r="N10" s="8">
        <v>15</v>
      </c>
    </row>
    <row r="11" spans="1:14" x14ac:dyDescent="0.2">
      <c r="A11" s="2"/>
      <c r="B11" s="2" t="s">
        <v>457</v>
      </c>
      <c r="C11" s="2" t="s">
        <v>458</v>
      </c>
      <c r="D11" s="2" t="s">
        <v>422</v>
      </c>
      <c r="E11" s="2" t="s">
        <v>423</v>
      </c>
      <c r="F11" s="2" t="s">
        <v>9</v>
      </c>
      <c r="G11" s="2"/>
      <c r="H11" s="2" t="s">
        <v>75</v>
      </c>
      <c r="I11" s="2" t="s">
        <v>459</v>
      </c>
      <c r="J11" s="2" t="s">
        <v>452</v>
      </c>
      <c r="K11" s="2" t="s">
        <v>435</v>
      </c>
      <c r="L11" s="6">
        <v>43344</v>
      </c>
      <c r="M11" s="7">
        <v>12.88</v>
      </c>
      <c r="N11" s="8">
        <v>14</v>
      </c>
    </row>
    <row r="12" spans="1:14" x14ac:dyDescent="0.2">
      <c r="A12" s="2"/>
      <c r="B12" s="2" t="s">
        <v>460</v>
      </c>
      <c r="C12" s="2" t="s">
        <v>461</v>
      </c>
      <c r="D12" s="2" t="s">
        <v>422</v>
      </c>
      <c r="E12" s="2" t="s">
        <v>423</v>
      </c>
      <c r="F12" s="2" t="s">
        <v>9</v>
      </c>
      <c r="G12" s="2"/>
      <c r="H12" s="2" t="s">
        <v>298</v>
      </c>
      <c r="I12" s="2" t="s">
        <v>438</v>
      </c>
      <c r="J12" s="2" t="s">
        <v>426</v>
      </c>
      <c r="K12" s="2" t="s">
        <v>432</v>
      </c>
      <c r="L12" s="6">
        <v>43132</v>
      </c>
      <c r="M12" s="7">
        <v>6.02</v>
      </c>
      <c r="N12" s="8">
        <v>7</v>
      </c>
    </row>
    <row r="13" spans="1:14" x14ac:dyDescent="0.2">
      <c r="A13" s="2"/>
      <c r="B13" s="2" t="s">
        <v>462</v>
      </c>
      <c r="C13" s="2" t="s">
        <v>463</v>
      </c>
      <c r="D13" s="2" t="s">
        <v>422</v>
      </c>
      <c r="E13" s="2" t="s">
        <v>464</v>
      </c>
      <c r="F13" s="2" t="s">
        <v>465</v>
      </c>
      <c r="G13" s="2"/>
      <c r="H13" s="2" t="s">
        <v>139</v>
      </c>
      <c r="I13" s="2" t="s">
        <v>455</v>
      </c>
      <c r="J13" s="2" t="s">
        <v>452</v>
      </c>
      <c r="K13" s="2" t="s">
        <v>466</v>
      </c>
      <c r="L13" s="6">
        <v>43435</v>
      </c>
      <c r="M13" s="7">
        <v>13.8</v>
      </c>
      <c r="N13" s="8">
        <v>15</v>
      </c>
    </row>
    <row r="14" spans="1:14" x14ac:dyDescent="0.2">
      <c r="A14" s="2"/>
      <c r="B14" s="2" t="s">
        <v>467</v>
      </c>
      <c r="C14" s="2" t="s">
        <v>468</v>
      </c>
      <c r="D14" s="2" t="s">
        <v>422</v>
      </c>
      <c r="E14" s="2" t="s">
        <v>464</v>
      </c>
      <c r="F14" s="2" t="s">
        <v>465</v>
      </c>
      <c r="G14" s="2"/>
      <c r="H14" s="2" t="s">
        <v>396</v>
      </c>
      <c r="I14" s="2" t="s">
        <v>469</v>
      </c>
      <c r="J14" s="2" t="s">
        <v>452</v>
      </c>
      <c r="K14" s="2" t="s">
        <v>427</v>
      </c>
      <c r="L14" s="6">
        <v>43313</v>
      </c>
      <c r="M14" s="7">
        <v>6.37</v>
      </c>
      <c r="N14" s="8">
        <v>7</v>
      </c>
    </row>
    <row r="15" spans="1:14" x14ac:dyDescent="0.2">
      <c r="A15" s="2"/>
      <c r="B15" s="2" t="s">
        <v>470</v>
      </c>
      <c r="C15" s="2" t="s">
        <v>471</v>
      </c>
      <c r="D15" s="2" t="s">
        <v>422</v>
      </c>
      <c r="E15" s="2" t="s">
        <v>464</v>
      </c>
      <c r="F15" s="2" t="s">
        <v>465</v>
      </c>
      <c r="G15" s="2"/>
      <c r="H15" s="2" t="s">
        <v>303</v>
      </c>
      <c r="I15" s="2" t="s">
        <v>472</v>
      </c>
      <c r="J15" s="2" t="s">
        <v>452</v>
      </c>
      <c r="K15" s="2" t="s">
        <v>432</v>
      </c>
      <c r="L15" s="6">
        <v>43132</v>
      </c>
      <c r="M15" s="7">
        <v>7.7</v>
      </c>
      <c r="N15" s="8">
        <v>11</v>
      </c>
    </row>
    <row r="16" spans="1:14" x14ac:dyDescent="0.2">
      <c r="A16" s="2"/>
      <c r="B16" s="2" t="s">
        <v>473</v>
      </c>
      <c r="C16" s="2" t="s">
        <v>474</v>
      </c>
      <c r="D16" s="2" t="s">
        <v>422</v>
      </c>
      <c r="E16" s="2" t="s">
        <v>464</v>
      </c>
      <c r="F16" s="2" t="s">
        <v>465</v>
      </c>
      <c r="G16" s="2"/>
      <c r="H16" s="2" t="s">
        <v>232</v>
      </c>
      <c r="I16" s="2" t="s">
        <v>475</v>
      </c>
      <c r="J16" s="2" t="s">
        <v>431</v>
      </c>
      <c r="K16" s="2" t="s">
        <v>456</v>
      </c>
      <c r="L16" s="6">
        <v>43252</v>
      </c>
      <c r="M16" s="7">
        <v>6.8</v>
      </c>
      <c r="N16" s="8">
        <v>8</v>
      </c>
    </row>
    <row r="17" spans="1:14" x14ac:dyDescent="0.2">
      <c r="A17" s="2"/>
      <c r="B17" s="2" t="s">
        <v>476</v>
      </c>
      <c r="C17" s="2" t="s">
        <v>477</v>
      </c>
      <c r="D17" s="2" t="s">
        <v>422</v>
      </c>
      <c r="E17" s="2" t="s">
        <v>464</v>
      </c>
      <c r="F17" s="2" t="s">
        <v>465</v>
      </c>
      <c r="G17" s="2"/>
      <c r="H17" s="2" t="s">
        <v>169</v>
      </c>
      <c r="I17" s="2" t="s">
        <v>425</v>
      </c>
      <c r="J17" s="2" t="s">
        <v>426</v>
      </c>
      <c r="K17" s="2" t="s">
        <v>432</v>
      </c>
      <c r="L17" s="6">
        <v>43070</v>
      </c>
      <c r="M17" s="7">
        <v>13.3</v>
      </c>
      <c r="N17" s="8">
        <v>14</v>
      </c>
    </row>
    <row r="18" spans="1:14" x14ac:dyDescent="0.2">
      <c r="A18" s="2"/>
      <c r="B18" s="2" t="s">
        <v>478</v>
      </c>
      <c r="C18" s="2" t="s">
        <v>479</v>
      </c>
      <c r="D18" s="2" t="s">
        <v>422</v>
      </c>
      <c r="E18" s="2" t="s">
        <v>464</v>
      </c>
      <c r="F18" s="2" t="s">
        <v>465</v>
      </c>
      <c r="G18" s="2"/>
      <c r="H18" s="2" t="s">
        <v>295</v>
      </c>
      <c r="I18" s="2" t="s">
        <v>459</v>
      </c>
      <c r="J18" s="2" t="s">
        <v>452</v>
      </c>
      <c r="K18" s="2" t="s">
        <v>480</v>
      </c>
      <c r="L18" s="6">
        <v>42826</v>
      </c>
      <c r="M18" s="7">
        <v>4.5999999999999996</v>
      </c>
      <c r="N18" s="8">
        <v>5</v>
      </c>
    </row>
    <row r="19" spans="1:14" x14ac:dyDescent="0.2">
      <c r="A19" s="2"/>
      <c r="B19" s="2" t="s">
        <v>481</v>
      </c>
      <c r="C19" s="2" t="s">
        <v>482</v>
      </c>
      <c r="D19" s="2" t="s">
        <v>422</v>
      </c>
      <c r="E19" s="2" t="s">
        <v>464</v>
      </c>
      <c r="F19" s="2" t="s">
        <v>465</v>
      </c>
      <c r="G19" s="2"/>
      <c r="H19" s="2" t="s">
        <v>220</v>
      </c>
      <c r="I19" s="2" t="s">
        <v>475</v>
      </c>
      <c r="J19" s="2" t="s">
        <v>431</v>
      </c>
      <c r="K19" s="2" t="s">
        <v>427</v>
      </c>
      <c r="L19" s="6">
        <v>42948</v>
      </c>
      <c r="M19" s="7">
        <v>6.48</v>
      </c>
      <c r="N19" s="8">
        <v>9</v>
      </c>
    </row>
    <row r="20" spans="1:14" x14ac:dyDescent="0.2">
      <c r="A20" s="2"/>
      <c r="B20" s="2" t="s">
        <v>483</v>
      </c>
      <c r="C20" s="2" t="s">
        <v>484</v>
      </c>
      <c r="D20" s="2" t="s">
        <v>422</v>
      </c>
      <c r="E20" s="2" t="s">
        <v>464</v>
      </c>
      <c r="F20" s="2" t="s">
        <v>465</v>
      </c>
      <c r="G20" s="2"/>
      <c r="H20" s="2" t="s">
        <v>240</v>
      </c>
      <c r="I20" s="2" t="s">
        <v>430</v>
      </c>
      <c r="J20" s="2" t="s">
        <v>431</v>
      </c>
      <c r="K20" s="2" t="s">
        <v>485</v>
      </c>
      <c r="L20" s="6">
        <v>43252</v>
      </c>
      <c r="M20" s="7">
        <v>9.36</v>
      </c>
      <c r="N20" s="8">
        <v>13</v>
      </c>
    </row>
    <row r="21" spans="1:14" x14ac:dyDescent="0.2">
      <c r="A21" s="2"/>
      <c r="B21" s="2" t="s">
        <v>486</v>
      </c>
      <c r="C21" s="2" t="s">
        <v>487</v>
      </c>
      <c r="D21" s="2" t="s">
        <v>422</v>
      </c>
      <c r="E21" s="2" t="s">
        <v>464</v>
      </c>
      <c r="F21" s="2" t="s">
        <v>465</v>
      </c>
      <c r="G21" s="2"/>
      <c r="H21" s="2" t="s">
        <v>118</v>
      </c>
      <c r="I21" s="2" t="s">
        <v>475</v>
      </c>
      <c r="J21" s="2" t="s">
        <v>431</v>
      </c>
      <c r="K21" s="2" t="s">
        <v>466</v>
      </c>
      <c r="L21" s="6">
        <v>42767</v>
      </c>
      <c r="M21" s="7">
        <v>4.6500000000000004</v>
      </c>
      <c r="N21" s="8">
        <v>5</v>
      </c>
    </row>
    <row r="22" spans="1:14" x14ac:dyDescent="0.2">
      <c r="A22" s="2"/>
      <c r="B22" s="2" t="s">
        <v>488</v>
      </c>
      <c r="C22" s="2" t="s">
        <v>489</v>
      </c>
      <c r="D22" s="2" t="s">
        <v>422</v>
      </c>
      <c r="E22" s="2" t="s">
        <v>464</v>
      </c>
      <c r="F22" s="2" t="s">
        <v>465</v>
      </c>
      <c r="G22" s="2"/>
      <c r="H22" s="2" t="s">
        <v>187</v>
      </c>
      <c r="I22" s="2" t="s">
        <v>459</v>
      </c>
      <c r="J22" s="2" t="s">
        <v>452</v>
      </c>
      <c r="K22" s="2" t="s">
        <v>448</v>
      </c>
      <c r="L22" s="6">
        <v>43221</v>
      </c>
      <c r="M22" s="7">
        <v>6.56</v>
      </c>
      <c r="N22" s="8">
        <v>8</v>
      </c>
    </row>
    <row r="23" spans="1:14" x14ac:dyDescent="0.2">
      <c r="A23" s="2"/>
      <c r="B23" s="2" t="s">
        <v>490</v>
      </c>
      <c r="C23" s="2" t="s">
        <v>491</v>
      </c>
      <c r="D23" s="2" t="s">
        <v>422</v>
      </c>
      <c r="E23" s="2" t="s">
        <v>492</v>
      </c>
      <c r="F23" s="2" t="s">
        <v>493</v>
      </c>
      <c r="G23" s="2"/>
      <c r="H23" s="2" t="s">
        <v>283</v>
      </c>
      <c r="I23" s="2" t="s">
        <v>475</v>
      </c>
      <c r="J23" s="2" t="s">
        <v>431</v>
      </c>
      <c r="K23" s="2" t="s">
        <v>480</v>
      </c>
      <c r="L23" s="6">
        <v>42856</v>
      </c>
      <c r="M23" s="7">
        <v>12.45</v>
      </c>
      <c r="N23" s="8">
        <v>15</v>
      </c>
    </row>
    <row r="24" spans="1:14" x14ac:dyDescent="0.2">
      <c r="A24" s="2"/>
      <c r="B24" s="2" t="s">
        <v>494</v>
      </c>
      <c r="C24" s="2" t="s">
        <v>495</v>
      </c>
      <c r="D24" s="2" t="s">
        <v>422</v>
      </c>
      <c r="E24" s="2" t="s">
        <v>492</v>
      </c>
      <c r="F24" s="2" t="s">
        <v>493</v>
      </c>
      <c r="G24" s="2"/>
      <c r="H24" s="2" t="s">
        <v>382</v>
      </c>
      <c r="I24" s="2" t="s">
        <v>455</v>
      </c>
      <c r="J24" s="2" t="s">
        <v>452</v>
      </c>
      <c r="K24" s="2" t="s">
        <v>435</v>
      </c>
      <c r="L24" s="6">
        <v>43101</v>
      </c>
      <c r="M24" s="7">
        <v>3.55</v>
      </c>
      <c r="N24" s="8">
        <v>5</v>
      </c>
    </row>
    <row r="25" spans="1:14" x14ac:dyDescent="0.2">
      <c r="A25" s="2"/>
      <c r="B25" s="2" t="s">
        <v>496</v>
      </c>
      <c r="C25" s="2" t="s">
        <v>497</v>
      </c>
      <c r="D25" s="2" t="s">
        <v>422</v>
      </c>
      <c r="E25" s="2" t="s">
        <v>492</v>
      </c>
      <c r="F25" s="2" t="s">
        <v>493</v>
      </c>
      <c r="G25" s="2"/>
      <c r="H25" s="2" t="s">
        <v>124</v>
      </c>
      <c r="I25" s="2" t="s">
        <v>447</v>
      </c>
      <c r="J25" s="2" t="s">
        <v>431</v>
      </c>
      <c r="K25" s="2" t="s">
        <v>444</v>
      </c>
      <c r="L25" s="6">
        <v>43282</v>
      </c>
      <c r="M25" s="7">
        <v>12.6</v>
      </c>
      <c r="N25" s="8">
        <v>14</v>
      </c>
    </row>
    <row r="26" spans="1:14" x14ac:dyDescent="0.2">
      <c r="A26" s="2"/>
      <c r="B26" s="2" t="s">
        <v>498</v>
      </c>
      <c r="C26" s="2" t="s">
        <v>499</v>
      </c>
      <c r="D26" s="2" t="s">
        <v>422</v>
      </c>
      <c r="E26" s="2" t="s">
        <v>492</v>
      </c>
      <c r="F26" s="2" t="s">
        <v>493</v>
      </c>
      <c r="G26" s="2"/>
      <c r="H26" s="2" t="s">
        <v>140</v>
      </c>
      <c r="I26" s="2" t="s">
        <v>447</v>
      </c>
      <c r="J26" s="2" t="s">
        <v>431</v>
      </c>
      <c r="K26" s="2" t="s">
        <v>432</v>
      </c>
      <c r="L26" s="6">
        <v>42856</v>
      </c>
      <c r="M26" s="7">
        <v>7.11</v>
      </c>
      <c r="N26" s="8">
        <v>9</v>
      </c>
    </row>
    <row r="27" spans="1:14" x14ac:dyDescent="0.2">
      <c r="A27" s="2"/>
      <c r="B27" s="2" t="s">
        <v>500</v>
      </c>
      <c r="C27" s="2" t="s">
        <v>501</v>
      </c>
      <c r="D27" s="2" t="s">
        <v>422</v>
      </c>
      <c r="E27" s="2" t="s">
        <v>492</v>
      </c>
      <c r="F27" s="2" t="s">
        <v>493</v>
      </c>
      <c r="G27" s="2"/>
      <c r="H27" s="2" t="s">
        <v>189</v>
      </c>
      <c r="I27" s="2" t="s">
        <v>502</v>
      </c>
      <c r="J27" s="2" t="s">
        <v>431</v>
      </c>
      <c r="K27" s="2" t="s">
        <v>485</v>
      </c>
      <c r="L27" s="6">
        <v>43221</v>
      </c>
      <c r="M27" s="7">
        <v>9.6</v>
      </c>
      <c r="N27" s="8">
        <v>12</v>
      </c>
    </row>
    <row r="28" spans="1:14" x14ac:dyDescent="0.2">
      <c r="A28" s="2"/>
      <c r="B28" s="2" t="s">
        <v>503</v>
      </c>
      <c r="C28" s="2" t="s">
        <v>504</v>
      </c>
      <c r="D28" s="2" t="s">
        <v>422</v>
      </c>
      <c r="E28" s="2" t="s">
        <v>492</v>
      </c>
      <c r="F28" s="2" t="s">
        <v>493</v>
      </c>
      <c r="G28" s="2"/>
      <c r="H28" s="2" t="s">
        <v>153</v>
      </c>
      <c r="I28" s="2" t="s">
        <v>447</v>
      </c>
      <c r="J28" s="2" t="s">
        <v>431</v>
      </c>
      <c r="K28" s="2" t="s">
        <v>466</v>
      </c>
      <c r="L28" s="6">
        <v>43374</v>
      </c>
      <c r="M28" s="7">
        <v>8.1</v>
      </c>
      <c r="N28" s="8">
        <v>10</v>
      </c>
    </row>
    <row r="29" spans="1:14" x14ac:dyDescent="0.2">
      <c r="A29" s="2"/>
      <c r="B29" s="2" t="s">
        <v>505</v>
      </c>
      <c r="C29" s="2" t="s">
        <v>506</v>
      </c>
      <c r="D29" s="2" t="s">
        <v>422</v>
      </c>
      <c r="E29" s="2" t="s">
        <v>492</v>
      </c>
      <c r="F29" s="2" t="s">
        <v>493</v>
      </c>
      <c r="G29" s="2"/>
      <c r="H29" s="2" t="s">
        <v>374</v>
      </c>
      <c r="I29" s="2" t="s">
        <v>425</v>
      </c>
      <c r="J29" s="2" t="s">
        <v>426</v>
      </c>
      <c r="K29" s="2" t="s">
        <v>427</v>
      </c>
      <c r="L29" s="6">
        <v>43009</v>
      </c>
      <c r="M29" s="7">
        <v>8.3699999999999992</v>
      </c>
      <c r="N29" s="8">
        <v>9</v>
      </c>
    </row>
    <row r="30" spans="1:14" x14ac:dyDescent="0.2">
      <c r="A30" s="2"/>
      <c r="B30" s="2" t="s">
        <v>507</v>
      </c>
      <c r="C30" s="2" t="s">
        <v>508</v>
      </c>
      <c r="D30" s="2" t="s">
        <v>422</v>
      </c>
      <c r="E30" s="2" t="s">
        <v>492</v>
      </c>
      <c r="F30" s="2" t="s">
        <v>493</v>
      </c>
      <c r="G30" s="2"/>
      <c r="H30" s="2" t="s">
        <v>213</v>
      </c>
      <c r="I30" s="2" t="s">
        <v>430</v>
      </c>
      <c r="J30" s="2" t="s">
        <v>431</v>
      </c>
      <c r="K30" s="2" t="s">
        <v>448</v>
      </c>
      <c r="L30" s="6">
        <v>42736</v>
      </c>
      <c r="M30" s="7">
        <v>5.1100000000000003</v>
      </c>
      <c r="N30" s="8">
        <v>7</v>
      </c>
    </row>
    <row r="31" spans="1:14" x14ac:dyDescent="0.2">
      <c r="A31" s="2"/>
      <c r="B31" s="2" t="s">
        <v>509</v>
      </c>
      <c r="C31" s="2" t="s">
        <v>510</v>
      </c>
      <c r="D31" s="2" t="s">
        <v>422</v>
      </c>
      <c r="E31" s="2" t="s">
        <v>492</v>
      </c>
      <c r="F31" s="2" t="s">
        <v>493</v>
      </c>
      <c r="G31" s="2"/>
      <c r="H31" s="2" t="s">
        <v>119</v>
      </c>
      <c r="I31" s="2" t="s">
        <v>502</v>
      </c>
      <c r="J31" s="2" t="s">
        <v>431</v>
      </c>
      <c r="K31" s="2" t="s">
        <v>485</v>
      </c>
      <c r="L31" s="6">
        <v>43405</v>
      </c>
      <c r="M31" s="7">
        <v>8.6</v>
      </c>
      <c r="N31" s="8">
        <v>10</v>
      </c>
    </row>
    <row r="32" spans="1:14" x14ac:dyDescent="0.2">
      <c r="A32" s="2"/>
      <c r="B32" s="2" t="s">
        <v>511</v>
      </c>
      <c r="C32" s="2" t="s">
        <v>512</v>
      </c>
      <c r="D32" s="2" t="s">
        <v>422</v>
      </c>
      <c r="E32" s="2" t="s">
        <v>492</v>
      </c>
      <c r="F32" s="2" t="s">
        <v>493</v>
      </c>
      <c r="G32" s="2"/>
      <c r="H32" s="2" t="s">
        <v>513</v>
      </c>
      <c r="I32" s="2" t="s">
        <v>443</v>
      </c>
      <c r="J32" s="2" t="s">
        <v>431</v>
      </c>
      <c r="K32" s="2" t="s">
        <v>480</v>
      </c>
      <c r="L32" s="6">
        <v>43132</v>
      </c>
      <c r="M32" s="7">
        <v>7.65</v>
      </c>
      <c r="N32" s="8">
        <v>9</v>
      </c>
    </row>
    <row r="33" spans="1:14" x14ac:dyDescent="0.2">
      <c r="A33" s="2"/>
      <c r="B33" s="2" t="s">
        <v>514</v>
      </c>
      <c r="C33" s="2" t="s">
        <v>515</v>
      </c>
      <c r="D33" s="2" t="s">
        <v>422</v>
      </c>
      <c r="E33" s="2" t="s">
        <v>516</v>
      </c>
      <c r="F33" s="2" t="s">
        <v>517</v>
      </c>
      <c r="G33" s="2"/>
      <c r="H33" s="2" t="s">
        <v>399</v>
      </c>
      <c r="I33" s="2" t="s">
        <v>475</v>
      </c>
      <c r="J33" s="2" t="s">
        <v>431</v>
      </c>
      <c r="K33" s="2" t="s">
        <v>456</v>
      </c>
      <c r="L33" s="6">
        <v>43252</v>
      </c>
      <c r="M33" s="7">
        <v>10.92</v>
      </c>
      <c r="N33" s="8">
        <v>13</v>
      </c>
    </row>
    <row r="34" spans="1:14" x14ac:dyDescent="0.2">
      <c r="A34" s="2"/>
      <c r="B34" s="2" t="s">
        <v>518</v>
      </c>
      <c r="C34" s="2" t="s">
        <v>519</v>
      </c>
      <c r="D34" s="2" t="s">
        <v>422</v>
      </c>
      <c r="E34" s="2" t="s">
        <v>516</v>
      </c>
      <c r="F34" s="2" t="s">
        <v>517</v>
      </c>
      <c r="G34" s="2"/>
      <c r="H34" s="2" t="s">
        <v>292</v>
      </c>
      <c r="I34" s="2" t="s">
        <v>438</v>
      </c>
      <c r="J34" s="2" t="s">
        <v>426</v>
      </c>
      <c r="K34" s="2" t="s">
        <v>435</v>
      </c>
      <c r="L34" s="6">
        <v>42917</v>
      </c>
      <c r="M34" s="7">
        <v>5.22</v>
      </c>
      <c r="N34" s="8">
        <v>6</v>
      </c>
    </row>
    <row r="35" spans="1:14" x14ac:dyDescent="0.2">
      <c r="A35" s="2"/>
      <c r="B35" s="2" t="s">
        <v>520</v>
      </c>
      <c r="C35" s="2" t="s">
        <v>521</v>
      </c>
      <c r="D35" s="2" t="s">
        <v>422</v>
      </c>
      <c r="E35" s="2" t="s">
        <v>516</v>
      </c>
      <c r="F35" s="2" t="s">
        <v>517</v>
      </c>
      <c r="G35" s="2"/>
      <c r="H35" s="2" t="s">
        <v>361</v>
      </c>
      <c r="I35" s="2" t="s">
        <v>447</v>
      </c>
      <c r="J35" s="2" t="s">
        <v>431</v>
      </c>
      <c r="K35" s="2" t="s">
        <v>444</v>
      </c>
      <c r="L35" s="6">
        <v>42887</v>
      </c>
      <c r="M35" s="7">
        <v>10.79</v>
      </c>
      <c r="N35" s="8">
        <v>13</v>
      </c>
    </row>
    <row r="36" spans="1:14" x14ac:dyDescent="0.2">
      <c r="A36" s="2"/>
      <c r="B36" s="2" t="s">
        <v>522</v>
      </c>
      <c r="C36" s="2" t="s">
        <v>523</v>
      </c>
      <c r="D36" s="2" t="s">
        <v>422</v>
      </c>
      <c r="E36" s="2" t="s">
        <v>516</v>
      </c>
      <c r="F36" s="2" t="s">
        <v>517</v>
      </c>
      <c r="G36" s="2"/>
      <c r="H36" s="2" t="s">
        <v>170</v>
      </c>
      <c r="I36" s="2" t="s">
        <v>502</v>
      </c>
      <c r="J36" s="2" t="s">
        <v>431</v>
      </c>
      <c r="K36" s="2" t="s">
        <v>432</v>
      </c>
      <c r="L36" s="6">
        <v>43070</v>
      </c>
      <c r="M36" s="7">
        <v>9.36</v>
      </c>
      <c r="N36" s="8">
        <v>12</v>
      </c>
    </row>
    <row r="37" spans="1:14" x14ac:dyDescent="0.2">
      <c r="A37" s="2"/>
      <c r="B37" s="2" t="s">
        <v>524</v>
      </c>
      <c r="C37" s="2" t="s">
        <v>525</v>
      </c>
      <c r="D37" s="2" t="s">
        <v>422</v>
      </c>
      <c r="E37" s="2" t="s">
        <v>516</v>
      </c>
      <c r="F37" s="2" t="s">
        <v>517</v>
      </c>
      <c r="G37" s="2"/>
      <c r="H37" s="2" t="s">
        <v>73</v>
      </c>
      <c r="I37" s="2" t="s">
        <v>526</v>
      </c>
      <c r="J37" s="2" t="s">
        <v>452</v>
      </c>
      <c r="K37" s="2" t="s">
        <v>435</v>
      </c>
      <c r="L37" s="6">
        <v>43313</v>
      </c>
      <c r="M37" s="7">
        <v>9.6199999999999992</v>
      </c>
      <c r="N37" s="8">
        <v>13</v>
      </c>
    </row>
    <row r="38" spans="1:14" x14ac:dyDescent="0.2">
      <c r="A38" s="2"/>
      <c r="B38" s="2" t="s">
        <v>527</v>
      </c>
      <c r="C38" s="2" t="s">
        <v>528</v>
      </c>
      <c r="D38" s="2" t="s">
        <v>422</v>
      </c>
      <c r="E38" s="2" t="s">
        <v>516</v>
      </c>
      <c r="F38" s="2" t="s">
        <v>517</v>
      </c>
      <c r="G38" s="2"/>
      <c r="H38" s="2" t="s">
        <v>114</v>
      </c>
      <c r="I38" s="2" t="s">
        <v>438</v>
      </c>
      <c r="J38" s="2" t="s">
        <v>426</v>
      </c>
      <c r="K38" s="2" t="s">
        <v>448</v>
      </c>
      <c r="L38" s="6">
        <v>43132</v>
      </c>
      <c r="M38" s="7">
        <v>5.04</v>
      </c>
      <c r="N38" s="8">
        <v>7</v>
      </c>
    </row>
    <row r="39" spans="1:14" x14ac:dyDescent="0.2">
      <c r="A39" s="2"/>
      <c r="B39" s="2" t="s">
        <v>529</v>
      </c>
      <c r="C39" s="2" t="s">
        <v>530</v>
      </c>
      <c r="D39" s="2" t="s">
        <v>422</v>
      </c>
      <c r="E39" s="2" t="s">
        <v>516</v>
      </c>
      <c r="F39" s="2" t="s">
        <v>517</v>
      </c>
      <c r="G39" s="2"/>
      <c r="H39" s="2" t="s">
        <v>531</v>
      </c>
      <c r="I39" s="2" t="s">
        <v>438</v>
      </c>
      <c r="J39" s="2" t="s">
        <v>426</v>
      </c>
      <c r="K39" s="2" t="s">
        <v>466</v>
      </c>
      <c r="L39" s="6">
        <v>43191</v>
      </c>
      <c r="M39" s="7">
        <v>7.7</v>
      </c>
      <c r="N39" s="8">
        <v>10</v>
      </c>
    </row>
    <row r="40" spans="1:14" x14ac:dyDescent="0.2">
      <c r="A40" s="2"/>
      <c r="B40" s="2" t="s">
        <v>532</v>
      </c>
      <c r="C40" s="2" t="s">
        <v>533</v>
      </c>
      <c r="D40" s="2" t="s">
        <v>422</v>
      </c>
      <c r="E40" s="2" t="s">
        <v>516</v>
      </c>
      <c r="F40" s="2" t="s">
        <v>517</v>
      </c>
      <c r="G40" s="2"/>
      <c r="H40" s="2" t="s">
        <v>285</v>
      </c>
      <c r="I40" s="2" t="s">
        <v>469</v>
      </c>
      <c r="J40" s="2" t="s">
        <v>452</v>
      </c>
      <c r="K40" s="2" t="s">
        <v>435</v>
      </c>
      <c r="L40" s="6">
        <v>42736</v>
      </c>
      <c r="M40" s="7">
        <v>9.57</v>
      </c>
      <c r="N40" s="8">
        <v>11</v>
      </c>
    </row>
    <row r="41" spans="1:14" x14ac:dyDescent="0.2">
      <c r="A41" s="2"/>
      <c r="B41" s="2"/>
      <c r="C41" s="2"/>
      <c r="D41" s="2"/>
      <c r="E41" s="2"/>
      <c r="F41" s="2"/>
      <c r="G41" s="2"/>
      <c r="H41" s="2" t="s">
        <v>259</v>
      </c>
      <c r="I41" s="2" t="s">
        <v>455</v>
      </c>
      <c r="J41" s="2" t="s">
        <v>452</v>
      </c>
      <c r="K41" s="2" t="s">
        <v>444</v>
      </c>
      <c r="L41" s="6">
        <v>43313</v>
      </c>
      <c r="M41" s="7">
        <v>6.08</v>
      </c>
      <c r="N41" s="8">
        <v>8</v>
      </c>
    </row>
    <row r="42" spans="1:14" x14ac:dyDescent="0.2">
      <c r="A42" s="2"/>
      <c r="B42" s="2"/>
      <c r="C42" s="2"/>
      <c r="D42" s="2"/>
      <c r="E42" s="2"/>
      <c r="F42" s="2"/>
      <c r="G42" s="2"/>
      <c r="H42" s="2" t="s">
        <v>100</v>
      </c>
      <c r="I42" s="2" t="s">
        <v>502</v>
      </c>
      <c r="J42" s="2" t="s">
        <v>431</v>
      </c>
      <c r="K42" s="2" t="s">
        <v>432</v>
      </c>
      <c r="L42" s="6">
        <v>43101</v>
      </c>
      <c r="M42" s="7">
        <v>7.1</v>
      </c>
      <c r="N42" s="8">
        <v>10</v>
      </c>
    </row>
    <row r="43" spans="1:14" x14ac:dyDescent="0.2">
      <c r="A43" s="2"/>
      <c r="B43" s="2"/>
      <c r="C43" s="2"/>
      <c r="D43" s="2"/>
      <c r="E43" s="2"/>
      <c r="F43" s="2"/>
      <c r="G43" s="2"/>
      <c r="H43" s="2" t="s">
        <v>351</v>
      </c>
      <c r="I43" s="2" t="s">
        <v>534</v>
      </c>
      <c r="J43" s="2" t="s">
        <v>431</v>
      </c>
      <c r="K43" s="2" t="s">
        <v>448</v>
      </c>
      <c r="L43" s="6">
        <v>43374</v>
      </c>
      <c r="M43" s="7">
        <v>6.84</v>
      </c>
      <c r="N43" s="8">
        <v>9</v>
      </c>
    </row>
    <row r="44" spans="1:14" x14ac:dyDescent="0.2">
      <c r="A44" s="2"/>
      <c r="B44" s="2"/>
      <c r="C44" s="2"/>
      <c r="D44" s="2"/>
      <c r="E44" s="2"/>
      <c r="F44" s="2"/>
      <c r="G44" s="2"/>
      <c r="H44" s="2" t="s">
        <v>163</v>
      </c>
      <c r="I44" s="2" t="s">
        <v>447</v>
      </c>
      <c r="J44" s="2" t="s">
        <v>431</v>
      </c>
      <c r="K44" s="2" t="s">
        <v>485</v>
      </c>
      <c r="L44" s="6">
        <v>43374</v>
      </c>
      <c r="M44" s="7">
        <v>4.97</v>
      </c>
      <c r="N44" s="8">
        <v>7</v>
      </c>
    </row>
    <row r="45" spans="1:14" x14ac:dyDescent="0.2">
      <c r="A45" s="2"/>
      <c r="B45" s="2"/>
      <c r="C45" s="2"/>
      <c r="D45" s="2"/>
      <c r="E45" s="2"/>
      <c r="F45" s="2"/>
      <c r="G45" s="2"/>
      <c r="H45" s="2" t="s">
        <v>210</v>
      </c>
      <c r="I45" s="2" t="s">
        <v>459</v>
      </c>
      <c r="J45" s="2" t="s">
        <v>452</v>
      </c>
      <c r="K45" s="2" t="s">
        <v>480</v>
      </c>
      <c r="L45" s="6">
        <v>42736</v>
      </c>
      <c r="M45" s="7">
        <v>9.5</v>
      </c>
      <c r="N45" s="8">
        <v>10</v>
      </c>
    </row>
    <row r="46" spans="1:14" x14ac:dyDescent="0.2">
      <c r="A46" s="2"/>
      <c r="B46" s="2"/>
      <c r="C46" s="2"/>
      <c r="D46" s="2"/>
      <c r="E46" s="2"/>
      <c r="F46" s="2"/>
      <c r="G46" s="2"/>
      <c r="H46" s="2" t="s">
        <v>535</v>
      </c>
      <c r="I46" s="2" t="s">
        <v>502</v>
      </c>
      <c r="J46" s="2" t="s">
        <v>431</v>
      </c>
      <c r="K46" s="2" t="s">
        <v>427</v>
      </c>
      <c r="L46" s="6">
        <v>43160</v>
      </c>
      <c r="M46" s="7">
        <v>10.78</v>
      </c>
      <c r="N46" s="8">
        <v>14</v>
      </c>
    </row>
    <row r="47" spans="1:14" x14ac:dyDescent="0.2">
      <c r="A47" s="2"/>
      <c r="B47" s="2"/>
      <c r="C47" s="2"/>
      <c r="D47" s="2"/>
      <c r="E47" s="2"/>
      <c r="F47" s="2"/>
      <c r="G47" s="2"/>
      <c r="H47" s="2" t="s">
        <v>161</v>
      </c>
      <c r="I47" s="2" t="s">
        <v>475</v>
      </c>
      <c r="J47" s="2" t="s">
        <v>431</v>
      </c>
      <c r="K47" s="2" t="s">
        <v>444</v>
      </c>
      <c r="L47" s="6">
        <v>42948</v>
      </c>
      <c r="M47" s="7">
        <v>7.65</v>
      </c>
      <c r="N47" s="8">
        <v>9</v>
      </c>
    </row>
    <row r="48" spans="1:14" x14ac:dyDescent="0.2">
      <c r="A48" s="2"/>
      <c r="B48" s="2"/>
      <c r="C48" s="2"/>
      <c r="D48" s="2"/>
      <c r="E48" s="2"/>
      <c r="F48" s="2"/>
      <c r="G48" s="2"/>
      <c r="H48" s="2" t="s">
        <v>342</v>
      </c>
      <c r="I48" s="2" t="s">
        <v>534</v>
      </c>
      <c r="J48" s="2" t="s">
        <v>431</v>
      </c>
      <c r="K48" s="2" t="s">
        <v>480</v>
      </c>
      <c r="L48" s="6">
        <v>42736</v>
      </c>
      <c r="M48" s="7">
        <v>9.24</v>
      </c>
      <c r="N48" s="8">
        <v>11</v>
      </c>
    </row>
    <row r="49" spans="1:14" x14ac:dyDescent="0.2">
      <c r="A49" s="2"/>
      <c r="B49" s="2"/>
      <c r="C49" s="2"/>
      <c r="D49" s="2"/>
      <c r="E49" s="2"/>
      <c r="F49" s="2"/>
      <c r="G49" s="2"/>
      <c r="H49" s="2" t="s">
        <v>154</v>
      </c>
      <c r="I49" s="2" t="s">
        <v>443</v>
      </c>
      <c r="J49" s="2" t="s">
        <v>431</v>
      </c>
      <c r="K49" s="2" t="s">
        <v>432</v>
      </c>
      <c r="L49" s="6">
        <v>42917</v>
      </c>
      <c r="M49" s="7">
        <v>5.76</v>
      </c>
      <c r="N49" s="8">
        <v>8</v>
      </c>
    </row>
    <row r="50" spans="1:14" x14ac:dyDescent="0.2">
      <c r="A50" s="2"/>
      <c r="B50" s="2"/>
      <c r="C50" s="2"/>
      <c r="D50" s="2"/>
      <c r="E50" s="2"/>
      <c r="F50" s="2"/>
      <c r="G50" s="2"/>
      <c r="H50" s="2" t="s">
        <v>120</v>
      </c>
      <c r="I50" s="2" t="s">
        <v>430</v>
      </c>
      <c r="J50" s="2" t="s">
        <v>431</v>
      </c>
      <c r="K50" s="2" t="s">
        <v>485</v>
      </c>
      <c r="L50" s="6">
        <v>42856</v>
      </c>
      <c r="M50" s="7">
        <v>4.4400000000000004</v>
      </c>
      <c r="N50" s="8">
        <v>6</v>
      </c>
    </row>
    <row r="51" spans="1:14" x14ac:dyDescent="0.2">
      <c r="A51" s="2"/>
      <c r="B51" s="2"/>
      <c r="C51" s="2"/>
      <c r="D51" s="2"/>
      <c r="E51" s="2"/>
      <c r="F51" s="2"/>
      <c r="G51" s="2"/>
      <c r="H51" s="2" t="s">
        <v>46</v>
      </c>
      <c r="I51" s="2" t="s">
        <v>425</v>
      </c>
      <c r="J51" s="2" t="s">
        <v>426</v>
      </c>
      <c r="K51" s="2" t="s">
        <v>444</v>
      </c>
      <c r="L51" s="6">
        <v>43344</v>
      </c>
      <c r="M51" s="7">
        <v>8.3699999999999992</v>
      </c>
      <c r="N51" s="8">
        <v>9</v>
      </c>
    </row>
    <row r="52" spans="1:14" x14ac:dyDescent="0.2">
      <c r="A52" s="2"/>
      <c r="B52" s="2"/>
      <c r="C52" s="2"/>
      <c r="D52" s="2"/>
      <c r="E52" s="2"/>
      <c r="F52" s="2"/>
      <c r="G52" s="2"/>
      <c r="H52" s="2" t="s">
        <v>375</v>
      </c>
      <c r="I52" s="2" t="s">
        <v>425</v>
      </c>
      <c r="J52" s="2" t="s">
        <v>426</v>
      </c>
      <c r="K52" s="2" t="s">
        <v>432</v>
      </c>
      <c r="L52" s="6">
        <v>42856</v>
      </c>
      <c r="M52" s="7">
        <v>11.55</v>
      </c>
      <c r="N52" s="8">
        <v>15</v>
      </c>
    </row>
    <row r="53" spans="1:14" x14ac:dyDescent="0.2">
      <c r="A53" s="2"/>
      <c r="B53" s="2"/>
      <c r="C53" s="2"/>
      <c r="D53" s="2"/>
      <c r="E53" s="2"/>
      <c r="F53" s="2"/>
      <c r="G53" s="2"/>
      <c r="H53" s="2" t="s">
        <v>156</v>
      </c>
      <c r="I53" s="2" t="s">
        <v>502</v>
      </c>
      <c r="J53" s="2" t="s">
        <v>431</v>
      </c>
      <c r="K53" s="2" t="s">
        <v>427</v>
      </c>
      <c r="L53" s="6">
        <v>43252</v>
      </c>
      <c r="M53" s="7">
        <v>5.0999999999999996</v>
      </c>
      <c r="N53" s="8">
        <v>6</v>
      </c>
    </row>
    <row r="54" spans="1:14" x14ac:dyDescent="0.2">
      <c r="A54" s="2"/>
      <c r="B54" s="2"/>
      <c r="C54" s="2"/>
      <c r="D54" s="2"/>
      <c r="E54" s="2"/>
      <c r="F54" s="2"/>
      <c r="G54" s="2"/>
      <c r="H54" s="2" t="s">
        <v>115</v>
      </c>
      <c r="I54" s="2" t="s">
        <v>443</v>
      </c>
      <c r="J54" s="2" t="s">
        <v>431</v>
      </c>
      <c r="K54" s="2" t="s">
        <v>427</v>
      </c>
      <c r="L54" s="6">
        <v>43313</v>
      </c>
      <c r="M54" s="7">
        <v>10.44</v>
      </c>
      <c r="N54" s="8">
        <v>12</v>
      </c>
    </row>
    <row r="55" spans="1:14" x14ac:dyDescent="0.2">
      <c r="A55" s="2"/>
      <c r="B55" s="2"/>
      <c r="C55" s="2"/>
      <c r="D55" s="2"/>
      <c r="E55" s="2"/>
      <c r="F55" s="2"/>
      <c r="G55" s="2"/>
      <c r="H55" s="2" t="s">
        <v>289</v>
      </c>
      <c r="I55" s="2" t="s">
        <v>526</v>
      </c>
      <c r="J55" s="2" t="s">
        <v>452</v>
      </c>
      <c r="K55" s="2" t="s">
        <v>480</v>
      </c>
      <c r="L55" s="6">
        <v>43132</v>
      </c>
      <c r="M55" s="7">
        <v>3.5</v>
      </c>
      <c r="N55" s="8">
        <v>5</v>
      </c>
    </row>
    <row r="56" spans="1:14" x14ac:dyDescent="0.2">
      <c r="A56" s="2"/>
      <c r="B56" s="2"/>
      <c r="C56" s="2"/>
      <c r="D56" s="2"/>
      <c r="E56" s="2"/>
      <c r="F56" s="2"/>
      <c r="G56" s="2"/>
      <c r="H56" s="2" t="s">
        <v>157</v>
      </c>
      <c r="I56" s="2" t="s">
        <v>534</v>
      </c>
      <c r="J56" s="2" t="s">
        <v>431</v>
      </c>
      <c r="K56" s="2" t="s">
        <v>480</v>
      </c>
      <c r="L56" s="6">
        <v>43282</v>
      </c>
      <c r="M56" s="7">
        <v>9.35</v>
      </c>
      <c r="N56" s="8">
        <v>11</v>
      </c>
    </row>
    <row r="57" spans="1:14" x14ac:dyDescent="0.2">
      <c r="A57" s="2"/>
      <c r="B57" s="2"/>
      <c r="C57" s="2"/>
      <c r="D57" s="2"/>
      <c r="E57" s="2"/>
      <c r="F57" s="2"/>
      <c r="G57" s="2"/>
      <c r="H57" s="2" t="s">
        <v>270</v>
      </c>
      <c r="I57" s="2" t="s">
        <v>425</v>
      </c>
      <c r="J57" s="2" t="s">
        <v>426</v>
      </c>
      <c r="K57" s="2" t="s">
        <v>456</v>
      </c>
      <c r="L57" s="6">
        <v>43040</v>
      </c>
      <c r="M57" s="7">
        <v>8.3699999999999992</v>
      </c>
      <c r="N57" s="8">
        <v>9</v>
      </c>
    </row>
    <row r="58" spans="1:14" x14ac:dyDescent="0.2">
      <c r="A58" s="2"/>
      <c r="B58" s="2"/>
      <c r="C58" s="2"/>
      <c r="D58" s="2"/>
      <c r="E58" s="2"/>
      <c r="F58" s="2"/>
      <c r="G58" s="2"/>
      <c r="H58" s="2" t="s">
        <v>272</v>
      </c>
      <c r="I58" s="2" t="s">
        <v>447</v>
      </c>
      <c r="J58" s="2" t="s">
        <v>431</v>
      </c>
      <c r="K58" s="2" t="s">
        <v>480</v>
      </c>
      <c r="L58" s="6">
        <v>43160</v>
      </c>
      <c r="M58" s="7">
        <v>5.28</v>
      </c>
      <c r="N58" s="8">
        <v>6</v>
      </c>
    </row>
    <row r="59" spans="1:14" x14ac:dyDescent="0.2">
      <c r="A59" s="2"/>
      <c r="B59" s="2"/>
      <c r="C59" s="2"/>
      <c r="D59" s="2"/>
      <c r="E59" s="2"/>
      <c r="F59" s="2"/>
      <c r="G59" s="2"/>
      <c r="H59" s="2" t="s">
        <v>406</v>
      </c>
      <c r="I59" s="2" t="s">
        <v>455</v>
      </c>
      <c r="J59" s="2" t="s">
        <v>452</v>
      </c>
      <c r="K59" s="2" t="s">
        <v>444</v>
      </c>
      <c r="L59" s="6">
        <v>43313</v>
      </c>
      <c r="M59" s="7">
        <v>8.6999999999999993</v>
      </c>
      <c r="N59" s="8">
        <v>10</v>
      </c>
    </row>
    <row r="60" spans="1:14" x14ac:dyDescent="0.2">
      <c r="A60" s="2"/>
      <c r="B60" s="2"/>
      <c r="C60" s="2"/>
      <c r="D60" s="2"/>
      <c r="E60" s="2"/>
      <c r="F60" s="2"/>
      <c r="G60" s="2"/>
      <c r="H60" s="2" t="s">
        <v>92</v>
      </c>
      <c r="I60" s="2" t="s">
        <v>472</v>
      </c>
      <c r="J60" s="2" t="s">
        <v>452</v>
      </c>
      <c r="K60" s="2" t="s">
        <v>456</v>
      </c>
      <c r="L60" s="6">
        <v>42856</v>
      </c>
      <c r="M60" s="7">
        <v>7</v>
      </c>
      <c r="N60" s="8">
        <v>10</v>
      </c>
    </row>
    <row r="61" spans="1:14" x14ac:dyDescent="0.2">
      <c r="A61" s="2"/>
      <c r="B61" s="2"/>
      <c r="C61" s="2"/>
      <c r="D61" s="2"/>
      <c r="E61" s="2"/>
      <c r="F61" s="2"/>
      <c r="G61" s="2"/>
      <c r="H61" s="2" t="s">
        <v>131</v>
      </c>
      <c r="I61" s="2" t="s">
        <v>469</v>
      </c>
      <c r="J61" s="2" t="s">
        <v>452</v>
      </c>
      <c r="K61" s="2" t="s">
        <v>432</v>
      </c>
      <c r="L61" s="6">
        <v>43313</v>
      </c>
      <c r="M61" s="7">
        <v>8.3000000000000007</v>
      </c>
      <c r="N61" s="8">
        <v>10</v>
      </c>
    </row>
    <row r="62" spans="1:14" x14ac:dyDescent="0.2">
      <c r="A62" s="2"/>
      <c r="B62" s="2"/>
      <c r="C62" s="2"/>
      <c r="D62" s="2"/>
      <c r="E62" s="2"/>
      <c r="F62" s="2"/>
      <c r="G62" s="2"/>
      <c r="H62" s="2" t="s">
        <v>536</v>
      </c>
      <c r="I62" s="2" t="s">
        <v>451</v>
      </c>
      <c r="J62" s="2" t="s">
        <v>452</v>
      </c>
      <c r="K62" s="2" t="s">
        <v>485</v>
      </c>
      <c r="L62" s="6">
        <v>42887</v>
      </c>
      <c r="M62" s="7">
        <v>10.92</v>
      </c>
      <c r="N62" s="8">
        <v>12</v>
      </c>
    </row>
    <row r="63" spans="1:14" x14ac:dyDescent="0.2">
      <c r="A63" s="2"/>
      <c r="B63" s="2"/>
      <c r="C63" s="2"/>
      <c r="D63" s="2"/>
      <c r="E63" s="2"/>
      <c r="F63" s="2"/>
      <c r="G63" s="2"/>
      <c r="H63" s="2" t="s">
        <v>234</v>
      </c>
      <c r="I63" s="2" t="s">
        <v>537</v>
      </c>
      <c r="J63" s="2" t="s">
        <v>431</v>
      </c>
      <c r="K63" s="2" t="s">
        <v>485</v>
      </c>
      <c r="L63" s="6">
        <v>43132</v>
      </c>
      <c r="M63" s="7">
        <v>3.85</v>
      </c>
      <c r="N63" s="8">
        <v>5</v>
      </c>
    </row>
    <row r="64" spans="1:14" x14ac:dyDescent="0.2">
      <c r="A64" s="2"/>
      <c r="B64" s="2"/>
      <c r="C64" s="2"/>
      <c r="D64" s="2"/>
      <c r="E64" s="2"/>
      <c r="F64" s="2"/>
      <c r="G64" s="2"/>
      <c r="H64" s="2" t="s">
        <v>182</v>
      </c>
      <c r="I64" s="2" t="s">
        <v>534</v>
      </c>
      <c r="J64" s="2" t="s">
        <v>431</v>
      </c>
      <c r="K64" s="2" t="s">
        <v>448</v>
      </c>
      <c r="L64" s="6">
        <v>42767</v>
      </c>
      <c r="M64" s="7">
        <v>5.25</v>
      </c>
      <c r="N64" s="8">
        <v>7</v>
      </c>
    </row>
    <row r="65" spans="1:14" x14ac:dyDescent="0.2">
      <c r="A65" s="2"/>
      <c r="B65" s="2"/>
      <c r="C65" s="2"/>
      <c r="D65" s="2"/>
      <c r="E65" s="2"/>
      <c r="F65" s="2"/>
      <c r="G65" s="2"/>
      <c r="H65" s="2" t="s">
        <v>225</v>
      </c>
      <c r="I65" s="2" t="s">
        <v>455</v>
      </c>
      <c r="J65" s="2" t="s">
        <v>452</v>
      </c>
      <c r="K65" s="2" t="s">
        <v>432</v>
      </c>
      <c r="L65" s="6">
        <v>42979</v>
      </c>
      <c r="M65" s="7">
        <v>5.7</v>
      </c>
      <c r="N65" s="8">
        <v>6</v>
      </c>
    </row>
    <row r="66" spans="1:14" x14ac:dyDescent="0.2">
      <c r="A66" s="2"/>
      <c r="B66" s="2"/>
      <c r="C66" s="2"/>
      <c r="D66" s="2"/>
      <c r="E66" s="2"/>
      <c r="F66" s="2"/>
      <c r="G66" s="2"/>
      <c r="H66" s="2" t="s">
        <v>345</v>
      </c>
      <c r="I66" s="2" t="s">
        <v>425</v>
      </c>
      <c r="J66" s="2" t="s">
        <v>426</v>
      </c>
      <c r="K66" s="2" t="s">
        <v>432</v>
      </c>
      <c r="L66" s="6">
        <v>43132</v>
      </c>
      <c r="M66" s="7">
        <v>8.91</v>
      </c>
      <c r="N66" s="8">
        <v>11</v>
      </c>
    </row>
    <row r="67" spans="1:14" x14ac:dyDescent="0.2">
      <c r="A67" s="2"/>
      <c r="B67" s="2"/>
      <c r="C67" s="2"/>
      <c r="D67" s="2"/>
      <c r="E67" s="2"/>
      <c r="F67" s="2"/>
      <c r="G67" s="2"/>
      <c r="H67" s="2" t="s">
        <v>147</v>
      </c>
      <c r="I67" s="2" t="s">
        <v>526</v>
      </c>
      <c r="J67" s="2" t="s">
        <v>452</v>
      </c>
      <c r="K67" s="2" t="s">
        <v>432</v>
      </c>
      <c r="L67" s="6">
        <v>42887</v>
      </c>
      <c r="M67" s="7">
        <v>7.2</v>
      </c>
      <c r="N67" s="8">
        <v>9</v>
      </c>
    </row>
    <row r="68" spans="1:14" x14ac:dyDescent="0.2">
      <c r="A68" s="2"/>
      <c r="B68" s="2"/>
      <c r="C68" s="2"/>
      <c r="D68" s="2"/>
      <c r="E68" s="2"/>
      <c r="F68" s="2"/>
      <c r="G68" s="2"/>
      <c r="H68" s="2" t="s">
        <v>166</v>
      </c>
      <c r="I68" s="2" t="s">
        <v>430</v>
      </c>
      <c r="J68" s="2" t="s">
        <v>431</v>
      </c>
      <c r="K68" s="2" t="s">
        <v>448</v>
      </c>
      <c r="L68" s="6">
        <v>43070</v>
      </c>
      <c r="M68" s="7">
        <v>5.46</v>
      </c>
      <c r="N68" s="8">
        <v>6</v>
      </c>
    </row>
    <row r="69" spans="1:14" x14ac:dyDescent="0.2">
      <c r="A69" s="2"/>
      <c r="B69" s="2"/>
      <c r="C69" s="2"/>
      <c r="D69" s="2"/>
      <c r="E69" s="2"/>
      <c r="F69" s="2"/>
      <c r="G69" s="2"/>
      <c r="H69" s="2" t="s">
        <v>19</v>
      </c>
      <c r="I69" s="2" t="s">
        <v>455</v>
      </c>
      <c r="J69" s="2" t="s">
        <v>452</v>
      </c>
      <c r="K69" s="2" t="s">
        <v>456</v>
      </c>
      <c r="L69" s="6">
        <v>42767</v>
      </c>
      <c r="M69" s="7">
        <v>11.05</v>
      </c>
      <c r="N69" s="8">
        <v>13</v>
      </c>
    </row>
    <row r="70" spans="1:14" x14ac:dyDescent="0.2">
      <c r="A70" s="2"/>
      <c r="B70" s="2"/>
      <c r="C70" s="2"/>
      <c r="D70" s="2"/>
      <c r="E70" s="2"/>
      <c r="F70" s="2"/>
      <c r="G70" s="2"/>
      <c r="H70" s="2" t="s">
        <v>391</v>
      </c>
      <c r="I70" s="2" t="s">
        <v>425</v>
      </c>
      <c r="J70" s="2" t="s">
        <v>426</v>
      </c>
      <c r="K70" s="2" t="s">
        <v>456</v>
      </c>
      <c r="L70" s="6">
        <v>42767</v>
      </c>
      <c r="M70" s="7">
        <v>5.6</v>
      </c>
      <c r="N70" s="8">
        <v>7</v>
      </c>
    </row>
    <row r="71" spans="1:14" x14ac:dyDescent="0.2">
      <c r="A71" s="2"/>
      <c r="B71" s="2"/>
      <c r="C71" s="2"/>
      <c r="D71" s="2"/>
      <c r="E71" s="2"/>
      <c r="F71" s="2"/>
      <c r="G71" s="2"/>
      <c r="H71" s="2" t="s">
        <v>219</v>
      </c>
      <c r="I71" s="2" t="s">
        <v>537</v>
      </c>
      <c r="J71" s="2" t="s">
        <v>431</v>
      </c>
      <c r="K71" s="2" t="s">
        <v>448</v>
      </c>
      <c r="L71" s="6">
        <v>43405</v>
      </c>
      <c r="M71" s="7">
        <v>9.4</v>
      </c>
      <c r="N71" s="8">
        <v>10</v>
      </c>
    </row>
    <row r="72" spans="1:14" x14ac:dyDescent="0.2">
      <c r="A72" s="2"/>
      <c r="B72" s="2"/>
      <c r="C72" s="2"/>
      <c r="D72" s="2"/>
      <c r="E72" s="2"/>
      <c r="F72" s="2"/>
      <c r="G72" s="2"/>
      <c r="H72" s="2" t="s">
        <v>188</v>
      </c>
      <c r="I72" s="2" t="s">
        <v>475</v>
      </c>
      <c r="J72" s="2" t="s">
        <v>431</v>
      </c>
      <c r="K72" s="2" t="s">
        <v>435</v>
      </c>
      <c r="L72" s="6">
        <v>43344</v>
      </c>
      <c r="M72" s="7">
        <v>8.19</v>
      </c>
      <c r="N72" s="8">
        <v>9</v>
      </c>
    </row>
    <row r="73" spans="1:14" x14ac:dyDescent="0.2">
      <c r="A73" s="2"/>
      <c r="B73" s="2"/>
      <c r="C73" s="2"/>
      <c r="D73" s="2"/>
      <c r="E73" s="2"/>
      <c r="F73" s="2"/>
      <c r="G73" s="2"/>
      <c r="H73" s="2" t="s">
        <v>318</v>
      </c>
      <c r="I73" s="2" t="s">
        <v>502</v>
      </c>
      <c r="J73" s="2" t="s">
        <v>431</v>
      </c>
      <c r="K73" s="2" t="s">
        <v>427</v>
      </c>
      <c r="L73" s="6">
        <v>42767</v>
      </c>
      <c r="M73" s="7">
        <v>5.68</v>
      </c>
      <c r="N73" s="8">
        <v>8</v>
      </c>
    </row>
    <row r="74" spans="1:14" x14ac:dyDescent="0.2">
      <c r="A74" s="2"/>
      <c r="B74" s="2"/>
      <c r="C74" s="2"/>
      <c r="D74" s="2"/>
      <c r="E74" s="2"/>
      <c r="F74" s="2"/>
      <c r="G74" s="2"/>
      <c r="H74" s="2" t="s">
        <v>235</v>
      </c>
      <c r="I74" s="2" t="s">
        <v>472</v>
      </c>
      <c r="J74" s="2" t="s">
        <v>452</v>
      </c>
      <c r="K74" s="2" t="s">
        <v>448</v>
      </c>
      <c r="L74" s="6">
        <v>42736</v>
      </c>
      <c r="M74" s="7">
        <v>4.62</v>
      </c>
      <c r="N74" s="8">
        <v>6</v>
      </c>
    </row>
    <row r="75" spans="1:14" x14ac:dyDescent="0.2">
      <c r="A75" s="2"/>
      <c r="B75" s="2"/>
      <c r="C75" s="2"/>
      <c r="D75" s="2"/>
      <c r="E75" s="2"/>
      <c r="F75" s="2"/>
      <c r="G75" s="2"/>
      <c r="H75" s="2" t="s">
        <v>326</v>
      </c>
      <c r="I75" s="2" t="s">
        <v>451</v>
      </c>
      <c r="J75" s="2" t="s">
        <v>452</v>
      </c>
      <c r="K75" s="2" t="s">
        <v>448</v>
      </c>
      <c r="L75" s="6">
        <v>42736</v>
      </c>
      <c r="M75" s="7">
        <v>10.14</v>
      </c>
      <c r="N75" s="8">
        <v>13</v>
      </c>
    </row>
    <row r="76" spans="1:14" x14ac:dyDescent="0.2">
      <c r="A76" s="2"/>
      <c r="B76" s="2"/>
      <c r="C76" s="2"/>
      <c r="D76" s="2"/>
      <c r="E76" s="2"/>
      <c r="F76" s="2"/>
      <c r="G76" s="2"/>
      <c r="H76" s="2" t="s">
        <v>121</v>
      </c>
      <c r="I76" s="2" t="s">
        <v>475</v>
      </c>
      <c r="J76" s="2" t="s">
        <v>431</v>
      </c>
      <c r="K76" s="2" t="s">
        <v>466</v>
      </c>
      <c r="L76" s="6">
        <v>43252</v>
      </c>
      <c r="M76" s="7">
        <v>11.55</v>
      </c>
      <c r="N76" s="8">
        <v>15</v>
      </c>
    </row>
    <row r="77" spans="1:14" x14ac:dyDescent="0.2">
      <c r="A77" s="2"/>
      <c r="B77" s="2"/>
      <c r="C77" s="2"/>
      <c r="D77" s="2"/>
      <c r="E77" s="2"/>
      <c r="F77" s="2"/>
      <c r="G77" s="2"/>
      <c r="H77" s="2" t="s">
        <v>98</v>
      </c>
      <c r="I77" s="2" t="s">
        <v>534</v>
      </c>
      <c r="J77" s="2" t="s">
        <v>431</v>
      </c>
      <c r="K77" s="2" t="s">
        <v>456</v>
      </c>
      <c r="L77" s="6">
        <v>43221</v>
      </c>
      <c r="M77" s="7">
        <v>12.09</v>
      </c>
      <c r="N77" s="8">
        <v>13</v>
      </c>
    </row>
    <row r="78" spans="1:14" x14ac:dyDescent="0.2">
      <c r="A78" s="2"/>
      <c r="B78" s="2"/>
      <c r="C78" s="2"/>
      <c r="D78" s="2"/>
      <c r="E78" s="2"/>
      <c r="F78" s="2"/>
      <c r="G78" s="2"/>
      <c r="H78" s="2" t="s">
        <v>309</v>
      </c>
      <c r="I78" s="2" t="s">
        <v>447</v>
      </c>
      <c r="J78" s="2" t="s">
        <v>431</v>
      </c>
      <c r="K78" s="2" t="s">
        <v>435</v>
      </c>
      <c r="L78" s="6">
        <v>43252</v>
      </c>
      <c r="M78" s="7">
        <v>4.55</v>
      </c>
      <c r="N78" s="8">
        <v>5</v>
      </c>
    </row>
    <row r="79" spans="1:14" x14ac:dyDescent="0.2">
      <c r="A79" s="2"/>
      <c r="B79" s="2"/>
      <c r="C79" s="2"/>
      <c r="D79" s="2"/>
      <c r="E79" s="2"/>
      <c r="F79" s="2"/>
      <c r="G79" s="2"/>
      <c r="H79" s="2" t="s">
        <v>300</v>
      </c>
      <c r="I79" s="2" t="s">
        <v>459</v>
      </c>
      <c r="J79" s="2" t="s">
        <v>452</v>
      </c>
      <c r="K79" s="2" t="s">
        <v>444</v>
      </c>
      <c r="L79" s="6">
        <v>43252</v>
      </c>
      <c r="M79" s="7">
        <v>12.15</v>
      </c>
      <c r="N79" s="8">
        <v>15</v>
      </c>
    </row>
    <row r="80" spans="1:14" x14ac:dyDescent="0.2">
      <c r="A80" s="2"/>
      <c r="B80" s="2"/>
      <c r="C80" s="2"/>
      <c r="D80" s="2"/>
      <c r="E80" s="2"/>
      <c r="F80" s="2"/>
      <c r="G80" s="2"/>
      <c r="H80" s="2" t="s">
        <v>97</v>
      </c>
      <c r="I80" s="2" t="s">
        <v>475</v>
      </c>
      <c r="J80" s="2" t="s">
        <v>431</v>
      </c>
      <c r="K80" s="2" t="s">
        <v>466</v>
      </c>
      <c r="L80" s="6">
        <v>43009</v>
      </c>
      <c r="M80" s="7">
        <v>6.88</v>
      </c>
      <c r="N80" s="8">
        <v>8</v>
      </c>
    </row>
    <row r="81" spans="1:14" x14ac:dyDescent="0.2">
      <c r="A81" s="2"/>
      <c r="B81" s="2"/>
      <c r="C81" s="2"/>
      <c r="D81" s="2"/>
      <c r="E81" s="2"/>
      <c r="F81" s="2"/>
      <c r="G81" s="2"/>
      <c r="H81" s="2" t="s">
        <v>321</v>
      </c>
      <c r="I81" s="2" t="s">
        <v>425</v>
      </c>
      <c r="J81" s="2" t="s">
        <v>426</v>
      </c>
      <c r="K81" s="2" t="s">
        <v>448</v>
      </c>
      <c r="L81" s="6">
        <v>42826</v>
      </c>
      <c r="M81" s="7">
        <v>13.5</v>
      </c>
      <c r="N81" s="8">
        <v>15</v>
      </c>
    </row>
    <row r="82" spans="1:14" x14ac:dyDescent="0.2">
      <c r="A82" s="2"/>
      <c r="B82" s="2"/>
      <c r="C82" s="2"/>
      <c r="D82" s="2"/>
      <c r="E82" s="2"/>
      <c r="F82" s="2"/>
      <c r="G82" s="2"/>
      <c r="H82" s="2" t="s">
        <v>365</v>
      </c>
      <c r="I82" s="2" t="s">
        <v>443</v>
      </c>
      <c r="J82" s="2" t="s">
        <v>431</v>
      </c>
      <c r="K82" s="2" t="s">
        <v>435</v>
      </c>
      <c r="L82" s="6">
        <v>43405</v>
      </c>
      <c r="M82" s="7">
        <v>4</v>
      </c>
      <c r="N82" s="8">
        <v>5</v>
      </c>
    </row>
    <row r="83" spans="1:14" x14ac:dyDescent="0.2">
      <c r="A83" s="2"/>
      <c r="B83" s="2"/>
      <c r="C83" s="2"/>
      <c r="D83" s="2"/>
      <c r="E83" s="2"/>
      <c r="F83" s="2"/>
      <c r="G83" s="2"/>
      <c r="H83" s="2" t="s">
        <v>538</v>
      </c>
      <c r="I83" s="2" t="s">
        <v>472</v>
      </c>
      <c r="J83" s="2" t="s">
        <v>452</v>
      </c>
      <c r="K83" s="2" t="s">
        <v>480</v>
      </c>
      <c r="L83" s="6">
        <v>43252</v>
      </c>
      <c r="M83" s="7">
        <v>4.32</v>
      </c>
      <c r="N83" s="8">
        <v>6</v>
      </c>
    </row>
    <row r="84" spans="1:14" x14ac:dyDescent="0.2">
      <c r="A84" s="2"/>
      <c r="B84" s="2"/>
      <c r="C84" s="2"/>
      <c r="D84" s="2"/>
      <c r="E84" s="2"/>
      <c r="F84" s="2"/>
      <c r="G84" s="2"/>
      <c r="H84" s="2" t="s">
        <v>305</v>
      </c>
      <c r="I84" s="2" t="s">
        <v>430</v>
      </c>
      <c r="J84" s="2" t="s">
        <v>431</v>
      </c>
      <c r="K84" s="2" t="s">
        <v>466</v>
      </c>
      <c r="L84" s="6">
        <v>42795</v>
      </c>
      <c r="M84" s="7">
        <v>11.4</v>
      </c>
      <c r="N84" s="8">
        <v>15</v>
      </c>
    </row>
    <row r="85" spans="1:14" x14ac:dyDescent="0.2">
      <c r="A85" s="2"/>
      <c r="B85" s="2"/>
      <c r="C85" s="2"/>
      <c r="D85" s="2"/>
      <c r="E85" s="2"/>
      <c r="F85" s="2"/>
      <c r="G85" s="2"/>
      <c r="H85" s="2" t="s">
        <v>224</v>
      </c>
      <c r="I85" s="2" t="s">
        <v>472</v>
      </c>
      <c r="J85" s="2" t="s">
        <v>452</v>
      </c>
      <c r="K85" s="2" t="s">
        <v>466</v>
      </c>
      <c r="L85" s="6">
        <v>42856</v>
      </c>
      <c r="M85" s="7">
        <v>5.64</v>
      </c>
      <c r="N85" s="8">
        <v>6</v>
      </c>
    </row>
    <row r="86" spans="1:14" x14ac:dyDescent="0.2">
      <c r="A86" s="2"/>
      <c r="B86" s="2"/>
      <c r="C86" s="2"/>
      <c r="D86" s="2"/>
      <c r="E86" s="2"/>
      <c r="F86" s="2"/>
      <c r="G86" s="2"/>
      <c r="H86" s="2" t="s">
        <v>195</v>
      </c>
      <c r="I86" s="2" t="s">
        <v>472</v>
      </c>
      <c r="J86" s="2" t="s">
        <v>452</v>
      </c>
      <c r="K86" s="2" t="s">
        <v>485</v>
      </c>
      <c r="L86" s="6">
        <v>43313</v>
      </c>
      <c r="M86" s="7">
        <v>8.4700000000000006</v>
      </c>
      <c r="N86" s="8">
        <v>11</v>
      </c>
    </row>
    <row r="87" spans="1:14" x14ac:dyDescent="0.2">
      <c r="A87" s="2"/>
      <c r="B87" s="2"/>
      <c r="C87" s="2"/>
      <c r="D87" s="2"/>
      <c r="E87" s="2"/>
      <c r="F87" s="2"/>
      <c r="G87" s="2"/>
      <c r="H87" s="2" t="s">
        <v>162</v>
      </c>
      <c r="I87" s="2" t="s">
        <v>526</v>
      </c>
      <c r="J87" s="2" t="s">
        <v>452</v>
      </c>
      <c r="K87" s="2" t="s">
        <v>456</v>
      </c>
      <c r="L87" s="6">
        <v>43344</v>
      </c>
      <c r="M87" s="7">
        <v>8.25</v>
      </c>
      <c r="N87" s="8">
        <v>11</v>
      </c>
    </row>
    <row r="88" spans="1:14" x14ac:dyDescent="0.2">
      <c r="A88" s="2"/>
      <c r="B88" s="2"/>
      <c r="C88" s="2"/>
      <c r="D88" s="2"/>
      <c r="E88" s="2"/>
      <c r="F88" s="2"/>
      <c r="G88" s="2"/>
      <c r="H88" s="2" t="s">
        <v>193</v>
      </c>
      <c r="I88" s="2" t="s">
        <v>537</v>
      </c>
      <c r="J88" s="2" t="s">
        <v>431</v>
      </c>
      <c r="K88" s="2" t="s">
        <v>480</v>
      </c>
      <c r="L88" s="6">
        <v>43344</v>
      </c>
      <c r="M88" s="7">
        <v>7.2</v>
      </c>
      <c r="N88" s="8">
        <v>10</v>
      </c>
    </row>
    <row r="89" spans="1:14" x14ac:dyDescent="0.2">
      <c r="A89" s="2"/>
      <c r="B89" s="2"/>
      <c r="C89" s="2"/>
      <c r="D89" s="2"/>
      <c r="E89" s="2"/>
      <c r="F89" s="2"/>
      <c r="G89" s="2"/>
      <c r="H89" s="2" t="s">
        <v>271</v>
      </c>
      <c r="I89" s="2" t="s">
        <v>459</v>
      </c>
      <c r="J89" s="2" t="s">
        <v>452</v>
      </c>
      <c r="K89" s="2" t="s">
        <v>466</v>
      </c>
      <c r="L89" s="6">
        <v>43040</v>
      </c>
      <c r="M89" s="7">
        <v>11.4</v>
      </c>
      <c r="N89" s="8">
        <v>15</v>
      </c>
    </row>
    <row r="90" spans="1:14" x14ac:dyDescent="0.2">
      <c r="A90" s="2"/>
      <c r="B90" s="2"/>
      <c r="C90" s="2"/>
      <c r="D90" s="2"/>
      <c r="E90" s="2"/>
      <c r="F90" s="2"/>
      <c r="G90" s="2"/>
      <c r="H90" s="2" t="s">
        <v>299</v>
      </c>
      <c r="I90" s="2" t="s">
        <v>430</v>
      </c>
      <c r="J90" s="2" t="s">
        <v>431</v>
      </c>
      <c r="K90" s="2" t="s">
        <v>480</v>
      </c>
      <c r="L90" s="6">
        <v>42917</v>
      </c>
      <c r="M90" s="7">
        <v>6.3</v>
      </c>
      <c r="N90" s="8">
        <v>7</v>
      </c>
    </row>
    <row r="91" spans="1:14" x14ac:dyDescent="0.2">
      <c r="A91" s="2"/>
      <c r="B91" s="2"/>
      <c r="C91" s="2"/>
      <c r="D91" s="2"/>
      <c r="E91" s="2"/>
      <c r="F91" s="2"/>
      <c r="G91" s="2"/>
      <c r="H91" s="2" t="s">
        <v>339</v>
      </c>
      <c r="I91" s="2" t="s">
        <v>455</v>
      </c>
      <c r="J91" s="2" t="s">
        <v>452</v>
      </c>
      <c r="K91" s="2" t="s">
        <v>480</v>
      </c>
      <c r="L91" s="6">
        <v>42856</v>
      </c>
      <c r="M91" s="7">
        <v>7.81</v>
      </c>
      <c r="N91" s="8">
        <v>11</v>
      </c>
    </row>
    <row r="92" spans="1:14" x14ac:dyDescent="0.2">
      <c r="A92" s="2"/>
      <c r="B92" s="2"/>
      <c r="C92" s="2"/>
      <c r="D92" s="2"/>
      <c r="E92" s="2"/>
      <c r="F92" s="2"/>
      <c r="G92" s="2"/>
      <c r="H92" s="2" t="s">
        <v>151</v>
      </c>
      <c r="I92" s="2" t="s">
        <v>526</v>
      </c>
      <c r="J92" s="2" t="s">
        <v>452</v>
      </c>
      <c r="K92" s="2" t="s">
        <v>456</v>
      </c>
      <c r="L92" s="6">
        <v>43160</v>
      </c>
      <c r="M92" s="7">
        <v>11.96</v>
      </c>
      <c r="N92" s="8">
        <v>13</v>
      </c>
    </row>
    <row r="93" spans="1:14" x14ac:dyDescent="0.2">
      <c r="A93" s="2"/>
      <c r="B93" s="2"/>
      <c r="C93" s="2"/>
      <c r="D93" s="2"/>
      <c r="E93" s="2"/>
      <c r="F93" s="2"/>
      <c r="G93" s="2"/>
      <c r="H93" s="2" t="s">
        <v>291</v>
      </c>
      <c r="I93" s="2" t="s">
        <v>443</v>
      </c>
      <c r="J93" s="2" t="s">
        <v>431</v>
      </c>
      <c r="K93" s="2" t="s">
        <v>427</v>
      </c>
      <c r="L93" s="6">
        <v>43191</v>
      </c>
      <c r="M93" s="7">
        <v>3.7</v>
      </c>
      <c r="N93" s="8">
        <v>5</v>
      </c>
    </row>
    <row r="94" spans="1:14" x14ac:dyDescent="0.2">
      <c r="A94" s="2"/>
      <c r="B94" s="2"/>
      <c r="C94" s="2"/>
      <c r="D94" s="2"/>
      <c r="E94" s="2"/>
      <c r="F94" s="2"/>
      <c r="G94" s="2"/>
      <c r="H94" s="2" t="s">
        <v>315</v>
      </c>
      <c r="I94" s="2" t="s">
        <v>430</v>
      </c>
      <c r="J94" s="2" t="s">
        <v>431</v>
      </c>
      <c r="K94" s="2" t="s">
        <v>456</v>
      </c>
      <c r="L94" s="6">
        <v>43313</v>
      </c>
      <c r="M94" s="7">
        <v>7.5</v>
      </c>
      <c r="N94" s="8">
        <v>10</v>
      </c>
    </row>
    <row r="95" spans="1:14" x14ac:dyDescent="0.2">
      <c r="A95" s="2"/>
      <c r="B95" s="2"/>
      <c r="C95" s="2"/>
      <c r="D95" s="2"/>
      <c r="E95" s="2"/>
      <c r="F95" s="2"/>
      <c r="G95" s="2"/>
      <c r="H95" s="2" t="s">
        <v>216</v>
      </c>
      <c r="I95" s="2" t="s">
        <v>534</v>
      </c>
      <c r="J95" s="2" t="s">
        <v>431</v>
      </c>
      <c r="K95" s="2" t="s">
        <v>427</v>
      </c>
      <c r="L95" s="6">
        <v>43374</v>
      </c>
      <c r="M95" s="7">
        <v>7.65</v>
      </c>
      <c r="N95" s="8">
        <v>9</v>
      </c>
    </row>
    <row r="96" spans="1:14" x14ac:dyDescent="0.2">
      <c r="A96" s="2"/>
      <c r="B96" s="2"/>
      <c r="C96" s="2"/>
      <c r="D96" s="2"/>
      <c r="E96" s="2"/>
      <c r="F96" s="2"/>
      <c r="G96" s="2"/>
      <c r="H96" s="2" t="s">
        <v>264</v>
      </c>
      <c r="I96" s="2" t="s">
        <v>451</v>
      </c>
      <c r="J96" s="2" t="s">
        <v>452</v>
      </c>
      <c r="K96" s="2" t="s">
        <v>456</v>
      </c>
      <c r="L96" s="6">
        <v>42979</v>
      </c>
      <c r="M96" s="7">
        <v>6.16</v>
      </c>
      <c r="N96" s="8">
        <v>8</v>
      </c>
    </row>
    <row r="97" spans="1:14" x14ac:dyDescent="0.2">
      <c r="A97" s="2"/>
      <c r="B97" s="2"/>
      <c r="C97" s="2"/>
      <c r="D97" s="2"/>
      <c r="E97" s="2"/>
      <c r="F97" s="2"/>
      <c r="G97" s="2"/>
      <c r="H97" s="2" t="s">
        <v>241</v>
      </c>
      <c r="I97" s="2" t="s">
        <v>425</v>
      </c>
      <c r="J97" s="2" t="s">
        <v>426</v>
      </c>
      <c r="K97" s="2" t="s">
        <v>448</v>
      </c>
      <c r="L97" s="6">
        <v>43313</v>
      </c>
      <c r="M97" s="7">
        <v>4.75</v>
      </c>
      <c r="N97" s="8">
        <v>5</v>
      </c>
    </row>
    <row r="98" spans="1:14" x14ac:dyDescent="0.2">
      <c r="A98" s="2"/>
      <c r="B98" s="2"/>
      <c r="C98" s="2"/>
      <c r="D98" s="2"/>
      <c r="E98" s="2"/>
      <c r="F98" s="2"/>
      <c r="G98" s="2"/>
      <c r="H98" s="2" t="s">
        <v>217</v>
      </c>
      <c r="I98" s="2" t="s">
        <v>430</v>
      </c>
      <c r="J98" s="2" t="s">
        <v>431</v>
      </c>
      <c r="K98" s="2" t="s">
        <v>456</v>
      </c>
      <c r="L98" s="6">
        <v>43040</v>
      </c>
      <c r="M98" s="7">
        <v>9.8000000000000007</v>
      </c>
      <c r="N98" s="8">
        <v>14</v>
      </c>
    </row>
    <row r="99" spans="1:14" x14ac:dyDescent="0.2">
      <c r="A99" s="2"/>
      <c r="B99" s="2"/>
      <c r="C99" s="2"/>
      <c r="D99" s="2"/>
      <c r="E99" s="2"/>
      <c r="F99" s="2"/>
      <c r="G99" s="2"/>
      <c r="H99" s="2" t="s">
        <v>539</v>
      </c>
      <c r="I99" s="2" t="s">
        <v>472</v>
      </c>
      <c r="J99" s="2" t="s">
        <v>452</v>
      </c>
      <c r="K99" s="2" t="s">
        <v>480</v>
      </c>
      <c r="L99" s="6">
        <v>43344</v>
      </c>
      <c r="M99" s="7">
        <v>4.68</v>
      </c>
      <c r="N99" s="8">
        <v>6</v>
      </c>
    </row>
    <row r="100" spans="1:14" x14ac:dyDescent="0.2">
      <c r="A100" s="2"/>
      <c r="B100" s="2"/>
      <c r="C100" s="2"/>
      <c r="D100" s="2"/>
      <c r="E100" s="2"/>
      <c r="F100" s="2"/>
      <c r="G100" s="2"/>
      <c r="H100" s="2" t="s">
        <v>329</v>
      </c>
      <c r="I100" s="2" t="s">
        <v>475</v>
      </c>
      <c r="J100" s="2" t="s">
        <v>431</v>
      </c>
      <c r="K100" s="2" t="s">
        <v>466</v>
      </c>
      <c r="L100" s="6">
        <v>43221</v>
      </c>
      <c r="M100" s="7">
        <v>13.05</v>
      </c>
      <c r="N100" s="8">
        <v>15</v>
      </c>
    </row>
    <row r="101" spans="1:14" x14ac:dyDescent="0.2">
      <c r="A101" s="2"/>
      <c r="B101" s="2"/>
      <c r="C101" s="2"/>
      <c r="D101" s="2"/>
      <c r="E101" s="2"/>
      <c r="F101" s="2"/>
      <c r="G101" s="2"/>
      <c r="H101" s="2" t="s">
        <v>358</v>
      </c>
      <c r="I101" s="2" t="s">
        <v>438</v>
      </c>
      <c r="J101" s="2" t="s">
        <v>426</v>
      </c>
      <c r="K101" s="2" t="s">
        <v>444</v>
      </c>
      <c r="L101" s="6">
        <v>43374</v>
      </c>
      <c r="M101" s="7">
        <v>7.3</v>
      </c>
      <c r="N101" s="8">
        <v>10</v>
      </c>
    </row>
    <row r="102" spans="1:14" x14ac:dyDescent="0.2">
      <c r="A102" s="2"/>
      <c r="B102" s="2"/>
      <c r="C102" s="2"/>
      <c r="D102" s="2"/>
      <c r="E102" s="2"/>
      <c r="F102" s="2"/>
      <c r="G102" s="2"/>
      <c r="H102" s="2" t="s">
        <v>330</v>
      </c>
      <c r="I102" s="2" t="s">
        <v>475</v>
      </c>
      <c r="J102" s="2" t="s">
        <v>431</v>
      </c>
      <c r="K102" s="2" t="s">
        <v>448</v>
      </c>
      <c r="L102" s="6">
        <v>42767</v>
      </c>
      <c r="M102" s="7">
        <v>10.32</v>
      </c>
      <c r="N102" s="8">
        <v>12</v>
      </c>
    </row>
    <row r="103" spans="1:14" x14ac:dyDescent="0.2">
      <c r="A103" s="2"/>
      <c r="B103" s="2"/>
      <c r="C103" s="2"/>
      <c r="D103" s="2"/>
      <c r="E103" s="2"/>
      <c r="F103" s="2"/>
      <c r="G103" s="2"/>
      <c r="H103" s="2" t="s">
        <v>400</v>
      </c>
      <c r="I103" s="2" t="s">
        <v>455</v>
      </c>
      <c r="J103" s="2" t="s">
        <v>452</v>
      </c>
      <c r="K103" s="2" t="s">
        <v>432</v>
      </c>
      <c r="L103" s="6">
        <v>42948</v>
      </c>
      <c r="M103" s="7">
        <v>6.02</v>
      </c>
      <c r="N103" s="8">
        <v>7</v>
      </c>
    </row>
    <row r="104" spans="1:14" x14ac:dyDescent="0.2">
      <c r="A104" s="2"/>
      <c r="B104" s="2"/>
      <c r="C104" s="2"/>
      <c r="D104" s="2"/>
      <c r="E104" s="2"/>
      <c r="F104" s="2"/>
      <c r="G104" s="2"/>
      <c r="H104" s="2" t="s">
        <v>108</v>
      </c>
      <c r="I104" s="2" t="s">
        <v>455</v>
      </c>
      <c r="J104" s="2" t="s">
        <v>452</v>
      </c>
      <c r="K104" s="2" t="s">
        <v>485</v>
      </c>
      <c r="L104" s="6">
        <v>43282</v>
      </c>
      <c r="M104" s="7">
        <v>11.1</v>
      </c>
      <c r="N104" s="8">
        <v>15</v>
      </c>
    </row>
    <row r="105" spans="1:14" x14ac:dyDescent="0.2">
      <c r="A105" s="2"/>
      <c r="B105" s="2"/>
      <c r="C105" s="2"/>
      <c r="D105" s="2"/>
      <c r="E105" s="2"/>
      <c r="F105" s="2"/>
      <c r="G105" s="2"/>
      <c r="H105" s="2" t="s">
        <v>141</v>
      </c>
      <c r="I105" s="2" t="s">
        <v>425</v>
      </c>
      <c r="J105" s="2" t="s">
        <v>426</v>
      </c>
      <c r="K105" s="2" t="s">
        <v>435</v>
      </c>
      <c r="L105" s="6">
        <v>43160</v>
      </c>
      <c r="M105" s="7">
        <v>4.7</v>
      </c>
      <c r="N105" s="8">
        <v>5</v>
      </c>
    </row>
    <row r="106" spans="1:14" x14ac:dyDescent="0.2">
      <c r="A106" s="2"/>
      <c r="B106" s="2"/>
      <c r="C106" s="2"/>
      <c r="D106" s="2"/>
      <c r="E106" s="2"/>
      <c r="F106" s="2"/>
      <c r="G106" s="2"/>
      <c r="H106" s="2" t="s">
        <v>381</v>
      </c>
      <c r="I106" s="2" t="s">
        <v>534</v>
      </c>
      <c r="J106" s="2" t="s">
        <v>431</v>
      </c>
      <c r="K106" s="2" t="s">
        <v>432</v>
      </c>
      <c r="L106" s="6">
        <v>43282</v>
      </c>
      <c r="M106" s="7">
        <v>8.0299999999999994</v>
      </c>
      <c r="N106" s="8">
        <v>11</v>
      </c>
    </row>
    <row r="107" spans="1:14" x14ac:dyDescent="0.2">
      <c r="A107" s="2"/>
      <c r="B107" s="2"/>
      <c r="C107" s="2"/>
      <c r="D107" s="2"/>
      <c r="E107" s="2"/>
      <c r="F107" s="2"/>
      <c r="G107" s="2"/>
      <c r="H107" s="2" t="s">
        <v>160</v>
      </c>
      <c r="I107" s="2" t="s">
        <v>425</v>
      </c>
      <c r="J107" s="2" t="s">
        <v>426</v>
      </c>
      <c r="K107" s="2" t="s">
        <v>448</v>
      </c>
      <c r="L107" s="6">
        <v>43313</v>
      </c>
      <c r="M107" s="7">
        <v>4.62</v>
      </c>
      <c r="N107" s="8">
        <v>6</v>
      </c>
    </row>
    <row r="108" spans="1:14" x14ac:dyDescent="0.2">
      <c r="A108" s="2"/>
      <c r="B108" s="2"/>
      <c r="C108" s="2"/>
      <c r="D108" s="2"/>
      <c r="E108" s="2"/>
      <c r="F108" s="2"/>
      <c r="G108" s="2"/>
      <c r="H108" s="2" t="s">
        <v>191</v>
      </c>
      <c r="I108" s="2" t="s">
        <v>455</v>
      </c>
      <c r="J108" s="2" t="s">
        <v>452</v>
      </c>
      <c r="K108" s="2" t="s">
        <v>480</v>
      </c>
      <c r="L108" s="6">
        <v>43070</v>
      </c>
      <c r="M108" s="7">
        <v>9.24</v>
      </c>
      <c r="N108" s="8">
        <v>12</v>
      </c>
    </row>
    <row r="109" spans="1:14" x14ac:dyDescent="0.2">
      <c r="A109" s="2"/>
      <c r="B109" s="2"/>
      <c r="C109" s="2"/>
      <c r="D109" s="2"/>
      <c r="E109" s="2"/>
      <c r="F109" s="2"/>
      <c r="G109" s="2"/>
      <c r="H109" s="2" t="s">
        <v>323</v>
      </c>
      <c r="I109" s="2" t="s">
        <v>472</v>
      </c>
      <c r="J109" s="2" t="s">
        <v>452</v>
      </c>
      <c r="K109" s="2" t="s">
        <v>448</v>
      </c>
      <c r="L109" s="6">
        <v>43040</v>
      </c>
      <c r="M109" s="7">
        <v>8.3000000000000007</v>
      </c>
      <c r="N109" s="8">
        <v>10</v>
      </c>
    </row>
    <row r="110" spans="1:14" x14ac:dyDescent="0.2">
      <c r="A110" s="2"/>
      <c r="B110" s="2"/>
      <c r="C110" s="2"/>
      <c r="D110" s="2"/>
      <c r="E110" s="2"/>
      <c r="F110" s="2"/>
      <c r="G110" s="2"/>
      <c r="H110" s="2" t="s">
        <v>395</v>
      </c>
      <c r="I110" s="2" t="s">
        <v>526</v>
      </c>
      <c r="J110" s="2" t="s">
        <v>452</v>
      </c>
      <c r="K110" s="2" t="s">
        <v>480</v>
      </c>
      <c r="L110" s="6">
        <v>42736</v>
      </c>
      <c r="M110" s="7">
        <v>12</v>
      </c>
      <c r="N110" s="8">
        <v>15</v>
      </c>
    </row>
    <row r="111" spans="1:14" x14ac:dyDescent="0.2">
      <c r="A111" s="2"/>
      <c r="B111" s="2"/>
      <c r="C111" s="2"/>
      <c r="D111" s="2"/>
      <c r="E111" s="2"/>
      <c r="F111" s="2"/>
      <c r="G111" s="2"/>
      <c r="H111" s="2" t="s">
        <v>540</v>
      </c>
      <c r="I111" s="2" t="s">
        <v>451</v>
      </c>
      <c r="J111" s="2" t="s">
        <v>452</v>
      </c>
      <c r="K111" s="2" t="s">
        <v>456</v>
      </c>
      <c r="L111" s="6">
        <v>43160</v>
      </c>
      <c r="M111" s="7">
        <v>9.1300000000000008</v>
      </c>
      <c r="N111" s="8">
        <v>11</v>
      </c>
    </row>
    <row r="112" spans="1:14" x14ac:dyDescent="0.2">
      <c r="A112" s="2"/>
      <c r="B112" s="2"/>
      <c r="C112" s="2"/>
      <c r="D112" s="2"/>
      <c r="E112" s="2"/>
      <c r="F112" s="2"/>
      <c r="G112" s="2"/>
      <c r="H112" s="2" t="s">
        <v>158</v>
      </c>
      <c r="I112" s="2" t="s">
        <v>469</v>
      </c>
      <c r="J112" s="2" t="s">
        <v>452</v>
      </c>
      <c r="K112" s="2" t="s">
        <v>435</v>
      </c>
      <c r="L112" s="6">
        <v>42948</v>
      </c>
      <c r="M112" s="7">
        <v>8.4600000000000009</v>
      </c>
      <c r="N112" s="8">
        <v>9</v>
      </c>
    </row>
    <row r="113" spans="1:14" x14ac:dyDescent="0.2">
      <c r="A113" s="2"/>
      <c r="B113" s="2"/>
      <c r="C113" s="2"/>
      <c r="D113" s="2"/>
      <c r="E113" s="2"/>
      <c r="F113" s="2"/>
      <c r="G113" s="2"/>
      <c r="H113" s="2" t="s">
        <v>541</v>
      </c>
      <c r="I113" s="2" t="s">
        <v>451</v>
      </c>
      <c r="J113" s="2" t="s">
        <v>452</v>
      </c>
      <c r="K113" s="2" t="s">
        <v>444</v>
      </c>
      <c r="L113" s="6">
        <v>43313</v>
      </c>
      <c r="M113" s="7">
        <v>11.62</v>
      </c>
      <c r="N113" s="8">
        <v>14</v>
      </c>
    </row>
    <row r="114" spans="1:14" x14ac:dyDescent="0.2">
      <c r="A114" s="2"/>
      <c r="B114" s="2"/>
      <c r="C114" s="2"/>
      <c r="D114" s="2"/>
      <c r="E114" s="2"/>
      <c r="F114" s="2"/>
      <c r="G114" s="2"/>
      <c r="H114" s="2" t="s">
        <v>369</v>
      </c>
      <c r="I114" s="2" t="s">
        <v>537</v>
      </c>
      <c r="J114" s="2" t="s">
        <v>431</v>
      </c>
      <c r="K114" s="2" t="s">
        <v>480</v>
      </c>
      <c r="L114" s="6">
        <v>42979</v>
      </c>
      <c r="M114" s="7">
        <v>7.6</v>
      </c>
      <c r="N114" s="8">
        <v>10</v>
      </c>
    </row>
    <row r="115" spans="1:14" x14ac:dyDescent="0.2">
      <c r="A115" s="2"/>
      <c r="B115" s="2"/>
      <c r="C115" s="2"/>
      <c r="D115" s="2"/>
      <c r="E115" s="2"/>
      <c r="F115" s="2"/>
      <c r="G115" s="2"/>
      <c r="H115" s="2" t="s">
        <v>398</v>
      </c>
      <c r="I115" s="2" t="s">
        <v>475</v>
      </c>
      <c r="J115" s="2" t="s">
        <v>431</v>
      </c>
      <c r="K115" s="2" t="s">
        <v>427</v>
      </c>
      <c r="L115" s="6">
        <v>42826</v>
      </c>
      <c r="M115" s="7">
        <v>6.37</v>
      </c>
      <c r="N115" s="8">
        <v>7</v>
      </c>
    </row>
    <row r="116" spans="1:14" x14ac:dyDescent="0.2">
      <c r="A116" s="2"/>
      <c r="B116" s="2"/>
      <c r="C116" s="2"/>
      <c r="D116" s="2"/>
      <c r="E116" s="2"/>
      <c r="F116" s="2"/>
      <c r="G116" s="2"/>
      <c r="H116" s="2" t="s">
        <v>354</v>
      </c>
      <c r="I116" s="2" t="s">
        <v>459</v>
      </c>
      <c r="J116" s="2" t="s">
        <v>452</v>
      </c>
      <c r="K116" s="2" t="s">
        <v>427</v>
      </c>
      <c r="L116" s="6">
        <v>43221</v>
      </c>
      <c r="M116" s="7">
        <v>7.56</v>
      </c>
      <c r="N116" s="8">
        <v>9</v>
      </c>
    </row>
    <row r="117" spans="1:14" x14ac:dyDescent="0.2">
      <c r="A117" s="2"/>
      <c r="B117" s="2"/>
      <c r="C117" s="2"/>
      <c r="D117" s="2"/>
      <c r="E117" s="2"/>
      <c r="F117" s="2"/>
      <c r="G117" s="2"/>
      <c r="H117" s="2" t="s">
        <v>373</v>
      </c>
      <c r="I117" s="2" t="s">
        <v>447</v>
      </c>
      <c r="J117" s="2" t="s">
        <v>431</v>
      </c>
      <c r="K117" s="2" t="s">
        <v>448</v>
      </c>
      <c r="L117" s="6">
        <v>42826</v>
      </c>
      <c r="M117" s="7">
        <v>11.83</v>
      </c>
      <c r="N117" s="8">
        <v>13</v>
      </c>
    </row>
    <row r="118" spans="1:14" x14ac:dyDescent="0.2">
      <c r="A118" s="2"/>
      <c r="B118" s="2"/>
      <c r="C118" s="2"/>
      <c r="D118" s="2"/>
      <c r="E118" s="2"/>
      <c r="F118" s="2"/>
      <c r="G118" s="2"/>
      <c r="H118" s="2" t="s">
        <v>93</v>
      </c>
      <c r="I118" s="2" t="s">
        <v>459</v>
      </c>
      <c r="J118" s="2" t="s">
        <v>452</v>
      </c>
      <c r="K118" s="2" t="s">
        <v>427</v>
      </c>
      <c r="L118" s="6">
        <v>42948</v>
      </c>
      <c r="M118" s="7">
        <v>11.05</v>
      </c>
      <c r="N118" s="8">
        <v>13</v>
      </c>
    </row>
    <row r="119" spans="1:14" x14ac:dyDescent="0.2">
      <c r="A119" s="2"/>
      <c r="B119" s="2"/>
      <c r="C119" s="2"/>
      <c r="D119" s="2"/>
      <c r="E119" s="2"/>
      <c r="F119" s="2"/>
      <c r="G119" s="2"/>
      <c r="H119" s="2" t="s">
        <v>331</v>
      </c>
      <c r="I119" s="2" t="s">
        <v>472</v>
      </c>
      <c r="J119" s="2" t="s">
        <v>452</v>
      </c>
      <c r="K119" s="2" t="s">
        <v>427</v>
      </c>
      <c r="L119" s="6">
        <v>43132</v>
      </c>
      <c r="M119" s="7">
        <v>13.2</v>
      </c>
      <c r="N119" s="8">
        <v>15</v>
      </c>
    </row>
    <row r="120" spans="1:14" x14ac:dyDescent="0.2">
      <c r="A120" s="2"/>
      <c r="B120" s="2"/>
      <c r="C120" s="2"/>
      <c r="D120" s="2"/>
      <c r="E120" s="2"/>
      <c r="F120" s="2"/>
      <c r="G120" s="2"/>
      <c r="H120" s="2" t="s">
        <v>201</v>
      </c>
      <c r="I120" s="2" t="s">
        <v>425</v>
      </c>
      <c r="J120" s="2" t="s">
        <v>426</v>
      </c>
      <c r="K120" s="2" t="s">
        <v>466</v>
      </c>
      <c r="L120" s="6">
        <v>43132</v>
      </c>
      <c r="M120" s="7">
        <v>11.34</v>
      </c>
      <c r="N120" s="8">
        <v>14</v>
      </c>
    </row>
    <row r="121" spans="1:14" x14ac:dyDescent="0.2">
      <c r="A121" s="2"/>
      <c r="B121" s="2"/>
      <c r="C121" s="2"/>
      <c r="D121" s="2"/>
      <c r="E121" s="2"/>
      <c r="F121" s="2"/>
      <c r="G121" s="2"/>
      <c r="H121" s="2" t="s">
        <v>22</v>
      </c>
      <c r="I121" s="2" t="s">
        <v>502</v>
      </c>
      <c r="J121" s="2" t="s">
        <v>431</v>
      </c>
      <c r="K121" s="2" t="s">
        <v>435</v>
      </c>
      <c r="L121" s="6">
        <v>42917</v>
      </c>
      <c r="M121" s="7">
        <v>11.16</v>
      </c>
      <c r="N121" s="8">
        <v>12</v>
      </c>
    </row>
    <row r="122" spans="1:14" x14ac:dyDescent="0.2">
      <c r="A122" s="2"/>
      <c r="B122" s="2"/>
      <c r="C122" s="2"/>
      <c r="D122" s="2"/>
      <c r="E122" s="2"/>
      <c r="F122" s="2"/>
      <c r="G122" s="2"/>
      <c r="H122" s="2" t="s">
        <v>77</v>
      </c>
      <c r="I122" s="2" t="s">
        <v>469</v>
      </c>
      <c r="J122" s="2" t="s">
        <v>452</v>
      </c>
      <c r="K122" s="2" t="s">
        <v>448</v>
      </c>
      <c r="L122" s="6">
        <v>42826</v>
      </c>
      <c r="M122" s="7">
        <v>3.9</v>
      </c>
      <c r="N122" s="8">
        <v>5</v>
      </c>
    </row>
    <row r="123" spans="1:14" x14ac:dyDescent="0.2">
      <c r="A123" s="2"/>
      <c r="B123" s="2"/>
      <c r="C123" s="2"/>
      <c r="D123" s="2"/>
      <c r="E123" s="2"/>
      <c r="F123" s="2"/>
      <c r="G123" s="2"/>
      <c r="H123" s="2" t="s">
        <v>322</v>
      </c>
      <c r="I123" s="2" t="s">
        <v>451</v>
      </c>
      <c r="J123" s="2" t="s">
        <v>452</v>
      </c>
      <c r="K123" s="2" t="s">
        <v>444</v>
      </c>
      <c r="L123" s="6">
        <v>43009</v>
      </c>
      <c r="M123" s="7">
        <v>4.38</v>
      </c>
      <c r="N123" s="8">
        <v>6</v>
      </c>
    </row>
    <row r="124" spans="1:14" x14ac:dyDescent="0.2">
      <c r="A124" s="2"/>
      <c r="B124" s="2"/>
      <c r="C124" s="2"/>
      <c r="D124" s="2"/>
      <c r="E124" s="2"/>
      <c r="F124" s="2"/>
      <c r="G124" s="2"/>
      <c r="H124" s="2" t="s">
        <v>134</v>
      </c>
      <c r="I124" s="2" t="s">
        <v>475</v>
      </c>
      <c r="J124" s="2" t="s">
        <v>431</v>
      </c>
      <c r="K124" s="2" t="s">
        <v>427</v>
      </c>
      <c r="L124" s="6">
        <v>42826</v>
      </c>
      <c r="M124" s="7">
        <v>5.92</v>
      </c>
      <c r="N124" s="8">
        <v>8</v>
      </c>
    </row>
    <row r="125" spans="1:14" x14ac:dyDescent="0.2">
      <c r="A125" s="2"/>
      <c r="B125" s="2"/>
      <c r="C125" s="2"/>
      <c r="D125" s="2"/>
      <c r="E125" s="2"/>
      <c r="F125" s="2"/>
      <c r="G125" s="2"/>
      <c r="H125" s="2" t="s">
        <v>107</v>
      </c>
      <c r="I125" s="2" t="s">
        <v>451</v>
      </c>
      <c r="J125" s="2" t="s">
        <v>452</v>
      </c>
      <c r="K125" s="2" t="s">
        <v>435</v>
      </c>
      <c r="L125" s="6">
        <v>43132</v>
      </c>
      <c r="M125" s="7">
        <v>10.53</v>
      </c>
      <c r="N125" s="8">
        <v>13</v>
      </c>
    </row>
    <row r="126" spans="1:14" x14ac:dyDescent="0.2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526</v>
      </c>
      <c r="J126" s="2" t="s">
        <v>452</v>
      </c>
      <c r="K126" s="2" t="s">
        <v>432</v>
      </c>
      <c r="L126" s="6">
        <v>43344</v>
      </c>
      <c r="M126" s="7">
        <v>6.8</v>
      </c>
      <c r="N126" s="8">
        <v>8</v>
      </c>
    </row>
    <row r="127" spans="1:14" x14ac:dyDescent="0.2">
      <c r="A127" s="2"/>
      <c r="B127" s="2"/>
      <c r="C127" s="2"/>
      <c r="D127" s="2"/>
      <c r="E127" s="2"/>
      <c r="F127" s="2"/>
      <c r="G127" s="2"/>
      <c r="H127" s="2" t="s">
        <v>260</v>
      </c>
      <c r="I127" s="2" t="s">
        <v>455</v>
      </c>
      <c r="J127" s="2" t="s">
        <v>452</v>
      </c>
      <c r="K127" s="2" t="s">
        <v>432</v>
      </c>
      <c r="L127" s="6">
        <v>43435</v>
      </c>
      <c r="M127" s="7">
        <v>10.4</v>
      </c>
      <c r="N127" s="8">
        <v>13</v>
      </c>
    </row>
    <row r="128" spans="1:14" x14ac:dyDescent="0.2">
      <c r="A128" s="2"/>
      <c r="B128" s="2"/>
      <c r="C128" s="2"/>
      <c r="D128" s="2"/>
      <c r="E128" s="2"/>
      <c r="F128" s="2"/>
      <c r="G128" s="2"/>
      <c r="H128" s="2" t="s">
        <v>63</v>
      </c>
      <c r="I128" s="2" t="s">
        <v>425</v>
      </c>
      <c r="J128" s="2" t="s">
        <v>426</v>
      </c>
      <c r="K128" s="2" t="s">
        <v>456</v>
      </c>
      <c r="L128" s="6">
        <v>42826</v>
      </c>
      <c r="M128" s="7">
        <v>5.28</v>
      </c>
      <c r="N128" s="8">
        <v>6</v>
      </c>
    </row>
    <row r="129" spans="1:14" x14ac:dyDescent="0.2">
      <c r="A129" s="2"/>
      <c r="B129" s="2"/>
      <c r="C129" s="2"/>
      <c r="D129" s="2"/>
      <c r="E129" s="2"/>
      <c r="F129" s="2"/>
      <c r="G129" s="2"/>
      <c r="H129" s="2" t="s">
        <v>352</v>
      </c>
      <c r="I129" s="2" t="s">
        <v>469</v>
      </c>
      <c r="J129" s="2" t="s">
        <v>452</v>
      </c>
      <c r="K129" s="2" t="s">
        <v>480</v>
      </c>
      <c r="L129" s="6">
        <v>43344</v>
      </c>
      <c r="M129" s="7">
        <v>10.27</v>
      </c>
      <c r="N129" s="8">
        <v>13</v>
      </c>
    </row>
    <row r="130" spans="1:14" x14ac:dyDescent="0.2">
      <c r="A130" s="2"/>
      <c r="B130" s="2"/>
      <c r="C130" s="2"/>
      <c r="D130" s="2"/>
      <c r="E130" s="2"/>
      <c r="F130" s="2"/>
      <c r="G130" s="2"/>
      <c r="H130" s="2" t="s">
        <v>198</v>
      </c>
      <c r="I130" s="2" t="s">
        <v>451</v>
      </c>
      <c r="J130" s="2" t="s">
        <v>452</v>
      </c>
      <c r="K130" s="2" t="s">
        <v>444</v>
      </c>
      <c r="L130" s="6">
        <v>43132</v>
      </c>
      <c r="M130" s="7">
        <v>9.24</v>
      </c>
      <c r="N130" s="8">
        <v>12</v>
      </c>
    </row>
    <row r="131" spans="1:14" x14ac:dyDescent="0.2">
      <c r="A131" s="2"/>
      <c r="B131" s="2"/>
      <c r="C131" s="2"/>
      <c r="D131" s="2"/>
      <c r="E131" s="2"/>
      <c r="F131" s="2"/>
      <c r="G131" s="2"/>
      <c r="H131" s="2" t="s">
        <v>137</v>
      </c>
      <c r="I131" s="2" t="s">
        <v>534</v>
      </c>
      <c r="J131" s="2" t="s">
        <v>431</v>
      </c>
      <c r="K131" s="2" t="s">
        <v>485</v>
      </c>
      <c r="L131" s="6">
        <v>42948</v>
      </c>
      <c r="M131" s="7">
        <v>3.5</v>
      </c>
      <c r="N131" s="8">
        <v>5</v>
      </c>
    </row>
    <row r="132" spans="1:14" x14ac:dyDescent="0.2">
      <c r="A132" s="2"/>
      <c r="B132" s="2"/>
      <c r="C132" s="2"/>
      <c r="D132" s="2"/>
      <c r="E132" s="2"/>
      <c r="F132" s="2"/>
      <c r="G132" s="2"/>
      <c r="H132" s="2" t="s">
        <v>249</v>
      </c>
      <c r="I132" s="2" t="s">
        <v>443</v>
      </c>
      <c r="J132" s="2" t="s">
        <v>431</v>
      </c>
      <c r="K132" s="2" t="s">
        <v>480</v>
      </c>
      <c r="L132" s="6">
        <v>43009</v>
      </c>
      <c r="M132" s="7">
        <v>4.62</v>
      </c>
      <c r="N132" s="8">
        <v>6</v>
      </c>
    </row>
    <row r="133" spans="1:14" x14ac:dyDescent="0.2">
      <c r="A133" s="2"/>
      <c r="B133" s="2"/>
      <c r="C133" s="2"/>
      <c r="D133" s="2"/>
      <c r="E133" s="2"/>
      <c r="F133" s="2"/>
      <c r="G133" s="2"/>
      <c r="H133" s="2" t="s">
        <v>407</v>
      </c>
      <c r="I133" s="2" t="s">
        <v>459</v>
      </c>
      <c r="J133" s="2" t="s">
        <v>452</v>
      </c>
      <c r="K133" s="2" t="s">
        <v>480</v>
      </c>
      <c r="L133" s="6">
        <v>43221</v>
      </c>
      <c r="M133" s="7">
        <v>5.46</v>
      </c>
      <c r="N133" s="8">
        <v>7</v>
      </c>
    </row>
    <row r="134" spans="1:14" x14ac:dyDescent="0.2">
      <c r="A134" s="2"/>
      <c r="B134" s="2"/>
      <c r="C134" s="2"/>
      <c r="D134" s="2"/>
      <c r="E134" s="2"/>
      <c r="F134" s="2"/>
      <c r="G134" s="2"/>
      <c r="H134" s="2" t="s">
        <v>542</v>
      </c>
      <c r="I134" s="2" t="s">
        <v>438</v>
      </c>
      <c r="J134" s="2" t="s">
        <v>426</v>
      </c>
      <c r="K134" s="2" t="s">
        <v>466</v>
      </c>
      <c r="L134" s="6">
        <v>42979</v>
      </c>
      <c r="M134" s="7">
        <v>3.9</v>
      </c>
      <c r="N134" s="8">
        <v>5</v>
      </c>
    </row>
    <row r="135" spans="1:14" x14ac:dyDescent="0.2">
      <c r="A135" s="2"/>
      <c r="B135" s="2"/>
      <c r="C135" s="2"/>
      <c r="D135" s="2"/>
      <c r="E135" s="2"/>
      <c r="F135" s="2"/>
      <c r="G135" s="2"/>
      <c r="H135" s="2" t="s">
        <v>212</v>
      </c>
      <c r="I135" s="2" t="s">
        <v>534</v>
      </c>
      <c r="J135" s="2" t="s">
        <v>431</v>
      </c>
      <c r="K135" s="2" t="s">
        <v>480</v>
      </c>
      <c r="L135" s="6">
        <v>42979</v>
      </c>
      <c r="M135" s="7">
        <v>6.58</v>
      </c>
      <c r="N135" s="8">
        <v>7</v>
      </c>
    </row>
    <row r="136" spans="1:14" x14ac:dyDescent="0.2">
      <c r="A136" s="2"/>
      <c r="B136" s="2"/>
      <c r="C136" s="2"/>
      <c r="D136" s="2"/>
      <c r="E136" s="2"/>
      <c r="F136" s="2"/>
      <c r="G136" s="2"/>
      <c r="H136" s="2" t="s">
        <v>172</v>
      </c>
      <c r="I136" s="2" t="s">
        <v>430</v>
      </c>
      <c r="J136" s="2" t="s">
        <v>431</v>
      </c>
      <c r="K136" s="2" t="s">
        <v>448</v>
      </c>
      <c r="L136" s="6">
        <v>43191</v>
      </c>
      <c r="M136" s="7">
        <v>7.2</v>
      </c>
      <c r="N136" s="8">
        <v>9</v>
      </c>
    </row>
    <row r="137" spans="1:14" x14ac:dyDescent="0.2">
      <c r="A137" s="2"/>
      <c r="B137" s="2"/>
      <c r="C137" s="2"/>
      <c r="D137" s="2"/>
      <c r="E137" s="2"/>
      <c r="F137" s="2"/>
      <c r="G137" s="2"/>
      <c r="H137" s="2" t="s">
        <v>58</v>
      </c>
      <c r="I137" s="2" t="s">
        <v>472</v>
      </c>
      <c r="J137" s="2" t="s">
        <v>452</v>
      </c>
      <c r="K137" s="2" t="s">
        <v>480</v>
      </c>
      <c r="L137" s="6">
        <v>42736</v>
      </c>
      <c r="M137" s="7">
        <v>4.32</v>
      </c>
      <c r="N137" s="8">
        <v>6</v>
      </c>
    </row>
    <row r="138" spans="1:14" x14ac:dyDescent="0.2">
      <c r="A138" s="2"/>
      <c r="B138" s="2"/>
      <c r="C138" s="2"/>
      <c r="D138" s="2"/>
      <c r="E138" s="2"/>
      <c r="F138" s="2"/>
      <c r="G138" s="2"/>
      <c r="H138" s="2" t="s">
        <v>355</v>
      </c>
      <c r="I138" s="2" t="s">
        <v>451</v>
      </c>
      <c r="J138" s="2" t="s">
        <v>452</v>
      </c>
      <c r="K138" s="2" t="s">
        <v>466</v>
      </c>
      <c r="L138" s="6">
        <v>42795</v>
      </c>
      <c r="M138" s="7">
        <v>7.02</v>
      </c>
      <c r="N138" s="8">
        <v>9</v>
      </c>
    </row>
    <row r="139" spans="1:14" x14ac:dyDescent="0.2">
      <c r="A139" s="2"/>
      <c r="B139" s="2"/>
      <c r="C139" s="2"/>
      <c r="D139" s="2"/>
      <c r="E139" s="2"/>
      <c r="F139" s="2"/>
      <c r="G139" s="2"/>
      <c r="H139" s="2" t="s">
        <v>262</v>
      </c>
      <c r="I139" s="2" t="s">
        <v>502</v>
      </c>
      <c r="J139" s="2" t="s">
        <v>431</v>
      </c>
      <c r="K139" s="2" t="s">
        <v>485</v>
      </c>
      <c r="L139" s="6">
        <v>43221</v>
      </c>
      <c r="M139" s="7">
        <v>7.9</v>
      </c>
      <c r="N139" s="8">
        <v>10</v>
      </c>
    </row>
    <row r="140" spans="1:14" x14ac:dyDescent="0.2">
      <c r="A140" s="2"/>
      <c r="B140" s="2"/>
      <c r="C140" s="2"/>
      <c r="D140" s="2"/>
      <c r="E140" s="2"/>
      <c r="F140" s="2"/>
      <c r="G140" s="2"/>
      <c r="H140" s="2" t="s">
        <v>230</v>
      </c>
      <c r="I140" s="2" t="s">
        <v>455</v>
      </c>
      <c r="J140" s="2" t="s">
        <v>452</v>
      </c>
      <c r="K140" s="2" t="s">
        <v>480</v>
      </c>
      <c r="L140" s="6">
        <v>42979</v>
      </c>
      <c r="M140" s="7">
        <v>10.92</v>
      </c>
      <c r="N140" s="8">
        <v>13</v>
      </c>
    </row>
    <row r="141" spans="1:14" x14ac:dyDescent="0.2">
      <c r="A141" s="2"/>
      <c r="B141" s="2"/>
      <c r="C141" s="2"/>
      <c r="D141" s="2"/>
      <c r="E141" s="2"/>
      <c r="F141" s="2"/>
      <c r="G141" s="2"/>
      <c r="H141" s="2" t="s">
        <v>61</v>
      </c>
      <c r="I141" s="2" t="s">
        <v>455</v>
      </c>
      <c r="J141" s="2" t="s">
        <v>452</v>
      </c>
      <c r="K141" s="2" t="s">
        <v>456</v>
      </c>
      <c r="L141" s="6">
        <v>43132</v>
      </c>
      <c r="M141" s="7">
        <v>8.4</v>
      </c>
      <c r="N141" s="8">
        <v>12</v>
      </c>
    </row>
    <row r="142" spans="1:14" x14ac:dyDescent="0.2">
      <c r="A142" s="2"/>
      <c r="B142" s="2"/>
      <c r="C142" s="2"/>
      <c r="D142" s="2"/>
      <c r="E142" s="2"/>
      <c r="F142" s="2"/>
      <c r="G142" s="2"/>
      <c r="H142" s="2" t="s">
        <v>84</v>
      </c>
      <c r="I142" s="2" t="s">
        <v>526</v>
      </c>
      <c r="J142" s="2" t="s">
        <v>452</v>
      </c>
      <c r="K142" s="2" t="s">
        <v>444</v>
      </c>
      <c r="L142" s="6">
        <v>42856</v>
      </c>
      <c r="M142" s="7">
        <v>10.08</v>
      </c>
      <c r="N142" s="8">
        <v>12</v>
      </c>
    </row>
    <row r="143" spans="1:14" x14ac:dyDescent="0.2">
      <c r="A143" s="2"/>
      <c r="B143" s="2"/>
      <c r="C143" s="2"/>
      <c r="D143" s="2"/>
      <c r="E143" s="2"/>
      <c r="F143" s="2"/>
      <c r="G143" s="2"/>
      <c r="H143" s="2" t="s">
        <v>266</v>
      </c>
      <c r="I143" s="2" t="s">
        <v>475</v>
      </c>
      <c r="J143" s="2" t="s">
        <v>431</v>
      </c>
      <c r="K143" s="2" t="s">
        <v>427</v>
      </c>
      <c r="L143" s="6">
        <v>42917</v>
      </c>
      <c r="M143" s="7">
        <v>9</v>
      </c>
      <c r="N143" s="8">
        <v>10</v>
      </c>
    </row>
    <row r="144" spans="1:14" x14ac:dyDescent="0.2">
      <c r="A144" s="2"/>
      <c r="B144" s="2"/>
      <c r="C144" s="2"/>
      <c r="D144" s="2"/>
      <c r="E144" s="2"/>
      <c r="F144" s="2"/>
      <c r="G144" s="2"/>
      <c r="H144" s="2" t="s">
        <v>319</v>
      </c>
      <c r="I144" s="2" t="s">
        <v>526</v>
      </c>
      <c r="J144" s="2" t="s">
        <v>452</v>
      </c>
      <c r="K144" s="2" t="s">
        <v>456</v>
      </c>
      <c r="L144" s="6">
        <v>42979</v>
      </c>
      <c r="M144" s="7">
        <v>5.68</v>
      </c>
      <c r="N144" s="8">
        <v>8</v>
      </c>
    </row>
    <row r="145" spans="1:14" x14ac:dyDescent="0.2">
      <c r="A145" s="2"/>
      <c r="B145" s="2"/>
      <c r="C145" s="2"/>
      <c r="D145" s="2"/>
      <c r="E145" s="2"/>
      <c r="F145" s="2"/>
      <c r="G145" s="2"/>
      <c r="H145" s="2" t="s">
        <v>185</v>
      </c>
      <c r="I145" s="2" t="s">
        <v>475</v>
      </c>
      <c r="J145" s="2" t="s">
        <v>431</v>
      </c>
      <c r="K145" s="2" t="s">
        <v>480</v>
      </c>
      <c r="L145" s="6">
        <v>42887</v>
      </c>
      <c r="M145" s="7">
        <v>6.88</v>
      </c>
      <c r="N145" s="8">
        <v>8</v>
      </c>
    </row>
    <row r="146" spans="1:14" x14ac:dyDescent="0.2">
      <c r="A146" s="2"/>
      <c r="B146" s="2"/>
      <c r="C146" s="2"/>
      <c r="D146" s="2"/>
      <c r="E146" s="2"/>
      <c r="F146" s="2"/>
      <c r="G146" s="2"/>
      <c r="H146" s="2" t="s">
        <v>404</v>
      </c>
      <c r="I146" s="2" t="s">
        <v>537</v>
      </c>
      <c r="J146" s="2" t="s">
        <v>431</v>
      </c>
      <c r="K146" s="2" t="s">
        <v>485</v>
      </c>
      <c r="L146" s="6">
        <v>42979</v>
      </c>
      <c r="M146" s="7">
        <v>4.8</v>
      </c>
      <c r="N146" s="8">
        <v>6</v>
      </c>
    </row>
    <row r="147" spans="1:14" x14ac:dyDescent="0.2">
      <c r="A147" s="2"/>
      <c r="B147" s="2"/>
      <c r="C147" s="2"/>
      <c r="D147" s="2"/>
      <c r="E147" s="2"/>
      <c r="F147" s="2"/>
      <c r="G147" s="2"/>
      <c r="H147" s="2" t="s">
        <v>34</v>
      </c>
      <c r="I147" s="2" t="s">
        <v>472</v>
      </c>
      <c r="J147" s="2" t="s">
        <v>452</v>
      </c>
      <c r="K147" s="2" t="s">
        <v>466</v>
      </c>
      <c r="L147" s="6">
        <v>42736</v>
      </c>
      <c r="M147" s="7">
        <v>13.35</v>
      </c>
      <c r="N147" s="8">
        <v>15</v>
      </c>
    </row>
    <row r="148" spans="1:14" x14ac:dyDescent="0.2">
      <c r="A148" s="2"/>
      <c r="B148" s="2"/>
      <c r="C148" s="2"/>
      <c r="D148" s="2"/>
      <c r="E148" s="2"/>
      <c r="F148" s="2"/>
      <c r="G148" s="2"/>
      <c r="H148" s="2" t="s">
        <v>254</v>
      </c>
      <c r="I148" s="2" t="s">
        <v>469</v>
      </c>
      <c r="J148" s="2" t="s">
        <v>452</v>
      </c>
      <c r="K148" s="2" t="s">
        <v>444</v>
      </c>
      <c r="L148" s="6">
        <v>42736</v>
      </c>
      <c r="M148" s="7">
        <v>6.48</v>
      </c>
      <c r="N148" s="8">
        <v>8</v>
      </c>
    </row>
    <row r="149" spans="1:14" x14ac:dyDescent="0.2">
      <c r="A149" s="2"/>
      <c r="B149" s="2"/>
      <c r="C149" s="2"/>
      <c r="D149" s="2"/>
      <c r="E149" s="2"/>
      <c r="F149" s="2"/>
      <c r="G149" s="2"/>
      <c r="H149" s="2" t="s">
        <v>37</v>
      </c>
      <c r="I149" s="2" t="s">
        <v>534</v>
      </c>
      <c r="J149" s="2" t="s">
        <v>431</v>
      </c>
      <c r="K149" s="2" t="s">
        <v>435</v>
      </c>
      <c r="L149" s="6">
        <v>43101</v>
      </c>
      <c r="M149" s="7">
        <v>8.36</v>
      </c>
      <c r="N149" s="8">
        <v>11</v>
      </c>
    </row>
    <row r="150" spans="1:14" x14ac:dyDescent="0.2">
      <c r="A150" s="2"/>
      <c r="B150" s="2"/>
      <c r="C150" s="2"/>
      <c r="D150" s="2"/>
      <c r="E150" s="2"/>
      <c r="F150" s="2"/>
      <c r="G150" s="2"/>
      <c r="H150" s="2" t="s">
        <v>239</v>
      </c>
      <c r="I150" s="2" t="s">
        <v>475</v>
      </c>
      <c r="J150" s="2" t="s">
        <v>431</v>
      </c>
      <c r="K150" s="2" t="s">
        <v>485</v>
      </c>
      <c r="L150" s="6">
        <v>43101</v>
      </c>
      <c r="M150" s="7">
        <v>10.14</v>
      </c>
      <c r="N150" s="8">
        <v>13</v>
      </c>
    </row>
    <row r="151" spans="1:14" x14ac:dyDescent="0.2">
      <c r="A151" s="2"/>
      <c r="B151" s="2"/>
      <c r="C151" s="2"/>
      <c r="D151" s="2"/>
      <c r="E151" s="2"/>
      <c r="F151" s="2"/>
      <c r="G151" s="2"/>
      <c r="H151" s="2" t="s">
        <v>237</v>
      </c>
      <c r="I151" s="2" t="s">
        <v>459</v>
      </c>
      <c r="J151" s="2" t="s">
        <v>452</v>
      </c>
      <c r="K151" s="2" t="s">
        <v>485</v>
      </c>
      <c r="L151" s="6">
        <v>43374</v>
      </c>
      <c r="M151" s="7">
        <v>8.64</v>
      </c>
      <c r="N151" s="8">
        <v>12</v>
      </c>
    </row>
    <row r="152" spans="1:14" x14ac:dyDescent="0.2">
      <c r="A152" s="2"/>
      <c r="B152" s="2"/>
      <c r="C152" s="2"/>
      <c r="D152" s="2"/>
      <c r="E152" s="2"/>
      <c r="F152" s="2"/>
      <c r="G152" s="2"/>
      <c r="H152" s="2" t="s">
        <v>316</v>
      </c>
      <c r="I152" s="2" t="s">
        <v>469</v>
      </c>
      <c r="J152" s="2" t="s">
        <v>452</v>
      </c>
      <c r="K152" s="2" t="s">
        <v>485</v>
      </c>
      <c r="L152" s="6">
        <v>43191</v>
      </c>
      <c r="M152" s="7">
        <v>4.45</v>
      </c>
      <c r="N152" s="8">
        <v>5</v>
      </c>
    </row>
    <row r="153" spans="1:14" x14ac:dyDescent="0.2">
      <c r="A153" s="2"/>
      <c r="B153" s="2"/>
      <c r="C153" s="2"/>
      <c r="D153" s="2"/>
      <c r="E153" s="2"/>
      <c r="F153" s="2"/>
      <c r="G153" s="2"/>
      <c r="H153" s="2" t="s">
        <v>68</v>
      </c>
      <c r="I153" s="2" t="s">
        <v>459</v>
      </c>
      <c r="J153" s="2" t="s">
        <v>452</v>
      </c>
      <c r="K153" s="2" t="s">
        <v>485</v>
      </c>
      <c r="L153" s="6">
        <v>43374</v>
      </c>
      <c r="M153" s="7">
        <v>6.09</v>
      </c>
      <c r="N153" s="8">
        <v>7</v>
      </c>
    </row>
    <row r="154" spans="1:14" x14ac:dyDescent="0.2">
      <c r="A154" s="2"/>
      <c r="B154" s="2"/>
      <c r="C154" s="2"/>
      <c r="D154" s="2"/>
      <c r="E154" s="2"/>
      <c r="F154" s="2"/>
      <c r="G154" s="2"/>
      <c r="H154" s="2" t="s">
        <v>324</v>
      </c>
      <c r="I154" s="2" t="s">
        <v>534</v>
      </c>
      <c r="J154" s="2" t="s">
        <v>431</v>
      </c>
      <c r="K154" s="2" t="s">
        <v>427</v>
      </c>
      <c r="L154" s="6">
        <v>43252</v>
      </c>
      <c r="M154" s="7">
        <v>8.1999999999999993</v>
      </c>
      <c r="N154" s="8">
        <v>10</v>
      </c>
    </row>
    <row r="155" spans="1:14" x14ac:dyDescent="0.2">
      <c r="A155" s="2"/>
      <c r="B155" s="2"/>
      <c r="C155" s="2"/>
      <c r="D155" s="2"/>
      <c r="E155" s="2"/>
      <c r="F155" s="2"/>
      <c r="G155" s="2"/>
      <c r="H155" s="2" t="s">
        <v>344</v>
      </c>
      <c r="I155" s="2" t="s">
        <v>526</v>
      </c>
      <c r="J155" s="2" t="s">
        <v>452</v>
      </c>
      <c r="K155" s="2" t="s">
        <v>456</v>
      </c>
      <c r="L155" s="6">
        <v>42736</v>
      </c>
      <c r="M155" s="7">
        <v>6.75</v>
      </c>
      <c r="N155" s="8">
        <v>9</v>
      </c>
    </row>
    <row r="156" spans="1:14" x14ac:dyDescent="0.2">
      <c r="A156" s="2"/>
      <c r="B156" s="2"/>
      <c r="C156" s="2"/>
      <c r="D156" s="2"/>
      <c r="E156" s="2"/>
      <c r="F156" s="2"/>
      <c r="G156" s="2"/>
      <c r="H156" s="2" t="s">
        <v>296</v>
      </c>
      <c r="I156" s="2" t="s">
        <v>425</v>
      </c>
      <c r="J156" s="2" t="s">
        <v>426</v>
      </c>
      <c r="K156" s="2" t="s">
        <v>432</v>
      </c>
      <c r="L156" s="6">
        <v>42736</v>
      </c>
      <c r="M156" s="7">
        <v>3.5</v>
      </c>
      <c r="N156" s="8">
        <v>5</v>
      </c>
    </row>
    <row r="157" spans="1:14" x14ac:dyDescent="0.2">
      <c r="A157" s="2"/>
      <c r="B157" s="2"/>
      <c r="C157" s="2"/>
      <c r="D157" s="2"/>
      <c r="E157" s="2"/>
      <c r="F157" s="2"/>
      <c r="G157" s="2"/>
      <c r="H157" s="2" t="s">
        <v>94</v>
      </c>
      <c r="I157" s="2" t="s">
        <v>447</v>
      </c>
      <c r="J157" s="2" t="s">
        <v>431</v>
      </c>
      <c r="K157" s="2" t="s">
        <v>466</v>
      </c>
      <c r="L157" s="6">
        <v>43070</v>
      </c>
      <c r="M157" s="7">
        <v>9.84</v>
      </c>
      <c r="N157" s="8">
        <v>12</v>
      </c>
    </row>
    <row r="158" spans="1:14" x14ac:dyDescent="0.2">
      <c r="A158" s="2"/>
      <c r="B158" s="2"/>
      <c r="C158" s="2"/>
      <c r="D158" s="2"/>
      <c r="E158" s="2"/>
      <c r="F158" s="2"/>
      <c r="G158" s="2"/>
      <c r="H158" s="2" t="s">
        <v>366</v>
      </c>
      <c r="I158" s="2" t="s">
        <v>438</v>
      </c>
      <c r="J158" s="2" t="s">
        <v>426</v>
      </c>
      <c r="K158" s="2" t="s">
        <v>485</v>
      </c>
      <c r="L158" s="6">
        <v>43040</v>
      </c>
      <c r="M158" s="7">
        <v>4.55</v>
      </c>
      <c r="N158" s="8">
        <v>5</v>
      </c>
    </row>
    <row r="159" spans="1:14" x14ac:dyDescent="0.2">
      <c r="A159" s="2"/>
      <c r="B159" s="2"/>
      <c r="C159" s="2"/>
      <c r="D159" s="2"/>
      <c r="E159" s="2"/>
      <c r="F159" s="2"/>
      <c r="G159" s="2"/>
      <c r="H159" s="2" t="s">
        <v>80</v>
      </c>
      <c r="I159" s="2" t="s">
        <v>534</v>
      </c>
      <c r="J159" s="2" t="s">
        <v>431</v>
      </c>
      <c r="K159" s="2" t="s">
        <v>444</v>
      </c>
      <c r="L159" s="6">
        <v>43374</v>
      </c>
      <c r="M159" s="7">
        <v>4.8</v>
      </c>
      <c r="N159" s="8">
        <v>6</v>
      </c>
    </row>
    <row r="160" spans="1:14" x14ac:dyDescent="0.2">
      <c r="A160" s="2"/>
      <c r="B160" s="2"/>
      <c r="C160" s="2"/>
      <c r="D160" s="2"/>
      <c r="E160" s="2"/>
      <c r="F160" s="2"/>
      <c r="G160" s="2"/>
      <c r="H160" s="2" t="s">
        <v>128</v>
      </c>
      <c r="I160" s="2" t="s">
        <v>475</v>
      </c>
      <c r="J160" s="2" t="s">
        <v>431</v>
      </c>
      <c r="K160" s="2" t="s">
        <v>456</v>
      </c>
      <c r="L160" s="6">
        <v>42767</v>
      </c>
      <c r="M160" s="7">
        <v>12.32</v>
      </c>
      <c r="N160" s="8">
        <v>14</v>
      </c>
    </row>
    <row r="161" spans="1:14" x14ac:dyDescent="0.2">
      <c r="A161" s="2"/>
      <c r="B161" s="2"/>
      <c r="C161" s="2"/>
      <c r="D161" s="2"/>
      <c r="E161" s="2"/>
      <c r="F161" s="2"/>
      <c r="G161" s="2"/>
      <c r="H161" s="2" t="s">
        <v>202</v>
      </c>
      <c r="I161" s="2" t="s">
        <v>451</v>
      </c>
      <c r="J161" s="2" t="s">
        <v>452</v>
      </c>
      <c r="K161" s="2" t="s">
        <v>427</v>
      </c>
      <c r="L161" s="6">
        <v>42979</v>
      </c>
      <c r="M161" s="7">
        <v>4.55</v>
      </c>
      <c r="N161" s="8">
        <v>5</v>
      </c>
    </row>
    <row r="162" spans="1:14" x14ac:dyDescent="0.2">
      <c r="A162" s="2"/>
      <c r="B162" s="2"/>
      <c r="C162" s="2"/>
      <c r="D162" s="2"/>
      <c r="E162" s="2"/>
      <c r="F162" s="2"/>
      <c r="G162" s="2"/>
      <c r="H162" s="2" t="s">
        <v>248</v>
      </c>
      <c r="I162" s="2" t="s">
        <v>472</v>
      </c>
      <c r="J162" s="2" t="s">
        <v>452</v>
      </c>
      <c r="K162" s="2" t="s">
        <v>456</v>
      </c>
      <c r="L162" s="6">
        <v>43040</v>
      </c>
      <c r="M162" s="7">
        <v>4.0999999999999996</v>
      </c>
      <c r="N162" s="8">
        <v>5</v>
      </c>
    </row>
    <row r="163" spans="1:14" x14ac:dyDescent="0.2">
      <c r="A163" s="2"/>
      <c r="B163" s="2"/>
      <c r="C163" s="2"/>
      <c r="D163" s="2"/>
      <c r="E163" s="2"/>
      <c r="F163" s="2"/>
      <c r="G163" s="2"/>
      <c r="H163" s="2" t="s">
        <v>96</v>
      </c>
      <c r="I163" s="2" t="s">
        <v>459</v>
      </c>
      <c r="J163" s="2" t="s">
        <v>452</v>
      </c>
      <c r="K163" s="2" t="s">
        <v>485</v>
      </c>
      <c r="L163" s="6">
        <v>42826</v>
      </c>
      <c r="M163" s="7">
        <v>5.81</v>
      </c>
      <c r="N163" s="8">
        <v>7</v>
      </c>
    </row>
    <row r="164" spans="1:14" x14ac:dyDescent="0.2">
      <c r="A164" s="2"/>
      <c r="B164" s="2"/>
      <c r="C164" s="2"/>
      <c r="D164" s="2"/>
      <c r="E164" s="2"/>
      <c r="F164" s="2"/>
      <c r="G164" s="2"/>
      <c r="H164" s="2" t="s">
        <v>144</v>
      </c>
      <c r="I164" s="2" t="s">
        <v>430</v>
      </c>
      <c r="J164" s="2" t="s">
        <v>431</v>
      </c>
      <c r="K164" s="2" t="s">
        <v>466</v>
      </c>
      <c r="L164" s="6">
        <v>43101</v>
      </c>
      <c r="M164" s="7">
        <v>9.24</v>
      </c>
      <c r="N164" s="8">
        <v>12</v>
      </c>
    </row>
    <row r="165" spans="1:14" x14ac:dyDescent="0.2">
      <c r="A165" s="2"/>
      <c r="B165" s="2"/>
      <c r="C165" s="2"/>
      <c r="D165" s="2"/>
      <c r="E165" s="2"/>
      <c r="F165" s="2"/>
      <c r="G165" s="2"/>
      <c r="H165" s="2" t="s">
        <v>71</v>
      </c>
      <c r="I165" s="2" t="s">
        <v>451</v>
      </c>
      <c r="J165" s="2" t="s">
        <v>452</v>
      </c>
      <c r="K165" s="2" t="s">
        <v>480</v>
      </c>
      <c r="L165" s="6">
        <v>43101</v>
      </c>
      <c r="M165" s="7">
        <v>11.76</v>
      </c>
      <c r="N165" s="8">
        <v>14</v>
      </c>
    </row>
    <row r="166" spans="1:14" x14ac:dyDescent="0.2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425</v>
      </c>
      <c r="J166" s="2" t="s">
        <v>426</v>
      </c>
      <c r="K166" s="2" t="s">
        <v>448</v>
      </c>
      <c r="L166" s="6">
        <v>43221</v>
      </c>
      <c r="M166" s="7">
        <v>11.04</v>
      </c>
      <c r="N166" s="8">
        <v>12</v>
      </c>
    </row>
    <row r="167" spans="1:14" x14ac:dyDescent="0.2">
      <c r="A167" s="2"/>
      <c r="B167" s="2"/>
      <c r="C167" s="2"/>
      <c r="D167" s="2"/>
      <c r="E167" s="2"/>
      <c r="F167" s="2"/>
      <c r="G167" s="2"/>
      <c r="H167" s="2" t="s">
        <v>278</v>
      </c>
      <c r="I167" s="2" t="s">
        <v>534</v>
      </c>
      <c r="J167" s="2" t="s">
        <v>431</v>
      </c>
      <c r="K167" s="2" t="s">
        <v>435</v>
      </c>
      <c r="L167" s="6">
        <v>43070</v>
      </c>
      <c r="M167" s="7">
        <v>9</v>
      </c>
      <c r="N167" s="8">
        <v>12</v>
      </c>
    </row>
    <row r="168" spans="1:14" x14ac:dyDescent="0.2">
      <c r="A168" s="2"/>
      <c r="B168" s="2"/>
      <c r="C168" s="2"/>
      <c r="D168" s="2"/>
      <c r="E168" s="2"/>
      <c r="F168" s="2"/>
      <c r="G168" s="2"/>
      <c r="H168" s="2" t="s">
        <v>333</v>
      </c>
      <c r="I168" s="2" t="s">
        <v>534</v>
      </c>
      <c r="J168" s="2" t="s">
        <v>431</v>
      </c>
      <c r="K168" s="2" t="s">
        <v>480</v>
      </c>
      <c r="L168" s="6">
        <v>43132</v>
      </c>
      <c r="M168" s="7">
        <v>9.48</v>
      </c>
      <c r="N168" s="8">
        <v>12</v>
      </c>
    </row>
    <row r="169" spans="1:14" x14ac:dyDescent="0.2">
      <c r="A169" s="2"/>
      <c r="B169" s="2"/>
      <c r="C169" s="2"/>
      <c r="D169" s="2"/>
      <c r="E169" s="2"/>
      <c r="F169" s="2"/>
      <c r="G169" s="2"/>
      <c r="H169" s="2" t="s">
        <v>372</v>
      </c>
      <c r="I169" s="2" t="s">
        <v>430</v>
      </c>
      <c r="J169" s="2" t="s">
        <v>431</v>
      </c>
      <c r="K169" s="2" t="s">
        <v>485</v>
      </c>
      <c r="L169" s="6">
        <v>42826</v>
      </c>
      <c r="M169" s="7">
        <v>11.4</v>
      </c>
      <c r="N169" s="8">
        <v>12</v>
      </c>
    </row>
    <row r="170" spans="1:14" x14ac:dyDescent="0.2">
      <c r="A170" s="2"/>
      <c r="B170" s="2"/>
      <c r="C170" s="2"/>
      <c r="D170" s="2"/>
      <c r="E170" s="2"/>
      <c r="F170" s="2"/>
      <c r="G170" s="2"/>
      <c r="H170" s="2" t="s">
        <v>334</v>
      </c>
      <c r="I170" s="2" t="s">
        <v>534</v>
      </c>
      <c r="J170" s="2" t="s">
        <v>431</v>
      </c>
      <c r="K170" s="2" t="s">
        <v>427</v>
      </c>
      <c r="L170" s="6">
        <v>43313</v>
      </c>
      <c r="M170" s="7">
        <v>8</v>
      </c>
      <c r="N170" s="8">
        <v>10</v>
      </c>
    </row>
    <row r="171" spans="1:14" x14ac:dyDescent="0.2">
      <c r="A171" s="2"/>
      <c r="B171" s="2"/>
      <c r="C171" s="2"/>
      <c r="D171" s="2"/>
      <c r="E171" s="2"/>
      <c r="F171" s="2"/>
      <c r="G171" s="2"/>
      <c r="H171" s="2" t="s">
        <v>228</v>
      </c>
      <c r="I171" s="2" t="s">
        <v>459</v>
      </c>
      <c r="J171" s="2" t="s">
        <v>452</v>
      </c>
      <c r="K171" s="2" t="s">
        <v>456</v>
      </c>
      <c r="L171" s="6">
        <v>43191</v>
      </c>
      <c r="M171" s="7">
        <v>13.05</v>
      </c>
      <c r="N171" s="8">
        <v>15</v>
      </c>
    </row>
    <row r="172" spans="1:14" x14ac:dyDescent="0.2">
      <c r="A172" s="2"/>
      <c r="B172" s="2"/>
      <c r="C172" s="2"/>
      <c r="D172" s="2"/>
      <c r="E172" s="2"/>
      <c r="F172" s="2"/>
      <c r="G172" s="2"/>
      <c r="H172" s="2" t="s">
        <v>110</v>
      </c>
      <c r="I172" s="2" t="s">
        <v>526</v>
      </c>
      <c r="J172" s="2" t="s">
        <v>452</v>
      </c>
      <c r="K172" s="2" t="s">
        <v>435</v>
      </c>
      <c r="L172" s="6">
        <v>42948</v>
      </c>
      <c r="M172" s="7">
        <v>9.6</v>
      </c>
      <c r="N172" s="8">
        <v>12</v>
      </c>
    </row>
    <row r="173" spans="1:14" x14ac:dyDescent="0.2">
      <c r="A173" s="2"/>
      <c r="B173" s="2"/>
      <c r="C173" s="2"/>
      <c r="D173" s="2"/>
      <c r="E173" s="2"/>
      <c r="F173" s="2"/>
      <c r="G173" s="2"/>
      <c r="H173" s="2" t="s">
        <v>367</v>
      </c>
      <c r="I173" s="2" t="s">
        <v>475</v>
      </c>
      <c r="J173" s="2" t="s">
        <v>431</v>
      </c>
      <c r="K173" s="2" t="s">
        <v>485</v>
      </c>
      <c r="L173" s="6">
        <v>42948</v>
      </c>
      <c r="M173" s="7">
        <v>11.04</v>
      </c>
      <c r="N173" s="8">
        <v>12</v>
      </c>
    </row>
    <row r="174" spans="1:14" x14ac:dyDescent="0.2">
      <c r="A174" s="2"/>
      <c r="B174" s="2"/>
      <c r="C174" s="2"/>
      <c r="D174" s="2"/>
      <c r="E174" s="2"/>
      <c r="F174" s="2"/>
      <c r="G174" s="2"/>
      <c r="H174" s="2" t="s">
        <v>208</v>
      </c>
      <c r="I174" s="2" t="s">
        <v>475</v>
      </c>
      <c r="J174" s="2" t="s">
        <v>431</v>
      </c>
      <c r="K174" s="2" t="s">
        <v>480</v>
      </c>
      <c r="L174" s="6">
        <v>43313</v>
      </c>
      <c r="M174" s="7">
        <v>11.85</v>
      </c>
      <c r="N174" s="8">
        <v>15</v>
      </c>
    </row>
    <row r="175" spans="1:14" x14ac:dyDescent="0.2">
      <c r="A175" s="2"/>
      <c r="B175" s="2"/>
      <c r="C175" s="2"/>
      <c r="D175" s="2"/>
      <c r="E175" s="2"/>
      <c r="F175" s="2"/>
      <c r="G175" s="2"/>
      <c r="H175" s="2" t="s">
        <v>122</v>
      </c>
      <c r="I175" s="2" t="s">
        <v>526</v>
      </c>
      <c r="J175" s="2" t="s">
        <v>452</v>
      </c>
      <c r="K175" s="2" t="s">
        <v>432</v>
      </c>
      <c r="L175" s="6">
        <v>43313</v>
      </c>
      <c r="M175" s="7">
        <v>6.48</v>
      </c>
      <c r="N175" s="8">
        <v>8</v>
      </c>
    </row>
    <row r="176" spans="1:14" x14ac:dyDescent="0.2">
      <c r="A176" s="2"/>
      <c r="B176" s="2"/>
      <c r="C176" s="2"/>
      <c r="D176" s="2"/>
      <c r="E176" s="2"/>
      <c r="F176" s="2"/>
      <c r="G176" s="2"/>
      <c r="H176" s="2" t="s">
        <v>543</v>
      </c>
      <c r="I176" s="2" t="s">
        <v>534</v>
      </c>
      <c r="J176" s="2" t="s">
        <v>431</v>
      </c>
      <c r="K176" s="2" t="s">
        <v>480</v>
      </c>
      <c r="L176" s="6">
        <v>42917</v>
      </c>
      <c r="M176" s="7">
        <v>10.220000000000001</v>
      </c>
      <c r="N176" s="8">
        <v>14</v>
      </c>
    </row>
    <row r="177" spans="1:14" x14ac:dyDescent="0.2">
      <c r="A177" s="2"/>
      <c r="B177" s="2"/>
      <c r="C177" s="2"/>
      <c r="D177" s="2"/>
      <c r="E177" s="2"/>
      <c r="F177" s="2"/>
      <c r="G177" s="2"/>
      <c r="H177" s="2" t="s">
        <v>544</v>
      </c>
      <c r="I177" s="2" t="s">
        <v>534</v>
      </c>
      <c r="J177" s="2" t="s">
        <v>431</v>
      </c>
      <c r="K177" s="2" t="s">
        <v>444</v>
      </c>
      <c r="L177" s="6">
        <v>42979</v>
      </c>
      <c r="M177" s="7">
        <v>3.65</v>
      </c>
      <c r="N177" s="8">
        <v>5</v>
      </c>
    </row>
    <row r="178" spans="1:14" x14ac:dyDescent="0.2">
      <c r="A178" s="2"/>
      <c r="B178" s="2"/>
      <c r="C178" s="2"/>
      <c r="D178" s="2"/>
      <c r="E178" s="2"/>
      <c r="F178" s="2"/>
      <c r="G178" s="2"/>
      <c r="H178" s="2" t="s">
        <v>348</v>
      </c>
      <c r="I178" s="2" t="s">
        <v>472</v>
      </c>
      <c r="J178" s="2" t="s">
        <v>452</v>
      </c>
      <c r="K178" s="2" t="s">
        <v>432</v>
      </c>
      <c r="L178" s="6">
        <v>43040</v>
      </c>
      <c r="M178" s="7">
        <v>12.6</v>
      </c>
      <c r="N178" s="8">
        <v>15</v>
      </c>
    </row>
    <row r="179" spans="1:14" x14ac:dyDescent="0.2">
      <c r="A179" s="2"/>
      <c r="B179" s="2"/>
      <c r="C179" s="2"/>
      <c r="D179" s="2"/>
      <c r="E179" s="2"/>
      <c r="F179" s="2"/>
      <c r="G179" s="2"/>
      <c r="H179" s="2" t="s">
        <v>82</v>
      </c>
      <c r="I179" s="2" t="s">
        <v>534</v>
      </c>
      <c r="J179" s="2" t="s">
        <v>431</v>
      </c>
      <c r="K179" s="2" t="s">
        <v>432</v>
      </c>
      <c r="L179" s="6">
        <v>42887</v>
      </c>
      <c r="M179" s="7">
        <v>9.1999999999999993</v>
      </c>
      <c r="N179" s="8">
        <v>10</v>
      </c>
    </row>
    <row r="180" spans="1:14" x14ac:dyDescent="0.2">
      <c r="A180" s="2"/>
      <c r="B180" s="2"/>
      <c r="C180" s="2"/>
      <c r="D180" s="2"/>
      <c r="E180" s="2"/>
      <c r="F180" s="2"/>
      <c r="G180" s="2"/>
      <c r="H180" s="2" t="s">
        <v>203</v>
      </c>
      <c r="I180" s="2" t="s">
        <v>438</v>
      </c>
      <c r="J180" s="2" t="s">
        <v>426</v>
      </c>
      <c r="K180" s="2" t="s">
        <v>444</v>
      </c>
      <c r="L180" s="6">
        <v>43405</v>
      </c>
      <c r="M180" s="7">
        <v>9.1199999999999992</v>
      </c>
      <c r="N180" s="8">
        <v>12</v>
      </c>
    </row>
    <row r="181" spans="1:14" x14ac:dyDescent="0.2">
      <c r="A181" s="2"/>
      <c r="B181" s="2"/>
      <c r="C181" s="2"/>
      <c r="D181" s="2"/>
      <c r="E181" s="2"/>
      <c r="F181" s="2"/>
      <c r="G181" s="2"/>
      <c r="H181" s="2" t="s">
        <v>214</v>
      </c>
      <c r="I181" s="2" t="s">
        <v>425</v>
      </c>
      <c r="J181" s="2" t="s">
        <v>426</v>
      </c>
      <c r="K181" s="2" t="s">
        <v>456</v>
      </c>
      <c r="L181" s="6">
        <v>42917</v>
      </c>
      <c r="M181" s="7">
        <v>12.32</v>
      </c>
      <c r="N181" s="8">
        <v>14</v>
      </c>
    </row>
    <row r="182" spans="1:14" x14ac:dyDescent="0.2">
      <c r="A182" s="2"/>
      <c r="B182" s="2"/>
      <c r="C182" s="2"/>
      <c r="D182" s="2"/>
      <c r="E182" s="2"/>
      <c r="F182" s="2"/>
      <c r="G182" s="2"/>
      <c r="H182" s="2" t="s">
        <v>72</v>
      </c>
      <c r="I182" s="2" t="s">
        <v>526</v>
      </c>
      <c r="J182" s="2" t="s">
        <v>452</v>
      </c>
      <c r="K182" s="2" t="s">
        <v>435</v>
      </c>
      <c r="L182" s="6">
        <v>42736</v>
      </c>
      <c r="M182" s="7">
        <v>13.8</v>
      </c>
      <c r="N182" s="8">
        <v>15</v>
      </c>
    </row>
    <row r="183" spans="1:14" x14ac:dyDescent="0.2">
      <c r="A183" s="2"/>
      <c r="B183" s="2"/>
      <c r="C183" s="2"/>
      <c r="D183" s="2"/>
      <c r="E183" s="2"/>
      <c r="F183" s="2"/>
      <c r="G183" s="2"/>
      <c r="H183" s="2" t="s">
        <v>335</v>
      </c>
      <c r="I183" s="2" t="s">
        <v>425</v>
      </c>
      <c r="J183" s="2" t="s">
        <v>426</v>
      </c>
      <c r="K183" s="2" t="s">
        <v>456</v>
      </c>
      <c r="L183" s="6">
        <v>43009</v>
      </c>
      <c r="M183" s="7">
        <v>5.53</v>
      </c>
      <c r="N183" s="8">
        <v>7</v>
      </c>
    </row>
    <row r="184" spans="1:14" x14ac:dyDescent="0.2">
      <c r="A184" s="2"/>
      <c r="B184" s="2"/>
      <c r="C184" s="2"/>
      <c r="D184" s="2"/>
      <c r="E184" s="2"/>
      <c r="F184" s="2"/>
      <c r="G184" s="2"/>
      <c r="H184" s="2" t="s">
        <v>69</v>
      </c>
      <c r="I184" s="2" t="s">
        <v>526</v>
      </c>
      <c r="J184" s="2" t="s">
        <v>452</v>
      </c>
      <c r="K184" s="2" t="s">
        <v>485</v>
      </c>
      <c r="L184" s="6">
        <v>42795</v>
      </c>
      <c r="M184" s="7">
        <v>9.94</v>
      </c>
      <c r="N184" s="8">
        <v>14</v>
      </c>
    </row>
    <row r="185" spans="1:14" x14ac:dyDescent="0.2">
      <c r="A185" s="2"/>
      <c r="B185" s="2"/>
      <c r="C185" s="2"/>
      <c r="D185" s="2"/>
      <c r="E185" s="2"/>
      <c r="F185" s="2"/>
      <c r="G185" s="2"/>
      <c r="H185" s="2" t="s">
        <v>273</v>
      </c>
      <c r="I185" s="2" t="s">
        <v>438</v>
      </c>
      <c r="J185" s="2" t="s">
        <v>426</v>
      </c>
      <c r="K185" s="2" t="s">
        <v>448</v>
      </c>
      <c r="L185" s="6">
        <v>43221</v>
      </c>
      <c r="M185" s="7">
        <v>9.1199999999999992</v>
      </c>
      <c r="N185" s="8">
        <v>12</v>
      </c>
    </row>
    <row r="186" spans="1:14" x14ac:dyDescent="0.2">
      <c r="A186" s="2"/>
      <c r="B186" s="2"/>
      <c r="C186" s="2"/>
      <c r="D186" s="2"/>
      <c r="E186" s="2"/>
      <c r="F186" s="2"/>
      <c r="G186" s="2"/>
      <c r="H186" s="2" t="s">
        <v>545</v>
      </c>
      <c r="I186" s="2" t="s">
        <v>447</v>
      </c>
      <c r="J186" s="2" t="s">
        <v>431</v>
      </c>
      <c r="K186" s="2" t="s">
        <v>432</v>
      </c>
      <c r="L186" s="6">
        <v>42856</v>
      </c>
      <c r="M186" s="7">
        <v>7.2</v>
      </c>
      <c r="N186" s="8">
        <v>10</v>
      </c>
    </row>
    <row r="187" spans="1:14" x14ac:dyDescent="0.2">
      <c r="A187" s="2"/>
      <c r="B187" s="2"/>
      <c r="C187" s="2"/>
      <c r="D187" s="2"/>
      <c r="E187" s="2"/>
      <c r="F187" s="2"/>
      <c r="G187" s="2"/>
      <c r="H187" s="2" t="s">
        <v>143</v>
      </c>
      <c r="I187" s="2" t="s">
        <v>425</v>
      </c>
      <c r="J187" s="2" t="s">
        <v>426</v>
      </c>
      <c r="K187" s="2" t="s">
        <v>448</v>
      </c>
      <c r="L187" s="6">
        <v>43282</v>
      </c>
      <c r="M187" s="7">
        <v>11.1</v>
      </c>
      <c r="N187" s="8">
        <v>15</v>
      </c>
    </row>
    <row r="188" spans="1:14" x14ac:dyDescent="0.2">
      <c r="A188" s="2"/>
      <c r="B188" s="2"/>
      <c r="C188" s="2"/>
      <c r="D188" s="2"/>
      <c r="E188" s="2"/>
      <c r="F188" s="2"/>
      <c r="G188" s="2"/>
      <c r="H188" s="2" t="s">
        <v>145</v>
      </c>
      <c r="I188" s="2" t="s">
        <v>472</v>
      </c>
      <c r="J188" s="2" t="s">
        <v>452</v>
      </c>
      <c r="K188" s="2" t="s">
        <v>444</v>
      </c>
      <c r="L188" s="6">
        <v>42736</v>
      </c>
      <c r="M188" s="7">
        <v>10.8</v>
      </c>
      <c r="N188" s="8">
        <v>12</v>
      </c>
    </row>
    <row r="189" spans="1:14" x14ac:dyDescent="0.2">
      <c r="A189" s="2"/>
      <c r="B189" s="2"/>
      <c r="C189" s="2"/>
      <c r="D189" s="2"/>
      <c r="E189" s="2"/>
      <c r="F189" s="2"/>
      <c r="G189" s="2"/>
      <c r="H189" s="2" t="s">
        <v>301</v>
      </c>
      <c r="I189" s="2" t="s">
        <v>438</v>
      </c>
      <c r="J189" s="2" t="s">
        <v>426</v>
      </c>
      <c r="K189" s="2" t="s">
        <v>435</v>
      </c>
      <c r="L189" s="6">
        <v>43160</v>
      </c>
      <c r="M189" s="7">
        <v>4.2</v>
      </c>
      <c r="N189" s="8">
        <v>6</v>
      </c>
    </row>
    <row r="190" spans="1:14" x14ac:dyDescent="0.2">
      <c r="A190" s="2"/>
      <c r="B190" s="2"/>
      <c r="C190" s="2"/>
      <c r="D190" s="2"/>
      <c r="E190" s="2"/>
      <c r="F190" s="2"/>
      <c r="G190" s="2"/>
      <c r="H190" s="2" t="s">
        <v>146</v>
      </c>
      <c r="I190" s="2" t="s">
        <v>443</v>
      </c>
      <c r="J190" s="2" t="s">
        <v>431</v>
      </c>
      <c r="K190" s="2" t="s">
        <v>435</v>
      </c>
      <c r="L190" s="6">
        <v>42795</v>
      </c>
      <c r="M190" s="7">
        <v>10.45</v>
      </c>
      <c r="N190" s="8">
        <v>11</v>
      </c>
    </row>
    <row r="191" spans="1:14" x14ac:dyDescent="0.2">
      <c r="A191" s="2"/>
      <c r="B191" s="2"/>
      <c r="C191" s="2"/>
      <c r="D191" s="2"/>
      <c r="E191" s="2"/>
      <c r="F191" s="2"/>
      <c r="G191" s="2"/>
      <c r="H191" s="2" t="s">
        <v>261</v>
      </c>
      <c r="I191" s="2" t="s">
        <v>455</v>
      </c>
      <c r="J191" s="2" t="s">
        <v>452</v>
      </c>
      <c r="K191" s="2" t="s">
        <v>448</v>
      </c>
      <c r="L191" s="6">
        <v>43313</v>
      </c>
      <c r="M191" s="7">
        <v>7.74</v>
      </c>
      <c r="N191" s="8">
        <v>9</v>
      </c>
    </row>
    <row r="192" spans="1:14" x14ac:dyDescent="0.2">
      <c r="A192" s="2"/>
      <c r="B192" s="2"/>
      <c r="C192" s="2"/>
      <c r="D192" s="2"/>
      <c r="E192" s="2"/>
      <c r="F192" s="2"/>
      <c r="G192" s="2"/>
      <c r="H192" s="2" t="s">
        <v>360</v>
      </c>
      <c r="I192" s="2" t="s">
        <v>472</v>
      </c>
      <c r="J192" s="2" t="s">
        <v>452</v>
      </c>
      <c r="K192" s="2" t="s">
        <v>480</v>
      </c>
      <c r="L192" s="6">
        <v>43040</v>
      </c>
      <c r="M192" s="7">
        <v>13.35</v>
      </c>
      <c r="N192" s="8">
        <v>15</v>
      </c>
    </row>
    <row r="193" spans="1:14" x14ac:dyDescent="0.2">
      <c r="A193" s="2"/>
      <c r="B193" s="2"/>
      <c r="C193" s="2"/>
      <c r="D193" s="2"/>
      <c r="E193" s="2"/>
      <c r="F193" s="2"/>
      <c r="G193" s="2"/>
      <c r="H193" s="2" t="s">
        <v>117</v>
      </c>
      <c r="I193" s="2" t="s">
        <v>469</v>
      </c>
      <c r="J193" s="2" t="s">
        <v>452</v>
      </c>
      <c r="K193" s="2" t="s">
        <v>444</v>
      </c>
      <c r="L193" s="6">
        <v>43132</v>
      </c>
      <c r="M193" s="7">
        <v>10.45</v>
      </c>
      <c r="N193" s="8">
        <v>11</v>
      </c>
    </row>
    <row r="194" spans="1:14" x14ac:dyDescent="0.2">
      <c r="A194" s="2"/>
      <c r="B194" s="2"/>
      <c r="C194" s="2"/>
      <c r="D194" s="2"/>
      <c r="E194" s="2"/>
      <c r="F194" s="2"/>
      <c r="G194" s="2"/>
      <c r="H194" s="2" t="s">
        <v>86</v>
      </c>
      <c r="I194" s="2" t="s">
        <v>438</v>
      </c>
      <c r="J194" s="2" t="s">
        <v>426</v>
      </c>
      <c r="K194" s="2" t="s">
        <v>444</v>
      </c>
      <c r="L194" s="6">
        <v>42826</v>
      </c>
      <c r="M194" s="7">
        <v>12.3</v>
      </c>
      <c r="N194" s="8">
        <v>15</v>
      </c>
    </row>
    <row r="195" spans="1:14" x14ac:dyDescent="0.2">
      <c r="A195" s="2"/>
      <c r="B195" s="2"/>
      <c r="C195" s="2"/>
      <c r="D195" s="2"/>
      <c r="E195" s="2"/>
      <c r="F195" s="2"/>
      <c r="G195" s="2"/>
      <c r="H195" s="2" t="s">
        <v>173</v>
      </c>
      <c r="I195" s="2" t="s">
        <v>534</v>
      </c>
      <c r="J195" s="2" t="s">
        <v>431</v>
      </c>
      <c r="K195" s="2" t="s">
        <v>448</v>
      </c>
      <c r="L195" s="6">
        <v>43070</v>
      </c>
      <c r="M195" s="7">
        <v>11.62</v>
      </c>
      <c r="N195" s="8">
        <v>14</v>
      </c>
    </row>
    <row r="196" spans="1:14" x14ac:dyDescent="0.2">
      <c r="A196" s="2"/>
      <c r="B196" s="2"/>
      <c r="C196" s="2"/>
      <c r="D196" s="2"/>
      <c r="E196" s="2"/>
      <c r="F196" s="2"/>
      <c r="G196" s="2"/>
      <c r="H196" s="2" t="s">
        <v>152</v>
      </c>
      <c r="I196" s="2" t="s">
        <v>443</v>
      </c>
      <c r="J196" s="2" t="s">
        <v>431</v>
      </c>
      <c r="K196" s="2" t="s">
        <v>480</v>
      </c>
      <c r="L196" s="6">
        <v>43435</v>
      </c>
      <c r="M196" s="7">
        <v>8.4</v>
      </c>
      <c r="N196" s="8">
        <v>10</v>
      </c>
    </row>
    <row r="197" spans="1:14" x14ac:dyDescent="0.2">
      <c r="A197" s="2"/>
      <c r="B197" s="2"/>
      <c r="C197" s="2"/>
      <c r="D197" s="2"/>
      <c r="E197" s="2"/>
      <c r="F197" s="2"/>
      <c r="G197" s="2"/>
      <c r="H197" s="2" t="s">
        <v>257</v>
      </c>
      <c r="I197" s="2" t="s">
        <v>459</v>
      </c>
      <c r="J197" s="2" t="s">
        <v>452</v>
      </c>
      <c r="K197" s="2" t="s">
        <v>480</v>
      </c>
      <c r="L197" s="6">
        <v>42917</v>
      </c>
      <c r="M197" s="7">
        <v>6.64</v>
      </c>
      <c r="N197" s="8">
        <v>8</v>
      </c>
    </row>
    <row r="198" spans="1:14" x14ac:dyDescent="0.2">
      <c r="A198" s="2"/>
      <c r="B198" s="2"/>
      <c r="C198" s="2"/>
      <c r="D198" s="2"/>
      <c r="E198" s="2"/>
      <c r="F198" s="2"/>
      <c r="G198" s="2"/>
      <c r="H198" s="2" t="s">
        <v>36</v>
      </c>
      <c r="I198" s="2" t="s">
        <v>502</v>
      </c>
      <c r="J198" s="2" t="s">
        <v>431</v>
      </c>
      <c r="K198" s="2" t="s">
        <v>435</v>
      </c>
      <c r="L198" s="6">
        <v>42856</v>
      </c>
      <c r="M198" s="7">
        <v>9.35</v>
      </c>
      <c r="N198" s="8">
        <v>11</v>
      </c>
    </row>
    <row r="199" spans="1:14" x14ac:dyDescent="0.2">
      <c r="A199" s="2"/>
      <c r="B199" s="2"/>
      <c r="C199" s="2"/>
      <c r="D199" s="2"/>
      <c r="E199" s="2"/>
      <c r="F199" s="2"/>
      <c r="G199" s="2"/>
      <c r="H199" s="2" t="s">
        <v>268</v>
      </c>
      <c r="I199" s="2" t="s">
        <v>447</v>
      </c>
      <c r="J199" s="2" t="s">
        <v>431</v>
      </c>
      <c r="K199" s="2" t="s">
        <v>448</v>
      </c>
      <c r="L199" s="6">
        <v>42948</v>
      </c>
      <c r="M199" s="7">
        <v>10.23</v>
      </c>
      <c r="N199" s="8">
        <v>11</v>
      </c>
    </row>
    <row r="200" spans="1:14" x14ac:dyDescent="0.2">
      <c r="A200" s="2"/>
      <c r="B200" s="2"/>
      <c r="C200" s="2"/>
      <c r="D200" s="2"/>
      <c r="E200" s="2"/>
      <c r="F200" s="2"/>
      <c r="G200" s="2"/>
      <c r="H200" s="2" t="s">
        <v>133</v>
      </c>
      <c r="I200" s="2" t="s">
        <v>469</v>
      </c>
      <c r="J200" s="2" t="s">
        <v>452</v>
      </c>
      <c r="K200" s="2" t="s">
        <v>448</v>
      </c>
      <c r="L200" s="6">
        <v>43282</v>
      </c>
      <c r="M200" s="7">
        <v>12.9</v>
      </c>
      <c r="N200" s="8">
        <v>15</v>
      </c>
    </row>
    <row r="201" spans="1:14" x14ac:dyDescent="0.2">
      <c r="A201" s="2"/>
      <c r="B201" s="2"/>
      <c r="C201" s="2"/>
      <c r="D201" s="2"/>
      <c r="E201" s="2"/>
      <c r="F201" s="2"/>
      <c r="G201" s="2"/>
      <c r="H201" s="2" t="s">
        <v>197</v>
      </c>
      <c r="I201" s="2" t="s">
        <v>459</v>
      </c>
      <c r="J201" s="2" t="s">
        <v>452</v>
      </c>
      <c r="K201" s="2" t="s">
        <v>485</v>
      </c>
      <c r="L201" s="6">
        <v>42856</v>
      </c>
      <c r="M201" s="7">
        <v>8.4700000000000006</v>
      </c>
      <c r="N201" s="8">
        <v>11</v>
      </c>
    </row>
    <row r="202" spans="1:14" x14ac:dyDescent="0.2">
      <c r="A202" s="2"/>
      <c r="B202" s="2"/>
      <c r="C202" s="2"/>
      <c r="D202" s="2"/>
      <c r="E202" s="2"/>
      <c r="F202" s="2"/>
      <c r="G202" s="2"/>
      <c r="H202" s="2" t="s">
        <v>209</v>
      </c>
      <c r="I202" s="2" t="s">
        <v>425</v>
      </c>
      <c r="J202" s="2" t="s">
        <v>426</v>
      </c>
      <c r="K202" s="2" t="s">
        <v>444</v>
      </c>
      <c r="L202" s="6">
        <v>43435</v>
      </c>
      <c r="M202" s="7">
        <v>7.65</v>
      </c>
      <c r="N202" s="8">
        <v>9</v>
      </c>
    </row>
    <row r="203" spans="1:14" x14ac:dyDescent="0.2">
      <c r="A203" s="2"/>
      <c r="B203" s="2"/>
      <c r="C203" s="2"/>
      <c r="D203" s="2"/>
      <c r="E203" s="2"/>
      <c r="F203" s="2"/>
      <c r="G203" s="2"/>
      <c r="H203" s="2" t="s">
        <v>243</v>
      </c>
      <c r="I203" s="2" t="s">
        <v>451</v>
      </c>
      <c r="J203" s="2" t="s">
        <v>452</v>
      </c>
      <c r="K203" s="2" t="s">
        <v>435</v>
      </c>
      <c r="L203" s="6">
        <v>42948</v>
      </c>
      <c r="M203" s="7">
        <v>10.92</v>
      </c>
      <c r="N203" s="8">
        <v>12</v>
      </c>
    </row>
    <row r="204" spans="1:14" x14ac:dyDescent="0.2">
      <c r="A204" s="2"/>
      <c r="B204" s="2"/>
      <c r="C204" s="2"/>
      <c r="D204" s="2"/>
      <c r="E204" s="2"/>
      <c r="F204" s="2"/>
      <c r="G204" s="2"/>
      <c r="H204" s="2" t="s">
        <v>363</v>
      </c>
      <c r="I204" s="2" t="s">
        <v>472</v>
      </c>
      <c r="J204" s="2" t="s">
        <v>452</v>
      </c>
      <c r="K204" s="2" t="s">
        <v>485</v>
      </c>
      <c r="L204" s="6">
        <v>42917</v>
      </c>
      <c r="M204" s="7">
        <v>5.92</v>
      </c>
      <c r="N204" s="8">
        <v>8</v>
      </c>
    </row>
    <row r="205" spans="1:14" x14ac:dyDescent="0.2">
      <c r="A205" s="2"/>
      <c r="B205" s="2"/>
      <c r="C205" s="2"/>
      <c r="D205" s="2"/>
      <c r="E205" s="2"/>
      <c r="F205" s="2"/>
      <c r="G205" s="2"/>
      <c r="H205" s="2" t="s">
        <v>223</v>
      </c>
      <c r="I205" s="2" t="s">
        <v>438</v>
      </c>
      <c r="J205" s="2" t="s">
        <v>426</v>
      </c>
      <c r="K205" s="2" t="s">
        <v>435</v>
      </c>
      <c r="L205" s="6">
        <v>43405</v>
      </c>
      <c r="M205" s="7">
        <v>7.8</v>
      </c>
      <c r="N205" s="8">
        <v>10</v>
      </c>
    </row>
    <row r="206" spans="1:14" x14ac:dyDescent="0.2">
      <c r="A206" s="2"/>
      <c r="B206" s="2"/>
      <c r="C206" s="2"/>
      <c r="D206" s="2"/>
      <c r="E206" s="2"/>
      <c r="F206" s="2"/>
      <c r="G206" s="2"/>
      <c r="H206" s="2" t="s">
        <v>179</v>
      </c>
      <c r="I206" s="2" t="s">
        <v>502</v>
      </c>
      <c r="J206" s="2" t="s">
        <v>431</v>
      </c>
      <c r="K206" s="2" t="s">
        <v>444</v>
      </c>
      <c r="L206" s="6">
        <v>42826</v>
      </c>
      <c r="M206" s="7">
        <v>10.92</v>
      </c>
      <c r="N206" s="8">
        <v>12</v>
      </c>
    </row>
    <row r="207" spans="1:14" x14ac:dyDescent="0.2">
      <c r="A207" s="2"/>
      <c r="B207" s="2"/>
      <c r="C207" s="2"/>
      <c r="D207" s="2"/>
      <c r="E207" s="2"/>
      <c r="F207" s="2"/>
      <c r="G207" s="2"/>
      <c r="H207" s="2" t="s">
        <v>320</v>
      </c>
      <c r="I207" s="2" t="s">
        <v>472</v>
      </c>
      <c r="J207" s="2" t="s">
        <v>452</v>
      </c>
      <c r="K207" s="2" t="s">
        <v>444</v>
      </c>
      <c r="L207" s="6">
        <v>43435</v>
      </c>
      <c r="M207" s="7">
        <v>8.64</v>
      </c>
      <c r="N207" s="8">
        <v>12</v>
      </c>
    </row>
    <row r="208" spans="1:14" x14ac:dyDescent="0.2">
      <c r="A208" s="2"/>
      <c r="B208" s="2"/>
      <c r="C208" s="2"/>
      <c r="D208" s="2"/>
      <c r="E208" s="2"/>
      <c r="F208" s="2"/>
      <c r="G208" s="2"/>
      <c r="H208" s="2" t="s">
        <v>123</v>
      </c>
      <c r="I208" s="2" t="s">
        <v>425</v>
      </c>
      <c r="J208" s="2" t="s">
        <v>426</v>
      </c>
      <c r="K208" s="2" t="s">
        <v>448</v>
      </c>
      <c r="L208" s="6">
        <v>42887</v>
      </c>
      <c r="M208" s="7">
        <v>7.04</v>
      </c>
      <c r="N208" s="8">
        <v>8</v>
      </c>
    </row>
    <row r="209" spans="1:14" x14ac:dyDescent="0.2">
      <c r="A209" s="2"/>
      <c r="B209" s="2"/>
      <c r="C209" s="2"/>
      <c r="D209" s="2"/>
      <c r="E209" s="2"/>
      <c r="F209" s="2"/>
      <c r="G209" s="2"/>
      <c r="H209" s="2" t="s">
        <v>177</v>
      </c>
      <c r="I209" s="2" t="s">
        <v>459</v>
      </c>
      <c r="J209" s="2" t="s">
        <v>452</v>
      </c>
      <c r="K209" s="2" t="s">
        <v>480</v>
      </c>
      <c r="L209" s="6">
        <v>43282</v>
      </c>
      <c r="M209" s="7">
        <v>4.9000000000000004</v>
      </c>
      <c r="N209" s="8">
        <v>7</v>
      </c>
    </row>
    <row r="210" spans="1:14" x14ac:dyDescent="0.2">
      <c r="A210" s="2"/>
      <c r="B210" s="2"/>
      <c r="C210" s="2"/>
      <c r="D210" s="2"/>
      <c r="E210" s="2"/>
      <c r="F210" s="2"/>
      <c r="G210" s="2"/>
      <c r="H210" s="2" t="s">
        <v>78</v>
      </c>
      <c r="I210" s="2" t="s">
        <v>443</v>
      </c>
      <c r="J210" s="2" t="s">
        <v>431</v>
      </c>
      <c r="K210" s="2" t="s">
        <v>427</v>
      </c>
      <c r="L210" s="6">
        <v>43040</v>
      </c>
      <c r="M210" s="7">
        <v>10.45</v>
      </c>
      <c r="N210" s="8">
        <v>11</v>
      </c>
    </row>
    <row r="211" spans="1:14" x14ac:dyDescent="0.2">
      <c r="A211" s="2"/>
      <c r="B211" s="2"/>
      <c r="C211" s="2"/>
      <c r="D211" s="2"/>
      <c r="E211" s="2"/>
      <c r="F211" s="2"/>
      <c r="G211" s="2"/>
      <c r="H211" s="2" t="s">
        <v>205</v>
      </c>
      <c r="I211" s="2" t="s">
        <v>447</v>
      </c>
      <c r="J211" s="2" t="s">
        <v>431</v>
      </c>
      <c r="K211" s="2" t="s">
        <v>435</v>
      </c>
      <c r="L211" s="6">
        <v>42948</v>
      </c>
      <c r="M211" s="7">
        <v>8</v>
      </c>
      <c r="N211" s="8">
        <v>10</v>
      </c>
    </row>
    <row r="212" spans="1:14" x14ac:dyDescent="0.2">
      <c r="A212" s="2"/>
      <c r="B212" s="2"/>
      <c r="C212" s="2"/>
      <c r="D212" s="2"/>
      <c r="E212" s="2"/>
      <c r="F212" s="2"/>
      <c r="G212" s="2"/>
      <c r="H212" s="2" t="s">
        <v>125</v>
      </c>
      <c r="I212" s="2" t="s">
        <v>475</v>
      </c>
      <c r="J212" s="2" t="s">
        <v>431</v>
      </c>
      <c r="K212" s="2" t="s">
        <v>435</v>
      </c>
      <c r="L212" s="6">
        <v>43313</v>
      </c>
      <c r="M212" s="7">
        <v>7.29</v>
      </c>
      <c r="N212" s="8">
        <v>9</v>
      </c>
    </row>
    <row r="213" spans="1:14" x14ac:dyDescent="0.2">
      <c r="A213" s="2"/>
      <c r="B213" s="2"/>
      <c r="C213" s="2"/>
      <c r="D213" s="2"/>
      <c r="E213" s="2"/>
      <c r="F213" s="2"/>
      <c r="G213" s="2"/>
      <c r="H213" s="2" t="s">
        <v>346</v>
      </c>
      <c r="I213" s="2" t="s">
        <v>475</v>
      </c>
      <c r="J213" s="2" t="s">
        <v>431</v>
      </c>
      <c r="K213" s="2" t="s">
        <v>480</v>
      </c>
      <c r="L213" s="6">
        <v>43374</v>
      </c>
      <c r="M213" s="7">
        <v>11.4</v>
      </c>
      <c r="N213" s="8">
        <v>15</v>
      </c>
    </row>
    <row r="214" spans="1:14" x14ac:dyDescent="0.2">
      <c r="A214" s="2"/>
      <c r="B214" s="2"/>
      <c r="C214" s="2"/>
      <c r="D214" s="2"/>
      <c r="E214" s="2"/>
      <c r="F214" s="2"/>
      <c r="G214" s="2"/>
      <c r="H214" s="2" t="s">
        <v>148</v>
      </c>
      <c r="I214" s="2" t="s">
        <v>534</v>
      </c>
      <c r="J214" s="2" t="s">
        <v>431</v>
      </c>
      <c r="K214" s="2" t="s">
        <v>485</v>
      </c>
      <c r="L214" s="6">
        <v>43405</v>
      </c>
      <c r="M214" s="7">
        <v>10.199999999999999</v>
      </c>
      <c r="N214" s="8">
        <v>12</v>
      </c>
    </row>
    <row r="215" spans="1:14" x14ac:dyDescent="0.2">
      <c r="A215" s="2"/>
      <c r="B215" s="2"/>
      <c r="C215" s="2"/>
      <c r="D215" s="2"/>
      <c r="E215" s="2"/>
      <c r="F215" s="2"/>
      <c r="G215" s="2"/>
      <c r="H215" s="2" t="s">
        <v>327</v>
      </c>
      <c r="I215" s="2" t="s">
        <v>430</v>
      </c>
      <c r="J215" s="2" t="s">
        <v>431</v>
      </c>
      <c r="K215" s="2" t="s">
        <v>485</v>
      </c>
      <c r="L215" s="6">
        <v>42736</v>
      </c>
      <c r="M215" s="7">
        <v>8.91</v>
      </c>
      <c r="N215" s="8">
        <v>11</v>
      </c>
    </row>
    <row r="216" spans="1:14" x14ac:dyDescent="0.2">
      <c r="A216" s="2"/>
      <c r="B216" s="2"/>
      <c r="C216" s="2"/>
      <c r="D216" s="2"/>
      <c r="E216" s="2"/>
      <c r="F216" s="2"/>
      <c r="G216" s="2"/>
      <c r="H216" s="2" t="s">
        <v>402</v>
      </c>
      <c r="I216" s="2" t="s">
        <v>438</v>
      </c>
      <c r="J216" s="2" t="s">
        <v>426</v>
      </c>
      <c r="K216" s="2" t="s">
        <v>444</v>
      </c>
      <c r="L216" s="6">
        <v>42979</v>
      </c>
      <c r="M216" s="7">
        <v>7.12</v>
      </c>
      <c r="N216" s="8">
        <v>8</v>
      </c>
    </row>
    <row r="217" spans="1:14" x14ac:dyDescent="0.2">
      <c r="A217" s="2"/>
      <c r="B217" s="2"/>
      <c r="C217" s="2"/>
      <c r="D217" s="2"/>
      <c r="E217" s="2"/>
      <c r="F217" s="2"/>
      <c r="G217" s="2"/>
      <c r="H217" s="2" t="s">
        <v>377</v>
      </c>
      <c r="I217" s="2" t="s">
        <v>472</v>
      </c>
      <c r="J217" s="2" t="s">
        <v>452</v>
      </c>
      <c r="K217" s="2" t="s">
        <v>456</v>
      </c>
      <c r="L217" s="6">
        <v>42917</v>
      </c>
      <c r="M217" s="7">
        <v>11.85</v>
      </c>
      <c r="N217" s="8">
        <v>15</v>
      </c>
    </row>
    <row r="218" spans="1:14" x14ac:dyDescent="0.2">
      <c r="A218" s="2"/>
      <c r="B218" s="2"/>
      <c r="C218" s="2"/>
      <c r="D218" s="2"/>
      <c r="E218" s="2"/>
      <c r="F218" s="2"/>
      <c r="G218" s="2"/>
      <c r="H218" s="2" t="s">
        <v>25</v>
      </c>
      <c r="I218" s="2" t="s">
        <v>430</v>
      </c>
      <c r="J218" s="2" t="s">
        <v>431</v>
      </c>
      <c r="K218" s="2" t="s">
        <v>427</v>
      </c>
      <c r="L218" s="6">
        <v>42856</v>
      </c>
      <c r="M218" s="7">
        <v>12.04</v>
      </c>
      <c r="N218" s="8">
        <v>14</v>
      </c>
    </row>
    <row r="219" spans="1:14" x14ac:dyDescent="0.2">
      <c r="A219" s="2"/>
      <c r="B219" s="2"/>
      <c r="C219" s="2"/>
      <c r="D219" s="2"/>
      <c r="E219" s="2"/>
      <c r="F219" s="2"/>
      <c r="G219" s="2"/>
      <c r="H219" s="2" t="s">
        <v>275</v>
      </c>
      <c r="I219" s="2" t="s">
        <v>469</v>
      </c>
      <c r="J219" s="2" t="s">
        <v>452</v>
      </c>
      <c r="K219" s="2" t="s">
        <v>432</v>
      </c>
      <c r="L219" s="6">
        <v>43435</v>
      </c>
      <c r="M219" s="7">
        <v>6</v>
      </c>
      <c r="N219" s="8">
        <v>8</v>
      </c>
    </row>
    <row r="220" spans="1:14" x14ac:dyDescent="0.2">
      <c r="A220" s="2"/>
      <c r="B220" s="2"/>
      <c r="C220" s="2"/>
      <c r="D220" s="2"/>
      <c r="E220" s="2"/>
      <c r="F220" s="2"/>
      <c r="G220" s="2"/>
      <c r="H220" s="2" t="s">
        <v>370</v>
      </c>
      <c r="I220" s="2" t="s">
        <v>425</v>
      </c>
      <c r="J220" s="2" t="s">
        <v>426</v>
      </c>
      <c r="K220" s="2" t="s">
        <v>480</v>
      </c>
      <c r="L220" s="6">
        <v>43009</v>
      </c>
      <c r="M220" s="7">
        <v>7.6</v>
      </c>
      <c r="N220" s="8">
        <v>8</v>
      </c>
    </row>
    <row r="221" spans="1:14" x14ac:dyDescent="0.2">
      <c r="A221" s="2"/>
      <c r="B221" s="2"/>
      <c r="C221" s="2"/>
      <c r="D221" s="2"/>
      <c r="E221" s="2"/>
      <c r="F221" s="2"/>
      <c r="G221" s="2"/>
      <c r="H221" s="2" t="s">
        <v>33</v>
      </c>
      <c r="I221" s="2" t="s">
        <v>469</v>
      </c>
      <c r="J221" s="2" t="s">
        <v>452</v>
      </c>
      <c r="K221" s="2" t="s">
        <v>435</v>
      </c>
      <c r="L221" s="6">
        <v>42767</v>
      </c>
      <c r="M221" s="7">
        <v>11.31</v>
      </c>
      <c r="N221" s="8">
        <v>13</v>
      </c>
    </row>
    <row r="222" spans="1:14" x14ac:dyDescent="0.2">
      <c r="A222" s="2"/>
      <c r="B222" s="2"/>
      <c r="C222" s="2"/>
      <c r="D222" s="2"/>
      <c r="E222" s="2"/>
      <c r="F222" s="2"/>
      <c r="G222" s="2"/>
      <c r="H222" s="2" t="s">
        <v>340</v>
      </c>
      <c r="I222" s="2" t="s">
        <v>472</v>
      </c>
      <c r="J222" s="2" t="s">
        <v>452</v>
      </c>
      <c r="K222" s="2" t="s">
        <v>480</v>
      </c>
      <c r="L222" s="6">
        <v>43252</v>
      </c>
      <c r="M222" s="7">
        <v>8.6999999999999993</v>
      </c>
      <c r="N222" s="8">
        <v>10</v>
      </c>
    </row>
    <row r="223" spans="1:14" x14ac:dyDescent="0.2">
      <c r="A223" s="2"/>
      <c r="B223" s="2"/>
      <c r="C223" s="2"/>
      <c r="D223" s="2"/>
      <c r="E223" s="2"/>
      <c r="F223" s="2"/>
      <c r="G223" s="2"/>
      <c r="H223" s="2" t="s">
        <v>238</v>
      </c>
      <c r="I223" s="2" t="s">
        <v>425</v>
      </c>
      <c r="J223" s="2" t="s">
        <v>426</v>
      </c>
      <c r="K223" s="2" t="s">
        <v>466</v>
      </c>
      <c r="L223" s="6">
        <v>42887</v>
      </c>
      <c r="M223" s="7">
        <v>8.69</v>
      </c>
      <c r="N223" s="8">
        <v>11</v>
      </c>
    </row>
    <row r="224" spans="1:14" x14ac:dyDescent="0.2">
      <c r="A224" s="2"/>
      <c r="B224" s="2"/>
      <c r="C224" s="2"/>
      <c r="D224" s="2"/>
      <c r="E224" s="2"/>
      <c r="F224" s="2"/>
      <c r="G224" s="2"/>
      <c r="H224" s="2" t="s">
        <v>227</v>
      </c>
      <c r="I224" s="2" t="s">
        <v>475</v>
      </c>
      <c r="J224" s="2" t="s">
        <v>431</v>
      </c>
      <c r="K224" s="2" t="s">
        <v>485</v>
      </c>
      <c r="L224" s="6">
        <v>43405</v>
      </c>
      <c r="M224" s="7">
        <v>6.72</v>
      </c>
      <c r="N224" s="8">
        <v>8</v>
      </c>
    </row>
    <row r="225" spans="1:14" x14ac:dyDescent="0.2">
      <c r="A225" s="2"/>
      <c r="B225" s="2"/>
      <c r="C225" s="2"/>
      <c r="D225" s="2"/>
      <c r="E225" s="2"/>
      <c r="F225" s="2"/>
      <c r="G225" s="2"/>
      <c r="H225" s="2" t="s">
        <v>287</v>
      </c>
      <c r="I225" s="2" t="s">
        <v>472</v>
      </c>
      <c r="J225" s="2" t="s">
        <v>452</v>
      </c>
      <c r="K225" s="2" t="s">
        <v>466</v>
      </c>
      <c r="L225" s="6">
        <v>43405</v>
      </c>
      <c r="M225" s="7">
        <v>7.7</v>
      </c>
      <c r="N225" s="8">
        <v>10</v>
      </c>
    </row>
    <row r="226" spans="1:14" x14ac:dyDescent="0.2">
      <c r="A226" s="2"/>
      <c r="B226" s="2"/>
      <c r="C226" s="2"/>
      <c r="D226" s="2"/>
      <c r="E226" s="2"/>
      <c r="F226" s="2"/>
      <c r="G226" s="2"/>
      <c r="H226" s="2" t="s">
        <v>343</v>
      </c>
      <c r="I226" s="2" t="s">
        <v>443</v>
      </c>
      <c r="J226" s="2" t="s">
        <v>431</v>
      </c>
      <c r="K226" s="2" t="s">
        <v>432</v>
      </c>
      <c r="L226" s="6">
        <v>42736</v>
      </c>
      <c r="M226" s="7">
        <v>7.4</v>
      </c>
      <c r="N226" s="8">
        <v>10</v>
      </c>
    </row>
    <row r="227" spans="1:14" x14ac:dyDescent="0.2">
      <c r="A227" s="2"/>
      <c r="B227" s="2"/>
      <c r="C227" s="2"/>
      <c r="D227" s="2"/>
      <c r="E227" s="2"/>
      <c r="F227" s="2"/>
      <c r="G227" s="2"/>
      <c r="H227" s="2" t="s">
        <v>101</v>
      </c>
      <c r="I227" s="2" t="s">
        <v>430</v>
      </c>
      <c r="J227" s="2" t="s">
        <v>431</v>
      </c>
      <c r="K227" s="2" t="s">
        <v>485</v>
      </c>
      <c r="L227" s="6">
        <v>43313</v>
      </c>
      <c r="M227" s="7">
        <v>10.34</v>
      </c>
      <c r="N227" s="8">
        <v>11</v>
      </c>
    </row>
    <row r="228" spans="1:14" x14ac:dyDescent="0.2">
      <c r="A228" s="2"/>
      <c r="B228" s="2"/>
      <c r="C228" s="2"/>
      <c r="D228" s="2"/>
      <c r="E228" s="2"/>
      <c r="F228" s="2"/>
      <c r="G228" s="2"/>
      <c r="H228" s="2" t="s">
        <v>138</v>
      </c>
      <c r="I228" s="2" t="s">
        <v>455</v>
      </c>
      <c r="J228" s="2" t="s">
        <v>452</v>
      </c>
      <c r="K228" s="2" t="s">
        <v>456</v>
      </c>
      <c r="L228" s="6">
        <v>42979</v>
      </c>
      <c r="M228" s="7">
        <v>7.92</v>
      </c>
      <c r="N228" s="8">
        <v>9</v>
      </c>
    </row>
    <row r="229" spans="1:14" x14ac:dyDescent="0.2">
      <c r="A229" s="2"/>
      <c r="B229" s="2"/>
      <c r="C229" s="2"/>
      <c r="D229" s="2"/>
      <c r="E229" s="2"/>
      <c r="F229" s="2"/>
      <c r="G229" s="2"/>
      <c r="H229" s="2" t="s">
        <v>215</v>
      </c>
      <c r="I229" s="2" t="s">
        <v>425</v>
      </c>
      <c r="J229" s="2" t="s">
        <v>426</v>
      </c>
      <c r="K229" s="2" t="s">
        <v>427</v>
      </c>
      <c r="L229" s="6">
        <v>42795</v>
      </c>
      <c r="M229" s="7">
        <v>7.65</v>
      </c>
      <c r="N229" s="8">
        <v>9</v>
      </c>
    </row>
    <row r="230" spans="1:14" x14ac:dyDescent="0.2">
      <c r="A230" s="2"/>
      <c r="B230" s="2"/>
      <c r="C230" s="2"/>
      <c r="D230" s="2"/>
      <c r="E230" s="2"/>
      <c r="F230" s="2"/>
      <c r="G230" s="2"/>
      <c r="H230" s="2" t="s">
        <v>59</v>
      </c>
      <c r="I230" s="2" t="s">
        <v>443</v>
      </c>
      <c r="J230" s="2" t="s">
        <v>431</v>
      </c>
      <c r="K230" s="2" t="s">
        <v>427</v>
      </c>
      <c r="L230" s="6">
        <v>42917</v>
      </c>
      <c r="M230" s="7">
        <v>4.26</v>
      </c>
      <c r="N230" s="8">
        <v>6</v>
      </c>
    </row>
    <row r="231" spans="1:14" x14ac:dyDescent="0.2">
      <c r="A231" s="2"/>
      <c r="B231" s="2"/>
      <c r="C231" s="2"/>
      <c r="D231" s="2"/>
      <c r="E231" s="2"/>
      <c r="F231" s="2"/>
      <c r="G231" s="2"/>
      <c r="H231" s="2" t="s">
        <v>252</v>
      </c>
      <c r="I231" s="2" t="s">
        <v>430</v>
      </c>
      <c r="J231" s="2" t="s">
        <v>431</v>
      </c>
      <c r="K231" s="2" t="s">
        <v>466</v>
      </c>
      <c r="L231" s="6">
        <v>43282</v>
      </c>
      <c r="M231" s="7">
        <v>10.78</v>
      </c>
      <c r="N231" s="8">
        <v>14</v>
      </c>
    </row>
    <row r="232" spans="1:14" x14ac:dyDescent="0.2">
      <c r="A232" s="2"/>
      <c r="B232" s="2"/>
      <c r="C232" s="2"/>
      <c r="D232" s="2"/>
      <c r="E232" s="2"/>
      <c r="F232" s="2"/>
      <c r="G232" s="2"/>
      <c r="H232" s="2" t="s">
        <v>175</v>
      </c>
      <c r="I232" s="2" t="s">
        <v>472</v>
      </c>
      <c r="J232" s="2" t="s">
        <v>452</v>
      </c>
      <c r="K232" s="2" t="s">
        <v>427</v>
      </c>
      <c r="L232" s="6">
        <v>42795</v>
      </c>
      <c r="M232" s="7">
        <v>13.05</v>
      </c>
      <c r="N232" s="8">
        <v>15</v>
      </c>
    </row>
    <row r="233" spans="1:14" x14ac:dyDescent="0.2">
      <c r="A233" s="2"/>
      <c r="B233" s="2"/>
      <c r="C233" s="2"/>
      <c r="D233" s="2"/>
      <c r="E233" s="2"/>
      <c r="F233" s="2"/>
      <c r="G233" s="2"/>
      <c r="H233" s="2" t="s">
        <v>116</v>
      </c>
      <c r="I233" s="2" t="s">
        <v>459</v>
      </c>
      <c r="J233" s="2" t="s">
        <v>452</v>
      </c>
      <c r="K233" s="2" t="s">
        <v>444</v>
      </c>
      <c r="L233" s="6">
        <v>43009</v>
      </c>
      <c r="M233" s="7">
        <v>12.35</v>
      </c>
      <c r="N233" s="8">
        <v>13</v>
      </c>
    </row>
    <row r="234" spans="1:14" x14ac:dyDescent="0.2">
      <c r="A234" s="2"/>
      <c r="B234" s="2"/>
      <c r="C234" s="2"/>
      <c r="D234" s="2"/>
      <c r="E234" s="2"/>
      <c r="F234" s="2"/>
      <c r="G234" s="2"/>
      <c r="H234" s="2" t="s">
        <v>149</v>
      </c>
      <c r="I234" s="2" t="s">
        <v>459</v>
      </c>
      <c r="J234" s="2" t="s">
        <v>452</v>
      </c>
      <c r="K234" s="2" t="s">
        <v>444</v>
      </c>
      <c r="L234" s="6">
        <v>42948</v>
      </c>
      <c r="M234" s="7">
        <v>8.58</v>
      </c>
      <c r="N234" s="8">
        <v>11</v>
      </c>
    </row>
    <row r="235" spans="1:14" x14ac:dyDescent="0.2">
      <c r="A235" s="2"/>
      <c r="B235" s="2"/>
      <c r="C235" s="2"/>
      <c r="D235" s="2"/>
      <c r="E235" s="2"/>
      <c r="F235" s="2"/>
      <c r="G235" s="2"/>
      <c r="H235" s="2" t="s">
        <v>95</v>
      </c>
      <c r="I235" s="2" t="s">
        <v>425</v>
      </c>
      <c r="J235" s="2" t="s">
        <v>426</v>
      </c>
      <c r="K235" s="2" t="s">
        <v>444</v>
      </c>
      <c r="L235" s="6">
        <v>42736</v>
      </c>
      <c r="M235" s="7">
        <v>11.05</v>
      </c>
      <c r="N235" s="8">
        <v>13</v>
      </c>
    </row>
    <row r="236" spans="1:14" x14ac:dyDescent="0.2">
      <c r="A236" s="2"/>
      <c r="B236" s="2"/>
      <c r="C236" s="2"/>
      <c r="D236" s="2"/>
      <c r="E236" s="2"/>
      <c r="F236" s="2"/>
      <c r="G236" s="2"/>
      <c r="H236" s="2" t="s">
        <v>142</v>
      </c>
      <c r="I236" s="2" t="s">
        <v>472</v>
      </c>
      <c r="J236" s="2" t="s">
        <v>452</v>
      </c>
      <c r="K236" s="2" t="s">
        <v>456</v>
      </c>
      <c r="L236" s="6">
        <v>43252</v>
      </c>
      <c r="M236" s="7">
        <v>10.45</v>
      </c>
      <c r="N236" s="8">
        <v>11</v>
      </c>
    </row>
    <row r="237" spans="1:14" x14ac:dyDescent="0.2">
      <c r="A237" s="2"/>
      <c r="B237" s="2"/>
      <c r="C237" s="2"/>
      <c r="D237" s="2"/>
      <c r="E237" s="2"/>
      <c r="F237" s="2"/>
      <c r="G237" s="2"/>
      <c r="H237" s="2" t="s">
        <v>368</v>
      </c>
      <c r="I237" s="2" t="s">
        <v>459</v>
      </c>
      <c r="J237" s="2" t="s">
        <v>452</v>
      </c>
      <c r="K237" s="2" t="s">
        <v>466</v>
      </c>
      <c r="L237" s="6">
        <v>43191</v>
      </c>
      <c r="M237" s="7">
        <v>4.4400000000000004</v>
      </c>
      <c r="N237" s="8">
        <v>6</v>
      </c>
    </row>
    <row r="238" spans="1:14" x14ac:dyDescent="0.2">
      <c r="A238" s="2"/>
      <c r="B238" s="2"/>
      <c r="C238" s="2"/>
      <c r="D238" s="2"/>
      <c r="E238" s="2"/>
      <c r="F238" s="2"/>
      <c r="G238" s="2"/>
      <c r="H238" s="2" t="s">
        <v>104</v>
      </c>
      <c r="I238" s="2" t="s">
        <v>534</v>
      </c>
      <c r="J238" s="2" t="s">
        <v>431</v>
      </c>
      <c r="K238" s="2" t="s">
        <v>480</v>
      </c>
      <c r="L238" s="6">
        <v>43009</v>
      </c>
      <c r="M238" s="7">
        <v>8.6</v>
      </c>
      <c r="N238" s="8">
        <v>10</v>
      </c>
    </row>
    <row r="239" spans="1:14" x14ac:dyDescent="0.2">
      <c r="A239" s="2"/>
      <c r="B239" s="2"/>
      <c r="C239" s="2"/>
      <c r="D239" s="2"/>
      <c r="E239" s="2"/>
      <c r="F239" s="2"/>
      <c r="G239" s="2"/>
      <c r="H239" s="2" t="s">
        <v>51</v>
      </c>
      <c r="I239" s="2" t="s">
        <v>455</v>
      </c>
      <c r="J239" s="2" t="s">
        <v>452</v>
      </c>
      <c r="K239" s="2" t="s">
        <v>485</v>
      </c>
      <c r="L239" s="6">
        <v>42736</v>
      </c>
      <c r="M239" s="7">
        <v>13.2</v>
      </c>
      <c r="N239" s="8">
        <v>15</v>
      </c>
    </row>
    <row r="240" spans="1:14" x14ac:dyDescent="0.2">
      <c r="A240" s="2"/>
      <c r="B240" s="2"/>
      <c r="C240" s="2"/>
      <c r="D240" s="2"/>
      <c r="E240" s="2"/>
      <c r="F240" s="2"/>
      <c r="G240" s="2"/>
      <c r="H240" s="2" t="s">
        <v>546</v>
      </c>
      <c r="I240" s="2" t="s">
        <v>447</v>
      </c>
      <c r="J240" s="2" t="s">
        <v>431</v>
      </c>
      <c r="K240" s="2" t="s">
        <v>456</v>
      </c>
      <c r="L240" s="6">
        <v>43101</v>
      </c>
      <c r="M240" s="7">
        <v>6.66</v>
      </c>
      <c r="N240" s="8">
        <v>9</v>
      </c>
    </row>
    <row r="241" spans="1:14" x14ac:dyDescent="0.2">
      <c r="A241" s="2"/>
      <c r="B241" s="2"/>
      <c r="C241" s="2"/>
      <c r="D241" s="2"/>
      <c r="E241" s="2"/>
      <c r="F241" s="2"/>
      <c r="G241" s="2"/>
      <c r="H241" s="2" t="s">
        <v>314</v>
      </c>
      <c r="I241" s="2" t="s">
        <v>438</v>
      </c>
      <c r="J241" s="2" t="s">
        <v>426</v>
      </c>
      <c r="K241" s="2" t="s">
        <v>456</v>
      </c>
      <c r="L241" s="6">
        <v>43313</v>
      </c>
      <c r="M241" s="7">
        <v>8.4</v>
      </c>
      <c r="N241" s="8">
        <v>12</v>
      </c>
    </row>
    <row r="242" spans="1:14" x14ac:dyDescent="0.2">
      <c r="A242" s="2"/>
      <c r="B242" s="2"/>
      <c r="C242" s="2"/>
      <c r="D242" s="2"/>
      <c r="E242" s="2"/>
      <c r="F242" s="2"/>
      <c r="G242" s="2"/>
      <c r="H242" s="2" t="s">
        <v>263</v>
      </c>
      <c r="I242" s="2" t="s">
        <v>438</v>
      </c>
      <c r="J242" s="2" t="s">
        <v>426</v>
      </c>
      <c r="K242" s="2" t="s">
        <v>466</v>
      </c>
      <c r="L242" s="6">
        <v>43009</v>
      </c>
      <c r="M242" s="7">
        <v>6.84</v>
      </c>
      <c r="N242" s="8">
        <v>9</v>
      </c>
    </row>
    <row r="243" spans="1:14" x14ac:dyDescent="0.2">
      <c r="A243" s="2"/>
      <c r="B243" s="2"/>
      <c r="C243" s="2"/>
      <c r="D243" s="2"/>
      <c r="E243" s="2"/>
      <c r="F243" s="2"/>
      <c r="G243" s="2"/>
      <c r="H243" s="2" t="s">
        <v>70</v>
      </c>
      <c r="I243" s="2" t="s">
        <v>455</v>
      </c>
      <c r="J243" s="2" t="s">
        <v>452</v>
      </c>
      <c r="K243" s="2" t="s">
        <v>435</v>
      </c>
      <c r="L243" s="6">
        <v>43221</v>
      </c>
      <c r="M243" s="7">
        <v>10.64</v>
      </c>
      <c r="N243" s="8">
        <v>14</v>
      </c>
    </row>
    <row r="244" spans="1:14" x14ac:dyDescent="0.2">
      <c r="A244" s="2"/>
      <c r="B244" s="2"/>
      <c r="C244" s="2"/>
      <c r="D244" s="2"/>
      <c r="E244" s="2"/>
      <c r="F244" s="2"/>
      <c r="G244" s="2"/>
      <c r="H244" s="2" t="s">
        <v>304</v>
      </c>
      <c r="I244" s="2" t="s">
        <v>534</v>
      </c>
      <c r="J244" s="2" t="s">
        <v>431</v>
      </c>
      <c r="K244" s="2" t="s">
        <v>485</v>
      </c>
      <c r="L244" s="6">
        <v>42736</v>
      </c>
      <c r="M244" s="7">
        <v>4.2</v>
      </c>
      <c r="N244" s="8">
        <v>6</v>
      </c>
    </row>
    <row r="245" spans="1:14" x14ac:dyDescent="0.2">
      <c r="A245" s="2"/>
      <c r="B245" s="2"/>
      <c r="C245" s="2"/>
      <c r="D245" s="2"/>
      <c r="E245" s="2"/>
      <c r="F245" s="2"/>
      <c r="G245" s="2"/>
      <c r="H245" s="2" t="s">
        <v>105</v>
      </c>
      <c r="I245" s="2" t="s">
        <v>472</v>
      </c>
      <c r="J245" s="2" t="s">
        <v>452</v>
      </c>
      <c r="K245" s="2" t="s">
        <v>432</v>
      </c>
      <c r="L245" s="6">
        <v>43344</v>
      </c>
      <c r="M245" s="7">
        <v>4.32</v>
      </c>
      <c r="N245" s="8">
        <v>6</v>
      </c>
    </row>
    <row r="246" spans="1:14" x14ac:dyDescent="0.2">
      <c r="A246" s="2"/>
      <c r="B246" s="2"/>
      <c r="C246" s="2"/>
      <c r="D246" s="2"/>
      <c r="E246" s="2"/>
      <c r="F246" s="2"/>
      <c r="G246" s="2"/>
      <c r="H246" s="2" t="s">
        <v>347</v>
      </c>
      <c r="I246" s="2" t="s">
        <v>459</v>
      </c>
      <c r="J246" s="2" t="s">
        <v>452</v>
      </c>
      <c r="K246" s="2" t="s">
        <v>427</v>
      </c>
      <c r="L246" s="6">
        <v>43435</v>
      </c>
      <c r="M246" s="7">
        <v>6.39</v>
      </c>
      <c r="N246" s="8">
        <v>9</v>
      </c>
    </row>
    <row r="247" spans="1:14" x14ac:dyDescent="0.2">
      <c r="A247" s="2"/>
      <c r="B247" s="2"/>
      <c r="C247" s="2"/>
      <c r="D247" s="2"/>
      <c r="E247" s="2"/>
      <c r="F247" s="2"/>
      <c r="G247" s="2"/>
      <c r="H247" s="2" t="s">
        <v>277</v>
      </c>
      <c r="I247" s="2" t="s">
        <v>472</v>
      </c>
      <c r="J247" s="2" t="s">
        <v>452</v>
      </c>
      <c r="K247" s="2" t="s">
        <v>466</v>
      </c>
      <c r="L247" s="6">
        <v>43070</v>
      </c>
      <c r="M247" s="7">
        <v>5.18</v>
      </c>
      <c r="N247" s="8">
        <v>7</v>
      </c>
    </row>
    <row r="248" spans="1:14" x14ac:dyDescent="0.2">
      <c r="A248" s="2"/>
      <c r="B248" s="2"/>
      <c r="C248" s="2"/>
      <c r="D248" s="2"/>
      <c r="E248" s="2"/>
      <c r="F248" s="2"/>
      <c r="G248" s="2"/>
      <c r="H248" s="2" t="s">
        <v>211</v>
      </c>
      <c r="I248" s="2" t="s">
        <v>447</v>
      </c>
      <c r="J248" s="2" t="s">
        <v>431</v>
      </c>
      <c r="K248" s="2" t="s">
        <v>485</v>
      </c>
      <c r="L248" s="6">
        <v>42917</v>
      </c>
      <c r="M248" s="7">
        <v>4.25</v>
      </c>
      <c r="N248" s="8">
        <v>5</v>
      </c>
    </row>
    <row r="249" spans="1:14" x14ac:dyDescent="0.2">
      <c r="A249" s="2"/>
      <c r="B249" s="2"/>
      <c r="C249" s="2"/>
      <c r="D249" s="2"/>
      <c r="E249" s="2"/>
      <c r="F249" s="2"/>
      <c r="G249" s="2"/>
      <c r="H249" s="2" t="s">
        <v>547</v>
      </c>
      <c r="I249" s="2" t="s">
        <v>534</v>
      </c>
      <c r="J249" s="2" t="s">
        <v>431</v>
      </c>
      <c r="K249" s="2" t="s">
        <v>432</v>
      </c>
      <c r="L249" s="6">
        <v>43435</v>
      </c>
      <c r="M249" s="7">
        <v>7</v>
      </c>
      <c r="N249" s="8">
        <v>10</v>
      </c>
    </row>
    <row r="250" spans="1:14" x14ac:dyDescent="0.2">
      <c r="A250" s="2"/>
      <c r="B250" s="2"/>
      <c r="C250" s="2"/>
      <c r="D250" s="2"/>
      <c r="E250" s="2"/>
      <c r="F250" s="2"/>
      <c r="G250" s="2"/>
      <c r="H250" s="2" t="s">
        <v>85</v>
      </c>
      <c r="I250" s="2" t="s">
        <v>534</v>
      </c>
      <c r="J250" s="2" t="s">
        <v>431</v>
      </c>
      <c r="K250" s="2" t="s">
        <v>427</v>
      </c>
      <c r="L250" s="6">
        <v>42795</v>
      </c>
      <c r="M250" s="7">
        <v>5.1100000000000003</v>
      </c>
      <c r="N250" s="8">
        <v>7</v>
      </c>
    </row>
    <row r="251" spans="1:14" x14ac:dyDescent="0.2">
      <c r="A251" s="2"/>
      <c r="B251" s="2"/>
      <c r="C251" s="2"/>
      <c r="D251" s="2"/>
      <c r="E251" s="2"/>
      <c r="F251" s="2"/>
      <c r="G251" s="2"/>
      <c r="H251" s="2" t="s">
        <v>397</v>
      </c>
      <c r="I251" s="2" t="s">
        <v>534</v>
      </c>
      <c r="J251" s="2" t="s">
        <v>431</v>
      </c>
      <c r="K251" s="2" t="s">
        <v>435</v>
      </c>
      <c r="L251" s="6">
        <v>42917</v>
      </c>
      <c r="M251" s="7">
        <v>4.7</v>
      </c>
      <c r="N251" s="8">
        <v>5</v>
      </c>
    </row>
    <row r="252" spans="1:14" x14ac:dyDescent="0.2">
      <c r="A252" s="2"/>
      <c r="B252" s="2"/>
      <c r="C252" s="2"/>
      <c r="D252" s="2"/>
      <c r="E252" s="2"/>
      <c r="F252" s="2"/>
      <c r="G252" s="2"/>
      <c r="H252" s="2" t="s">
        <v>159</v>
      </c>
      <c r="I252" s="2" t="s">
        <v>455</v>
      </c>
      <c r="J252" s="2" t="s">
        <v>452</v>
      </c>
      <c r="K252" s="2" t="s">
        <v>485</v>
      </c>
      <c r="L252" s="6">
        <v>43435</v>
      </c>
      <c r="M252" s="7">
        <v>10.32</v>
      </c>
      <c r="N252" s="8">
        <v>12</v>
      </c>
    </row>
    <row r="253" spans="1:14" x14ac:dyDescent="0.2">
      <c r="A253" s="2"/>
      <c r="B253" s="2"/>
      <c r="C253" s="2"/>
      <c r="D253" s="2"/>
      <c r="E253" s="2"/>
      <c r="F253" s="2"/>
      <c r="G253" s="2"/>
      <c r="H253" s="2" t="s">
        <v>42</v>
      </c>
      <c r="I253" s="2" t="s">
        <v>469</v>
      </c>
      <c r="J253" s="2" t="s">
        <v>452</v>
      </c>
      <c r="K253" s="2" t="s">
        <v>480</v>
      </c>
      <c r="L253" s="6">
        <v>43132</v>
      </c>
      <c r="M253" s="7">
        <v>11.62</v>
      </c>
      <c r="N253" s="8">
        <v>14</v>
      </c>
    </row>
    <row r="254" spans="1:14" x14ac:dyDescent="0.2">
      <c r="A254" s="2"/>
      <c r="B254" s="2"/>
      <c r="C254" s="2"/>
      <c r="D254" s="2"/>
      <c r="E254" s="2"/>
      <c r="F254" s="2"/>
      <c r="G254" s="2"/>
      <c r="H254" s="2" t="s">
        <v>281</v>
      </c>
      <c r="I254" s="2" t="s">
        <v>459</v>
      </c>
      <c r="J254" s="2" t="s">
        <v>452</v>
      </c>
      <c r="K254" s="2" t="s">
        <v>435</v>
      </c>
      <c r="L254" s="6">
        <v>43070</v>
      </c>
      <c r="M254" s="7">
        <v>8.91</v>
      </c>
      <c r="N254" s="8">
        <v>11</v>
      </c>
    </row>
    <row r="255" spans="1:14" x14ac:dyDescent="0.2">
      <c r="A255" s="2"/>
      <c r="B255" s="2"/>
      <c r="C255" s="2"/>
      <c r="D255" s="2"/>
      <c r="E255" s="2"/>
      <c r="F255" s="2"/>
      <c r="G255" s="2"/>
      <c r="H255" s="2" t="s">
        <v>67</v>
      </c>
      <c r="I255" s="2" t="s">
        <v>469</v>
      </c>
      <c r="J255" s="2" t="s">
        <v>452</v>
      </c>
      <c r="K255" s="2" t="s">
        <v>444</v>
      </c>
      <c r="L255" s="6">
        <v>43313</v>
      </c>
      <c r="M255" s="7">
        <v>10.32</v>
      </c>
      <c r="N255" s="8">
        <v>12</v>
      </c>
    </row>
    <row r="256" spans="1:14" x14ac:dyDescent="0.2">
      <c r="A256" s="2"/>
      <c r="B256" s="2"/>
      <c r="C256" s="2"/>
      <c r="D256" s="2"/>
      <c r="E256" s="2"/>
      <c r="F256" s="2"/>
      <c r="G256" s="2"/>
      <c r="H256" s="2" t="s">
        <v>356</v>
      </c>
      <c r="I256" s="2" t="s">
        <v>472</v>
      </c>
      <c r="J256" s="2" t="s">
        <v>452</v>
      </c>
      <c r="K256" s="2" t="s">
        <v>432</v>
      </c>
      <c r="L256" s="6">
        <v>43070</v>
      </c>
      <c r="M256" s="7">
        <v>8.91</v>
      </c>
      <c r="N256" s="8">
        <v>11</v>
      </c>
    </row>
    <row r="257" spans="1:14" x14ac:dyDescent="0.2">
      <c r="A257" s="2"/>
      <c r="B257" s="2"/>
      <c r="C257" s="2"/>
      <c r="D257" s="2"/>
      <c r="E257" s="2"/>
      <c r="F257" s="2"/>
      <c r="G257" s="2"/>
      <c r="H257" s="2" t="s">
        <v>269</v>
      </c>
      <c r="I257" s="2" t="s">
        <v>451</v>
      </c>
      <c r="J257" s="2" t="s">
        <v>452</v>
      </c>
      <c r="K257" s="2" t="s">
        <v>427</v>
      </c>
      <c r="L257" s="6">
        <v>43344</v>
      </c>
      <c r="M257" s="7">
        <v>3.75</v>
      </c>
      <c r="N257" s="8">
        <v>5</v>
      </c>
    </row>
    <row r="258" spans="1:14" x14ac:dyDescent="0.2">
      <c r="A258" s="2"/>
      <c r="B258" s="2"/>
      <c r="C258" s="2"/>
      <c r="D258" s="2"/>
      <c r="E258" s="2"/>
      <c r="F258" s="2"/>
      <c r="G258" s="2"/>
      <c r="H258" s="2" t="s">
        <v>280</v>
      </c>
      <c r="I258" s="2" t="s">
        <v>430</v>
      </c>
      <c r="J258" s="2" t="s">
        <v>431</v>
      </c>
      <c r="K258" s="2" t="s">
        <v>448</v>
      </c>
      <c r="L258" s="6">
        <v>43435</v>
      </c>
      <c r="M258" s="7">
        <v>9.1</v>
      </c>
      <c r="N258" s="8">
        <v>13</v>
      </c>
    </row>
    <row r="259" spans="1:14" x14ac:dyDescent="0.2">
      <c r="A259" s="2"/>
      <c r="B259" s="2"/>
      <c r="C259" s="2"/>
      <c r="D259" s="2"/>
      <c r="E259" s="2"/>
      <c r="F259" s="2"/>
      <c r="G259" s="2"/>
      <c r="H259" s="2" t="s">
        <v>229</v>
      </c>
      <c r="I259" s="2" t="s">
        <v>534</v>
      </c>
      <c r="J259" s="2" t="s">
        <v>431</v>
      </c>
      <c r="K259" s="2" t="s">
        <v>427</v>
      </c>
      <c r="L259" s="6">
        <v>43282</v>
      </c>
      <c r="M259" s="7">
        <v>3.6</v>
      </c>
      <c r="N259" s="8">
        <v>5</v>
      </c>
    </row>
    <row r="260" spans="1:14" x14ac:dyDescent="0.2">
      <c r="A260" s="2"/>
      <c r="B260" s="2"/>
      <c r="C260" s="2"/>
      <c r="D260" s="2"/>
      <c r="E260" s="2"/>
      <c r="F260" s="2"/>
      <c r="G260" s="2"/>
      <c r="H260" s="2" t="s">
        <v>35</v>
      </c>
      <c r="I260" s="2" t="s">
        <v>443</v>
      </c>
      <c r="J260" s="2" t="s">
        <v>431</v>
      </c>
      <c r="K260" s="2" t="s">
        <v>485</v>
      </c>
      <c r="L260" s="6">
        <v>43160</v>
      </c>
      <c r="M260" s="7">
        <v>6.72</v>
      </c>
      <c r="N260" s="8">
        <v>8</v>
      </c>
    </row>
    <row r="261" spans="1:14" x14ac:dyDescent="0.2">
      <c r="A261" s="2"/>
      <c r="B261" s="2"/>
      <c r="C261" s="2"/>
      <c r="D261" s="2"/>
      <c r="E261" s="2"/>
      <c r="F261" s="2"/>
      <c r="G261" s="2"/>
      <c r="H261" s="2" t="s">
        <v>192</v>
      </c>
      <c r="I261" s="2" t="s">
        <v>459</v>
      </c>
      <c r="J261" s="2" t="s">
        <v>452</v>
      </c>
      <c r="K261" s="2" t="s">
        <v>485</v>
      </c>
      <c r="L261" s="6">
        <v>43405</v>
      </c>
      <c r="M261" s="7">
        <v>5.46</v>
      </c>
      <c r="N261" s="8">
        <v>6</v>
      </c>
    </row>
    <row r="262" spans="1:14" x14ac:dyDescent="0.2">
      <c r="A262" s="2"/>
      <c r="B262" s="2"/>
      <c r="C262" s="2"/>
      <c r="D262" s="2"/>
      <c r="E262" s="2"/>
      <c r="F262" s="2"/>
      <c r="G262" s="2"/>
      <c r="H262" s="2" t="s">
        <v>284</v>
      </c>
      <c r="I262" s="2" t="s">
        <v>425</v>
      </c>
      <c r="J262" s="2" t="s">
        <v>426</v>
      </c>
      <c r="K262" s="2" t="s">
        <v>444</v>
      </c>
      <c r="L262" s="6">
        <v>43191</v>
      </c>
      <c r="M262" s="7">
        <v>10.01</v>
      </c>
      <c r="N262" s="8">
        <v>13</v>
      </c>
    </row>
    <row r="263" spans="1:14" x14ac:dyDescent="0.2">
      <c r="A263" s="2"/>
      <c r="B263" s="2"/>
      <c r="C263" s="2"/>
      <c r="D263" s="2"/>
      <c r="E263" s="2"/>
      <c r="F263" s="2"/>
      <c r="G263" s="2"/>
      <c r="H263" s="2" t="s">
        <v>548</v>
      </c>
      <c r="I263" s="2" t="s">
        <v>443</v>
      </c>
      <c r="J263" s="2" t="s">
        <v>431</v>
      </c>
      <c r="K263" s="2" t="s">
        <v>444</v>
      </c>
      <c r="L263" s="6">
        <v>43009</v>
      </c>
      <c r="M263" s="7">
        <v>4.75</v>
      </c>
      <c r="N263" s="8">
        <v>5</v>
      </c>
    </row>
    <row r="264" spans="1:14" x14ac:dyDescent="0.2">
      <c r="A264" s="2"/>
      <c r="B264" s="2"/>
      <c r="C264" s="2"/>
      <c r="D264" s="2"/>
      <c r="E264" s="2"/>
      <c r="F264" s="2"/>
      <c r="G264" s="2"/>
      <c r="H264" s="2" t="s">
        <v>244</v>
      </c>
      <c r="I264" s="2" t="s">
        <v>430</v>
      </c>
      <c r="J264" s="2" t="s">
        <v>431</v>
      </c>
      <c r="K264" s="2" t="s">
        <v>485</v>
      </c>
      <c r="L264" s="6">
        <v>42767</v>
      </c>
      <c r="M264" s="7">
        <v>7.9</v>
      </c>
      <c r="N264" s="8">
        <v>10</v>
      </c>
    </row>
    <row r="265" spans="1:14" x14ac:dyDescent="0.2">
      <c r="A265" s="2"/>
      <c r="B265" s="2"/>
      <c r="C265" s="2"/>
      <c r="D265" s="2"/>
      <c r="E265" s="2"/>
      <c r="F265" s="2"/>
      <c r="G265" s="2"/>
      <c r="H265" s="2" t="s">
        <v>65</v>
      </c>
      <c r="I265" s="2" t="s">
        <v>459</v>
      </c>
      <c r="J265" s="2" t="s">
        <v>452</v>
      </c>
      <c r="K265" s="2" t="s">
        <v>466</v>
      </c>
      <c r="L265" s="6">
        <v>42826</v>
      </c>
      <c r="M265" s="7">
        <v>5.16</v>
      </c>
      <c r="N265" s="8">
        <v>6</v>
      </c>
    </row>
    <row r="266" spans="1:14" x14ac:dyDescent="0.2">
      <c r="A266" s="2"/>
      <c r="B266" s="2"/>
      <c r="C266" s="2"/>
      <c r="D266" s="2"/>
      <c r="E266" s="2"/>
      <c r="F266" s="2"/>
      <c r="G266" s="2"/>
      <c r="H266" s="2" t="s">
        <v>38</v>
      </c>
      <c r="I266" s="2" t="s">
        <v>443</v>
      </c>
      <c r="J266" s="2" t="s">
        <v>431</v>
      </c>
      <c r="K266" s="2" t="s">
        <v>448</v>
      </c>
      <c r="L266" s="6">
        <v>43405</v>
      </c>
      <c r="M266" s="7">
        <v>9</v>
      </c>
      <c r="N266" s="8">
        <v>10</v>
      </c>
    </row>
    <row r="267" spans="1:14" x14ac:dyDescent="0.2">
      <c r="A267" s="2"/>
      <c r="B267" s="2"/>
      <c r="C267" s="2"/>
      <c r="D267" s="2"/>
      <c r="E267" s="2"/>
      <c r="F267" s="2"/>
      <c r="G267" s="2"/>
      <c r="H267" s="2" t="s">
        <v>44</v>
      </c>
      <c r="I267" s="2" t="s">
        <v>447</v>
      </c>
      <c r="J267" s="2" t="s">
        <v>431</v>
      </c>
      <c r="K267" s="2" t="s">
        <v>456</v>
      </c>
      <c r="L267" s="6">
        <v>43191</v>
      </c>
      <c r="M267" s="7">
        <v>6.3</v>
      </c>
      <c r="N267" s="8">
        <v>9</v>
      </c>
    </row>
    <row r="268" spans="1:14" x14ac:dyDescent="0.2">
      <c r="A268" s="2"/>
      <c r="B268" s="2"/>
      <c r="C268" s="2"/>
      <c r="D268" s="2"/>
      <c r="E268" s="2"/>
      <c r="F268" s="2"/>
      <c r="G268" s="2"/>
      <c r="H268" s="2" t="s">
        <v>297</v>
      </c>
      <c r="I268" s="2" t="s">
        <v>447</v>
      </c>
      <c r="J268" s="2" t="s">
        <v>431</v>
      </c>
      <c r="K268" s="2" t="s">
        <v>448</v>
      </c>
      <c r="L268" s="6">
        <v>43282</v>
      </c>
      <c r="M268" s="7">
        <v>12.09</v>
      </c>
      <c r="N268" s="8">
        <v>13</v>
      </c>
    </row>
    <row r="269" spans="1:14" x14ac:dyDescent="0.2">
      <c r="A269" s="2"/>
      <c r="B269" s="2"/>
      <c r="C269" s="2"/>
      <c r="D269" s="2"/>
      <c r="E269" s="2"/>
      <c r="F269" s="2"/>
      <c r="G269" s="2"/>
      <c r="H269" s="2" t="s">
        <v>180</v>
      </c>
      <c r="I269" s="2" t="s">
        <v>534</v>
      </c>
      <c r="J269" s="2" t="s">
        <v>431</v>
      </c>
      <c r="K269" s="2" t="s">
        <v>485</v>
      </c>
      <c r="L269" s="6">
        <v>43101</v>
      </c>
      <c r="M269" s="7">
        <v>5.7</v>
      </c>
      <c r="N269" s="8">
        <v>6</v>
      </c>
    </row>
    <row r="270" spans="1:14" x14ac:dyDescent="0.2">
      <c r="A270" s="2"/>
      <c r="B270" s="2"/>
      <c r="C270" s="2"/>
      <c r="D270" s="2"/>
      <c r="E270" s="2"/>
      <c r="F270" s="2"/>
      <c r="G270" s="2"/>
      <c r="H270" s="2" t="s">
        <v>246</v>
      </c>
      <c r="I270" s="2" t="s">
        <v>534</v>
      </c>
      <c r="J270" s="2" t="s">
        <v>431</v>
      </c>
      <c r="K270" s="2" t="s">
        <v>480</v>
      </c>
      <c r="L270" s="6">
        <v>43313</v>
      </c>
      <c r="M270" s="7">
        <v>5.4</v>
      </c>
      <c r="N270" s="8">
        <v>6</v>
      </c>
    </row>
    <row r="271" spans="1:14" x14ac:dyDescent="0.2">
      <c r="A271" s="2"/>
      <c r="B271" s="2"/>
      <c r="C271" s="2"/>
      <c r="D271" s="2"/>
      <c r="E271" s="2"/>
      <c r="F271" s="2"/>
      <c r="G271" s="2"/>
      <c r="H271" s="2" t="s">
        <v>127</v>
      </c>
      <c r="I271" s="2" t="s">
        <v>502</v>
      </c>
      <c r="J271" s="2" t="s">
        <v>431</v>
      </c>
      <c r="K271" s="2" t="s">
        <v>485</v>
      </c>
      <c r="L271" s="6">
        <v>43374</v>
      </c>
      <c r="M271" s="7">
        <v>11.96</v>
      </c>
      <c r="N271" s="8">
        <v>13</v>
      </c>
    </row>
    <row r="272" spans="1:14" x14ac:dyDescent="0.2">
      <c r="A272" s="2"/>
      <c r="B272" s="2"/>
      <c r="C272" s="2"/>
      <c r="D272" s="2"/>
      <c r="E272" s="2"/>
      <c r="F272" s="2"/>
      <c r="G272" s="2"/>
      <c r="H272" s="2" t="s">
        <v>549</v>
      </c>
      <c r="I272" s="2" t="s">
        <v>475</v>
      </c>
      <c r="J272" s="2" t="s">
        <v>431</v>
      </c>
      <c r="K272" s="2" t="s">
        <v>466</v>
      </c>
      <c r="L272" s="6">
        <v>42767</v>
      </c>
      <c r="M272" s="7">
        <v>5.4</v>
      </c>
      <c r="N272" s="8">
        <v>6</v>
      </c>
    </row>
    <row r="273" spans="1:14" x14ac:dyDescent="0.2">
      <c r="A273" s="2"/>
      <c r="B273" s="2"/>
      <c r="C273" s="2"/>
      <c r="D273" s="2"/>
      <c r="E273" s="2"/>
      <c r="F273" s="2"/>
      <c r="G273" s="2"/>
      <c r="H273" s="2" t="s">
        <v>60</v>
      </c>
      <c r="I273" s="2" t="s">
        <v>459</v>
      </c>
      <c r="J273" s="2" t="s">
        <v>452</v>
      </c>
      <c r="K273" s="2" t="s">
        <v>466</v>
      </c>
      <c r="L273" s="6">
        <v>42795</v>
      </c>
      <c r="M273" s="7">
        <v>11.4</v>
      </c>
      <c r="N273" s="8">
        <v>12</v>
      </c>
    </row>
    <row r="274" spans="1:14" x14ac:dyDescent="0.2">
      <c r="A274" s="2"/>
      <c r="B274" s="2"/>
      <c r="C274" s="2"/>
      <c r="D274" s="2"/>
      <c r="E274" s="2"/>
      <c r="F274" s="2"/>
      <c r="G274" s="2"/>
      <c r="H274" s="2" t="s">
        <v>332</v>
      </c>
      <c r="I274" s="2" t="s">
        <v>475</v>
      </c>
      <c r="J274" s="2" t="s">
        <v>431</v>
      </c>
      <c r="K274" s="2" t="s">
        <v>485</v>
      </c>
      <c r="L274" s="6">
        <v>43252</v>
      </c>
      <c r="M274" s="7">
        <v>6.93</v>
      </c>
      <c r="N274" s="8">
        <v>9</v>
      </c>
    </row>
    <row r="275" spans="1:14" x14ac:dyDescent="0.2">
      <c r="A275" s="2"/>
      <c r="B275" s="2"/>
      <c r="C275" s="2"/>
      <c r="D275" s="2"/>
      <c r="E275" s="2"/>
      <c r="F275" s="2"/>
      <c r="G275" s="2"/>
      <c r="H275" s="2" t="s">
        <v>29</v>
      </c>
      <c r="I275" s="2" t="s">
        <v>472</v>
      </c>
      <c r="J275" s="2" t="s">
        <v>452</v>
      </c>
      <c r="K275" s="2" t="s">
        <v>456</v>
      </c>
      <c r="L275" s="6">
        <v>43160</v>
      </c>
      <c r="M275" s="7">
        <v>7.44</v>
      </c>
      <c r="N275" s="8">
        <v>8</v>
      </c>
    </row>
    <row r="276" spans="1:14" x14ac:dyDescent="0.2">
      <c r="A276" s="2"/>
      <c r="B276" s="2"/>
      <c r="C276" s="2"/>
      <c r="D276" s="2"/>
      <c r="E276" s="2"/>
      <c r="F276" s="2"/>
      <c r="G276" s="2"/>
      <c r="H276" s="2" t="s">
        <v>317</v>
      </c>
      <c r="I276" s="2" t="s">
        <v>469</v>
      </c>
      <c r="J276" s="2" t="s">
        <v>452</v>
      </c>
      <c r="K276" s="2" t="s">
        <v>480</v>
      </c>
      <c r="L276" s="6">
        <v>43435</v>
      </c>
      <c r="M276" s="7">
        <v>9.75</v>
      </c>
      <c r="N276" s="8">
        <v>13</v>
      </c>
    </row>
    <row r="277" spans="1:14" x14ac:dyDescent="0.2">
      <c r="A277" s="2"/>
      <c r="B277" s="2"/>
      <c r="C277" s="2"/>
      <c r="D277" s="2"/>
      <c r="E277" s="2"/>
      <c r="F277" s="2"/>
      <c r="G277" s="2"/>
      <c r="H277" s="2" t="s">
        <v>196</v>
      </c>
      <c r="I277" s="2" t="s">
        <v>425</v>
      </c>
      <c r="J277" s="2" t="s">
        <v>426</v>
      </c>
      <c r="K277" s="2" t="s">
        <v>444</v>
      </c>
      <c r="L277" s="6">
        <v>43070</v>
      </c>
      <c r="M277" s="7">
        <v>8</v>
      </c>
      <c r="N277" s="8">
        <v>10</v>
      </c>
    </row>
    <row r="278" spans="1:14" x14ac:dyDescent="0.2">
      <c r="A278" s="2"/>
      <c r="B278" s="2"/>
      <c r="C278" s="2"/>
      <c r="D278" s="2"/>
      <c r="E278" s="2"/>
      <c r="F278" s="2"/>
      <c r="G278" s="2"/>
      <c r="H278" s="2" t="s">
        <v>23</v>
      </c>
      <c r="I278" s="2" t="s">
        <v>451</v>
      </c>
      <c r="J278" s="2" t="s">
        <v>452</v>
      </c>
      <c r="K278" s="2" t="s">
        <v>435</v>
      </c>
      <c r="L278" s="6">
        <v>43070</v>
      </c>
      <c r="M278" s="7">
        <v>9.23</v>
      </c>
      <c r="N278" s="8">
        <v>13</v>
      </c>
    </row>
    <row r="279" spans="1:14" x14ac:dyDescent="0.2">
      <c r="A279" s="2"/>
      <c r="B279" s="2"/>
      <c r="C279" s="2"/>
      <c r="D279" s="2"/>
      <c r="E279" s="2"/>
      <c r="F279" s="2"/>
      <c r="G279" s="2"/>
      <c r="H279" s="2" t="s">
        <v>405</v>
      </c>
      <c r="I279" s="2" t="s">
        <v>447</v>
      </c>
      <c r="J279" s="2" t="s">
        <v>431</v>
      </c>
      <c r="K279" s="2" t="s">
        <v>456</v>
      </c>
      <c r="L279" s="6">
        <v>42795</v>
      </c>
      <c r="M279" s="7">
        <v>12.3</v>
      </c>
      <c r="N279" s="8">
        <v>15</v>
      </c>
    </row>
    <row r="280" spans="1:14" x14ac:dyDescent="0.2">
      <c r="A280" s="2"/>
      <c r="B280" s="2"/>
      <c r="C280" s="2"/>
      <c r="D280" s="2"/>
      <c r="E280" s="2"/>
      <c r="F280" s="2"/>
      <c r="G280" s="2"/>
      <c r="H280" s="2" t="s">
        <v>111</v>
      </c>
      <c r="I280" s="2" t="s">
        <v>534</v>
      </c>
      <c r="J280" s="2" t="s">
        <v>431</v>
      </c>
      <c r="K280" s="2" t="s">
        <v>427</v>
      </c>
      <c r="L280" s="6">
        <v>43070</v>
      </c>
      <c r="M280" s="7">
        <v>8.9</v>
      </c>
      <c r="N280" s="8">
        <v>10</v>
      </c>
    </row>
    <row r="281" spans="1:14" x14ac:dyDescent="0.2">
      <c r="A281" s="2"/>
      <c r="B281" s="2"/>
      <c r="C281" s="2"/>
      <c r="D281" s="2"/>
      <c r="E281" s="2"/>
      <c r="F281" s="2"/>
      <c r="G281" s="2"/>
      <c r="H281" s="2" t="s">
        <v>389</v>
      </c>
      <c r="I281" s="2" t="s">
        <v>459</v>
      </c>
      <c r="J281" s="2" t="s">
        <v>452</v>
      </c>
      <c r="K281" s="2" t="s">
        <v>427</v>
      </c>
      <c r="L281" s="6">
        <v>42948</v>
      </c>
      <c r="M281" s="7">
        <v>7.38</v>
      </c>
      <c r="N281" s="8">
        <v>9</v>
      </c>
    </row>
    <row r="282" spans="1:14" x14ac:dyDescent="0.2">
      <c r="A282" s="2"/>
      <c r="B282" s="2"/>
      <c r="C282" s="2"/>
      <c r="D282" s="2"/>
      <c r="E282" s="2"/>
      <c r="F282" s="2"/>
      <c r="G282" s="2"/>
      <c r="H282" s="2" t="s">
        <v>129</v>
      </c>
      <c r="I282" s="2" t="s">
        <v>451</v>
      </c>
      <c r="J282" s="2" t="s">
        <v>452</v>
      </c>
      <c r="K282" s="2" t="s">
        <v>427</v>
      </c>
      <c r="L282" s="6">
        <v>43101</v>
      </c>
      <c r="M282" s="7">
        <v>6.16</v>
      </c>
      <c r="N282" s="8">
        <v>8</v>
      </c>
    </row>
    <row r="283" spans="1:14" x14ac:dyDescent="0.2">
      <c r="A283" s="2"/>
      <c r="B283" s="2"/>
      <c r="C283" s="2"/>
      <c r="D283" s="2"/>
      <c r="E283" s="2"/>
      <c r="F283" s="2"/>
      <c r="G283" s="2"/>
      <c r="H283" s="2" t="s">
        <v>81</v>
      </c>
      <c r="I283" s="2" t="s">
        <v>451</v>
      </c>
      <c r="J283" s="2" t="s">
        <v>452</v>
      </c>
      <c r="K283" s="2" t="s">
        <v>456</v>
      </c>
      <c r="L283" s="6">
        <v>43435</v>
      </c>
      <c r="M283" s="7">
        <v>9.8000000000000007</v>
      </c>
      <c r="N283" s="8">
        <v>14</v>
      </c>
    </row>
    <row r="284" spans="1:14" x14ac:dyDescent="0.2">
      <c r="A284" s="2"/>
      <c r="B284" s="2"/>
      <c r="C284" s="2"/>
      <c r="D284" s="2"/>
      <c r="E284" s="2"/>
      <c r="F284" s="2"/>
      <c r="G284" s="2"/>
      <c r="H284" s="2" t="s">
        <v>255</v>
      </c>
      <c r="I284" s="2" t="s">
        <v>438</v>
      </c>
      <c r="J284" s="2" t="s">
        <v>426</v>
      </c>
      <c r="K284" s="2" t="s">
        <v>485</v>
      </c>
      <c r="L284" s="6">
        <v>42887</v>
      </c>
      <c r="M284" s="7">
        <v>5.46</v>
      </c>
      <c r="N284" s="8">
        <v>7</v>
      </c>
    </row>
    <row r="285" spans="1:14" x14ac:dyDescent="0.2">
      <c r="A285" s="2"/>
      <c r="B285" s="2"/>
      <c r="C285" s="2"/>
      <c r="D285" s="2"/>
      <c r="E285" s="2"/>
      <c r="F285" s="2"/>
      <c r="G285" s="2"/>
      <c r="H285" s="2" t="s">
        <v>222</v>
      </c>
      <c r="I285" s="2" t="s">
        <v>451</v>
      </c>
      <c r="J285" s="2" t="s">
        <v>452</v>
      </c>
      <c r="K285" s="2" t="s">
        <v>427</v>
      </c>
      <c r="L285" s="6">
        <v>43191</v>
      </c>
      <c r="M285" s="7">
        <v>6.24</v>
      </c>
      <c r="N285" s="8">
        <v>8</v>
      </c>
    </row>
    <row r="286" spans="1:14" x14ac:dyDescent="0.2">
      <c r="A286" s="2"/>
      <c r="B286" s="2"/>
      <c r="C286" s="2"/>
      <c r="D286" s="2"/>
      <c r="E286" s="2"/>
      <c r="F286" s="2"/>
      <c r="G286" s="2"/>
      <c r="H286" s="2" t="s">
        <v>290</v>
      </c>
      <c r="I286" s="2" t="s">
        <v>443</v>
      </c>
      <c r="J286" s="2" t="s">
        <v>431</v>
      </c>
      <c r="K286" s="2" t="s">
        <v>448</v>
      </c>
      <c r="L286" s="6">
        <v>43132</v>
      </c>
      <c r="M286" s="7">
        <v>4.4400000000000004</v>
      </c>
      <c r="N286" s="8">
        <v>6</v>
      </c>
    </row>
    <row r="287" spans="1:14" x14ac:dyDescent="0.2">
      <c r="A287" s="2"/>
      <c r="B287" s="2"/>
      <c r="C287" s="2"/>
      <c r="D287" s="2"/>
      <c r="E287" s="2"/>
      <c r="F287" s="2"/>
      <c r="G287" s="2"/>
      <c r="H287" s="2" t="s">
        <v>403</v>
      </c>
      <c r="I287" s="2" t="s">
        <v>430</v>
      </c>
      <c r="J287" s="2" t="s">
        <v>431</v>
      </c>
      <c r="K287" s="2" t="s">
        <v>432</v>
      </c>
      <c r="L287" s="6">
        <v>43009</v>
      </c>
      <c r="M287" s="7">
        <v>4.8600000000000003</v>
      </c>
      <c r="N287" s="8">
        <v>6</v>
      </c>
    </row>
    <row r="288" spans="1:14" x14ac:dyDescent="0.2">
      <c r="A288" s="2"/>
      <c r="B288" s="2"/>
      <c r="C288" s="2"/>
      <c r="D288" s="2"/>
      <c r="E288" s="2"/>
      <c r="F288" s="2"/>
      <c r="G288" s="2"/>
      <c r="H288" s="2" t="s">
        <v>168</v>
      </c>
      <c r="I288" s="2" t="s">
        <v>459</v>
      </c>
      <c r="J288" s="2" t="s">
        <v>452</v>
      </c>
      <c r="K288" s="2" t="s">
        <v>448</v>
      </c>
      <c r="L288" s="6">
        <v>43344</v>
      </c>
      <c r="M288" s="7">
        <v>8.6999999999999993</v>
      </c>
      <c r="N288" s="8">
        <v>10</v>
      </c>
    </row>
    <row r="289" spans="1:14" x14ac:dyDescent="0.2">
      <c r="A289" s="2"/>
      <c r="B289" s="2"/>
      <c r="C289" s="2"/>
      <c r="D289" s="2"/>
      <c r="E289" s="2"/>
      <c r="F289" s="2"/>
      <c r="G289" s="2"/>
      <c r="H289" s="2" t="s">
        <v>54</v>
      </c>
      <c r="I289" s="2" t="s">
        <v>430</v>
      </c>
      <c r="J289" s="2" t="s">
        <v>431</v>
      </c>
      <c r="K289" s="2" t="s">
        <v>427</v>
      </c>
      <c r="L289" s="6">
        <v>43070</v>
      </c>
      <c r="M289" s="7">
        <v>9</v>
      </c>
      <c r="N289" s="8">
        <v>10</v>
      </c>
    </row>
    <row r="290" spans="1:14" x14ac:dyDescent="0.2">
      <c r="A290" s="2"/>
      <c r="B290" s="2"/>
      <c r="C290" s="2"/>
      <c r="D290" s="2"/>
      <c r="E290" s="2"/>
      <c r="F290" s="2"/>
      <c r="G290" s="2"/>
      <c r="H290" s="2" t="s">
        <v>174</v>
      </c>
      <c r="I290" s="2" t="s">
        <v>425</v>
      </c>
      <c r="J290" s="2" t="s">
        <v>426</v>
      </c>
      <c r="K290" s="2" t="s">
        <v>427</v>
      </c>
      <c r="L290" s="6">
        <v>42917</v>
      </c>
      <c r="M290" s="7">
        <v>6.84</v>
      </c>
      <c r="N290" s="8">
        <v>9</v>
      </c>
    </row>
    <row r="291" spans="1:14" x14ac:dyDescent="0.2">
      <c r="A291" s="2"/>
      <c r="B291" s="2"/>
      <c r="C291" s="2"/>
      <c r="D291" s="2"/>
      <c r="E291" s="2"/>
      <c r="F291" s="2"/>
      <c r="G291" s="2"/>
      <c r="H291" s="2" t="s">
        <v>550</v>
      </c>
      <c r="I291" s="2" t="s">
        <v>472</v>
      </c>
      <c r="J291" s="2" t="s">
        <v>452</v>
      </c>
      <c r="K291" s="2" t="s">
        <v>456</v>
      </c>
      <c r="L291" s="6">
        <v>43160</v>
      </c>
      <c r="M291" s="7">
        <v>9.3000000000000007</v>
      </c>
      <c r="N291" s="8">
        <v>10</v>
      </c>
    </row>
    <row r="292" spans="1:14" x14ac:dyDescent="0.2">
      <c r="A292" s="2"/>
      <c r="B292" s="2"/>
      <c r="C292" s="2"/>
      <c r="D292" s="2"/>
      <c r="E292" s="2"/>
      <c r="F292" s="2"/>
      <c r="G292" s="2"/>
      <c r="H292" s="2" t="s">
        <v>40</v>
      </c>
      <c r="I292" s="2" t="s">
        <v>447</v>
      </c>
      <c r="J292" s="2" t="s">
        <v>431</v>
      </c>
      <c r="K292" s="2" t="s">
        <v>466</v>
      </c>
      <c r="L292" s="6">
        <v>43405</v>
      </c>
      <c r="M292" s="7">
        <v>3.6</v>
      </c>
      <c r="N292" s="8">
        <v>5</v>
      </c>
    </row>
    <row r="293" spans="1:14" x14ac:dyDescent="0.2">
      <c r="A293" s="2"/>
      <c r="B293" s="2"/>
      <c r="C293" s="2"/>
      <c r="D293" s="2"/>
      <c r="E293" s="2"/>
      <c r="F293" s="2"/>
      <c r="G293" s="2"/>
      <c r="H293" s="2" t="s">
        <v>87</v>
      </c>
      <c r="I293" s="2" t="s">
        <v>443</v>
      </c>
      <c r="J293" s="2" t="s">
        <v>431</v>
      </c>
      <c r="K293" s="2" t="s">
        <v>466</v>
      </c>
      <c r="L293" s="6">
        <v>43132</v>
      </c>
      <c r="M293" s="7">
        <v>7.9</v>
      </c>
      <c r="N293" s="8">
        <v>10</v>
      </c>
    </row>
    <row r="294" spans="1:14" x14ac:dyDescent="0.2">
      <c r="A294" s="2"/>
      <c r="B294" s="2"/>
      <c r="C294" s="2"/>
      <c r="D294" s="2"/>
      <c r="E294" s="2"/>
      <c r="F294" s="2"/>
      <c r="G294" s="2"/>
      <c r="H294" s="2" t="s">
        <v>20</v>
      </c>
      <c r="I294" s="2" t="s">
        <v>430</v>
      </c>
      <c r="J294" s="2" t="s">
        <v>431</v>
      </c>
      <c r="K294" s="2" t="s">
        <v>435</v>
      </c>
      <c r="L294" s="6">
        <v>43374</v>
      </c>
      <c r="M294" s="7">
        <v>9.75</v>
      </c>
      <c r="N294" s="8">
        <v>13</v>
      </c>
    </row>
    <row r="295" spans="1:14" x14ac:dyDescent="0.2">
      <c r="A295" s="2"/>
      <c r="B295" s="2"/>
      <c r="C295" s="2"/>
      <c r="D295" s="2"/>
      <c r="E295" s="2"/>
      <c r="F295" s="2"/>
      <c r="G295" s="2"/>
      <c r="H295" s="2" t="s">
        <v>253</v>
      </c>
      <c r="I295" s="2" t="s">
        <v>447</v>
      </c>
      <c r="J295" s="2" t="s">
        <v>431</v>
      </c>
      <c r="K295" s="2" t="s">
        <v>456</v>
      </c>
      <c r="L295" s="6">
        <v>42917</v>
      </c>
      <c r="M295" s="7">
        <v>12.04</v>
      </c>
      <c r="N295" s="8">
        <v>14</v>
      </c>
    </row>
    <row r="296" spans="1:14" x14ac:dyDescent="0.2">
      <c r="A296" s="2"/>
      <c r="B296" s="2"/>
      <c r="C296" s="2"/>
      <c r="D296" s="2"/>
      <c r="E296" s="2"/>
      <c r="F296" s="2"/>
      <c r="G296" s="2"/>
      <c r="H296" s="2" t="s">
        <v>380</v>
      </c>
      <c r="I296" s="2" t="s">
        <v>451</v>
      </c>
      <c r="J296" s="2" t="s">
        <v>452</v>
      </c>
      <c r="K296" s="2" t="s">
        <v>432</v>
      </c>
      <c r="L296" s="6">
        <v>43435</v>
      </c>
      <c r="M296" s="7">
        <v>9.02</v>
      </c>
      <c r="N296" s="8">
        <v>11</v>
      </c>
    </row>
    <row r="297" spans="1:14" x14ac:dyDescent="0.2">
      <c r="A297" s="2"/>
      <c r="B297" s="2"/>
      <c r="C297" s="2"/>
      <c r="D297" s="2"/>
      <c r="E297" s="2"/>
      <c r="F297" s="2"/>
      <c r="G297" s="2"/>
      <c r="H297" s="2" t="s">
        <v>302</v>
      </c>
      <c r="I297" s="2" t="s">
        <v>526</v>
      </c>
      <c r="J297" s="2" t="s">
        <v>452</v>
      </c>
      <c r="K297" s="2" t="s">
        <v>448</v>
      </c>
      <c r="L297" s="6">
        <v>43191</v>
      </c>
      <c r="M297" s="7">
        <v>9.6199999999999992</v>
      </c>
      <c r="N297" s="8">
        <v>13</v>
      </c>
    </row>
    <row r="298" spans="1:14" x14ac:dyDescent="0.2">
      <c r="A298" s="2"/>
      <c r="B298" s="2"/>
      <c r="C298" s="2"/>
      <c r="D298" s="2"/>
      <c r="E298" s="2"/>
      <c r="F298" s="2"/>
      <c r="G298" s="2"/>
      <c r="H298" s="2" t="s">
        <v>83</v>
      </c>
      <c r="I298" s="2" t="s">
        <v>502</v>
      </c>
      <c r="J298" s="2" t="s">
        <v>431</v>
      </c>
      <c r="K298" s="2" t="s">
        <v>432</v>
      </c>
      <c r="L298" s="6">
        <v>43221</v>
      </c>
      <c r="M298" s="7">
        <v>8.36</v>
      </c>
      <c r="N298" s="8">
        <v>11</v>
      </c>
    </row>
    <row r="299" spans="1:14" x14ac:dyDescent="0.2">
      <c r="A299" s="2"/>
      <c r="B299" s="2"/>
      <c r="C299" s="2"/>
      <c r="D299" s="2"/>
      <c r="E299" s="2"/>
      <c r="F299" s="2"/>
      <c r="G299" s="2"/>
      <c r="H299" s="2" t="s">
        <v>337</v>
      </c>
      <c r="I299" s="2" t="s">
        <v>447</v>
      </c>
      <c r="J299" s="2" t="s">
        <v>431</v>
      </c>
      <c r="K299" s="2" t="s">
        <v>432</v>
      </c>
      <c r="L299" s="6">
        <v>42917</v>
      </c>
      <c r="M299" s="7">
        <v>4.26</v>
      </c>
      <c r="N299" s="8">
        <v>6</v>
      </c>
    </row>
    <row r="300" spans="1:14" x14ac:dyDescent="0.2">
      <c r="A300" s="2"/>
      <c r="B300" s="2"/>
      <c r="C300" s="2"/>
      <c r="D300" s="2"/>
      <c r="E300" s="2"/>
      <c r="F300" s="2"/>
      <c r="G300" s="2"/>
      <c r="H300" s="2" t="s">
        <v>388</v>
      </c>
      <c r="I300" s="2" t="s">
        <v>438</v>
      </c>
      <c r="J300" s="2" t="s">
        <v>426</v>
      </c>
      <c r="K300" s="2" t="s">
        <v>456</v>
      </c>
      <c r="L300" s="6">
        <v>42887</v>
      </c>
      <c r="M300" s="7">
        <v>4.38</v>
      </c>
      <c r="N300" s="8">
        <v>6</v>
      </c>
    </row>
    <row r="301" spans="1:14" x14ac:dyDescent="0.2">
      <c r="A301" s="2"/>
      <c r="B301" s="2"/>
      <c r="C301" s="2"/>
      <c r="D301" s="2"/>
      <c r="E301" s="2"/>
      <c r="F301" s="2"/>
      <c r="G301" s="2"/>
      <c r="H301" s="2" t="s">
        <v>206</v>
      </c>
      <c r="I301" s="2" t="s">
        <v>430</v>
      </c>
      <c r="J301" s="2" t="s">
        <v>431</v>
      </c>
      <c r="K301" s="2" t="s">
        <v>435</v>
      </c>
      <c r="L301" s="6">
        <v>42736</v>
      </c>
      <c r="M301" s="7">
        <v>7.65</v>
      </c>
      <c r="N301" s="8">
        <v>9</v>
      </c>
    </row>
    <row r="302" spans="1:14" x14ac:dyDescent="0.2">
      <c r="A302" s="2"/>
      <c r="B302" s="2"/>
      <c r="C302" s="2"/>
      <c r="D302" s="2"/>
      <c r="E302" s="2"/>
      <c r="F302" s="2"/>
      <c r="G302" s="2"/>
      <c r="H302" s="2" t="s">
        <v>226</v>
      </c>
      <c r="I302" s="2" t="s">
        <v>443</v>
      </c>
      <c r="J302" s="2" t="s">
        <v>431</v>
      </c>
      <c r="K302" s="2" t="s">
        <v>480</v>
      </c>
      <c r="L302" s="6">
        <v>43252</v>
      </c>
      <c r="M302" s="7">
        <v>8.6999999999999993</v>
      </c>
      <c r="N302" s="8">
        <v>10</v>
      </c>
    </row>
    <row r="303" spans="1:14" x14ac:dyDescent="0.2">
      <c r="A303" s="2"/>
      <c r="B303" s="2"/>
      <c r="C303" s="2"/>
      <c r="D303" s="2"/>
      <c r="E303" s="2"/>
      <c r="F303" s="2"/>
      <c r="G303" s="2"/>
      <c r="H303" s="2" t="s">
        <v>307</v>
      </c>
      <c r="I303" s="2" t="s">
        <v>502</v>
      </c>
      <c r="J303" s="2" t="s">
        <v>431</v>
      </c>
      <c r="K303" s="2" t="s">
        <v>444</v>
      </c>
      <c r="L303" s="6">
        <v>43405</v>
      </c>
      <c r="M303" s="7">
        <v>9.57</v>
      </c>
      <c r="N303" s="8">
        <v>11</v>
      </c>
    </row>
    <row r="304" spans="1:14" x14ac:dyDescent="0.2">
      <c r="A304" s="2"/>
      <c r="B304" s="2"/>
      <c r="C304" s="2"/>
      <c r="D304" s="2"/>
      <c r="E304" s="2"/>
      <c r="F304" s="2"/>
      <c r="G304" s="2"/>
      <c r="H304" s="2" t="s">
        <v>88</v>
      </c>
      <c r="I304" s="2" t="s">
        <v>475</v>
      </c>
      <c r="J304" s="2" t="s">
        <v>431</v>
      </c>
      <c r="K304" s="2" t="s">
        <v>485</v>
      </c>
      <c r="L304" s="6">
        <v>43070</v>
      </c>
      <c r="M304" s="7">
        <v>7</v>
      </c>
      <c r="N304" s="8">
        <v>10</v>
      </c>
    </row>
    <row r="305" spans="1:14" x14ac:dyDescent="0.2">
      <c r="A305" s="2"/>
      <c r="B305" s="2"/>
      <c r="C305" s="2"/>
      <c r="D305" s="2"/>
      <c r="E305" s="2"/>
      <c r="F305" s="2"/>
      <c r="G305" s="2"/>
      <c r="H305" s="2" t="s">
        <v>132</v>
      </c>
      <c r="I305" s="2" t="s">
        <v>472</v>
      </c>
      <c r="J305" s="2" t="s">
        <v>452</v>
      </c>
      <c r="K305" s="2" t="s">
        <v>427</v>
      </c>
      <c r="L305" s="6">
        <v>42795</v>
      </c>
      <c r="M305" s="7">
        <v>10.92</v>
      </c>
      <c r="N305" s="8">
        <v>14</v>
      </c>
    </row>
    <row r="306" spans="1:14" x14ac:dyDescent="0.2">
      <c r="A306" s="2"/>
      <c r="B306" s="2"/>
      <c r="C306" s="2"/>
      <c r="D306" s="2"/>
      <c r="E306" s="2"/>
      <c r="F306" s="2"/>
      <c r="G306" s="2"/>
      <c r="H306" s="2" t="s">
        <v>48</v>
      </c>
      <c r="I306" s="2" t="s">
        <v>534</v>
      </c>
      <c r="J306" s="2" t="s">
        <v>431</v>
      </c>
      <c r="K306" s="2" t="s">
        <v>427</v>
      </c>
      <c r="L306" s="6">
        <v>43344</v>
      </c>
      <c r="M306" s="7">
        <v>7.47</v>
      </c>
      <c r="N306" s="8">
        <v>9</v>
      </c>
    </row>
    <row r="307" spans="1:14" x14ac:dyDescent="0.2">
      <c r="A307" s="2"/>
      <c r="B307" s="2"/>
      <c r="C307" s="2"/>
      <c r="D307" s="2"/>
      <c r="E307" s="2"/>
      <c r="F307" s="2"/>
      <c r="G307" s="2"/>
      <c r="H307" s="2" t="s">
        <v>52</v>
      </c>
      <c r="I307" s="2" t="s">
        <v>425</v>
      </c>
      <c r="J307" s="2" t="s">
        <v>426</v>
      </c>
      <c r="K307" s="2" t="s">
        <v>444</v>
      </c>
      <c r="L307" s="6">
        <v>43101</v>
      </c>
      <c r="M307" s="7">
        <v>4.2</v>
      </c>
      <c r="N307" s="8">
        <v>6</v>
      </c>
    </row>
    <row r="308" spans="1:14" x14ac:dyDescent="0.2">
      <c r="A308" s="2"/>
      <c r="B308" s="2"/>
      <c r="C308" s="2"/>
      <c r="D308" s="2"/>
      <c r="E308" s="2"/>
      <c r="F308" s="2"/>
      <c r="G308" s="2"/>
      <c r="H308" s="2" t="s">
        <v>279</v>
      </c>
      <c r="I308" s="2" t="s">
        <v>534</v>
      </c>
      <c r="J308" s="2" t="s">
        <v>431</v>
      </c>
      <c r="K308" s="2" t="s">
        <v>427</v>
      </c>
      <c r="L308" s="6">
        <v>43070</v>
      </c>
      <c r="M308" s="7">
        <v>7.7</v>
      </c>
      <c r="N308" s="8">
        <v>10</v>
      </c>
    </row>
    <row r="309" spans="1:14" x14ac:dyDescent="0.2">
      <c r="A309" s="2"/>
      <c r="B309" s="2"/>
      <c r="C309" s="2"/>
      <c r="D309" s="2"/>
      <c r="E309" s="2"/>
      <c r="F309" s="2"/>
      <c r="G309" s="2"/>
      <c r="H309" s="2" t="s">
        <v>390</v>
      </c>
      <c r="I309" s="2" t="s">
        <v>438</v>
      </c>
      <c r="J309" s="2" t="s">
        <v>426</v>
      </c>
      <c r="K309" s="2" t="s">
        <v>427</v>
      </c>
      <c r="L309" s="6">
        <v>43070</v>
      </c>
      <c r="M309" s="7">
        <v>6.58</v>
      </c>
      <c r="N309" s="8">
        <v>7</v>
      </c>
    </row>
    <row r="310" spans="1:14" x14ac:dyDescent="0.2">
      <c r="A310" s="2"/>
      <c r="B310" s="2"/>
      <c r="C310" s="2"/>
      <c r="D310" s="2"/>
      <c r="E310" s="2"/>
      <c r="F310" s="2"/>
      <c r="G310" s="2"/>
      <c r="H310" s="2" t="s">
        <v>384</v>
      </c>
      <c r="I310" s="2" t="s">
        <v>447</v>
      </c>
      <c r="J310" s="2" t="s">
        <v>431</v>
      </c>
      <c r="K310" s="2" t="s">
        <v>432</v>
      </c>
      <c r="L310" s="6">
        <v>42795</v>
      </c>
      <c r="M310" s="7">
        <v>4.3499999999999996</v>
      </c>
      <c r="N310" s="8">
        <v>5</v>
      </c>
    </row>
    <row r="311" spans="1:14" x14ac:dyDescent="0.2">
      <c r="A311" s="2"/>
      <c r="B311" s="2"/>
      <c r="C311" s="2"/>
      <c r="D311" s="2"/>
      <c r="E311" s="2"/>
      <c r="F311" s="2"/>
      <c r="G311" s="2"/>
      <c r="H311" s="2" t="s">
        <v>282</v>
      </c>
      <c r="I311" s="2" t="s">
        <v>472</v>
      </c>
      <c r="J311" s="2" t="s">
        <v>452</v>
      </c>
      <c r="K311" s="2" t="s">
        <v>466</v>
      </c>
      <c r="L311" s="6">
        <v>43009</v>
      </c>
      <c r="M311" s="7">
        <v>10.01</v>
      </c>
      <c r="N311" s="8">
        <v>13</v>
      </c>
    </row>
    <row r="312" spans="1:14" x14ac:dyDescent="0.2">
      <c r="A312" s="2"/>
      <c r="B312" s="2"/>
      <c r="C312" s="2"/>
      <c r="D312" s="2"/>
      <c r="E312" s="2"/>
      <c r="F312" s="2"/>
      <c r="G312" s="2"/>
      <c r="H312" s="2" t="s">
        <v>171</v>
      </c>
      <c r="I312" s="2" t="s">
        <v>472</v>
      </c>
      <c r="J312" s="2" t="s">
        <v>452</v>
      </c>
      <c r="K312" s="2" t="s">
        <v>444</v>
      </c>
      <c r="L312" s="6">
        <v>43009</v>
      </c>
      <c r="M312" s="7">
        <v>3.85</v>
      </c>
      <c r="N312" s="8">
        <v>5</v>
      </c>
    </row>
    <row r="313" spans="1:14" x14ac:dyDescent="0.2">
      <c r="A313" s="2"/>
      <c r="B313" s="2"/>
      <c r="C313" s="2"/>
      <c r="D313" s="2"/>
      <c r="E313" s="2"/>
      <c r="F313" s="2"/>
      <c r="G313" s="2"/>
      <c r="H313" s="2" t="s">
        <v>155</v>
      </c>
      <c r="I313" s="2" t="s">
        <v>459</v>
      </c>
      <c r="J313" s="2" t="s">
        <v>452</v>
      </c>
      <c r="K313" s="2" t="s">
        <v>435</v>
      </c>
      <c r="L313" s="6">
        <v>43160</v>
      </c>
      <c r="M313" s="7">
        <v>13.05</v>
      </c>
      <c r="N313" s="8">
        <v>15</v>
      </c>
    </row>
    <row r="314" spans="1:14" x14ac:dyDescent="0.2">
      <c r="A314" s="2"/>
      <c r="B314" s="2"/>
      <c r="C314" s="2"/>
      <c r="D314" s="2"/>
      <c r="E314" s="2"/>
      <c r="F314" s="2"/>
      <c r="G314" s="2"/>
      <c r="H314" s="2" t="s">
        <v>30</v>
      </c>
      <c r="I314" s="2" t="s">
        <v>443</v>
      </c>
      <c r="J314" s="2" t="s">
        <v>431</v>
      </c>
      <c r="K314" s="2" t="s">
        <v>456</v>
      </c>
      <c r="L314" s="6">
        <v>43405</v>
      </c>
      <c r="M314" s="7">
        <v>13.5</v>
      </c>
      <c r="N314" s="8">
        <v>15</v>
      </c>
    </row>
    <row r="315" spans="1:14" x14ac:dyDescent="0.2">
      <c r="A315" s="2"/>
      <c r="B315" s="2"/>
      <c r="C315" s="2"/>
      <c r="D315" s="2"/>
      <c r="E315" s="2"/>
      <c r="F315" s="2"/>
      <c r="G315" s="2"/>
      <c r="H315" s="2" t="s">
        <v>183</v>
      </c>
      <c r="I315" s="2" t="s">
        <v>534</v>
      </c>
      <c r="J315" s="2" t="s">
        <v>431</v>
      </c>
      <c r="K315" s="2" t="s">
        <v>427</v>
      </c>
      <c r="L315" s="6">
        <v>43070</v>
      </c>
      <c r="M315" s="7">
        <v>9.1300000000000008</v>
      </c>
      <c r="N315" s="8">
        <v>11</v>
      </c>
    </row>
    <row r="316" spans="1:14" x14ac:dyDescent="0.2">
      <c r="A316" s="2"/>
      <c r="B316" s="2"/>
      <c r="C316" s="2"/>
      <c r="D316" s="2"/>
      <c r="E316" s="2"/>
      <c r="F316" s="2"/>
      <c r="G316" s="2"/>
      <c r="H316" s="2" t="s">
        <v>109</v>
      </c>
      <c r="I316" s="2" t="s">
        <v>537</v>
      </c>
      <c r="J316" s="2" t="s">
        <v>431</v>
      </c>
      <c r="K316" s="2" t="s">
        <v>435</v>
      </c>
      <c r="L316" s="6">
        <v>42979</v>
      </c>
      <c r="M316" s="7">
        <v>9.35</v>
      </c>
      <c r="N316" s="8">
        <v>11</v>
      </c>
    </row>
    <row r="317" spans="1:14" x14ac:dyDescent="0.2">
      <c r="A317" s="2"/>
      <c r="B317" s="2"/>
      <c r="C317" s="2"/>
      <c r="D317" s="2"/>
      <c r="E317" s="2"/>
      <c r="F317" s="2"/>
      <c r="G317" s="2"/>
      <c r="H317" s="2" t="s">
        <v>288</v>
      </c>
      <c r="I317" s="2" t="s">
        <v>430</v>
      </c>
      <c r="J317" s="2" t="s">
        <v>431</v>
      </c>
      <c r="K317" s="2" t="s">
        <v>480</v>
      </c>
      <c r="L317" s="6">
        <v>43344</v>
      </c>
      <c r="M317" s="7">
        <v>9.8000000000000007</v>
      </c>
      <c r="N317" s="8">
        <v>14</v>
      </c>
    </row>
    <row r="318" spans="1:14" x14ac:dyDescent="0.2">
      <c r="A318" s="2"/>
      <c r="B318" s="2"/>
      <c r="C318" s="2"/>
      <c r="D318" s="2"/>
      <c r="E318" s="2"/>
      <c r="F318" s="2"/>
      <c r="G318" s="2"/>
      <c r="H318" s="2" t="s">
        <v>371</v>
      </c>
      <c r="I318" s="2" t="s">
        <v>534</v>
      </c>
      <c r="J318" s="2" t="s">
        <v>431</v>
      </c>
      <c r="K318" s="2" t="s">
        <v>427</v>
      </c>
      <c r="L318" s="6">
        <v>42795</v>
      </c>
      <c r="M318" s="7">
        <v>11.4</v>
      </c>
      <c r="N318" s="8">
        <v>15</v>
      </c>
    </row>
    <row r="319" spans="1:14" x14ac:dyDescent="0.2">
      <c r="A319" s="2"/>
      <c r="B319" s="2"/>
      <c r="C319" s="2"/>
      <c r="D319" s="2"/>
      <c r="E319" s="2"/>
      <c r="F319" s="2"/>
      <c r="G319" s="2"/>
      <c r="H319" s="2" t="s">
        <v>274</v>
      </c>
      <c r="I319" s="2" t="s">
        <v>534</v>
      </c>
      <c r="J319" s="2" t="s">
        <v>431</v>
      </c>
      <c r="K319" s="2" t="s">
        <v>485</v>
      </c>
      <c r="L319" s="6">
        <v>42795</v>
      </c>
      <c r="M319" s="7">
        <v>11.83</v>
      </c>
      <c r="N319" s="8">
        <v>13</v>
      </c>
    </row>
    <row r="320" spans="1:14" x14ac:dyDescent="0.2">
      <c r="A320" s="2"/>
      <c r="B320" s="2"/>
      <c r="C320" s="2"/>
      <c r="D320" s="2"/>
      <c r="E320" s="2"/>
      <c r="F320" s="2"/>
      <c r="G320" s="2"/>
      <c r="H320" s="2" t="s">
        <v>164</v>
      </c>
      <c r="I320" s="2" t="s">
        <v>443</v>
      </c>
      <c r="J320" s="2" t="s">
        <v>431</v>
      </c>
      <c r="K320" s="2" t="s">
        <v>456</v>
      </c>
      <c r="L320" s="6">
        <v>43313</v>
      </c>
      <c r="M320" s="7">
        <v>6.3</v>
      </c>
      <c r="N320" s="8">
        <v>7</v>
      </c>
    </row>
    <row r="321" spans="1:14" x14ac:dyDescent="0.2">
      <c r="A321" s="2"/>
      <c r="B321" s="2"/>
      <c r="C321" s="2"/>
      <c r="D321" s="2"/>
      <c r="E321" s="2"/>
      <c r="F321" s="2"/>
      <c r="G321" s="2"/>
      <c r="H321" s="2" t="s">
        <v>112</v>
      </c>
      <c r="I321" s="2" t="s">
        <v>425</v>
      </c>
      <c r="J321" s="2" t="s">
        <v>426</v>
      </c>
      <c r="K321" s="2" t="s">
        <v>444</v>
      </c>
      <c r="L321" s="6">
        <v>43435</v>
      </c>
      <c r="M321" s="7">
        <v>6.58</v>
      </c>
      <c r="N321" s="8">
        <v>7</v>
      </c>
    </row>
    <row r="322" spans="1:14" x14ac:dyDescent="0.2">
      <c r="A322" s="2"/>
      <c r="B322" s="2"/>
      <c r="C322" s="2"/>
      <c r="D322" s="2"/>
      <c r="E322" s="2"/>
      <c r="F322" s="2"/>
      <c r="G322" s="2"/>
      <c r="H322" s="2" t="s">
        <v>308</v>
      </c>
      <c r="I322" s="2" t="s">
        <v>425</v>
      </c>
      <c r="J322" s="2" t="s">
        <v>426</v>
      </c>
      <c r="K322" s="2" t="s">
        <v>456</v>
      </c>
      <c r="L322" s="6">
        <v>43070</v>
      </c>
      <c r="M322" s="7">
        <v>7.38</v>
      </c>
      <c r="N322" s="8">
        <v>9</v>
      </c>
    </row>
    <row r="323" spans="1:14" x14ac:dyDescent="0.2">
      <c r="A323" s="2"/>
      <c r="B323" s="2"/>
      <c r="C323" s="2"/>
      <c r="D323" s="2"/>
      <c r="E323" s="2"/>
      <c r="F323" s="2"/>
      <c r="G323" s="2"/>
      <c r="H323" s="2" t="s">
        <v>79</v>
      </c>
      <c r="I323" s="2" t="s">
        <v>526</v>
      </c>
      <c r="J323" s="2" t="s">
        <v>452</v>
      </c>
      <c r="K323" s="2" t="s">
        <v>466</v>
      </c>
      <c r="L323" s="6">
        <v>42917</v>
      </c>
      <c r="M323" s="7">
        <v>8.3000000000000007</v>
      </c>
      <c r="N323" s="8">
        <v>10</v>
      </c>
    </row>
    <row r="324" spans="1:14" x14ac:dyDescent="0.2">
      <c r="A324" s="2"/>
      <c r="B324" s="2"/>
      <c r="C324" s="2"/>
      <c r="D324" s="2"/>
      <c r="E324" s="2"/>
      <c r="F324" s="2"/>
      <c r="G324" s="2"/>
      <c r="H324" s="2" t="s">
        <v>135</v>
      </c>
      <c r="I324" s="2" t="s">
        <v>475</v>
      </c>
      <c r="J324" s="2" t="s">
        <v>431</v>
      </c>
      <c r="K324" s="2" t="s">
        <v>448</v>
      </c>
      <c r="L324" s="6">
        <v>43374</v>
      </c>
      <c r="M324" s="7">
        <v>7.02</v>
      </c>
      <c r="N324" s="8">
        <v>9</v>
      </c>
    </row>
    <row r="325" spans="1:14" x14ac:dyDescent="0.2">
      <c r="A325" s="2"/>
      <c r="B325" s="2"/>
      <c r="C325" s="2"/>
      <c r="D325" s="2"/>
      <c r="E325" s="2"/>
      <c r="F325" s="2"/>
      <c r="G325" s="2"/>
      <c r="H325" s="2" t="s">
        <v>204</v>
      </c>
      <c r="I325" s="2" t="s">
        <v>534</v>
      </c>
      <c r="J325" s="2" t="s">
        <v>431</v>
      </c>
      <c r="K325" s="2" t="s">
        <v>444</v>
      </c>
      <c r="L325" s="6">
        <v>43070</v>
      </c>
      <c r="M325" s="7">
        <v>4.3</v>
      </c>
      <c r="N325" s="8">
        <v>5</v>
      </c>
    </row>
    <row r="326" spans="1:14" x14ac:dyDescent="0.2">
      <c r="A326" s="2"/>
      <c r="B326" s="2"/>
      <c r="C326" s="2"/>
      <c r="D326" s="2"/>
      <c r="E326" s="2"/>
      <c r="F326" s="2"/>
      <c r="G326" s="2"/>
      <c r="H326" s="2" t="s">
        <v>50</v>
      </c>
      <c r="I326" s="2" t="s">
        <v>472</v>
      </c>
      <c r="J326" s="2" t="s">
        <v>452</v>
      </c>
      <c r="K326" s="2" t="s">
        <v>427</v>
      </c>
      <c r="L326" s="6">
        <v>42767</v>
      </c>
      <c r="M326" s="7">
        <v>8.4700000000000006</v>
      </c>
      <c r="N326" s="8">
        <v>11</v>
      </c>
    </row>
    <row r="327" spans="1:14" x14ac:dyDescent="0.2">
      <c r="A327" s="2"/>
      <c r="B327" s="2"/>
      <c r="C327" s="2"/>
      <c r="D327" s="2"/>
      <c r="E327" s="2"/>
      <c r="F327" s="2"/>
      <c r="G327" s="2"/>
      <c r="H327" s="2" t="s">
        <v>276</v>
      </c>
      <c r="I327" s="2" t="s">
        <v>526</v>
      </c>
      <c r="J327" s="2" t="s">
        <v>452</v>
      </c>
      <c r="K327" s="2" t="s">
        <v>456</v>
      </c>
      <c r="L327" s="6">
        <v>43313</v>
      </c>
      <c r="M327" s="7">
        <v>11.2</v>
      </c>
      <c r="N327" s="8">
        <v>14</v>
      </c>
    </row>
    <row r="328" spans="1:14" x14ac:dyDescent="0.2">
      <c r="A328" s="2"/>
      <c r="B328" s="2"/>
      <c r="C328" s="2"/>
      <c r="D328" s="2"/>
      <c r="E328" s="2"/>
      <c r="F328" s="2"/>
      <c r="G328" s="2"/>
      <c r="H328" s="2" t="s">
        <v>13</v>
      </c>
      <c r="I328" s="2" t="s">
        <v>534</v>
      </c>
      <c r="J328" s="2" t="s">
        <v>431</v>
      </c>
      <c r="K328" s="2" t="s">
        <v>456</v>
      </c>
      <c r="L328" s="6">
        <v>43191</v>
      </c>
      <c r="M328" s="7">
        <v>5.81</v>
      </c>
      <c r="N328" s="8">
        <v>7</v>
      </c>
    </row>
    <row r="329" spans="1:14" x14ac:dyDescent="0.2">
      <c r="A329" s="2"/>
      <c r="B329" s="2"/>
      <c r="C329" s="2"/>
      <c r="D329" s="2"/>
      <c r="E329" s="2"/>
      <c r="F329" s="2"/>
      <c r="G329" s="2"/>
      <c r="H329" s="2" t="s">
        <v>218</v>
      </c>
      <c r="I329" s="2" t="s">
        <v>447</v>
      </c>
      <c r="J329" s="2" t="s">
        <v>431</v>
      </c>
      <c r="K329" s="2" t="s">
        <v>448</v>
      </c>
      <c r="L329" s="6">
        <v>43040</v>
      </c>
      <c r="M329" s="7">
        <v>7.11</v>
      </c>
      <c r="N329" s="8">
        <v>9</v>
      </c>
    </row>
    <row r="330" spans="1:14" x14ac:dyDescent="0.2">
      <c r="A330" s="2"/>
      <c r="B330" s="2"/>
      <c r="C330" s="2"/>
      <c r="D330" s="2"/>
      <c r="E330" s="2"/>
      <c r="F330" s="2"/>
      <c r="G330" s="2"/>
      <c r="H330" s="2" t="s">
        <v>130</v>
      </c>
      <c r="I330" s="2" t="s">
        <v>475</v>
      </c>
      <c r="J330" s="2" t="s">
        <v>431</v>
      </c>
      <c r="K330" s="2" t="s">
        <v>466</v>
      </c>
      <c r="L330" s="6">
        <v>43405</v>
      </c>
      <c r="M330" s="7">
        <v>10.44</v>
      </c>
      <c r="N330" s="8">
        <v>12</v>
      </c>
    </row>
    <row r="331" spans="1:14" x14ac:dyDescent="0.2">
      <c r="A331" s="2"/>
      <c r="B331" s="2"/>
      <c r="C331" s="2"/>
      <c r="D331" s="2"/>
      <c r="E331" s="2"/>
      <c r="F331" s="2"/>
      <c r="G331" s="2"/>
      <c r="H331" s="2" t="s">
        <v>245</v>
      </c>
      <c r="I331" s="2" t="s">
        <v>447</v>
      </c>
      <c r="J331" s="2" t="s">
        <v>431</v>
      </c>
      <c r="K331" s="2" t="s">
        <v>435</v>
      </c>
      <c r="L331" s="6">
        <v>42856</v>
      </c>
      <c r="M331" s="7">
        <v>11.4</v>
      </c>
      <c r="N331" s="8">
        <v>12</v>
      </c>
    </row>
    <row r="332" spans="1:14" x14ac:dyDescent="0.2">
      <c r="A332" s="2"/>
      <c r="B332" s="2"/>
      <c r="C332" s="2"/>
      <c r="D332" s="2"/>
      <c r="E332" s="2"/>
      <c r="F332" s="2"/>
      <c r="G332" s="2"/>
      <c r="H332" s="2" t="s">
        <v>247</v>
      </c>
      <c r="I332" s="2" t="s">
        <v>534</v>
      </c>
      <c r="J332" s="2" t="s">
        <v>431</v>
      </c>
      <c r="K332" s="2" t="s">
        <v>432</v>
      </c>
      <c r="L332" s="6">
        <v>43009</v>
      </c>
      <c r="M332" s="7">
        <v>12.45</v>
      </c>
      <c r="N332" s="8">
        <v>15</v>
      </c>
    </row>
    <row r="333" spans="1:14" x14ac:dyDescent="0.2">
      <c r="A333" s="2"/>
      <c r="B333" s="2"/>
      <c r="C333" s="2"/>
      <c r="D333" s="2"/>
      <c r="E333" s="2"/>
      <c r="F333" s="2"/>
      <c r="G333" s="2"/>
      <c r="H333" s="2" t="s">
        <v>136</v>
      </c>
      <c r="I333" s="2" t="s">
        <v>455</v>
      </c>
      <c r="J333" s="2" t="s">
        <v>452</v>
      </c>
      <c r="K333" s="2" t="s">
        <v>466</v>
      </c>
      <c r="L333" s="6">
        <v>42826</v>
      </c>
      <c r="M333" s="7">
        <v>3.65</v>
      </c>
      <c r="N333" s="8">
        <v>5</v>
      </c>
    </row>
    <row r="334" spans="1:14" x14ac:dyDescent="0.2">
      <c r="A334" s="2"/>
      <c r="B334" s="2"/>
      <c r="C334" s="2"/>
      <c r="D334" s="2"/>
      <c r="E334" s="2"/>
      <c r="F334" s="2"/>
      <c r="G334" s="2"/>
      <c r="H334" s="2" t="s">
        <v>293</v>
      </c>
      <c r="I334" s="2" t="s">
        <v>537</v>
      </c>
      <c r="J334" s="2" t="s">
        <v>431</v>
      </c>
      <c r="K334" s="2" t="s">
        <v>432</v>
      </c>
      <c r="L334" s="6">
        <v>43252</v>
      </c>
      <c r="M334" s="7">
        <v>4.5999999999999996</v>
      </c>
      <c r="N334" s="8">
        <v>5</v>
      </c>
    </row>
    <row r="335" spans="1:14" x14ac:dyDescent="0.2">
      <c r="A335" s="2"/>
      <c r="B335" s="2"/>
      <c r="C335" s="2"/>
      <c r="D335" s="2"/>
      <c r="E335" s="2"/>
      <c r="F335" s="2"/>
      <c r="G335" s="2"/>
      <c r="H335" s="2" t="s">
        <v>551</v>
      </c>
      <c r="I335" s="2" t="s">
        <v>451</v>
      </c>
      <c r="J335" s="2" t="s">
        <v>452</v>
      </c>
      <c r="K335" s="2" t="s">
        <v>432</v>
      </c>
      <c r="L335" s="6">
        <v>43160</v>
      </c>
      <c r="M335" s="7">
        <v>6.84</v>
      </c>
      <c r="N335" s="8">
        <v>9</v>
      </c>
    </row>
    <row r="336" spans="1:14" x14ac:dyDescent="0.2">
      <c r="A336" s="2"/>
      <c r="B336" s="2"/>
      <c r="C336" s="2"/>
      <c r="D336" s="2"/>
      <c r="E336" s="2"/>
      <c r="F336" s="2"/>
      <c r="G336" s="2"/>
      <c r="H336" s="2" t="s">
        <v>325</v>
      </c>
      <c r="I336" s="2" t="s">
        <v>534</v>
      </c>
      <c r="J336" s="2" t="s">
        <v>431</v>
      </c>
      <c r="K336" s="2" t="s">
        <v>480</v>
      </c>
      <c r="L336" s="6">
        <v>42856</v>
      </c>
      <c r="M336" s="7">
        <v>3.6</v>
      </c>
      <c r="N336" s="8">
        <v>5</v>
      </c>
    </row>
    <row r="337" spans="1:14" x14ac:dyDescent="0.2">
      <c r="A337" s="2"/>
      <c r="B337" s="2"/>
      <c r="C337" s="2"/>
      <c r="D337" s="2"/>
      <c r="E337" s="2"/>
      <c r="F337" s="2"/>
      <c r="G337" s="2"/>
      <c r="H337" s="2" t="s">
        <v>376</v>
      </c>
      <c r="I337" s="2" t="s">
        <v>455</v>
      </c>
      <c r="J337" s="2" t="s">
        <v>452</v>
      </c>
      <c r="K337" s="2" t="s">
        <v>432</v>
      </c>
      <c r="L337" s="6">
        <v>43252</v>
      </c>
      <c r="M337" s="7">
        <v>7.2</v>
      </c>
      <c r="N337" s="8">
        <v>10</v>
      </c>
    </row>
    <row r="338" spans="1:14" x14ac:dyDescent="0.2">
      <c r="A338" s="2"/>
      <c r="B338" s="2"/>
      <c r="C338" s="2"/>
      <c r="D338" s="2"/>
      <c r="E338" s="2"/>
      <c r="F338" s="2"/>
      <c r="G338" s="2"/>
      <c r="H338" s="2" t="s">
        <v>338</v>
      </c>
      <c r="I338" s="2" t="s">
        <v>425</v>
      </c>
      <c r="J338" s="2" t="s">
        <v>426</v>
      </c>
      <c r="K338" s="2" t="s">
        <v>427</v>
      </c>
      <c r="L338" s="6">
        <v>42767</v>
      </c>
      <c r="M338" s="7">
        <v>10.01</v>
      </c>
      <c r="N338" s="8">
        <v>13</v>
      </c>
    </row>
    <row r="339" spans="1:14" x14ac:dyDescent="0.2">
      <c r="A339" s="2"/>
      <c r="B339" s="2"/>
      <c r="C339" s="2"/>
      <c r="D339" s="2"/>
      <c r="E339" s="2"/>
      <c r="F339" s="2"/>
      <c r="G339" s="2"/>
      <c r="H339" s="2" t="s">
        <v>350</v>
      </c>
      <c r="I339" s="2" t="s">
        <v>475</v>
      </c>
      <c r="J339" s="2" t="s">
        <v>431</v>
      </c>
      <c r="K339" s="2" t="s">
        <v>435</v>
      </c>
      <c r="L339" s="6">
        <v>42736</v>
      </c>
      <c r="M339" s="7">
        <v>6.24</v>
      </c>
      <c r="N339" s="8">
        <v>8</v>
      </c>
    </row>
    <row r="340" spans="1:14" x14ac:dyDescent="0.2">
      <c r="A340" s="2"/>
      <c r="B340" s="2"/>
      <c r="C340" s="2"/>
      <c r="D340" s="2"/>
      <c r="E340" s="2"/>
      <c r="F340" s="2"/>
      <c r="G340" s="2"/>
      <c r="H340" s="2" t="s">
        <v>56</v>
      </c>
      <c r="I340" s="2" t="s">
        <v>447</v>
      </c>
      <c r="J340" s="2" t="s">
        <v>431</v>
      </c>
      <c r="K340" s="2" t="s">
        <v>435</v>
      </c>
      <c r="L340" s="6">
        <v>43435</v>
      </c>
      <c r="M340" s="7">
        <v>7.2</v>
      </c>
      <c r="N340" s="8">
        <v>10</v>
      </c>
    </row>
    <row r="341" spans="1:14" x14ac:dyDescent="0.2">
      <c r="A341" s="2"/>
      <c r="B341" s="2"/>
      <c r="C341" s="2"/>
      <c r="D341" s="2"/>
      <c r="E341" s="2"/>
      <c r="F341" s="2"/>
      <c r="G341" s="2"/>
      <c r="H341" s="2" t="s">
        <v>32</v>
      </c>
      <c r="I341" s="2" t="s">
        <v>475</v>
      </c>
      <c r="J341" s="2" t="s">
        <v>431</v>
      </c>
      <c r="K341" s="2" t="s">
        <v>456</v>
      </c>
      <c r="L341" s="6">
        <v>42979</v>
      </c>
      <c r="M341" s="7">
        <v>10.44</v>
      </c>
      <c r="N341" s="8">
        <v>12</v>
      </c>
    </row>
    <row r="342" spans="1:14" x14ac:dyDescent="0.2">
      <c r="A342" s="2"/>
      <c r="B342" s="2"/>
      <c r="C342" s="2"/>
      <c r="D342" s="2"/>
      <c r="E342" s="2"/>
      <c r="F342" s="2"/>
      <c r="G342" s="2"/>
      <c r="H342" s="2" t="s">
        <v>106</v>
      </c>
      <c r="I342" s="2" t="s">
        <v>475</v>
      </c>
      <c r="J342" s="2" t="s">
        <v>431</v>
      </c>
      <c r="K342" s="2" t="s">
        <v>485</v>
      </c>
      <c r="L342" s="6">
        <v>43101</v>
      </c>
      <c r="M342" s="7">
        <v>7.4</v>
      </c>
      <c r="N342" s="8">
        <v>10</v>
      </c>
    </row>
    <row r="343" spans="1:14" x14ac:dyDescent="0.2">
      <c r="A343" s="2"/>
      <c r="B343" s="2"/>
      <c r="C343" s="2"/>
      <c r="D343" s="2"/>
      <c r="E343" s="2"/>
      <c r="F343" s="2"/>
      <c r="G343" s="2"/>
      <c r="H343" s="2" t="s">
        <v>99</v>
      </c>
      <c r="I343" s="2" t="s">
        <v>443</v>
      </c>
      <c r="J343" s="2" t="s">
        <v>431</v>
      </c>
      <c r="K343" s="2" t="s">
        <v>432</v>
      </c>
      <c r="L343" s="6">
        <v>42979</v>
      </c>
      <c r="M343" s="7">
        <v>10.78</v>
      </c>
      <c r="N343" s="8">
        <v>14</v>
      </c>
    </row>
    <row r="344" spans="1:14" x14ac:dyDescent="0.2">
      <c r="A344" s="2"/>
      <c r="B344" s="2"/>
      <c r="C344" s="2"/>
      <c r="D344" s="2"/>
      <c r="E344" s="2"/>
      <c r="F344" s="2"/>
      <c r="G344" s="2"/>
      <c r="H344" s="2" t="s">
        <v>364</v>
      </c>
      <c r="I344" s="2" t="s">
        <v>459</v>
      </c>
      <c r="J344" s="2" t="s">
        <v>452</v>
      </c>
      <c r="K344" s="2" t="s">
        <v>480</v>
      </c>
      <c r="L344" s="6">
        <v>42736</v>
      </c>
      <c r="M344" s="7">
        <v>9.1999999999999993</v>
      </c>
      <c r="N344" s="8">
        <v>10</v>
      </c>
    </row>
    <row r="345" spans="1:14" x14ac:dyDescent="0.2">
      <c r="A345" s="2"/>
      <c r="B345" s="2"/>
      <c r="C345" s="2"/>
      <c r="D345" s="2"/>
      <c r="E345" s="2"/>
      <c r="F345" s="2"/>
      <c r="G345" s="2"/>
      <c r="H345" s="2" t="s">
        <v>328</v>
      </c>
      <c r="I345" s="2" t="s">
        <v>447</v>
      </c>
      <c r="J345" s="2" t="s">
        <v>431</v>
      </c>
      <c r="K345" s="2" t="s">
        <v>432</v>
      </c>
      <c r="L345" s="6">
        <v>42826</v>
      </c>
      <c r="M345" s="7">
        <v>4.3499999999999996</v>
      </c>
      <c r="N345" s="8">
        <v>5</v>
      </c>
    </row>
    <row r="346" spans="1:14" x14ac:dyDescent="0.2">
      <c r="A346" s="2"/>
      <c r="B346" s="2"/>
      <c r="C346" s="2"/>
      <c r="D346" s="2"/>
      <c r="E346" s="2"/>
      <c r="F346" s="2"/>
      <c r="G346" s="2"/>
      <c r="H346" s="2" t="s">
        <v>379</v>
      </c>
      <c r="I346" s="2" t="s">
        <v>455</v>
      </c>
      <c r="J346" s="2" t="s">
        <v>452</v>
      </c>
      <c r="K346" s="2" t="s">
        <v>444</v>
      </c>
      <c r="L346" s="6">
        <v>43405</v>
      </c>
      <c r="M346" s="7">
        <v>9.1300000000000008</v>
      </c>
      <c r="N346" s="8">
        <v>11</v>
      </c>
    </row>
    <row r="347" spans="1:14" x14ac:dyDescent="0.2">
      <c r="A347" s="2"/>
      <c r="B347" s="2"/>
      <c r="C347" s="2"/>
      <c r="D347" s="2"/>
      <c r="E347" s="2"/>
      <c r="F347" s="2"/>
      <c r="G347" s="2"/>
      <c r="H347" s="2" t="s">
        <v>312</v>
      </c>
      <c r="I347" s="2" t="s">
        <v>534</v>
      </c>
      <c r="J347" s="2" t="s">
        <v>431</v>
      </c>
      <c r="K347" s="2" t="s">
        <v>456</v>
      </c>
      <c r="L347" s="6">
        <v>43221</v>
      </c>
      <c r="M347" s="7">
        <v>3.95</v>
      </c>
      <c r="N347" s="8">
        <v>5</v>
      </c>
    </row>
    <row r="348" spans="1:14" x14ac:dyDescent="0.2">
      <c r="A348" s="2"/>
      <c r="B348" s="2"/>
      <c r="C348" s="2"/>
      <c r="D348" s="2"/>
      <c r="E348" s="2"/>
      <c r="F348" s="2"/>
      <c r="G348" s="2"/>
      <c r="H348" s="2" t="s">
        <v>11</v>
      </c>
      <c r="I348" s="2" t="s">
        <v>425</v>
      </c>
      <c r="J348" s="2" t="s">
        <v>426</v>
      </c>
      <c r="K348" s="2" t="s">
        <v>427</v>
      </c>
      <c r="L348" s="6">
        <v>43405</v>
      </c>
      <c r="M348" s="7">
        <v>13.05</v>
      </c>
      <c r="N348" s="8">
        <v>15</v>
      </c>
    </row>
    <row r="349" spans="1:14" x14ac:dyDescent="0.2">
      <c r="A349" s="2"/>
      <c r="B349" s="2"/>
      <c r="C349" s="2"/>
      <c r="D349" s="2"/>
      <c r="E349" s="2"/>
      <c r="F349" s="2"/>
      <c r="G349" s="2"/>
      <c r="H349" s="2" t="s">
        <v>313</v>
      </c>
      <c r="I349" s="2" t="s">
        <v>526</v>
      </c>
      <c r="J349" s="2" t="s">
        <v>452</v>
      </c>
      <c r="K349" s="2" t="s">
        <v>435</v>
      </c>
      <c r="L349" s="6">
        <v>42736</v>
      </c>
      <c r="M349" s="7">
        <v>11.57</v>
      </c>
      <c r="N349" s="8">
        <v>13</v>
      </c>
    </row>
    <row r="350" spans="1:14" x14ac:dyDescent="0.2">
      <c r="A350" s="2"/>
      <c r="B350" s="2"/>
      <c r="C350" s="2"/>
      <c r="D350" s="2"/>
      <c r="E350" s="2"/>
      <c r="F350" s="2"/>
      <c r="G350" s="2"/>
      <c r="H350" s="2" t="s">
        <v>393</v>
      </c>
      <c r="I350" s="2" t="s">
        <v>451</v>
      </c>
      <c r="J350" s="2" t="s">
        <v>452</v>
      </c>
      <c r="K350" s="2" t="s">
        <v>444</v>
      </c>
      <c r="L350" s="6">
        <v>43221</v>
      </c>
      <c r="M350" s="7">
        <v>5.88</v>
      </c>
      <c r="N350" s="8">
        <v>7</v>
      </c>
    </row>
    <row r="351" spans="1:14" x14ac:dyDescent="0.2">
      <c r="A351" s="2"/>
      <c r="B351" s="2"/>
      <c r="C351" s="2"/>
      <c r="D351" s="2"/>
      <c r="E351" s="2"/>
      <c r="F351" s="2"/>
      <c r="G351" s="2"/>
      <c r="H351" s="2" t="s">
        <v>165</v>
      </c>
      <c r="I351" s="2" t="s">
        <v>472</v>
      </c>
      <c r="J351" s="2" t="s">
        <v>452</v>
      </c>
      <c r="K351" s="2" t="s">
        <v>432</v>
      </c>
      <c r="L351" s="6">
        <v>42856</v>
      </c>
      <c r="M351" s="7">
        <v>10.36</v>
      </c>
      <c r="N351" s="8">
        <v>14</v>
      </c>
    </row>
    <row r="352" spans="1:14" x14ac:dyDescent="0.2">
      <c r="A352" s="2"/>
      <c r="B352" s="2"/>
      <c r="C352" s="2"/>
      <c r="D352" s="2"/>
      <c r="E352" s="2"/>
      <c r="F352" s="2"/>
      <c r="G352" s="2"/>
      <c r="H352" s="2" t="s">
        <v>294</v>
      </c>
      <c r="I352" s="2" t="s">
        <v>451</v>
      </c>
      <c r="J352" s="2" t="s">
        <v>452</v>
      </c>
      <c r="K352" s="2" t="s">
        <v>435</v>
      </c>
      <c r="L352" s="6">
        <v>43160</v>
      </c>
      <c r="M352" s="7">
        <v>13.2</v>
      </c>
      <c r="N352" s="8">
        <v>15</v>
      </c>
    </row>
    <row r="353" spans="1:14" x14ac:dyDescent="0.2">
      <c r="A353" s="2"/>
      <c r="B353" s="2"/>
      <c r="C353" s="2"/>
      <c r="D353" s="2"/>
      <c r="E353" s="2"/>
      <c r="F353" s="2"/>
      <c r="G353" s="2"/>
      <c r="H353" s="2" t="s">
        <v>306</v>
      </c>
      <c r="I353" s="2" t="s">
        <v>443</v>
      </c>
      <c r="J353" s="2" t="s">
        <v>431</v>
      </c>
      <c r="K353" s="2" t="s">
        <v>448</v>
      </c>
      <c r="L353" s="6">
        <v>42736</v>
      </c>
      <c r="M353" s="7">
        <v>5.25</v>
      </c>
      <c r="N353" s="8">
        <v>7</v>
      </c>
    </row>
    <row r="354" spans="1:14" x14ac:dyDescent="0.2">
      <c r="A354" s="2"/>
      <c r="B354" s="2"/>
      <c r="C354" s="2"/>
      <c r="D354" s="2"/>
      <c r="E354" s="2"/>
      <c r="F354" s="2"/>
      <c r="G354" s="2"/>
      <c r="H354" s="2" t="s">
        <v>194</v>
      </c>
      <c r="I354" s="2" t="s">
        <v>455</v>
      </c>
      <c r="J354" s="2" t="s">
        <v>452</v>
      </c>
      <c r="K354" s="2" t="s">
        <v>456</v>
      </c>
      <c r="L354" s="6">
        <v>43374</v>
      </c>
      <c r="M354" s="7">
        <v>9.36</v>
      </c>
      <c r="N354" s="8">
        <v>13</v>
      </c>
    </row>
    <row r="355" spans="1:14" x14ac:dyDescent="0.2">
      <c r="A355" s="2"/>
      <c r="B355" s="2"/>
      <c r="C355" s="2"/>
      <c r="D355" s="2"/>
      <c r="E355" s="2"/>
      <c r="F355" s="2"/>
      <c r="G355" s="2"/>
      <c r="H355" s="2" t="s">
        <v>392</v>
      </c>
      <c r="I355" s="2" t="s">
        <v>526</v>
      </c>
      <c r="J355" s="2" t="s">
        <v>452</v>
      </c>
      <c r="K355" s="2" t="s">
        <v>485</v>
      </c>
      <c r="L355" s="6">
        <v>43070</v>
      </c>
      <c r="M355" s="7">
        <v>6.16</v>
      </c>
      <c r="N355" s="8">
        <v>7</v>
      </c>
    </row>
    <row r="356" spans="1:14" x14ac:dyDescent="0.2">
      <c r="A356" s="2"/>
      <c r="B356" s="2"/>
      <c r="C356" s="2"/>
      <c r="D356" s="2"/>
      <c r="E356" s="2"/>
      <c r="F356" s="2"/>
      <c r="G356" s="2"/>
      <c r="H356" s="2" t="s">
        <v>387</v>
      </c>
      <c r="I356" s="2" t="s">
        <v>438</v>
      </c>
      <c r="J356" s="2" t="s">
        <v>426</v>
      </c>
      <c r="K356" s="2" t="s">
        <v>448</v>
      </c>
      <c r="L356" s="6">
        <v>43252</v>
      </c>
      <c r="M356" s="7">
        <v>8.19</v>
      </c>
      <c r="N356" s="8">
        <v>9</v>
      </c>
    </row>
    <row r="357" spans="1:14" x14ac:dyDescent="0.2">
      <c r="A357" s="2"/>
      <c r="B357" s="2"/>
      <c r="C357" s="2"/>
      <c r="D357" s="2"/>
      <c r="E357" s="2"/>
      <c r="F357" s="2"/>
      <c r="G357" s="2"/>
      <c r="H357" s="2" t="s">
        <v>176</v>
      </c>
      <c r="I357" s="2" t="s">
        <v>447</v>
      </c>
      <c r="J357" s="2" t="s">
        <v>431</v>
      </c>
      <c r="K357" s="2" t="s">
        <v>432</v>
      </c>
      <c r="L357" s="6">
        <v>42856</v>
      </c>
      <c r="M357" s="7">
        <v>7.2</v>
      </c>
      <c r="N357" s="8">
        <v>9</v>
      </c>
    </row>
    <row r="358" spans="1:14" x14ac:dyDescent="0.2">
      <c r="A358" s="2"/>
      <c r="B358" s="2"/>
      <c r="C358" s="2"/>
      <c r="D358" s="2"/>
      <c r="E358" s="2"/>
      <c r="F358" s="2"/>
      <c r="G358" s="2"/>
      <c r="H358" s="2" t="s">
        <v>336</v>
      </c>
      <c r="I358" s="2" t="s">
        <v>438</v>
      </c>
      <c r="J358" s="2" t="s">
        <v>426</v>
      </c>
      <c r="K358" s="2" t="s">
        <v>448</v>
      </c>
      <c r="L358" s="6">
        <v>42887</v>
      </c>
      <c r="M358" s="7">
        <v>7.83</v>
      </c>
      <c r="N358" s="8">
        <v>9</v>
      </c>
    </row>
    <row r="359" spans="1:14" x14ac:dyDescent="0.2">
      <c r="A359" s="2"/>
      <c r="B359" s="2"/>
      <c r="C359" s="2"/>
      <c r="D359" s="2"/>
      <c r="E359" s="2"/>
      <c r="F359" s="2"/>
      <c r="G359" s="2"/>
      <c r="H359" s="2" t="s">
        <v>62</v>
      </c>
      <c r="I359" s="2" t="s">
        <v>459</v>
      </c>
      <c r="J359" s="2" t="s">
        <v>452</v>
      </c>
      <c r="K359" s="2" t="s">
        <v>485</v>
      </c>
      <c r="L359" s="6">
        <v>43160</v>
      </c>
      <c r="M359" s="7">
        <v>8.3000000000000007</v>
      </c>
      <c r="N359" s="8">
        <v>10</v>
      </c>
    </row>
    <row r="360" spans="1:14" x14ac:dyDescent="0.2">
      <c r="A360" s="2"/>
      <c r="B360" s="2"/>
      <c r="C360" s="2"/>
      <c r="D360" s="2"/>
      <c r="E360" s="2"/>
      <c r="F360" s="2"/>
      <c r="G360" s="2"/>
      <c r="H360" s="2" t="s">
        <v>310</v>
      </c>
      <c r="I360" s="2" t="s">
        <v>469</v>
      </c>
      <c r="J360" s="2" t="s">
        <v>452</v>
      </c>
      <c r="K360" s="2" t="s">
        <v>448</v>
      </c>
      <c r="L360" s="6">
        <v>43191</v>
      </c>
      <c r="M360" s="7">
        <v>10.08</v>
      </c>
      <c r="N360" s="8">
        <v>12</v>
      </c>
    </row>
    <row r="361" spans="1:14" x14ac:dyDescent="0.2">
      <c r="A361" s="2"/>
      <c r="B361" s="2"/>
      <c r="C361" s="2"/>
      <c r="D361" s="2"/>
      <c r="E361" s="2"/>
      <c r="F361" s="2"/>
      <c r="G361" s="2"/>
      <c r="H361" s="2" t="s">
        <v>267</v>
      </c>
      <c r="I361" s="2" t="s">
        <v>455</v>
      </c>
      <c r="J361" s="2" t="s">
        <v>452</v>
      </c>
      <c r="K361" s="2" t="s">
        <v>480</v>
      </c>
      <c r="L361" s="6">
        <v>42917</v>
      </c>
      <c r="M361" s="7">
        <v>6.16</v>
      </c>
      <c r="N361" s="8">
        <v>8</v>
      </c>
    </row>
    <row r="362" spans="1:14" x14ac:dyDescent="0.2">
      <c r="A362" s="2"/>
      <c r="B362" s="2"/>
      <c r="C362" s="2"/>
      <c r="D362" s="2"/>
      <c r="E362" s="2"/>
      <c r="F362" s="2"/>
      <c r="G362" s="2"/>
      <c r="H362" s="2" t="s">
        <v>90</v>
      </c>
      <c r="I362" s="2" t="s">
        <v>459</v>
      </c>
      <c r="J362" s="2" t="s">
        <v>452</v>
      </c>
      <c r="K362" s="2" t="s">
        <v>427</v>
      </c>
      <c r="L362" s="6">
        <v>42948</v>
      </c>
      <c r="M362" s="7">
        <v>9.6199999999999992</v>
      </c>
      <c r="N362" s="8">
        <v>13</v>
      </c>
    </row>
    <row r="363" spans="1:14" x14ac:dyDescent="0.2">
      <c r="A363" s="2"/>
      <c r="B363" s="2"/>
      <c r="C363" s="2"/>
      <c r="D363" s="2"/>
      <c r="E363" s="2"/>
      <c r="F363" s="2"/>
      <c r="G363" s="2"/>
      <c r="H363" s="2" t="s">
        <v>362</v>
      </c>
      <c r="I363" s="2" t="s">
        <v>534</v>
      </c>
      <c r="J363" s="2" t="s">
        <v>431</v>
      </c>
      <c r="K363" s="2" t="s">
        <v>435</v>
      </c>
      <c r="L363" s="6">
        <v>43160</v>
      </c>
      <c r="M363" s="7">
        <v>5.22</v>
      </c>
      <c r="N363" s="8">
        <v>6</v>
      </c>
    </row>
    <row r="364" spans="1:14" x14ac:dyDescent="0.2">
      <c r="A364" s="2"/>
      <c r="B364" s="2"/>
      <c r="C364" s="2"/>
      <c r="D364" s="2"/>
      <c r="E364" s="2"/>
      <c r="F364" s="2"/>
      <c r="G364" s="2"/>
      <c r="H364" s="2" t="s">
        <v>394</v>
      </c>
      <c r="I364" s="2" t="s">
        <v>534</v>
      </c>
      <c r="J364" s="2" t="s">
        <v>431</v>
      </c>
      <c r="K364" s="2" t="s">
        <v>480</v>
      </c>
      <c r="L364" s="6">
        <v>43405</v>
      </c>
      <c r="M364" s="7">
        <v>10.53</v>
      </c>
      <c r="N364" s="8">
        <v>13</v>
      </c>
    </row>
    <row r="365" spans="1:14" x14ac:dyDescent="0.2">
      <c r="A365" s="2"/>
      <c r="B365" s="2"/>
      <c r="C365" s="2"/>
      <c r="D365" s="2"/>
      <c r="E365" s="2"/>
      <c r="F365" s="2"/>
      <c r="G365" s="2"/>
      <c r="H365" s="2" t="s">
        <v>359</v>
      </c>
      <c r="I365" s="2" t="s">
        <v>443</v>
      </c>
      <c r="J365" s="2" t="s">
        <v>431</v>
      </c>
      <c r="K365" s="2" t="s">
        <v>480</v>
      </c>
      <c r="L365" s="6">
        <v>42856</v>
      </c>
      <c r="M365" s="7">
        <v>12.32</v>
      </c>
      <c r="N365" s="8">
        <v>14</v>
      </c>
    </row>
    <row r="366" spans="1:14" x14ac:dyDescent="0.2">
      <c r="A366" s="2"/>
      <c r="B366" s="2"/>
      <c r="C366" s="2"/>
      <c r="D366" s="2"/>
      <c r="E366" s="2"/>
      <c r="F366" s="2"/>
      <c r="G366" s="2"/>
      <c r="H366" s="2" t="s">
        <v>552</v>
      </c>
      <c r="I366" s="2" t="s">
        <v>447</v>
      </c>
      <c r="J366" s="2" t="s">
        <v>431</v>
      </c>
      <c r="K366" s="2" t="s">
        <v>466</v>
      </c>
      <c r="L366" s="6">
        <v>43435</v>
      </c>
      <c r="M366" s="7">
        <v>11.06</v>
      </c>
      <c r="N366" s="8">
        <v>14</v>
      </c>
    </row>
    <row r="367" spans="1:14" x14ac:dyDescent="0.2">
      <c r="A367" s="2"/>
      <c r="B367" s="2"/>
      <c r="C367" s="2"/>
      <c r="D367" s="2"/>
      <c r="E367" s="2"/>
      <c r="F367" s="2"/>
      <c r="G367" s="2"/>
      <c r="H367" s="2" t="s">
        <v>357</v>
      </c>
      <c r="I367" s="2" t="s">
        <v>534</v>
      </c>
      <c r="J367" s="2" t="s">
        <v>431</v>
      </c>
      <c r="K367" s="2" t="s">
        <v>485</v>
      </c>
      <c r="L367" s="6">
        <v>43374</v>
      </c>
      <c r="M367" s="7">
        <v>4.6500000000000004</v>
      </c>
      <c r="N367" s="8">
        <v>5</v>
      </c>
    </row>
    <row r="368" spans="1:14" x14ac:dyDescent="0.2">
      <c r="A368" s="2"/>
      <c r="B368" s="2"/>
      <c r="C368" s="2"/>
      <c r="D368" s="2"/>
      <c r="E368" s="2"/>
      <c r="F368" s="2"/>
      <c r="G368" s="2"/>
      <c r="H368" s="2" t="s">
        <v>15</v>
      </c>
      <c r="I368" s="2" t="s">
        <v>455</v>
      </c>
      <c r="J368" s="2" t="s">
        <v>452</v>
      </c>
      <c r="K368" s="2" t="s">
        <v>444</v>
      </c>
      <c r="L368" s="6">
        <v>42795</v>
      </c>
      <c r="M368" s="7">
        <v>8</v>
      </c>
      <c r="N368" s="8">
        <v>10</v>
      </c>
    </row>
    <row r="369" spans="1:14" x14ac:dyDescent="0.2">
      <c r="A369" s="2"/>
      <c r="B369" s="2"/>
      <c r="C369" s="2"/>
      <c r="D369" s="2"/>
      <c r="E369" s="2"/>
      <c r="F369" s="2"/>
      <c r="G369" s="2"/>
      <c r="H369" s="2" t="s">
        <v>286</v>
      </c>
      <c r="I369" s="2" t="s">
        <v>447</v>
      </c>
      <c r="J369" s="2" t="s">
        <v>431</v>
      </c>
      <c r="K369" s="2" t="s">
        <v>466</v>
      </c>
      <c r="L369" s="6">
        <v>42767</v>
      </c>
      <c r="M369" s="7">
        <v>8.3000000000000007</v>
      </c>
      <c r="N369" s="8">
        <v>10</v>
      </c>
    </row>
    <row r="370" spans="1:14" x14ac:dyDescent="0.2">
      <c r="A370" s="2"/>
      <c r="B370" s="2"/>
      <c r="C370" s="2"/>
      <c r="D370" s="2"/>
      <c r="E370" s="2"/>
      <c r="F370" s="2"/>
      <c r="G370" s="2"/>
      <c r="H370" s="2" t="s">
        <v>207</v>
      </c>
      <c r="I370" s="2" t="s">
        <v>534</v>
      </c>
      <c r="J370" s="2" t="s">
        <v>431</v>
      </c>
      <c r="K370" s="2" t="s">
        <v>444</v>
      </c>
      <c r="L370" s="6">
        <v>42736</v>
      </c>
      <c r="M370" s="7">
        <v>8.6</v>
      </c>
      <c r="N370" s="8">
        <v>10</v>
      </c>
    </row>
    <row r="371" spans="1:14" x14ac:dyDescent="0.2">
      <c r="A371" s="2"/>
      <c r="B371" s="2"/>
      <c r="C371" s="2"/>
      <c r="D371" s="2"/>
      <c r="E371" s="2"/>
      <c r="F371" s="2"/>
      <c r="G371" s="2"/>
      <c r="H371" s="2" t="s">
        <v>236</v>
      </c>
      <c r="I371" s="2" t="s">
        <v>537</v>
      </c>
      <c r="J371" s="2" t="s">
        <v>431</v>
      </c>
      <c r="K371" s="2" t="s">
        <v>480</v>
      </c>
      <c r="L371" s="6">
        <v>42917</v>
      </c>
      <c r="M371" s="7">
        <v>8.4</v>
      </c>
      <c r="N371" s="8">
        <v>12</v>
      </c>
    </row>
    <row r="372" spans="1:14" x14ac:dyDescent="0.2">
      <c r="A372" s="2"/>
      <c r="B372" s="2"/>
      <c r="C372" s="2"/>
      <c r="D372" s="2"/>
      <c r="E372" s="2"/>
      <c r="F372" s="2"/>
      <c r="G372" s="2"/>
      <c r="H372" s="2" t="s">
        <v>311</v>
      </c>
      <c r="I372" s="2" t="s">
        <v>469</v>
      </c>
      <c r="J372" s="2" t="s">
        <v>452</v>
      </c>
      <c r="K372" s="2" t="s">
        <v>432</v>
      </c>
      <c r="L372" s="6">
        <v>43070</v>
      </c>
      <c r="M372" s="7">
        <v>10.34</v>
      </c>
      <c r="N372" s="8">
        <v>11</v>
      </c>
    </row>
    <row r="373" spans="1:14" x14ac:dyDescent="0.2">
      <c r="A373" s="2"/>
      <c r="B373" s="2"/>
      <c r="C373" s="2"/>
      <c r="D373" s="2"/>
      <c r="E373" s="2"/>
      <c r="F373" s="2"/>
      <c r="G373" s="2"/>
      <c r="H373" s="2" t="s">
        <v>256</v>
      </c>
      <c r="I373" s="2" t="s">
        <v>472</v>
      </c>
      <c r="J373" s="2" t="s">
        <v>452</v>
      </c>
      <c r="K373" s="2" t="s">
        <v>456</v>
      </c>
      <c r="L373" s="6">
        <v>43252</v>
      </c>
      <c r="M373" s="7">
        <v>6.37</v>
      </c>
      <c r="N373" s="8">
        <v>7</v>
      </c>
    </row>
    <row r="374" spans="1:14" x14ac:dyDescent="0.2">
      <c r="A374" s="2"/>
      <c r="B374" s="2"/>
      <c r="C374" s="2"/>
      <c r="D374" s="2"/>
      <c r="E374" s="2"/>
      <c r="F374" s="2"/>
      <c r="G374" s="2"/>
      <c r="H374" s="2" t="s">
        <v>341</v>
      </c>
      <c r="I374" s="2" t="s">
        <v>469</v>
      </c>
      <c r="J374" s="2" t="s">
        <v>452</v>
      </c>
      <c r="K374" s="2" t="s">
        <v>448</v>
      </c>
      <c r="L374" s="6">
        <v>43101</v>
      </c>
      <c r="M374" s="7">
        <v>4</v>
      </c>
      <c r="N374" s="8">
        <v>5</v>
      </c>
    </row>
    <row r="375" spans="1:14" x14ac:dyDescent="0.2">
      <c r="A375" s="2"/>
      <c r="B375" s="2"/>
      <c r="C375" s="2"/>
      <c r="D375" s="2"/>
      <c r="E375" s="2"/>
      <c r="F375" s="2"/>
      <c r="G375" s="2"/>
      <c r="H375" s="2" t="s">
        <v>401</v>
      </c>
      <c r="I375" s="2" t="s">
        <v>425</v>
      </c>
      <c r="J375" s="2" t="s">
        <v>426</v>
      </c>
      <c r="K375" s="2" t="s">
        <v>448</v>
      </c>
      <c r="L375" s="6">
        <v>43252</v>
      </c>
      <c r="M375" s="7">
        <v>7.29</v>
      </c>
      <c r="N375" s="8">
        <v>9</v>
      </c>
    </row>
    <row r="376" spans="1:14" x14ac:dyDescent="0.2">
      <c r="A376" s="2"/>
      <c r="B376" s="2"/>
      <c r="C376" s="2"/>
      <c r="D376" s="2"/>
      <c r="E376" s="2"/>
      <c r="F376" s="2"/>
      <c r="G376" s="2"/>
      <c r="H376" s="2" t="s">
        <v>251</v>
      </c>
      <c r="I376" s="2" t="s">
        <v>502</v>
      </c>
      <c r="J376" s="2" t="s">
        <v>431</v>
      </c>
      <c r="K376" s="2" t="s">
        <v>456</v>
      </c>
      <c r="L376" s="6">
        <v>42948</v>
      </c>
      <c r="M376" s="7">
        <v>11.57</v>
      </c>
      <c r="N376" s="8">
        <v>13</v>
      </c>
    </row>
    <row r="377" spans="1:14" x14ac:dyDescent="0.2">
      <c r="A377" s="2"/>
      <c r="B377" s="2"/>
      <c r="C377" s="2"/>
      <c r="D377" s="2"/>
      <c r="E377" s="2"/>
      <c r="F377" s="2"/>
      <c r="G377" s="2"/>
      <c r="H377" s="2" t="s">
        <v>233</v>
      </c>
      <c r="I377" s="2" t="s">
        <v>425</v>
      </c>
      <c r="J377" s="2" t="s">
        <v>426</v>
      </c>
      <c r="K377" s="2" t="s">
        <v>485</v>
      </c>
      <c r="L377" s="6">
        <v>43009</v>
      </c>
      <c r="M377" s="7">
        <v>5.92</v>
      </c>
      <c r="N377" s="8">
        <v>8</v>
      </c>
    </row>
    <row r="378" spans="1:14" x14ac:dyDescent="0.2">
      <c r="A378" s="2"/>
      <c r="B378" s="2"/>
      <c r="C378" s="2"/>
      <c r="D378" s="2"/>
      <c r="E378" s="2"/>
      <c r="F378" s="2"/>
      <c r="G378" s="2"/>
      <c r="H378" s="2" t="s">
        <v>553</v>
      </c>
      <c r="I378" s="2" t="s">
        <v>443</v>
      </c>
      <c r="J378" s="2" t="s">
        <v>431</v>
      </c>
      <c r="K378" s="2" t="s">
        <v>466</v>
      </c>
      <c r="L378" s="6">
        <v>43191</v>
      </c>
      <c r="M378" s="7">
        <v>10.23</v>
      </c>
      <c r="N378" s="8">
        <v>11</v>
      </c>
    </row>
    <row r="379" spans="1:14" x14ac:dyDescent="0.2">
      <c r="A379" s="2"/>
      <c r="B379" s="2"/>
      <c r="C379" s="2"/>
      <c r="D379" s="2"/>
      <c r="E379" s="2"/>
      <c r="F379" s="2"/>
      <c r="G379" s="2"/>
      <c r="H379" s="2" t="s">
        <v>378</v>
      </c>
      <c r="I379" s="2" t="s">
        <v>526</v>
      </c>
      <c r="J379" s="2" t="s">
        <v>452</v>
      </c>
      <c r="K379" s="2" t="s">
        <v>480</v>
      </c>
      <c r="L379" s="6">
        <v>43191</v>
      </c>
      <c r="M379" s="7">
        <v>4.74</v>
      </c>
      <c r="N379" s="8">
        <v>6</v>
      </c>
    </row>
    <row r="380" spans="1:14" x14ac:dyDescent="0.2">
      <c r="A380" s="2"/>
      <c r="B380" s="2"/>
      <c r="C380" s="2"/>
      <c r="D380" s="2"/>
      <c r="E380" s="2"/>
      <c r="F380" s="2"/>
      <c r="G380" s="2"/>
      <c r="H380" s="2" t="s">
        <v>167</v>
      </c>
      <c r="I380" s="2" t="s">
        <v>459</v>
      </c>
      <c r="J380" s="2" t="s">
        <v>452</v>
      </c>
      <c r="K380" s="2" t="s">
        <v>448</v>
      </c>
      <c r="L380" s="6">
        <v>43252</v>
      </c>
      <c r="M380" s="7">
        <v>13.35</v>
      </c>
      <c r="N380" s="8">
        <v>15</v>
      </c>
    </row>
    <row r="381" spans="1:14" x14ac:dyDescent="0.2">
      <c r="A381" s="2"/>
      <c r="B381" s="2"/>
      <c r="C381" s="2"/>
      <c r="D381" s="2"/>
      <c r="E381" s="2"/>
      <c r="F381" s="2"/>
      <c r="G381" s="2"/>
      <c r="H381" s="2" t="s">
        <v>190</v>
      </c>
      <c r="I381" s="2" t="s">
        <v>534</v>
      </c>
      <c r="J381" s="2" t="s">
        <v>431</v>
      </c>
      <c r="K381" s="2" t="s">
        <v>435</v>
      </c>
      <c r="L381" s="6">
        <v>42948</v>
      </c>
      <c r="M381" s="7">
        <v>5.04</v>
      </c>
      <c r="N381" s="8">
        <v>6</v>
      </c>
    </row>
    <row r="382" spans="1:14" x14ac:dyDescent="0.2">
      <c r="A382" s="2"/>
      <c r="B382" s="2"/>
      <c r="C382" s="2"/>
      <c r="D382" s="2"/>
      <c r="E382" s="2"/>
      <c r="F382" s="2"/>
      <c r="G382" s="2"/>
      <c r="H382" s="2" t="s">
        <v>386</v>
      </c>
      <c r="I382" s="2" t="s">
        <v>469</v>
      </c>
      <c r="J382" s="2" t="s">
        <v>452</v>
      </c>
      <c r="K382" s="2" t="s">
        <v>480</v>
      </c>
      <c r="L382" s="6">
        <v>43221</v>
      </c>
      <c r="M382" s="7">
        <v>6.96</v>
      </c>
      <c r="N382" s="8">
        <v>8</v>
      </c>
    </row>
    <row r="383" spans="1:14" x14ac:dyDescent="0.2">
      <c r="A383" s="2"/>
      <c r="B383" s="2"/>
      <c r="C383" s="2"/>
      <c r="D383" s="2"/>
      <c r="E383" s="2"/>
      <c r="F383" s="2"/>
      <c r="G383" s="2"/>
      <c r="H383" s="2" t="s">
        <v>103</v>
      </c>
      <c r="I383" s="2" t="s">
        <v>430</v>
      </c>
      <c r="J383" s="2" t="s">
        <v>431</v>
      </c>
      <c r="K383" s="2" t="s">
        <v>444</v>
      </c>
      <c r="L383" s="6">
        <v>43374</v>
      </c>
      <c r="M383" s="7">
        <v>5.81</v>
      </c>
      <c r="N383" s="8">
        <v>7</v>
      </c>
    </row>
    <row r="384" spans="1:14" x14ac:dyDescent="0.2">
      <c r="A384" s="2"/>
      <c r="B384" s="2"/>
      <c r="C384" s="2"/>
      <c r="D384" s="2"/>
      <c r="E384" s="2"/>
      <c r="F384" s="2"/>
      <c r="G384" s="2"/>
      <c r="H384" s="2" t="s">
        <v>250</v>
      </c>
      <c r="I384" s="2" t="s">
        <v>469</v>
      </c>
      <c r="J384" s="2" t="s">
        <v>452</v>
      </c>
      <c r="K384" s="2" t="s">
        <v>456</v>
      </c>
      <c r="L384" s="6">
        <v>43132</v>
      </c>
      <c r="M384" s="7">
        <v>8.19</v>
      </c>
      <c r="N384" s="8">
        <v>9</v>
      </c>
    </row>
    <row r="385" spans="1:14" x14ac:dyDescent="0.2">
      <c r="A385" s="2"/>
      <c r="B385" s="2"/>
      <c r="C385" s="2"/>
      <c r="D385" s="2"/>
      <c r="E385" s="2"/>
      <c r="F385" s="2"/>
      <c r="G385" s="2"/>
      <c r="H385" s="2" t="s">
        <v>385</v>
      </c>
      <c r="I385" s="2" t="s">
        <v>451</v>
      </c>
      <c r="J385" s="2" t="s">
        <v>452</v>
      </c>
      <c r="K385" s="2" t="s">
        <v>432</v>
      </c>
      <c r="L385" s="6">
        <v>42795</v>
      </c>
      <c r="M385" s="7">
        <v>11.04</v>
      </c>
      <c r="N385" s="8">
        <v>12</v>
      </c>
    </row>
    <row r="386" spans="1:14" x14ac:dyDescent="0.2">
      <c r="A386" s="2"/>
      <c r="B386" s="2"/>
      <c r="C386" s="2"/>
      <c r="D386" s="2"/>
      <c r="E386" s="2"/>
      <c r="F386" s="2"/>
      <c r="G386" s="2"/>
      <c r="H386" s="2" t="s">
        <v>27</v>
      </c>
      <c r="I386" s="2" t="s">
        <v>459</v>
      </c>
      <c r="J386" s="2" t="s">
        <v>452</v>
      </c>
      <c r="K386" s="2" t="s">
        <v>448</v>
      </c>
      <c r="L386" s="6">
        <v>42917</v>
      </c>
      <c r="M386" s="7">
        <v>10.01</v>
      </c>
      <c r="N386" s="8">
        <v>11</v>
      </c>
    </row>
    <row r="387" spans="1:14" x14ac:dyDescent="0.2">
      <c r="A387" s="2"/>
      <c r="B387" s="2"/>
      <c r="C387" s="2"/>
      <c r="D387" s="2"/>
      <c r="E387" s="2"/>
      <c r="F387" s="2"/>
      <c r="G387" s="2"/>
      <c r="H387" s="2" t="s">
        <v>242</v>
      </c>
      <c r="I387" s="2" t="s">
        <v>537</v>
      </c>
      <c r="J387" s="2" t="s">
        <v>431</v>
      </c>
      <c r="K387" s="2" t="s">
        <v>427</v>
      </c>
      <c r="L387" s="6">
        <v>43435</v>
      </c>
      <c r="M387" s="7">
        <v>11.96</v>
      </c>
      <c r="N387" s="8">
        <v>13</v>
      </c>
    </row>
    <row r="388" spans="1:14" x14ac:dyDescent="0.2">
      <c r="A388" s="2"/>
      <c r="B388" s="2"/>
      <c r="C388" s="2"/>
      <c r="D388" s="2"/>
      <c r="E388" s="2"/>
      <c r="F388" s="2"/>
      <c r="G388" s="2"/>
      <c r="H388" s="2" t="s">
        <v>89</v>
      </c>
      <c r="I388" s="2" t="s">
        <v>502</v>
      </c>
      <c r="J388" s="2" t="s">
        <v>431</v>
      </c>
      <c r="K388" s="2" t="s">
        <v>444</v>
      </c>
      <c r="L388" s="6">
        <v>42979</v>
      </c>
      <c r="M388" s="7">
        <v>12.6</v>
      </c>
      <c r="N388" s="8">
        <v>15</v>
      </c>
    </row>
    <row r="389" spans="1:14" x14ac:dyDescent="0.2">
      <c r="A389" s="2"/>
      <c r="B389" s="2"/>
      <c r="C389" s="2"/>
      <c r="D389" s="2"/>
      <c r="E389" s="2"/>
      <c r="F389" s="2"/>
      <c r="G389" s="2"/>
      <c r="H389" s="2" t="s">
        <v>102</v>
      </c>
      <c r="I389" s="2" t="s">
        <v>534</v>
      </c>
      <c r="J389" s="2" t="s">
        <v>431</v>
      </c>
      <c r="K389" s="2" t="s">
        <v>435</v>
      </c>
      <c r="L389" s="6">
        <v>42736</v>
      </c>
      <c r="M389" s="7">
        <v>4.4400000000000004</v>
      </c>
      <c r="N389" s="8">
        <v>6</v>
      </c>
    </row>
    <row r="390" spans="1:14" x14ac:dyDescent="0.2">
      <c r="A390" s="2"/>
      <c r="B390" s="2"/>
      <c r="C390" s="2"/>
      <c r="D390" s="2"/>
      <c r="E390" s="2"/>
      <c r="F390" s="2"/>
      <c r="G390" s="2"/>
      <c r="H390" s="2" t="s">
        <v>178</v>
      </c>
      <c r="I390" s="2" t="s">
        <v>425</v>
      </c>
      <c r="J390" s="2" t="s">
        <v>426</v>
      </c>
      <c r="K390" s="2" t="s">
        <v>480</v>
      </c>
      <c r="L390" s="6">
        <v>42856</v>
      </c>
      <c r="M390" s="7">
        <v>12.46</v>
      </c>
      <c r="N390" s="8">
        <v>14</v>
      </c>
    </row>
    <row r="391" spans="1:14" x14ac:dyDescent="0.2">
      <c r="A391" s="2"/>
      <c r="B391" s="2"/>
      <c r="C391" s="2"/>
      <c r="D391" s="2"/>
      <c r="E391" s="2"/>
      <c r="F391" s="2"/>
      <c r="G391" s="2"/>
      <c r="H391" s="2" t="s">
        <v>17</v>
      </c>
      <c r="I391" s="2" t="s">
        <v>537</v>
      </c>
      <c r="J391" s="2" t="s">
        <v>431</v>
      </c>
      <c r="K391" s="2" t="s">
        <v>448</v>
      </c>
      <c r="L391" s="6">
        <v>43040</v>
      </c>
      <c r="M391" s="7">
        <v>10.119999999999999</v>
      </c>
      <c r="N391" s="8">
        <v>11</v>
      </c>
    </row>
    <row r="392" spans="1:14" x14ac:dyDescent="0.2">
      <c r="A392" s="2"/>
      <c r="B392" s="2"/>
      <c r="C392" s="2"/>
      <c r="D392" s="2"/>
      <c r="E392" s="2"/>
      <c r="F392" s="2"/>
      <c r="G392" s="2"/>
      <c r="H392" s="2" t="s">
        <v>199</v>
      </c>
      <c r="I392" s="2" t="s">
        <v>534</v>
      </c>
      <c r="J392" s="2" t="s">
        <v>431</v>
      </c>
      <c r="K392" s="2" t="s">
        <v>480</v>
      </c>
      <c r="L392" s="6">
        <v>42917</v>
      </c>
      <c r="M392" s="7">
        <v>4.8600000000000003</v>
      </c>
      <c r="N392" s="8">
        <v>6</v>
      </c>
    </row>
    <row r="393" spans="1:14" x14ac:dyDescent="0.2">
      <c r="A393" s="2"/>
      <c r="B393" s="2"/>
      <c r="C393" s="2"/>
      <c r="D393" s="2"/>
      <c r="E393" s="2"/>
      <c r="F393" s="2"/>
      <c r="G393" s="2"/>
      <c r="H393" s="2" t="s">
        <v>126</v>
      </c>
      <c r="I393" s="2" t="s">
        <v>430</v>
      </c>
      <c r="J393" s="2" t="s">
        <v>431</v>
      </c>
      <c r="K393" s="2" t="s">
        <v>466</v>
      </c>
      <c r="L393" s="6">
        <v>43282</v>
      </c>
      <c r="M393" s="7">
        <v>10.8</v>
      </c>
      <c r="N393" s="8">
        <v>12</v>
      </c>
    </row>
    <row r="394" spans="1:14" x14ac:dyDescent="0.2">
      <c r="A394" s="2"/>
      <c r="B394" s="2"/>
      <c r="C394" s="2"/>
      <c r="D394" s="2"/>
      <c r="E394" s="2"/>
      <c r="F394" s="2"/>
      <c r="G394" s="2"/>
      <c r="H394" s="2" t="s">
        <v>113</v>
      </c>
      <c r="I394" s="2" t="s">
        <v>451</v>
      </c>
      <c r="J394" s="2" t="s">
        <v>452</v>
      </c>
      <c r="K394" s="2" t="s">
        <v>480</v>
      </c>
      <c r="L394" s="6">
        <v>43221</v>
      </c>
      <c r="M394" s="7">
        <v>5.52</v>
      </c>
      <c r="N394" s="8">
        <v>6</v>
      </c>
    </row>
    <row r="395" spans="1:14" x14ac:dyDescent="0.2">
      <c r="A395" s="2"/>
      <c r="B395" s="2"/>
      <c r="C395" s="2"/>
      <c r="D395" s="2"/>
      <c r="E395" s="2"/>
      <c r="F395" s="2"/>
      <c r="G395" s="2"/>
      <c r="H395" s="2" t="s">
        <v>186</v>
      </c>
      <c r="I395" s="2" t="s">
        <v>425</v>
      </c>
      <c r="J395" s="2" t="s">
        <v>426</v>
      </c>
      <c r="K395" s="2" t="s">
        <v>432</v>
      </c>
      <c r="L395" s="6">
        <v>42767</v>
      </c>
      <c r="M395" s="7">
        <v>6.39</v>
      </c>
      <c r="N395" s="8">
        <v>9</v>
      </c>
    </row>
    <row r="396" spans="1:14" x14ac:dyDescent="0.2">
      <c r="A396" s="2"/>
      <c r="B396" s="2"/>
      <c r="C396" s="2"/>
      <c r="D396" s="2"/>
      <c r="E396" s="2"/>
      <c r="F396" s="2"/>
      <c r="G396" s="2"/>
      <c r="H396" s="2" t="s">
        <v>200</v>
      </c>
      <c r="I396" s="2" t="s">
        <v>469</v>
      </c>
      <c r="J396" s="2" t="s">
        <v>452</v>
      </c>
      <c r="K396" s="2" t="s">
        <v>480</v>
      </c>
      <c r="L396" s="6">
        <v>42887</v>
      </c>
      <c r="M396" s="7">
        <v>8.3699999999999992</v>
      </c>
      <c r="N396" s="8">
        <v>9</v>
      </c>
    </row>
    <row r="397" spans="1:14" x14ac:dyDescent="0.2">
      <c r="A397" s="2"/>
      <c r="B397" s="2"/>
      <c r="C397" s="2"/>
      <c r="D397" s="2"/>
      <c r="E397" s="2"/>
      <c r="F397" s="2"/>
      <c r="G397" s="2"/>
      <c r="H397" s="2" t="s">
        <v>383</v>
      </c>
      <c r="I397" s="2" t="s">
        <v>459</v>
      </c>
      <c r="J397" s="2" t="s">
        <v>452</v>
      </c>
      <c r="K397" s="2" t="s">
        <v>456</v>
      </c>
      <c r="L397" s="6">
        <v>43160</v>
      </c>
      <c r="M397" s="7">
        <v>5.7</v>
      </c>
      <c r="N397" s="8">
        <v>6</v>
      </c>
    </row>
    <row r="398" spans="1:14" x14ac:dyDescent="0.2">
      <c r="A398" s="2"/>
      <c r="B398" s="2"/>
      <c r="C398" s="2"/>
      <c r="D398" s="2"/>
      <c r="E398" s="2"/>
      <c r="F398" s="2"/>
      <c r="G398" s="2"/>
      <c r="H398" s="2" t="s">
        <v>554</v>
      </c>
      <c r="I398" s="2" t="s">
        <v>475</v>
      </c>
      <c r="J398" s="2" t="s">
        <v>431</v>
      </c>
      <c r="K398" s="2" t="s">
        <v>432</v>
      </c>
      <c r="L398" s="6">
        <v>42795</v>
      </c>
      <c r="M398" s="7">
        <v>4.05</v>
      </c>
      <c r="N398" s="8">
        <v>5</v>
      </c>
    </row>
    <row r="399" spans="1:14" x14ac:dyDescent="0.2">
      <c r="A399" s="2"/>
      <c r="B399" s="2"/>
      <c r="C399" s="2"/>
      <c r="D399" s="2"/>
      <c r="E399" s="2"/>
      <c r="F399" s="2"/>
      <c r="G399" s="2"/>
      <c r="H399" s="2" t="s">
        <v>353</v>
      </c>
      <c r="I399" s="2" t="s">
        <v>430</v>
      </c>
      <c r="J399" s="2" t="s">
        <v>431</v>
      </c>
      <c r="K399" s="2" t="s">
        <v>485</v>
      </c>
      <c r="L399" s="6">
        <v>42917</v>
      </c>
      <c r="M399" s="7">
        <v>5.95</v>
      </c>
      <c r="N399" s="8">
        <v>7</v>
      </c>
    </row>
    <row r="400" spans="1:14" x14ac:dyDescent="0.2">
      <c r="A400" s="2"/>
      <c r="B400" s="2"/>
      <c r="C400" s="2"/>
      <c r="D400" s="2"/>
      <c r="E400" s="2"/>
      <c r="F400" s="2"/>
      <c r="G400" s="2"/>
      <c r="H400" s="2" t="s">
        <v>221</v>
      </c>
      <c r="I400" s="2" t="s">
        <v>502</v>
      </c>
      <c r="J400" s="2" t="s">
        <v>431</v>
      </c>
      <c r="K400" s="2" t="s">
        <v>427</v>
      </c>
      <c r="L400" s="6">
        <v>43160</v>
      </c>
      <c r="M400" s="7">
        <v>13.65</v>
      </c>
      <c r="N400" s="8">
        <v>15</v>
      </c>
    </row>
    <row r="401" spans="1:14" x14ac:dyDescent="0.2">
      <c r="A401" s="2"/>
      <c r="B401" s="2"/>
      <c r="C401" s="2"/>
      <c r="D401" s="2"/>
      <c r="E401" s="2"/>
      <c r="F401" s="2"/>
      <c r="G401" s="2"/>
      <c r="H401" s="2" t="s">
        <v>47</v>
      </c>
      <c r="I401" s="2" t="s">
        <v>502</v>
      </c>
      <c r="J401" s="2" t="s">
        <v>431</v>
      </c>
      <c r="K401" s="2" t="s">
        <v>444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DEF9-54B4-0241-9046-BC136F1B7DAF}">
  <dimension ref="E4:H11"/>
  <sheetViews>
    <sheetView tabSelected="1" workbookViewId="0">
      <selection activeCell="I6" sqref="I6"/>
    </sheetView>
  </sheetViews>
  <sheetFormatPr baseColWidth="10" defaultRowHeight="15" x14ac:dyDescent="0.2"/>
  <cols>
    <col min="5" max="5" width="14.1640625" customWidth="1"/>
  </cols>
  <sheetData>
    <row r="4" spans="5:8" ht="16" thickBot="1" x14ac:dyDescent="0.25"/>
    <row r="5" spans="5:8" ht="16" thickBot="1" x14ac:dyDescent="0.25">
      <c r="E5" s="18"/>
      <c r="F5" s="23" t="s">
        <v>561</v>
      </c>
      <c r="G5" s="23"/>
      <c r="H5" s="20"/>
    </row>
    <row r="6" spans="5:8" ht="16" thickBot="1" x14ac:dyDescent="0.25">
      <c r="E6" s="16"/>
      <c r="H6" s="17"/>
    </row>
    <row r="7" spans="5:8" ht="16" thickBot="1" x14ac:dyDescent="0.25">
      <c r="E7" s="18" t="s">
        <v>562</v>
      </c>
      <c r="F7" s="19"/>
      <c r="G7" s="19"/>
      <c r="H7" s="20" t="s">
        <v>265</v>
      </c>
    </row>
    <row r="8" spans="5:8" ht="16" thickBot="1" x14ac:dyDescent="0.25">
      <c r="E8" s="16"/>
      <c r="H8" s="17"/>
    </row>
    <row r="9" spans="5:8" ht="16" thickBot="1" x14ac:dyDescent="0.25">
      <c r="E9" s="18" t="s">
        <v>563</v>
      </c>
      <c r="F9" s="19"/>
      <c r="G9" s="19"/>
      <c r="H9" s="20" t="str">
        <f>VLOOKUP(H7,'P2C3-Fichier_Europe_Est'!A1:H1127,5)</f>
        <v>P46891</v>
      </c>
    </row>
    <row r="10" spans="5:8" ht="16" thickBot="1" x14ac:dyDescent="0.25">
      <c r="E10" s="16"/>
      <c r="H10" s="17"/>
    </row>
    <row r="11" spans="5:8" ht="16" thickBot="1" x14ac:dyDescent="0.25">
      <c r="E11" s="18" t="s">
        <v>564</v>
      </c>
      <c r="F11" s="19"/>
      <c r="G11" s="19"/>
      <c r="H11" s="20">
        <f>VLOOKUP(H7,'P2C3-Fichier_Europe_Est'!A1:H1127,6)</f>
        <v>9990.99</v>
      </c>
    </row>
  </sheetData>
  <mergeCells count="1">
    <mergeCell ref="F5:G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63373-F0AD-6C4A-88F2-E7E9BDA6D9A9}">
          <x14:formula1>
            <xm:f>'Table correspondance'!$H$2:$H$401</xm:f>
          </x14:formula1>
          <xm:sqref>H7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P2C3-Fichier_Europe_Est</vt:lpstr>
      <vt:lpstr>Tableau croisé dynamique</vt:lpstr>
      <vt:lpstr>Table correspondance</vt:lpstr>
      <vt:lpstr>Tableau de Bord</vt:lpstr>
      <vt:lpstr>'Table correspondance'!Product_Red</vt:lpstr>
      <vt:lpstr>'Tableau de Bord'!Product_Ref</vt:lpstr>
      <vt:lpstr>Product_Ref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2024-06-05T14:55:14Z</dcterms:modified>
</cp:coreProperties>
</file>