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CA4D4C29-5C74-4E10-BA65-9A5496B9D063}" xr6:coauthVersionLast="36" xr6:coauthVersionMax="36" xr10:uidLastSave="{00000000-0000-0000-0000-000000000000}"/>
  <bookViews>
    <workbookView xWindow="0" yWindow="0" windowWidth="21600" windowHeight="9525" activeTab="2" xr2:uid="{4A223B2B-EA32-4EB7-ABB2-BB1F8606269E}"/>
  </bookViews>
  <sheets>
    <sheet name="diagramme " sheetId="5" r:id="rId1"/>
    <sheet name="P2C3-Fichier_Europe_Est" sheetId="2" r:id="rId2"/>
    <sheet name="Tableau de bord " sheetId="6" r:id="rId3"/>
    <sheet name="Table correspondance" sheetId="3" r:id="rId4"/>
  </sheets>
  <definedNames>
    <definedName name="_xlnm._FilterDatabase" localSheetId="1" hidden="1">'P2C3-Fichier_Europe_Est'!$A$1:$L$1127</definedName>
  </definedNames>
  <calcPr calcId="191029" concurrentCalc="0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2" i="2"/>
  <c r="M2" i="3"/>
</calcChain>
</file>

<file path=xl/sharedStrings.xml><?xml version="1.0" encoding="utf-8"?>
<sst xmlns="http://schemas.openxmlformats.org/spreadsheetml/2006/main" count="8595" uniqueCount="1719">
  <si>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</si>
  <si>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</si>
  <si>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</si>
  <si>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</si>
  <si>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</si>
  <si>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</si>
  <si>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</si>
  <si>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</si>
  <si>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</si>
  <si>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</si>
  <si>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</si>
  <si>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</si>
  <si>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</si>
  <si>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</si>
  <si>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</si>
  <si>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</si>
  <si>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</si>
  <si>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</si>
  <si>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</si>
  <si>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</si>
  <si>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</si>
  <si>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</si>
  <si>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</si>
  <si>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</si>
  <si>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</si>
  <si>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P35247</t>
  </si>
  <si>
    <t xml:space="preserve">  ROU</t>
  </si>
  <si>
    <t>M10-2019</t>
  </si>
  <si>
    <t>P28875</t>
  </si>
  <si>
    <t xml:space="preserve">  MDA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</si>
  <si>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</si>
  <si>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</si>
  <si>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</si>
  <si>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</si>
  <si>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</si>
  <si>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</si>
  <si>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</si>
  <si>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</si>
  <si>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</si>
  <si>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</si>
  <si>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</si>
  <si>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 xml:space="preserve">MDA   </t>
  </si>
  <si>
    <t>P20074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</si>
  <si>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</si>
  <si>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</si>
  <si>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</si>
  <si>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</si>
  <si>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</si>
  <si>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</si>
  <si>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</si>
  <si>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</si>
  <si>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 xml:space="preserve">SVK   </t>
  </si>
  <si>
    <t>M11-2019</t>
  </si>
  <si>
    <t>P06881</t>
  </si>
  <si>
    <t>P49785</t>
  </si>
  <si>
    <t>P38474</t>
  </si>
  <si>
    <t>M1-2020</t>
  </si>
  <si>
    <t>P40581</t>
  </si>
  <si>
    <t>P30848</t>
  </si>
  <si>
    <t xml:space="preserve">  BGR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</si>
  <si>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</si>
  <si>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</si>
  <si>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</si>
  <si>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</si>
  <si>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</si>
  <si>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</si>
  <si>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</si>
  <si>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</si>
  <si>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</si>
  <si>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</si>
  <si>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 xml:space="preserve">HUN   </t>
  </si>
  <si>
    <t>P44127</t>
  </si>
  <si>
    <t>P17790</t>
  </si>
  <si>
    <t xml:space="preserve">  HUN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</si>
  <si>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</si>
  <si>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</si>
  <si>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</si>
  <si>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</si>
  <si>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</si>
  <si>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</si>
  <si>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</si>
  <si>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</si>
  <si>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</si>
  <si>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 xml:space="preserve">ARM   </t>
  </si>
  <si>
    <t>P04306</t>
  </si>
  <si>
    <t>M8-2020</t>
  </si>
  <si>
    <t>P01048</t>
  </si>
  <si>
    <t>M4-2021</t>
  </si>
  <si>
    <t>P16729</t>
  </si>
  <si>
    <t xml:space="preserve">  POL</t>
  </si>
  <si>
    <t>P27773</t>
  </si>
  <si>
    <t xml:space="preserve">ROU   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</si>
  <si>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</si>
  <si>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</si>
  <si>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</si>
  <si>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</si>
  <si>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</si>
  <si>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</si>
  <si>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</si>
  <si>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</si>
  <si>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</si>
  <si>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</si>
  <si>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</si>
  <si>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 xml:space="preserve">POL   </t>
  </si>
  <si>
    <t>P44662</t>
  </si>
  <si>
    <t>P00865</t>
  </si>
  <si>
    <t>P07376</t>
  </si>
  <si>
    <t xml:space="preserve">CZE   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</si>
  <si>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</si>
  <si>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</si>
  <si>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</si>
  <si>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</si>
  <si>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</si>
  <si>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</si>
  <si>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</si>
  <si>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</si>
  <si>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</si>
  <si>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</si>
  <si>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</si>
  <si>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</si>
  <si>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 xml:space="preserve">  SVK</t>
  </si>
  <si>
    <t>P31598</t>
  </si>
  <si>
    <t xml:space="preserve">BGR   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</si>
  <si>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</si>
  <si>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</si>
  <si>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</si>
  <si>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</si>
  <si>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</si>
  <si>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</si>
  <si>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</si>
  <si>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</si>
  <si>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</si>
  <si>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</si>
  <si>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</si>
  <si>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</si>
  <si>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</si>
  <si>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</si>
  <si>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</si>
  <si>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</si>
  <si>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</si>
  <si>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</si>
  <si>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</si>
  <si>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</si>
  <si>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</si>
  <si>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 xml:space="preserve">RUS   </t>
  </si>
  <si>
    <t>P34404</t>
  </si>
  <si>
    <t>P21419</t>
  </si>
  <si>
    <t>P35562</t>
  </si>
  <si>
    <t>P40834</t>
  </si>
  <si>
    <t>P07850</t>
  </si>
  <si>
    <t>P38439</t>
  </si>
  <si>
    <t xml:space="preserve">  BLR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</si>
  <si>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</si>
  <si>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</si>
  <si>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</si>
  <si>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</si>
  <si>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</si>
  <si>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</si>
  <si>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</si>
  <si>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</si>
  <si>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</si>
  <si>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</si>
  <si>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</si>
  <si>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</si>
  <si>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</si>
  <si>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</si>
  <si>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</si>
  <si>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</si>
  <si>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</si>
  <si>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</si>
  <si>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</si>
  <si>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</si>
  <si>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</si>
  <si>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</si>
  <si>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</si>
  <si>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 xml:space="preserve">  UKR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</si>
  <si>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</si>
  <si>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</si>
  <si>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</si>
  <si>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</si>
  <si>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</si>
  <si>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</si>
  <si>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</si>
  <si>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</si>
  <si>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</si>
  <si>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</si>
  <si>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</si>
  <si>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</si>
  <si>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</si>
  <si>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</si>
  <si>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</si>
  <si>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</si>
  <si>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</si>
  <si>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</si>
  <si>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</si>
  <si>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</si>
  <si>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</si>
  <si>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</si>
  <si>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</si>
  <si>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</si>
  <si>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</si>
  <si>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</si>
  <si>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</si>
  <si>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</si>
  <si>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</si>
  <si>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 xml:space="preserve">  CZE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</si>
  <si>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</si>
  <si>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</si>
  <si>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</si>
  <si>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</si>
  <si>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</si>
  <si>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</si>
  <si>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</si>
  <si>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</si>
  <si>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</si>
  <si>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</si>
  <si>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</si>
  <si>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</si>
  <si>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</si>
  <si>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</si>
  <si>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</si>
  <si>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</si>
  <si>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</si>
  <si>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</si>
  <si>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 xml:space="preserve">  ARM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</si>
  <si>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</si>
  <si>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</si>
  <si>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</si>
  <si>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</si>
  <si>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</si>
  <si>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</si>
  <si>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</si>
  <si>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</si>
  <si>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</si>
  <si>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</si>
  <si>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</si>
  <si>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</si>
  <si>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</si>
  <si>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</si>
  <si>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</si>
  <si>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</si>
  <si>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</si>
  <si>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</si>
  <si>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</si>
  <si>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</si>
  <si>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</si>
  <si>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</si>
  <si>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</si>
  <si>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</si>
  <si>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</si>
  <si>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</si>
  <si>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</si>
  <si>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</si>
  <si>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</si>
  <si>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</si>
  <si>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</si>
  <si>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</si>
  <si>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</si>
  <si>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</si>
  <si>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</si>
  <si>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</si>
  <si>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</si>
  <si>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</si>
  <si>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</si>
  <si>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</si>
  <si>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</si>
  <si>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</si>
  <si>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</si>
  <si>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</si>
  <si>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</si>
  <si>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</si>
  <si>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</si>
  <si>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</si>
  <si>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</si>
  <si>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</si>
  <si>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</si>
  <si>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</si>
  <si>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</si>
  <si>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</si>
  <si>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</si>
  <si>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</si>
  <si>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</si>
  <si>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</si>
  <si>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</si>
  <si>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</si>
  <si>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</si>
  <si>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</si>
  <si>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</si>
  <si>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</si>
  <si>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</si>
  <si>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</si>
  <si>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</si>
  <si>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</si>
  <si>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</si>
  <si>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</si>
  <si>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</si>
  <si>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</si>
  <si>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</si>
  <si>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</si>
  <si>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</si>
  <si>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</si>
  <si>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</si>
  <si>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</si>
  <si>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</si>
  <si>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</si>
  <si>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</si>
  <si>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</si>
  <si>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</si>
  <si>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</si>
  <si>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</si>
  <si>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</si>
  <si>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</si>
  <si>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</si>
  <si>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</si>
  <si>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</si>
  <si>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</si>
  <si>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</si>
  <si>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</si>
  <si>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</si>
  <si>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</si>
  <si>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</si>
  <si>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</si>
  <si>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</si>
  <si>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</si>
  <si>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</si>
  <si>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</si>
  <si>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</si>
  <si>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</si>
  <si>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</si>
  <si>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</si>
  <si>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</si>
  <si>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</si>
  <si>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</si>
  <si>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</si>
  <si>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</si>
  <si>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</si>
  <si>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</si>
  <si>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</si>
  <si>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</si>
  <si>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</si>
  <si>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</si>
  <si>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</si>
  <si>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</si>
  <si>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</si>
  <si>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</si>
  <si>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</si>
  <si>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</si>
  <si>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</si>
  <si>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</si>
  <si>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</si>
  <si>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</si>
  <si>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</si>
  <si>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</si>
  <si>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</si>
  <si>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</si>
  <si>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</si>
  <si>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</si>
  <si>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</si>
  <si>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</si>
  <si>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</si>
  <si>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</si>
  <si>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</si>
  <si>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</si>
  <si>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</si>
  <si>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</si>
  <si>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</si>
  <si>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</si>
  <si>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</si>
  <si>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</si>
  <si>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</si>
  <si>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</si>
  <si>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</si>
  <si>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</si>
  <si>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</si>
  <si>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</si>
  <si>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</si>
  <si>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</si>
  <si>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</si>
  <si>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</si>
  <si>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</si>
  <si>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</si>
  <si>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</si>
  <si>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</si>
  <si>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</si>
  <si>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</si>
  <si>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</si>
  <si>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</si>
  <si>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</si>
  <si>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</si>
  <si>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</si>
  <si>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</si>
  <si>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</si>
  <si>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</si>
  <si>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</si>
  <si>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</si>
  <si>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</si>
  <si>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</si>
  <si>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</si>
  <si>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</si>
  <si>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</si>
  <si>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</si>
  <si>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</si>
  <si>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</si>
  <si>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</si>
  <si>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</si>
  <si>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</si>
  <si>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</si>
  <si>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</si>
  <si>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</si>
  <si>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</si>
  <si>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</si>
  <si>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</si>
  <si>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</si>
  <si>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</si>
  <si>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</si>
  <si>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</si>
  <si>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</si>
  <si>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</si>
  <si>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</si>
  <si>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</si>
  <si>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</si>
  <si>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</si>
  <si>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</si>
  <si>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</si>
  <si>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</si>
  <si>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</si>
  <si>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</si>
  <si>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</si>
  <si>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</si>
  <si>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</si>
  <si>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</si>
  <si>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</si>
  <si>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</si>
  <si>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</si>
  <si>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</si>
  <si>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</si>
  <si>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</si>
  <si>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</si>
  <si>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</si>
  <si>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</si>
  <si>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</si>
  <si>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</si>
  <si>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</si>
  <si>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</si>
  <si>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</si>
  <si>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</si>
  <si>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</si>
  <si>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</si>
  <si>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</si>
  <si>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</si>
  <si>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</si>
  <si>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</si>
  <si>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</si>
  <si>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</si>
  <si>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</si>
  <si>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</si>
  <si>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</si>
  <si>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</si>
  <si>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</si>
  <si>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</si>
  <si>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</si>
  <si>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</si>
  <si>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</si>
  <si>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</si>
  <si>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</si>
  <si>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</si>
  <si>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</si>
  <si>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</si>
  <si>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</si>
  <si>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</si>
  <si>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</si>
  <si>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</si>
  <si>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</si>
  <si>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</si>
  <si>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</si>
  <si>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</si>
  <si>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</si>
  <si>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</si>
  <si>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</si>
  <si>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</si>
  <si>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</si>
  <si>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</si>
  <si>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</si>
  <si>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</si>
  <si>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</si>
  <si>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</si>
  <si>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</si>
  <si>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</si>
  <si>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</si>
  <si>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</si>
  <si>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</si>
  <si>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</si>
  <si>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</si>
  <si>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</si>
  <si>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</si>
  <si>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</si>
  <si>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</si>
  <si>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</si>
  <si>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</si>
  <si>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</si>
  <si>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</si>
  <si>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</si>
  <si>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</si>
  <si>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</si>
  <si>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</si>
  <si>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</si>
  <si>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</si>
  <si>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</si>
  <si>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</si>
  <si>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</si>
  <si>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</si>
  <si>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</si>
  <si>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</si>
  <si>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</si>
  <si>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</si>
  <si>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</si>
  <si>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</si>
  <si>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</si>
  <si>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</si>
  <si>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</si>
  <si>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</si>
  <si>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</si>
  <si>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</si>
  <si>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</si>
  <si>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</si>
  <si>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</si>
  <si>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</si>
  <si>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</si>
  <si>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</si>
  <si>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</si>
  <si>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</si>
  <si>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</si>
  <si>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</si>
  <si>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</si>
  <si>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</si>
  <si>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</si>
  <si>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</si>
  <si>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</si>
  <si>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</si>
  <si>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</si>
  <si>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</si>
  <si>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</si>
  <si>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</si>
  <si>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</si>
  <si>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</si>
  <si>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</si>
  <si>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</si>
  <si>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</si>
  <si>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</si>
  <si>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</si>
  <si>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</si>
  <si>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</si>
  <si>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</si>
  <si>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</si>
  <si>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</si>
  <si>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</si>
  <si>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</si>
  <si>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</si>
  <si>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</si>
  <si>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</si>
  <si>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</si>
  <si>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</si>
  <si>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</si>
  <si>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</si>
  <si>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</si>
  <si>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</si>
  <si>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</si>
  <si>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</si>
  <si>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</si>
  <si>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</si>
  <si>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</si>
  <si>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</si>
  <si>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</si>
  <si>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</si>
  <si>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</si>
  <si>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</si>
  <si>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</si>
  <si>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</si>
  <si>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</si>
  <si>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</si>
  <si>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 xml:space="preserve">supprespace </t>
  </si>
  <si>
    <t xml:space="preserve">STXT </t>
  </si>
  <si>
    <t>3 095,59 €</t>
  </si>
  <si>
    <t>4 095,59 €</t>
  </si>
  <si>
    <t>5 095,59 €</t>
  </si>
  <si>
    <t>6 095,59 €</t>
  </si>
  <si>
    <t>7 095,59 €</t>
  </si>
  <si>
    <t>8 095,59 €</t>
  </si>
  <si>
    <t>9 095,59 €</t>
  </si>
  <si>
    <t>10 095,59 €</t>
  </si>
  <si>
    <t>11 095,59 €</t>
  </si>
  <si>
    <t>12 095,59 €</t>
  </si>
  <si>
    <t>13 095,59 €</t>
  </si>
  <si>
    <t>14 095,59 €</t>
  </si>
  <si>
    <t>15 095,59 €</t>
  </si>
  <si>
    <t>16 095,59 €</t>
  </si>
  <si>
    <t>17 095,59 €</t>
  </si>
  <si>
    <t>18 095,59 €</t>
  </si>
  <si>
    <t>19 095,59 €</t>
  </si>
  <si>
    <t>20 095,59 €</t>
  </si>
  <si>
    <t>21 095,59 €</t>
  </si>
  <si>
    <t>22 095,59 €</t>
  </si>
  <si>
    <t>23 095,59 €</t>
  </si>
  <si>
    <t>24 095,59 €</t>
  </si>
  <si>
    <t>25 095,59 €</t>
  </si>
  <si>
    <t>26 095,59 €</t>
  </si>
  <si>
    <t>27 095,59 €</t>
  </si>
  <si>
    <t>28 095,59 €</t>
  </si>
  <si>
    <t>29 095,59 €</t>
  </si>
  <si>
    <t>30 095,59 €</t>
  </si>
  <si>
    <t>31 095,59 €</t>
  </si>
  <si>
    <t>32 095,59 €</t>
  </si>
  <si>
    <t>33 095,59 €</t>
  </si>
  <si>
    <t>34 095,59 €</t>
  </si>
  <si>
    <t>35 095,59 €</t>
  </si>
  <si>
    <t>36 095,59 €</t>
  </si>
  <si>
    <t>37 095,59 €</t>
  </si>
  <si>
    <t>38 095,59 €</t>
  </si>
  <si>
    <t>39 095,59 €</t>
  </si>
  <si>
    <t>40 095,59 €</t>
  </si>
  <si>
    <t>41 095,59 €</t>
  </si>
  <si>
    <t>42 095,59 €</t>
  </si>
  <si>
    <t>43 095,59 €</t>
  </si>
  <si>
    <t>44 095,59 €</t>
  </si>
  <si>
    <t>45 095,59 €</t>
  </si>
  <si>
    <t>46 095,59 €</t>
  </si>
  <si>
    <t>47 095,59 €</t>
  </si>
  <si>
    <t>48 095,59 €</t>
  </si>
  <si>
    <t>49 095,59 €</t>
  </si>
  <si>
    <t>50 095,59 €</t>
  </si>
  <si>
    <t>51 095,59 €</t>
  </si>
  <si>
    <t>52 095,59 €</t>
  </si>
  <si>
    <t>53 095,59 €</t>
  </si>
  <si>
    <t>54 095,59 €</t>
  </si>
  <si>
    <t>55 095,59 €</t>
  </si>
  <si>
    <t>56 095,59 €</t>
  </si>
  <si>
    <t>57 095,59 €</t>
  </si>
  <si>
    <t>58 095,59 €</t>
  </si>
  <si>
    <t>59 095,59 €</t>
  </si>
  <si>
    <t>60 095,59 €</t>
  </si>
  <si>
    <t>61 095,59 €</t>
  </si>
  <si>
    <t>62 095,59 €</t>
  </si>
  <si>
    <t>63 095,59 €</t>
  </si>
  <si>
    <t>64 095,59 €</t>
  </si>
  <si>
    <t>65 095,59 €</t>
  </si>
  <si>
    <t>66 095,59 €</t>
  </si>
  <si>
    <t>67 095,59 €</t>
  </si>
  <si>
    <t>68 095,59 €</t>
  </si>
  <si>
    <t>69 095,59 €</t>
  </si>
  <si>
    <t>70 095,59 €</t>
  </si>
  <si>
    <t>71 095,59 €</t>
  </si>
  <si>
    <t>72 095,59 €</t>
  </si>
  <si>
    <t>73 095,59 €</t>
  </si>
  <si>
    <t>74 095,59 €</t>
  </si>
  <si>
    <t>75 095,59 €</t>
  </si>
  <si>
    <t>76 095,59 €</t>
  </si>
  <si>
    <t>77 095,59 €</t>
  </si>
  <si>
    <t>78 095,59 €</t>
  </si>
  <si>
    <t>79 095,59 €</t>
  </si>
  <si>
    <t>80 095,59 €</t>
  </si>
  <si>
    <t>81 095,59 €</t>
  </si>
  <si>
    <t>82 095,59 €</t>
  </si>
  <si>
    <t>83 095,59 €</t>
  </si>
  <si>
    <t>84 095,59 €</t>
  </si>
  <si>
    <t>85 095,59 €</t>
  </si>
  <si>
    <t>86 095,59 €</t>
  </si>
  <si>
    <t>87 095,59 €</t>
  </si>
  <si>
    <t>88 095,59 €</t>
  </si>
  <si>
    <t>89 095,59 €</t>
  </si>
  <si>
    <t>90 095,59 €</t>
  </si>
  <si>
    <t>91 095,59 €</t>
  </si>
  <si>
    <t>92 095,59 €</t>
  </si>
  <si>
    <t>93 095,59 €</t>
  </si>
  <si>
    <t>94 095,59 €</t>
  </si>
  <si>
    <t>95 095,59 €</t>
  </si>
  <si>
    <t>96 095,59 €</t>
  </si>
  <si>
    <t>97 095,59 €</t>
  </si>
  <si>
    <t>98 095,59 €</t>
  </si>
  <si>
    <t>99 095,59 €</t>
  </si>
  <si>
    <t>100 095,59 €</t>
  </si>
  <si>
    <t>101 095,59 €</t>
  </si>
  <si>
    <t>102 095,59 €</t>
  </si>
  <si>
    <t>103 095,59 €</t>
  </si>
  <si>
    <t>104 095,59 €</t>
  </si>
  <si>
    <t>105 095,59 €</t>
  </si>
  <si>
    <t>106 095,59 €</t>
  </si>
  <si>
    <t>107 095,59 €</t>
  </si>
  <si>
    <t>108 095,59 €</t>
  </si>
  <si>
    <t>109 095,59 €</t>
  </si>
  <si>
    <t>110 095,59 €</t>
  </si>
  <si>
    <t>111 095,59 €</t>
  </si>
  <si>
    <t>112 095,59 €</t>
  </si>
  <si>
    <t>113 095,59 €</t>
  </si>
  <si>
    <t>114 095,59 €</t>
  </si>
  <si>
    <t>115 095,59 €</t>
  </si>
  <si>
    <t>116 095,59 €</t>
  </si>
  <si>
    <t>117 095,59 €</t>
  </si>
  <si>
    <t>118 095,59 €</t>
  </si>
  <si>
    <t>119 095,59 €</t>
  </si>
  <si>
    <t>120 095,59 €</t>
  </si>
  <si>
    <t>121 095,59 €</t>
  </si>
  <si>
    <t>122 095,59 €</t>
  </si>
  <si>
    <t>123 095,59 €</t>
  </si>
  <si>
    <t>124 095,59 €</t>
  </si>
  <si>
    <t>125 095,59 €</t>
  </si>
  <si>
    <t>126 095,59 €</t>
  </si>
  <si>
    <t>127 095,59 €</t>
  </si>
  <si>
    <t>128 095,59 €</t>
  </si>
  <si>
    <t>129 095,59 €</t>
  </si>
  <si>
    <t>130 095,59 €</t>
  </si>
  <si>
    <t>131 095,59 €</t>
  </si>
  <si>
    <t>132 095,59 €</t>
  </si>
  <si>
    <t>133 095,59 €</t>
  </si>
  <si>
    <t>134 095,59 €</t>
  </si>
  <si>
    <t>135 095,59 €</t>
  </si>
  <si>
    <t>136 095,59 €</t>
  </si>
  <si>
    <t>137 095,59 €</t>
  </si>
  <si>
    <t>138 095,59 €</t>
  </si>
  <si>
    <t>139 095,59 €</t>
  </si>
  <si>
    <t>140 095,59 €</t>
  </si>
  <si>
    <t>141 095,59 €</t>
  </si>
  <si>
    <t>142 095,59 €</t>
  </si>
  <si>
    <t>143 095,59 €</t>
  </si>
  <si>
    <t>144 095,59 €</t>
  </si>
  <si>
    <t>145 095,59 €</t>
  </si>
  <si>
    <t>146 095,59 €</t>
  </si>
  <si>
    <t>147 095,59 €</t>
  </si>
  <si>
    <t>148 095,59 €</t>
  </si>
  <si>
    <t>149 095,59 €</t>
  </si>
  <si>
    <t>150 095,59 €</t>
  </si>
  <si>
    <t>151 095,59 €</t>
  </si>
  <si>
    <t>152 095,59 €</t>
  </si>
  <si>
    <t>153 095,59 €</t>
  </si>
  <si>
    <t>154 095,59 €</t>
  </si>
  <si>
    <t>155 095,59 €</t>
  </si>
  <si>
    <t>156 095,59 €</t>
  </si>
  <si>
    <t>157 095,59 €</t>
  </si>
  <si>
    <t>158 095,59 €</t>
  </si>
  <si>
    <t>159 095,59 €</t>
  </si>
  <si>
    <t>160 095,59 €</t>
  </si>
  <si>
    <t>161 095,59 €</t>
  </si>
  <si>
    <t>162 095,59 €</t>
  </si>
  <si>
    <t>163 095,59 €</t>
  </si>
  <si>
    <t>164 095,59 €</t>
  </si>
  <si>
    <t>165 095,59 €</t>
  </si>
  <si>
    <t>166 095,59 €</t>
  </si>
  <si>
    <t>167 095,59 €</t>
  </si>
  <si>
    <t>168 095,59 €</t>
  </si>
  <si>
    <t>169 095,59 €</t>
  </si>
  <si>
    <t>170 095,59 €</t>
  </si>
  <si>
    <t>171 095,59 €</t>
  </si>
  <si>
    <t>172 095,59 €</t>
  </si>
  <si>
    <t>173 095,59 €</t>
  </si>
  <si>
    <t>174 095,59 €</t>
  </si>
  <si>
    <t>175 095,59 €</t>
  </si>
  <si>
    <t>176 095,59 €</t>
  </si>
  <si>
    <t>177 095,59 €</t>
  </si>
  <si>
    <t>178 095,59 €</t>
  </si>
  <si>
    <t>179 095,59 €</t>
  </si>
  <si>
    <t>180 095,59 €</t>
  </si>
  <si>
    <t>181 095,59 €</t>
  </si>
  <si>
    <t>182 095,59 €</t>
  </si>
  <si>
    <t>183 095,59 €</t>
  </si>
  <si>
    <t>184 095,59 €</t>
  </si>
  <si>
    <t>185 095,59 €</t>
  </si>
  <si>
    <t>186 095,59 €</t>
  </si>
  <si>
    <t>187 095,59 €</t>
  </si>
  <si>
    <t>188 095,59 €</t>
  </si>
  <si>
    <t>189 095,59 €</t>
  </si>
  <si>
    <t>190 095,59 €</t>
  </si>
  <si>
    <t>191 095,59 €</t>
  </si>
  <si>
    <t>192 095,59 €</t>
  </si>
  <si>
    <t>193 095,59 €</t>
  </si>
  <si>
    <t>194 095,59 €</t>
  </si>
  <si>
    <t>195 095,59 €</t>
  </si>
  <si>
    <t>196 095,59 €</t>
  </si>
  <si>
    <t>197 095,59 €</t>
  </si>
  <si>
    <t>198 095,59 €</t>
  </si>
  <si>
    <t>199 095,59 €</t>
  </si>
  <si>
    <t>200 095,59 €</t>
  </si>
  <si>
    <t>201 095,59 €</t>
  </si>
  <si>
    <t>202 095,59 €</t>
  </si>
  <si>
    <t>203 095,59 €</t>
  </si>
  <si>
    <t>204 095,59 €</t>
  </si>
  <si>
    <t>205 095,59 €</t>
  </si>
  <si>
    <t>206 095,59 €</t>
  </si>
  <si>
    <t>207 095,59 €</t>
  </si>
  <si>
    <t>208 095,59 €</t>
  </si>
  <si>
    <t>209 095,59 €</t>
  </si>
  <si>
    <t>210 095,59 €</t>
  </si>
  <si>
    <t>211 095,59 €</t>
  </si>
  <si>
    <t>212 095,59 €</t>
  </si>
  <si>
    <t>213 095,59 €</t>
  </si>
  <si>
    <t>214 095,59 €</t>
  </si>
  <si>
    <t>215 095,59 €</t>
  </si>
  <si>
    <t>216 095,59 €</t>
  </si>
  <si>
    <t>217 095,59 €</t>
  </si>
  <si>
    <t>218 095,59 €</t>
  </si>
  <si>
    <t>219 095,59 €</t>
  </si>
  <si>
    <t>220 095,59 €</t>
  </si>
  <si>
    <t>221 095,59 €</t>
  </si>
  <si>
    <t>222 095,59 €</t>
  </si>
  <si>
    <t>223 095,59 €</t>
  </si>
  <si>
    <t>224 095,59 €</t>
  </si>
  <si>
    <t>225 095,59 €</t>
  </si>
  <si>
    <t>226 095,59 €</t>
  </si>
  <si>
    <t>227 095,59 €</t>
  </si>
  <si>
    <t>228 095,59 €</t>
  </si>
  <si>
    <t>229 095,59 €</t>
  </si>
  <si>
    <t>230 095,59 €</t>
  </si>
  <si>
    <t>231 095,59 €</t>
  </si>
  <si>
    <t>232 095,59 €</t>
  </si>
  <si>
    <t>233 095,59 €</t>
  </si>
  <si>
    <t>234 095,59 €</t>
  </si>
  <si>
    <t>235 095,59 €</t>
  </si>
  <si>
    <t>236 095,59 €</t>
  </si>
  <si>
    <t>237 095,59 €</t>
  </si>
  <si>
    <t>238 095,59 €</t>
  </si>
  <si>
    <t>239 095,59 €</t>
  </si>
  <si>
    <t>240 095,59 €</t>
  </si>
  <si>
    <t>241 095,59 €</t>
  </si>
  <si>
    <t>242 095,59 €</t>
  </si>
  <si>
    <t>243 095,59 €</t>
  </si>
  <si>
    <t>244 095,59 €</t>
  </si>
  <si>
    <t>245 095,59 €</t>
  </si>
  <si>
    <t>246 095,59 €</t>
  </si>
  <si>
    <t>247 095,59 €</t>
  </si>
  <si>
    <t>248 095,59 €</t>
  </si>
  <si>
    <t>249 095,59 €</t>
  </si>
  <si>
    <t>250 095,59 €</t>
  </si>
  <si>
    <t>251 095,59 €</t>
  </si>
  <si>
    <t>252 095,59 €</t>
  </si>
  <si>
    <t>253 095,59 €</t>
  </si>
  <si>
    <t>254 095,59 €</t>
  </si>
  <si>
    <t>255 095,59 €</t>
  </si>
  <si>
    <t>256 095,59 €</t>
  </si>
  <si>
    <t>257 095,59 €</t>
  </si>
  <si>
    <t>258 095,59 €</t>
  </si>
  <si>
    <t>259 095,59 €</t>
  </si>
  <si>
    <t>260 095,59 €</t>
  </si>
  <si>
    <t>261 095,59 €</t>
  </si>
  <si>
    <t>262 095,59 €</t>
  </si>
  <si>
    <t>263 095,59 €</t>
  </si>
  <si>
    <t>264 095,59 €</t>
  </si>
  <si>
    <t>265 095,59 €</t>
  </si>
  <si>
    <t>266 095,59 €</t>
  </si>
  <si>
    <t>267 095,59 €</t>
  </si>
  <si>
    <t>268 095,59 €</t>
  </si>
  <si>
    <t>269 095,59 €</t>
  </si>
  <si>
    <t>270 095,59 €</t>
  </si>
  <si>
    <t>271 095,59 €</t>
  </si>
  <si>
    <t>272 095,59 €</t>
  </si>
  <si>
    <t>273 095,59 €</t>
  </si>
  <si>
    <t>274 095,59 €</t>
  </si>
  <si>
    <t>275 095,59 €</t>
  </si>
  <si>
    <t>276 095,59 €</t>
  </si>
  <si>
    <t>277 095,59 €</t>
  </si>
  <si>
    <t>278 095,59 €</t>
  </si>
  <si>
    <t>279 095,59 €</t>
  </si>
  <si>
    <t>280 095,59 €</t>
  </si>
  <si>
    <t>281 095,59 €</t>
  </si>
  <si>
    <t>282 095,59 €</t>
  </si>
  <si>
    <t>283 095,59 €</t>
  </si>
  <si>
    <t>284 095,59 €</t>
  </si>
  <si>
    <t>285 095,59 €</t>
  </si>
  <si>
    <t>286 095,59 €</t>
  </si>
  <si>
    <t>287 095,59 €</t>
  </si>
  <si>
    <t>288 095,59 €</t>
  </si>
  <si>
    <t>289 095,59 €</t>
  </si>
  <si>
    <t>290 095,59 €</t>
  </si>
  <si>
    <t>291 095,59 €</t>
  </si>
  <si>
    <t>292 095,59 €</t>
  </si>
  <si>
    <t>293 095,59 €</t>
  </si>
  <si>
    <t>294 095,59 €</t>
  </si>
  <si>
    <t>295 095,59 €</t>
  </si>
  <si>
    <t>296 095,59 €</t>
  </si>
  <si>
    <t>297 095,59 €</t>
  </si>
  <si>
    <t>298 095,59 €</t>
  </si>
  <si>
    <t>299 095,59 €</t>
  </si>
  <si>
    <t>300 095,59 €</t>
  </si>
  <si>
    <t>301 095,59 €</t>
  </si>
  <si>
    <t>302 095,59 €</t>
  </si>
  <si>
    <t>303 095,59 €</t>
  </si>
  <si>
    <t>304 095,59 €</t>
  </si>
  <si>
    <t>305 095,59 €</t>
  </si>
  <si>
    <t>306 095,59 €</t>
  </si>
  <si>
    <t>307 095,59 €</t>
  </si>
  <si>
    <t>308 095,59 €</t>
  </si>
  <si>
    <t>309 095,59 €</t>
  </si>
  <si>
    <t>310 095,59 €</t>
  </si>
  <si>
    <t>311 095,59 €</t>
  </si>
  <si>
    <t>312 095,59 €</t>
  </si>
  <si>
    <t>313 095,59 €</t>
  </si>
  <si>
    <t>314 095,59 €</t>
  </si>
  <si>
    <t>315 095,59 €</t>
  </si>
  <si>
    <t>316 095,59 €</t>
  </si>
  <si>
    <t>317 095,59 €</t>
  </si>
  <si>
    <t>318 095,59 €</t>
  </si>
  <si>
    <t>319 095,59 €</t>
  </si>
  <si>
    <t>320 095,59 €</t>
  </si>
  <si>
    <t>321 095,59 €</t>
  </si>
  <si>
    <t>322 095,59 €</t>
  </si>
  <si>
    <t>323 095,59 €</t>
  </si>
  <si>
    <t>324 095,59 €</t>
  </si>
  <si>
    <t>325 095,59 €</t>
  </si>
  <si>
    <t>326 095,59 €</t>
  </si>
  <si>
    <t>327 095,59 €</t>
  </si>
  <si>
    <t>328 095,59 €</t>
  </si>
  <si>
    <t>329 095,59 €</t>
  </si>
  <si>
    <t>330 095,59 €</t>
  </si>
  <si>
    <t>331 095,59 €</t>
  </si>
  <si>
    <t>332 095,59 €</t>
  </si>
  <si>
    <t>333 095,59 €</t>
  </si>
  <si>
    <t>334 095,59 €</t>
  </si>
  <si>
    <t>335 095,59 €</t>
  </si>
  <si>
    <t>336 095,59 €</t>
  </si>
  <si>
    <t>337 095,59 €</t>
  </si>
  <si>
    <t>338 095,59 €</t>
  </si>
  <si>
    <t>339 095,59 €</t>
  </si>
  <si>
    <t>340 095,59 €</t>
  </si>
  <si>
    <t>341 095,59 €</t>
  </si>
  <si>
    <t>342 095,59 €</t>
  </si>
  <si>
    <t>343 095,59 €</t>
  </si>
  <si>
    <t>344 095,59 €</t>
  </si>
  <si>
    <t>345 095,59 €</t>
  </si>
  <si>
    <t>346 095,59 €</t>
  </si>
  <si>
    <t>347 095,59 €</t>
  </si>
  <si>
    <t>348 095,59 €</t>
  </si>
  <si>
    <t>349 095,59 €</t>
  </si>
  <si>
    <t>350 095,59 €</t>
  </si>
  <si>
    <t>351 095,59 €</t>
  </si>
  <si>
    <t>352 095,59 €</t>
  </si>
  <si>
    <t>353 095,59 €</t>
  </si>
  <si>
    <t>354 095,59 €</t>
  </si>
  <si>
    <t>355 095,59 €</t>
  </si>
  <si>
    <t>356 095,59 €</t>
  </si>
  <si>
    <t>357 095,59 €</t>
  </si>
  <si>
    <t>358 095,59 €</t>
  </si>
  <si>
    <t>359 095,59 €</t>
  </si>
  <si>
    <t>360 095,59 €</t>
  </si>
  <si>
    <t>361 095,59 €</t>
  </si>
  <si>
    <t>362 095,59 €</t>
  </si>
  <si>
    <t>363 095,59 €</t>
  </si>
  <si>
    <t>364 095,59 €</t>
  </si>
  <si>
    <t>365 095,59 €</t>
  </si>
  <si>
    <t>366 095,59 €</t>
  </si>
  <si>
    <t>367 095,59 €</t>
  </si>
  <si>
    <t>368 095,59 €</t>
  </si>
  <si>
    <t>369 095,59 €</t>
  </si>
  <si>
    <t>370 095,59 €</t>
  </si>
  <si>
    <t>371 095,59 €</t>
  </si>
  <si>
    <t>372 095,59 €</t>
  </si>
  <si>
    <t>373 095,59 €</t>
  </si>
  <si>
    <t>374 095,59 €</t>
  </si>
  <si>
    <t>375 095,59 €</t>
  </si>
  <si>
    <t>376 095,59 €</t>
  </si>
  <si>
    <t>377 095,59 €</t>
  </si>
  <si>
    <t>378 095,59 €</t>
  </si>
  <si>
    <t>379 095,59 €</t>
  </si>
  <si>
    <t>380 095,59 €</t>
  </si>
  <si>
    <t>381 095,59 €</t>
  </si>
  <si>
    <t>382 095,59 €</t>
  </si>
  <si>
    <t>383 095,59 €</t>
  </si>
  <si>
    <t>384 095,59 €</t>
  </si>
  <si>
    <t>385 095,59 €</t>
  </si>
  <si>
    <t>386 095,59 €</t>
  </si>
  <si>
    <t>387 095,59 €</t>
  </si>
  <si>
    <t>388 095,59 €</t>
  </si>
  <si>
    <t>389 095,59 €</t>
  </si>
  <si>
    <t>390 095,59 €</t>
  </si>
  <si>
    <t>391 095,59 €</t>
  </si>
  <si>
    <t>392 095,59 €</t>
  </si>
  <si>
    <t>393 095,59 €</t>
  </si>
  <si>
    <t>394 095,59 €</t>
  </si>
  <si>
    <t>395 095,59 €</t>
  </si>
  <si>
    <t>396 095,59 €</t>
  </si>
  <si>
    <t>397 095,59 €</t>
  </si>
  <si>
    <t>398 095,59 €</t>
  </si>
  <si>
    <t>399 095,59 €</t>
  </si>
  <si>
    <t>400 095,59 €</t>
  </si>
  <si>
    <t>401 095,59 €</t>
  </si>
  <si>
    <t>402 095,59 €</t>
  </si>
  <si>
    <t>403 095,59 €</t>
  </si>
  <si>
    <t>404 095,59 €</t>
  </si>
  <si>
    <t>405 095,59 €</t>
  </si>
  <si>
    <t>406 095,59 €</t>
  </si>
  <si>
    <t>407 095,59 €</t>
  </si>
  <si>
    <t>408 095,59 €</t>
  </si>
  <si>
    <t>409 095,59 €</t>
  </si>
  <si>
    <t>410 095,59 €</t>
  </si>
  <si>
    <t>411 095,59 €</t>
  </si>
  <si>
    <t>412 095,59 €</t>
  </si>
  <si>
    <t>413 095,59 €</t>
  </si>
  <si>
    <t>414 095,59 €</t>
  </si>
  <si>
    <t>415 095,59 €</t>
  </si>
  <si>
    <t>416 095,59 €</t>
  </si>
  <si>
    <t>417 095,59 €</t>
  </si>
  <si>
    <t>418 095,59 €</t>
  </si>
  <si>
    <t>419 095,59 €</t>
  </si>
  <si>
    <t>420 095,59 €</t>
  </si>
  <si>
    <t>421 095,59 €</t>
  </si>
  <si>
    <t>422 095,59 €</t>
  </si>
  <si>
    <t>423 095,59 €</t>
  </si>
  <si>
    <t>424 095,59 €</t>
  </si>
  <si>
    <t>425 095,59 €</t>
  </si>
  <si>
    <t>426 095,59 €</t>
  </si>
  <si>
    <t>427 095,59 €</t>
  </si>
  <si>
    <t>428 095,59 €</t>
  </si>
  <si>
    <t>429 095,59 €</t>
  </si>
  <si>
    <t>430 095,59 €</t>
  </si>
  <si>
    <t>431 095,59 €</t>
  </si>
  <si>
    <t>432 095,59 €</t>
  </si>
  <si>
    <t>433 095,59 €</t>
  </si>
  <si>
    <t>434 095,59 €</t>
  </si>
  <si>
    <t>435 095,59 €</t>
  </si>
  <si>
    <t>436 095,59 €</t>
  </si>
  <si>
    <t>437 095,59 €</t>
  </si>
  <si>
    <t>438 095,59 €</t>
  </si>
  <si>
    <t>439 095,59 €</t>
  </si>
  <si>
    <t>440 095,59 €</t>
  </si>
  <si>
    <t>441 095,59 €</t>
  </si>
  <si>
    <t>442 095,59 €</t>
  </si>
  <si>
    <t>443 095,59 €</t>
  </si>
  <si>
    <t>444 095,59 €</t>
  </si>
  <si>
    <t>445 095,59 €</t>
  </si>
  <si>
    <t>446 095,59 €</t>
  </si>
  <si>
    <t>447 095,59 €</t>
  </si>
  <si>
    <t>448 095,59 €</t>
  </si>
  <si>
    <t>449 095,59 €</t>
  </si>
  <si>
    <t>450 095,59 €</t>
  </si>
  <si>
    <t>451 095,59 €</t>
  </si>
  <si>
    <t>452 095,59 €</t>
  </si>
  <si>
    <t>453 095,59 €</t>
  </si>
  <si>
    <t>454 095,59 €</t>
  </si>
  <si>
    <t>455 095,59 €</t>
  </si>
  <si>
    <t>456 095,59 €</t>
  </si>
  <si>
    <t>457 095,59 €</t>
  </si>
  <si>
    <t>458 095,59 €</t>
  </si>
  <si>
    <t>459 095,59 €</t>
  </si>
  <si>
    <t>460 095,59 €</t>
  </si>
  <si>
    <t>461 095,59 €</t>
  </si>
  <si>
    <t>462 095,59 €</t>
  </si>
  <si>
    <t>463 095,59 €</t>
  </si>
  <si>
    <t>464 095,59 €</t>
  </si>
  <si>
    <t>465 095,59 €</t>
  </si>
  <si>
    <t>466 095,59 €</t>
  </si>
  <si>
    <t>467 095,59 €</t>
  </si>
  <si>
    <t>468 095,59 €</t>
  </si>
  <si>
    <t>469 095,59 €</t>
  </si>
  <si>
    <t>470 095,59 €</t>
  </si>
  <si>
    <t>471 095,59 €</t>
  </si>
  <si>
    <t>472 095,59 €</t>
  </si>
  <si>
    <t>473 095,59 €</t>
  </si>
  <si>
    <t>474 095,59 €</t>
  </si>
  <si>
    <t>475 095,59 €</t>
  </si>
  <si>
    <t>476 095,59 €</t>
  </si>
  <si>
    <t>477 095,59 €</t>
  </si>
  <si>
    <t>478 095,59 €</t>
  </si>
  <si>
    <t>479 095,59 €</t>
  </si>
  <si>
    <t>480 095,59 €</t>
  </si>
  <si>
    <t>481 095,59 €</t>
  </si>
  <si>
    <t>482 095,59 €</t>
  </si>
  <si>
    <t>483 095,59 €</t>
  </si>
  <si>
    <t>484 095,59 €</t>
  </si>
  <si>
    <t>485 095,59 €</t>
  </si>
  <si>
    <t>486 095,59 €</t>
  </si>
  <si>
    <t>487 095,59 €</t>
  </si>
  <si>
    <t>488 095,59 €</t>
  </si>
  <si>
    <t>489 095,59 €</t>
  </si>
  <si>
    <t>490 095,59 €</t>
  </si>
  <si>
    <t>491 095,59 €</t>
  </si>
  <si>
    <t>492 095,59 €</t>
  </si>
  <si>
    <t>493 095,59 €</t>
  </si>
  <si>
    <t>494 095,59 €</t>
  </si>
  <si>
    <t>495 095,59 €</t>
  </si>
  <si>
    <t>496 095,59 €</t>
  </si>
  <si>
    <t>497 095,59 €</t>
  </si>
  <si>
    <t>498 095,59 €</t>
  </si>
  <si>
    <t>499 095,59 €</t>
  </si>
  <si>
    <t>500 095,59 €</t>
  </si>
  <si>
    <t>501 095,59 €</t>
  </si>
  <si>
    <t>502 095,59 €</t>
  </si>
  <si>
    <t>503 095,59 €</t>
  </si>
  <si>
    <t>504 095,59 €</t>
  </si>
  <si>
    <t>505 095,59 €</t>
  </si>
  <si>
    <t>506 095,59 €</t>
  </si>
  <si>
    <t>507 095,59 €</t>
  </si>
  <si>
    <t>508 095,59 €</t>
  </si>
  <si>
    <t>509 095,59 €</t>
  </si>
  <si>
    <t>510 095,59 €</t>
  </si>
  <si>
    <t>511 095,59 €</t>
  </si>
  <si>
    <t>512 095,59 €</t>
  </si>
  <si>
    <t>513 095,59 €</t>
  </si>
  <si>
    <t>514 095,59 €</t>
  </si>
  <si>
    <t>515 095,59 €</t>
  </si>
  <si>
    <t>516 095,59 €</t>
  </si>
  <si>
    <t>517 095,59 €</t>
  </si>
  <si>
    <t>518 095,59 €</t>
  </si>
  <si>
    <t>519 095,59 €</t>
  </si>
  <si>
    <t>520 095,59 €</t>
  </si>
  <si>
    <t>521 095,59 €</t>
  </si>
  <si>
    <t>522 095,59 €</t>
  </si>
  <si>
    <t>523 095,59 €</t>
  </si>
  <si>
    <t>524 095,59 €</t>
  </si>
  <si>
    <t>525 095,59 €</t>
  </si>
  <si>
    <t>526 095,59 €</t>
  </si>
  <si>
    <t>527 095,59 €</t>
  </si>
  <si>
    <t>528 095,59 €</t>
  </si>
  <si>
    <t>529 095,59 €</t>
  </si>
  <si>
    <t>530 095,59 €</t>
  </si>
  <si>
    <t>531 095,59 €</t>
  </si>
  <si>
    <t>532 095,59 €</t>
  </si>
  <si>
    <t>533 095,59 €</t>
  </si>
  <si>
    <t>534 095,59 €</t>
  </si>
  <si>
    <t>535 095,59 €</t>
  </si>
  <si>
    <t>536 095,59 €</t>
  </si>
  <si>
    <t>537 095,59 €</t>
  </si>
  <si>
    <t>538 095,59 €</t>
  </si>
  <si>
    <t>539 095,59 €</t>
  </si>
  <si>
    <t>540 095,59 €</t>
  </si>
  <si>
    <t>541 095,59 €</t>
  </si>
  <si>
    <t>542 095,59 €</t>
  </si>
  <si>
    <t>543 095,59 €</t>
  </si>
  <si>
    <t>544 095,59 €</t>
  </si>
  <si>
    <t>545 095,59 €</t>
  </si>
  <si>
    <t>546 095,59 €</t>
  </si>
  <si>
    <t>547 095,59 €</t>
  </si>
  <si>
    <t>548 095,59 €</t>
  </si>
  <si>
    <t>549 095,59 €</t>
  </si>
  <si>
    <t>550 095,59 €</t>
  </si>
  <si>
    <t>551 095,59 €</t>
  </si>
  <si>
    <t>552 095,59 €</t>
  </si>
  <si>
    <t>553 095,59 €</t>
  </si>
  <si>
    <t>554 095,59 €</t>
  </si>
  <si>
    <t>555 095,59 €</t>
  </si>
  <si>
    <t>556 095,59 €</t>
  </si>
  <si>
    <t>557 095,59 €</t>
  </si>
  <si>
    <t>558 095,59 €</t>
  </si>
  <si>
    <t>559 095,59 €</t>
  </si>
  <si>
    <t>560 095,59 €</t>
  </si>
  <si>
    <t>561 095,59 €</t>
  </si>
  <si>
    <t>562 095,59 €</t>
  </si>
  <si>
    <t>563 095,59 €</t>
  </si>
  <si>
    <t>564 095,59 €</t>
  </si>
  <si>
    <t>565 095,59 €</t>
  </si>
  <si>
    <t>566 095,59 €</t>
  </si>
  <si>
    <t>567 095,59 €</t>
  </si>
  <si>
    <t>568 095,59 €</t>
  </si>
  <si>
    <t>569 095,59 €</t>
  </si>
  <si>
    <t>570 095,59 €</t>
  </si>
  <si>
    <t>571 095,59 €</t>
  </si>
  <si>
    <t>572 095,59 €</t>
  </si>
  <si>
    <t>573 095,59 €</t>
  </si>
  <si>
    <t>574 095,59 €</t>
  </si>
  <si>
    <t>575 095,59 €</t>
  </si>
  <si>
    <t>576 095,59 €</t>
  </si>
  <si>
    <t>577 095,59 €</t>
  </si>
  <si>
    <t>578 095,59 €</t>
  </si>
  <si>
    <t>579 095,59 €</t>
  </si>
  <si>
    <t>580 095,59 €</t>
  </si>
  <si>
    <t>581 095,59 €</t>
  </si>
  <si>
    <t>582 095,59 €</t>
  </si>
  <si>
    <t>583 095,59 €</t>
  </si>
  <si>
    <t>584 095,59 €</t>
  </si>
  <si>
    <t>585 095,59 €</t>
  </si>
  <si>
    <t>586 095,59 €</t>
  </si>
  <si>
    <t>587 095,59 €</t>
  </si>
  <si>
    <t>588 095,59 €</t>
  </si>
  <si>
    <t>589 095,59 €</t>
  </si>
  <si>
    <t>590 095,59 €</t>
  </si>
  <si>
    <t>591 095,59 €</t>
  </si>
  <si>
    <t>592 095,59 €</t>
  </si>
  <si>
    <t>593 095,59 €</t>
  </si>
  <si>
    <t>594 095,59 €</t>
  </si>
  <si>
    <t>595 095,59 €</t>
  </si>
  <si>
    <t>596 095,59 €</t>
  </si>
  <si>
    <t>597 095,59 €</t>
  </si>
  <si>
    <t>598 095,59 €</t>
  </si>
  <si>
    <t>599 095,59 €</t>
  </si>
  <si>
    <t>600 095,59 €</t>
  </si>
  <si>
    <t>601 095,59 €</t>
  </si>
  <si>
    <t>602 095,59 €</t>
  </si>
  <si>
    <t>603 095,59 €</t>
  </si>
  <si>
    <t>604 095,59 €</t>
  </si>
  <si>
    <t>605 095,59 €</t>
  </si>
  <si>
    <t>606 095,59 €</t>
  </si>
  <si>
    <t>607 095,59 €</t>
  </si>
  <si>
    <t>608 095,59 €</t>
  </si>
  <si>
    <t>609 095,59 €</t>
  </si>
  <si>
    <t>610 095,59 €</t>
  </si>
  <si>
    <t>611 095,59 €</t>
  </si>
  <si>
    <t>612 095,59 €</t>
  </si>
  <si>
    <t>613 095,59 €</t>
  </si>
  <si>
    <t>614 095,59 €</t>
  </si>
  <si>
    <t>615 095,59 €</t>
  </si>
  <si>
    <t>616 095,59 €</t>
  </si>
  <si>
    <t>617 095,59 €</t>
  </si>
  <si>
    <t>618 095,59 €</t>
  </si>
  <si>
    <t>619 095,59 €</t>
  </si>
  <si>
    <t>620 095,59 €</t>
  </si>
  <si>
    <t>621 095,59 €</t>
  </si>
  <si>
    <t>622 095,59 €</t>
  </si>
  <si>
    <t>623 095,59 €</t>
  </si>
  <si>
    <t>624 095,59 €</t>
  </si>
  <si>
    <t>625 095,59 €</t>
  </si>
  <si>
    <t>626 095,59 €</t>
  </si>
  <si>
    <t>627 095,59 €</t>
  </si>
  <si>
    <t>628 095,59 €</t>
  </si>
  <si>
    <t>629 095,59 €</t>
  </si>
  <si>
    <t>630 095,59 €</t>
  </si>
  <si>
    <t>631 095,59 €</t>
  </si>
  <si>
    <t>632 095,59 €</t>
  </si>
  <si>
    <t>633 095,59 €</t>
  </si>
  <si>
    <t>634 095,59 €</t>
  </si>
  <si>
    <t>635 095,59 €</t>
  </si>
  <si>
    <t>636 095,59 €</t>
  </si>
  <si>
    <t>637 095,59 €</t>
  </si>
  <si>
    <t>638 095,59 €</t>
  </si>
  <si>
    <t>639 095,59 €</t>
  </si>
  <si>
    <t>640 095,59 €</t>
  </si>
  <si>
    <t>641 095,59 €</t>
  </si>
  <si>
    <t>642 095,59 €</t>
  </si>
  <si>
    <t>643 095,59 €</t>
  </si>
  <si>
    <t>644 095,59 €</t>
  </si>
  <si>
    <t>645 095,59 €</t>
  </si>
  <si>
    <t>646 095,59 €</t>
  </si>
  <si>
    <t>647 095,59 €</t>
  </si>
  <si>
    <t>648 095,59 €</t>
  </si>
  <si>
    <t>649 095,59 €</t>
  </si>
  <si>
    <t>650 095,59 €</t>
  </si>
  <si>
    <t>651 095,59 €</t>
  </si>
  <si>
    <t>652 095,59 €</t>
  </si>
  <si>
    <t>653 095,59 €</t>
  </si>
  <si>
    <t>654 095,59 €</t>
  </si>
  <si>
    <t>655 095,59 €</t>
  </si>
  <si>
    <t>656 095,59 €</t>
  </si>
  <si>
    <t>657 095,59 €</t>
  </si>
  <si>
    <t>658 095,59 €</t>
  </si>
  <si>
    <t>659 095,59 €</t>
  </si>
  <si>
    <t>660 095,59 €</t>
  </si>
  <si>
    <t>661 095,59 €</t>
  </si>
  <si>
    <t>662 095,59 €</t>
  </si>
  <si>
    <t>663 095,59 €</t>
  </si>
  <si>
    <t>664 095,59 €</t>
  </si>
  <si>
    <t>665 095,59 €</t>
  </si>
  <si>
    <t>666 095,59 €</t>
  </si>
  <si>
    <t>667 095,59 €</t>
  </si>
  <si>
    <t>668 095,59 €</t>
  </si>
  <si>
    <t>669 095,59 €</t>
  </si>
  <si>
    <t>670 095,59 €</t>
  </si>
  <si>
    <t>671 095,59 €</t>
  </si>
  <si>
    <t>672 095,59 €</t>
  </si>
  <si>
    <t>673 095,59 €</t>
  </si>
  <si>
    <t>674 095,59 €</t>
  </si>
  <si>
    <t>675 095,59 €</t>
  </si>
  <si>
    <t>676 095,59 €</t>
  </si>
  <si>
    <t>677 095,59 €</t>
  </si>
  <si>
    <t>678 095,59 €</t>
  </si>
  <si>
    <t>679 095,59 €</t>
  </si>
  <si>
    <t>680 095,59 €</t>
  </si>
  <si>
    <t>681 095,59 €</t>
  </si>
  <si>
    <t>682 095,59 €</t>
  </si>
  <si>
    <t>683 095,59 €</t>
  </si>
  <si>
    <t>684 095,59 €</t>
  </si>
  <si>
    <t>685 095,59 €</t>
  </si>
  <si>
    <t>686 095,59 €</t>
  </si>
  <si>
    <t>687 095,59 €</t>
  </si>
  <si>
    <t>688 095,59 €</t>
  </si>
  <si>
    <t>689 095,59 €</t>
  </si>
  <si>
    <t>690 095,59 €</t>
  </si>
  <si>
    <t>691 095,59 €</t>
  </si>
  <si>
    <t>692 095,59 €</t>
  </si>
  <si>
    <t>693 095,59 €</t>
  </si>
  <si>
    <t>694 095,59 €</t>
  </si>
  <si>
    <t>695 095,59 €</t>
  </si>
  <si>
    <t>696 095,59 €</t>
  </si>
  <si>
    <t>697 095,59 €</t>
  </si>
  <si>
    <t>698 095,59 €</t>
  </si>
  <si>
    <t>699 095,59 €</t>
  </si>
  <si>
    <t>700 095,59 €</t>
  </si>
  <si>
    <t>701 095,59 €</t>
  </si>
  <si>
    <t>702 095,59 €</t>
  </si>
  <si>
    <t>703 095,59 €</t>
  </si>
  <si>
    <t>704 095,59 €</t>
  </si>
  <si>
    <t>705 095,59 €</t>
  </si>
  <si>
    <t>706 095,59 €</t>
  </si>
  <si>
    <t>707 095,59 €</t>
  </si>
  <si>
    <t>708 095,59 €</t>
  </si>
  <si>
    <t>709 095,59 €</t>
  </si>
  <si>
    <t>710 095,59 €</t>
  </si>
  <si>
    <t>711 095,59 €</t>
  </si>
  <si>
    <t>712 095,59 €</t>
  </si>
  <si>
    <t>713 095,59 €</t>
  </si>
  <si>
    <t>714 095,59 €</t>
  </si>
  <si>
    <t>715 095,59 €</t>
  </si>
  <si>
    <t>716 095,59 €</t>
  </si>
  <si>
    <t>717 095,59 €</t>
  </si>
  <si>
    <t>718 095,59 €</t>
  </si>
  <si>
    <t>719 095,59 €</t>
  </si>
  <si>
    <t>720 095,59 €</t>
  </si>
  <si>
    <t>721 095,59 €</t>
  </si>
  <si>
    <t>722 095,59 €</t>
  </si>
  <si>
    <t>723 095,59 €</t>
  </si>
  <si>
    <t>724 095,59 €</t>
  </si>
  <si>
    <t>725 095,59 €</t>
  </si>
  <si>
    <t>726 095,59 €</t>
  </si>
  <si>
    <t>727 095,59 €</t>
  </si>
  <si>
    <t>728 095,59 €</t>
  </si>
  <si>
    <t>729 095,59 €</t>
  </si>
  <si>
    <t>730 095,59 €</t>
  </si>
  <si>
    <t>731 095,59 €</t>
  </si>
  <si>
    <t>732 095,59 €</t>
  </si>
  <si>
    <t>733 095,59 €</t>
  </si>
  <si>
    <t>734 095,59 €</t>
  </si>
  <si>
    <t>735 095,59 €</t>
  </si>
  <si>
    <t>736 095,59 €</t>
  </si>
  <si>
    <t>737 095,59 €</t>
  </si>
  <si>
    <t>738 095,59 €</t>
  </si>
  <si>
    <t>739 095,59 €</t>
  </si>
  <si>
    <t>740 095,59 €</t>
  </si>
  <si>
    <t>741 095,59 €</t>
  </si>
  <si>
    <t>742 095,59 €</t>
  </si>
  <si>
    <t>743 095,59 €</t>
  </si>
  <si>
    <t>744 095,59 €</t>
  </si>
  <si>
    <t>745 095,59 €</t>
  </si>
  <si>
    <t>746 095,59 €</t>
  </si>
  <si>
    <t>747 095,59 €</t>
  </si>
  <si>
    <t>748 095,59 €</t>
  </si>
  <si>
    <t>749 095,59 €</t>
  </si>
  <si>
    <t>750 095,59 €</t>
  </si>
  <si>
    <t>751 095,59 €</t>
  </si>
  <si>
    <t>752 095,59 €</t>
  </si>
  <si>
    <t>753 095,59 €</t>
  </si>
  <si>
    <t>754 095,59 €</t>
  </si>
  <si>
    <t>755 095,59 €</t>
  </si>
  <si>
    <t>756 095,59 €</t>
  </si>
  <si>
    <t>757 095,59 €</t>
  </si>
  <si>
    <t>758 095,59 €</t>
  </si>
  <si>
    <t>759 095,59 €</t>
  </si>
  <si>
    <t>760 095,59 €</t>
  </si>
  <si>
    <t>761 095,59 €</t>
  </si>
  <si>
    <t>762 095,59 €</t>
  </si>
  <si>
    <t>763 095,59 €</t>
  </si>
  <si>
    <t>764 095,59 €</t>
  </si>
  <si>
    <t>765 095,59 €</t>
  </si>
  <si>
    <t>766 095,59 €</t>
  </si>
  <si>
    <t>767 095,59 €</t>
  </si>
  <si>
    <t>768 095,59 €</t>
  </si>
  <si>
    <t>769 095,59 €</t>
  </si>
  <si>
    <t>770 095,59 €</t>
  </si>
  <si>
    <t>771 095,59 €</t>
  </si>
  <si>
    <t>772 095,59 €</t>
  </si>
  <si>
    <t>773 095,59 €</t>
  </si>
  <si>
    <t>774 095,59 €</t>
  </si>
  <si>
    <t>775 095,59 €</t>
  </si>
  <si>
    <t>776 095,59 €</t>
  </si>
  <si>
    <t>777 095,59 €</t>
  </si>
  <si>
    <t>778 095,59 €</t>
  </si>
  <si>
    <t>779 095,59 €</t>
  </si>
  <si>
    <t>780 095,59 €</t>
  </si>
  <si>
    <t>781 095,59 €</t>
  </si>
  <si>
    <t>782 095,59 €</t>
  </si>
  <si>
    <t>783 095,59 €</t>
  </si>
  <si>
    <t>784 095,59 €</t>
  </si>
  <si>
    <t>785 095,59 €</t>
  </si>
  <si>
    <t>786 095,59 €</t>
  </si>
  <si>
    <t>787 095,59 €</t>
  </si>
  <si>
    <t>788 095,59 €</t>
  </si>
  <si>
    <t>789 095,59 €</t>
  </si>
  <si>
    <t>790 095,59 €</t>
  </si>
  <si>
    <t>791 095,59 €</t>
  </si>
  <si>
    <t>792 095,59 €</t>
  </si>
  <si>
    <t>793 095,59 €</t>
  </si>
  <si>
    <t>794 095,59 €</t>
  </si>
  <si>
    <t>795 095,59 €</t>
  </si>
  <si>
    <t>796 095,59 €</t>
  </si>
  <si>
    <t>797 095,59 €</t>
  </si>
  <si>
    <t>798 095,59 €</t>
  </si>
  <si>
    <t>799 095,59 €</t>
  </si>
  <si>
    <t>800 095,59 €</t>
  </si>
  <si>
    <t>801 095,59 €</t>
  </si>
  <si>
    <t>802 095,59 €</t>
  </si>
  <si>
    <t>803 095,59 €</t>
  </si>
  <si>
    <t>804 095,59 €</t>
  </si>
  <si>
    <t>805 095,59 €</t>
  </si>
  <si>
    <t>806 095,59 €</t>
  </si>
  <si>
    <t>807 095,59 €</t>
  </si>
  <si>
    <t>808 095,59 €</t>
  </si>
  <si>
    <t>809 095,59 €</t>
  </si>
  <si>
    <t>810 095,59 €</t>
  </si>
  <si>
    <t>811 095,59 €</t>
  </si>
  <si>
    <t>812 095,59 €</t>
  </si>
  <si>
    <t>813 095,59 €</t>
  </si>
  <si>
    <t>814 095,59 €</t>
  </si>
  <si>
    <t>815 095,59 €</t>
  </si>
  <si>
    <t>816 095,59 €</t>
  </si>
  <si>
    <t>817 095,59 €</t>
  </si>
  <si>
    <t>818 095,59 €</t>
  </si>
  <si>
    <t>819 095,59 €</t>
  </si>
  <si>
    <t>820 095,59 €</t>
  </si>
  <si>
    <t>821 095,59 €</t>
  </si>
  <si>
    <t>822 095,59 €</t>
  </si>
  <si>
    <t>823 095,59 €</t>
  </si>
  <si>
    <t>824 095,59 €</t>
  </si>
  <si>
    <t>825 095,59 €</t>
  </si>
  <si>
    <t>826 095,59 €</t>
  </si>
  <si>
    <t>827 095,59 €</t>
  </si>
  <si>
    <t>828 095,59 €</t>
  </si>
  <si>
    <t>829 095,59 €</t>
  </si>
  <si>
    <t>830 095,59 €</t>
  </si>
  <si>
    <t>831 095,59 €</t>
  </si>
  <si>
    <t>832 095,59 €</t>
  </si>
  <si>
    <t>833 095,59 €</t>
  </si>
  <si>
    <t>834 095,59 €</t>
  </si>
  <si>
    <t>835 095,59 €</t>
  </si>
  <si>
    <t>836 095,59 €</t>
  </si>
  <si>
    <t>837 095,59 €</t>
  </si>
  <si>
    <t>838 095,59 €</t>
  </si>
  <si>
    <t>839 095,59 €</t>
  </si>
  <si>
    <t>840 095,59 €</t>
  </si>
  <si>
    <t>841 095,59 €</t>
  </si>
  <si>
    <t>842 095,59 €</t>
  </si>
  <si>
    <t>843 095,59 €</t>
  </si>
  <si>
    <t>844 095,59 €</t>
  </si>
  <si>
    <t>845 095,59 €</t>
  </si>
  <si>
    <t>846 095,59 €</t>
  </si>
  <si>
    <t>847 095,59 €</t>
  </si>
  <si>
    <t>848 095,59 €</t>
  </si>
  <si>
    <t>849 095,59 €</t>
  </si>
  <si>
    <t>850 095,59 €</t>
  </si>
  <si>
    <t>851 095,59 €</t>
  </si>
  <si>
    <t>852 095,59 €</t>
  </si>
  <si>
    <t>853 095,59 €</t>
  </si>
  <si>
    <t>854 095,59 €</t>
  </si>
  <si>
    <t>855 095,59 €</t>
  </si>
  <si>
    <t>856 095,59 €</t>
  </si>
  <si>
    <t>857 095,59 €</t>
  </si>
  <si>
    <t>858 095,59 €</t>
  </si>
  <si>
    <t>859 095,59 €</t>
  </si>
  <si>
    <t>860 095,59 €</t>
  </si>
  <si>
    <t>861 095,59 €</t>
  </si>
  <si>
    <t>862 095,59 €</t>
  </si>
  <si>
    <t>863 095,59 €</t>
  </si>
  <si>
    <t>864 095,59 €</t>
  </si>
  <si>
    <t>865 095,59 €</t>
  </si>
  <si>
    <t>866 095,59 €</t>
  </si>
  <si>
    <t>867 095,59 €</t>
  </si>
  <si>
    <t>868 095,59 €</t>
  </si>
  <si>
    <t>869 095,59 €</t>
  </si>
  <si>
    <t>870 095,59 €</t>
  </si>
  <si>
    <t>871 095,59 €</t>
  </si>
  <si>
    <t>872 095,59 €</t>
  </si>
  <si>
    <t>873 095,59 €</t>
  </si>
  <si>
    <t>874 095,59 €</t>
  </si>
  <si>
    <t>875 095,59 €</t>
  </si>
  <si>
    <t>876 095,59 €</t>
  </si>
  <si>
    <t>877 095,59 €</t>
  </si>
  <si>
    <t>878 095,59 €</t>
  </si>
  <si>
    <t>879 095,59 €</t>
  </si>
  <si>
    <t>880 095,59 €</t>
  </si>
  <si>
    <t>881 095,59 €</t>
  </si>
  <si>
    <t>882 095,59 €</t>
  </si>
  <si>
    <t>883 095,59 €</t>
  </si>
  <si>
    <t>884 095,59 €</t>
  </si>
  <si>
    <t>885 095,59 €</t>
  </si>
  <si>
    <t>886 095,59 €</t>
  </si>
  <si>
    <t>887 095,59 €</t>
  </si>
  <si>
    <t>888 095,59 €</t>
  </si>
  <si>
    <t>889 095,59 €</t>
  </si>
  <si>
    <t>890 095,59 €</t>
  </si>
  <si>
    <t>891 095,59 €</t>
  </si>
  <si>
    <t>892 095,59 €</t>
  </si>
  <si>
    <t>893 095,59 €</t>
  </si>
  <si>
    <t>894 095,59 €</t>
  </si>
  <si>
    <t>895 095,59 €</t>
  </si>
  <si>
    <t>896 095,59 €</t>
  </si>
  <si>
    <t>897 095,59 €</t>
  </si>
  <si>
    <t>898 095,59 €</t>
  </si>
  <si>
    <t>899 095,59 €</t>
  </si>
  <si>
    <t>900 095,59 €</t>
  </si>
  <si>
    <t>901 095,59 €</t>
  </si>
  <si>
    <t>902 095,59 €</t>
  </si>
  <si>
    <t>903 095,59 €</t>
  </si>
  <si>
    <t>904 095,59 €</t>
  </si>
  <si>
    <t>905 095,59 €</t>
  </si>
  <si>
    <t>906 095,59 €</t>
  </si>
  <si>
    <t>907 095,59 €</t>
  </si>
  <si>
    <t>908 095,59 €</t>
  </si>
  <si>
    <t>909 095,59 €</t>
  </si>
  <si>
    <t>910 095,59 €</t>
  </si>
  <si>
    <t>911 095,59 €</t>
  </si>
  <si>
    <t>912 095,59 €</t>
  </si>
  <si>
    <t>913 095,59 €</t>
  </si>
  <si>
    <t>914 095,59 €</t>
  </si>
  <si>
    <t>915 095,59 €</t>
  </si>
  <si>
    <t>916 095,59 €</t>
  </si>
  <si>
    <t>917 095,59 €</t>
  </si>
  <si>
    <t>918 095,59 €</t>
  </si>
  <si>
    <t>919 095,59 €</t>
  </si>
  <si>
    <t>920 095,59 €</t>
  </si>
  <si>
    <t>921 095,59 €</t>
  </si>
  <si>
    <t>922 095,59 €</t>
  </si>
  <si>
    <t>923 095,59 €</t>
  </si>
  <si>
    <t>924 095,59 €</t>
  </si>
  <si>
    <t>925 095,59 €</t>
  </si>
  <si>
    <t>926 095,59 €</t>
  </si>
  <si>
    <t>927 095,59 €</t>
  </si>
  <si>
    <t>928 095,59 €</t>
  </si>
  <si>
    <t>929 095,59 €</t>
  </si>
  <si>
    <t>930 095,59 €</t>
  </si>
  <si>
    <t>931 095,59 €</t>
  </si>
  <si>
    <t>932 095,59 €</t>
  </si>
  <si>
    <t>933 095,59 €</t>
  </si>
  <si>
    <t>934 095,59 €</t>
  </si>
  <si>
    <t>935 095,59 €</t>
  </si>
  <si>
    <t>936 095,59 €</t>
  </si>
  <si>
    <t>937 095,59 €</t>
  </si>
  <si>
    <t>938 095,59 €</t>
  </si>
  <si>
    <t>939 095,59 €</t>
  </si>
  <si>
    <t>940 095,59 €</t>
  </si>
  <si>
    <t>941 095,59 €</t>
  </si>
  <si>
    <t>942 095,59 €</t>
  </si>
  <si>
    <t>943 095,59 €</t>
  </si>
  <si>
    <t>944 095,59 €</t>
  </si>
  <si>
    <t>945 095,59 €</t>
  </si>
  <si>
    <t>946 095,59 €</t>
  </si>
  <si>
    <t>947 095,59 €</t>
  </si>
  <si>
    <t>948 095,59 €</t>
  </si>
  <si>
    <t>949 095,59 €</t>
  </si>
  <si>
    <t>950 095,59 €</t>
  </si>
  <si>
    <t>951 095,59 €</t>
  </si>
  <si>
    <t>952 095,59 €</t>
  </si>
  <si>
    <t>953 095,59 €</t>
  </si>
  <si>
    <t>954 095,59 €</t>
  </si>
  <si>
    <t>955 095,59 €</t>
  </si>
  <si>
    <t>956 095,59 €</t>
  </si>
  <si>
    <t>957 095,59 €</t>
  </si>
  <si>
    <t>958 095,59 €</t>
  </si>
  <si>
    <t>959 095,59 €</t>
  </si>
  <si>
    <t>960 095,59 €</t>
  </si>
  <si>
    <t>961 095,59 €</t>
  </si>
  <si>
    <t>962 095,59 €</t>
  </si>
  <si>
    <t>963 095,59 €</t>
  </si>
  <si>
    <t>964 095,59 €</t>
  </si>
  <si>
    <t>965 095,59 €</t>
  </si>
  <si>
    <t>966 095,59 €</t>
  </si>
  <si>
    <t>967 095,59 €</t>
  </si>
  <si>
    <t>968 095,59 €</t>
  </si>
  <si>
    <t>969 095,59 €</t>
  </si>
  <si>
    <t>970 095,59 €</t>
  </si>
  <si>
    <t>971 095,59 €</t>
  </si>
  <si>
    <t>972 095,59 €</t>
  </si>
  <si>
    <t>973 095,59 €</t>
  </si>
  <si>
    <t>974 095,59 €</t>
  </si>
  <si>
    <t>975 095,59 €</t>
  </si>
  <si>
    <t>976 095,59 €</t>
  </si>
  <si>
    <t>977 095,59 €</t>
  </si>
  <si>
    <t>978 095,59 €</t>
  </si>
  <si>
    <t>979 095,59 €</t>
  </si>
  <si>
    <t>980 095,59 €</t>
  </si>
  <si>
    <t>981 095,59 €</t>
  </si>
  <si>
    <t>982 095,59 €</t>
  </si>
  <si>
    <t>983 095,59 €</t>
  </si>
  <si>
    <t>984 095,59 €</t>
  </si>
  <si>
    <t>985 095,59 €</t>
  </si>
  <si>
    <t>986 095,59 €</t>
  </si>
  <si>
    <t>987 095,59 €</t>
  </si>
  <si>
    <t>988 095,59 €</t>
  </si>
  <si>
    <t>989 095,59 €</t>
  </si>
  <si>
    <t>990 095,59 €</t>
  </si>
  <si>
    <t>991 095,59 €</t>
  </si>
  <si>
    <t>992 095,59 €</t>
  </si>
  <si>
    <t>993 095,59 €</t>
  </si>
  <si>
    <t>994 095,59 €</t>
  </si>
  <si>
    <t>995 095,59 €</t>
  </si>
  <si>
    <t>996 095,59 €</t>
  </si>
  <si>
    <t>997 095,59 €</t>
  </si>
  <si>
    <t>998 095,59 €</t>
  </si>
  <si>
    <t>999 095,59 €</t>
  </si>
  <si>
    <t>1000 095,59 €</t>
  </si>
  <si>
    <t>1001 095,59 €</t>
  </si>
  <si>
    <t>1002 095,59 €</t>
  </si>
  <si>
    <t>1003 095,59 €</t>
  </si>
  <si>
    <t>1004 095,59 €</t>
  </si>
  <si>
    <t>1005 095,59 €</t>
  </si>
  <si>
    <t>1006 095,59 €</t>
  </si>
  <si>
    <t>1007 095,59 €</t>
  </si>
  <si>
    <t>1008 095,59 €</t>
  </si>
  <si>
    <t>1009 095,59 €</t>
  </si>
  <si>
    <t>1010 095,59 €</t>
  </si>
  <si>
    <t>1011 095,59 €</t>
  </si>
  <si>
    <t>1012 095,59 €</t>
  </si>
  <si>
    <t>1013 095,59 €</t>
  </si>
  <si>
    <t>1014 095,59 €</t>
  </si>
  <si>
    <t>1015 095,59 €</t>
  </si>
  <si>
    <t>1016 095,59 €</t>
  </si>
  <si>
    <t>1017 095,59 €</t>
  </si>
  <si>
    <t>1018 095,59 €</t>
  </si>
  <si>
    <t>1019 095,59 €</t>
  </si>
  <si>
    <t>1020 095,59 €</t>
  </si>
  <si>
    <t>1021 095,59 €</t>
  </si>
  <si>
    <t>1022 095,59 €</t>
  </si>
  <si>
    <t>1023 095,59 €</t>
  </si>
  <si>
    <t>1024 095,59 €</t>
  </si>
  <si>
    <t>1025 095,59 €</t>
  </si>
  <si>
    <t>1026 095,59 €</t>
  </si>
  <si>
    <t>1027 095,59 €</t>
  </si>
  <si>
    <t>1028 095,59 €</t>
  </si>
  <si>
    <t>1029 095,59 €</t>
  </si>
  <si>
    <t>1030 095,59 €</t>
  </si>
  <si>
    <t>1031 095,59 €</t>
  </si>
  <si>
    <t>1032 095,59 €</t>
  </si>
  <si>
    <t>1033 095,59 €</t>
  </si>
  <si>
    <t>1034 095,59 €</t>
  </si>
  <si>
    <t>1035 095,59 €</t>
  </si>
  <si>
    <t>1036 095,59 €</t>
  </si>
  <si>
    <t>1037 095,59 €</t>
  </si>
  <si>
    <t>1038 095,59 €</t>
  </si>
  <si>
    <t>1039 095,59 €</t>
  </si>
  <si>
    <t>1040 095,59 €</t>
  </si>
  <si>
    <t>1041 095,59 €</t>
  </si>
  <si>
    <t>1042 095,59 €</t>
  </si>
  <si>
    <t>1043 095,59 €</t>
  </si>
  <si>
    <t>1044 095,59 €</t>
  </si>
  <si>
    <t>1045 095,59 €</t>
  </si>
  <si>
    <t>1046 095,59 €</t>
  </si>
  <si>
    <t>1047 095,59 €</t>
  </si>
  <si>
    <t>1048 095,59 €</t>
  </si>
  <si>
    <t>1049 095,59 €</t>
  </si>
  <si>
    <t>1050 095,59 €</t>
  </si>
  <si>
    <t>1051 095,59 €</t>
  </si>
  <si>
    <t>1052 095,59 €</t>
  </si>
  <si>
    <t>1053 095,59 €</t>
  </si>
  <si>
    <t>1054 095,59 €</t>
  </si>
  <si>
    <t>1055 095,59 €</t>
  </si>
  <si>
    <t>1056 095,59 €</t>
  </si>
  <si>
    <t>1057 095,59 €</t>
  </si>
  <si>
    <t>1058 095,59 €</t>
  </si>
  <si>
    <t>1059 095,59 €</t>
  </si>
  <si>
    <t>1060 095,59 €</t>
  </si>
  <si>
    <t>1061 095,59 €</t>
  </si>
  <si>
    <t>1062 095,59 €</t>
  </si>
  <si>
    <t>1063 095,59 €</t>
  </si>
  <si>
    <t>1064 095,59 €</t>
  </si>
  <si>
    <t>1065 095,59 €</t>
  </si>
  <si>
    <t>1066 095,59 €</t>
  </si>
  <si>
    <t>1067 095,59 €</t>
  </si>
  <si>
    <t>1068 095,59 €</t>
  </si>
  <si>
    <t>1069 095,59 €</t>
  </si>
  <si>
    <t>1070 095,59 €</t>
  </si>
  <si>
    <t>1071 095,59 €</t>
  </si>
  <si>
    <t>1072 095,59 €</t>
  </si>
  <si>
    <t>1073 095,59 €</t>
  </si>
  <si>
    <t>1074 095,59 €</t>
  </si>
  <si>
    <t>1075 095,59 €</t>
  </si>
  <si>
    <t>1076 095,59 €</t>
  </si>
  <si>
    <t>1077 095,59 €</t>
  </si>
  <si>
    <t>1078 095,59 €</t>
  </si>
  <si>
    <t>1079 095,59 €</t>
  </si>
  <si>
    <t>1080 095,59 €</t>
  </si>
  <si>
    <t>1081 095,59 €</t>
  </si>
  <si>
    <t>1082 095,59 €</t>
  </si>
  <si>
    <t>1083 095,59 €</t>
  </si>
  <si>
    <t>1084 095,59 €</t>
  </si>
  <si>
    <t>1085 095,59 €</t>
  </si>
  <si>
    <t>1086 095,59 €</t>
  </si>
  <si>
    <t>1087 095,59 €</t>
  </si>
  <si>
    <t>1088 095,59 €</t>
  </si>
  <si>
    <t>1089 095,59 €</t>
  </si>
  <si>
    <t>1090 095,59 €</t>
  </si>
  <si>
    <t>1091 095,59 €</t>
  </si>
  <si>
    <t>1092 095,59 €</t>
  </si>
  <si>
    <t>1093 095,59 €</t>
  </si>
  <si>
    <t>1094 095,59 €</t>
  </si>
  <si>
    <t>1095 095,59 €</t>
  </si>
  <si>
    <t>1096 095,59 €</t>
  </si>
  <si>
    <t>1097 095,59 €</t>
  </si>
  <si>
    <t>1098 095,59 €</t>
  </si>
  <si>
    <t>1099 095,59 €</t>
  </si>
  <si>
    <t>1100 095,59 €</t>
  </si>
  <si>
    <t>1101 095,59 €</t>
  </si>
  <si>
    <t>1102 095,59 €</t>
  </si>
  <si>
    <t>1103 095,59 €</t>
  </si>
  <si>
    <t>1104 095,59 €</t>
  </si>
  <si>
    <t>1105 095,59 €</t>
  </si>
  <si>
    <t>1106 095,59 €</t>
  </si>
  <si>
    <t>1107 095,59 €</t>
  </si>
  <si>
    <t>1108 095,59 €</t>
  </si>
  <si>
    <t>1109 095,59 €</t>
  </si>
  <si>
    <t>1110 095,59 €</t>
  </si>
  <si>
    <t>1111 095,59 €</t>
  </si>
  <si>
    <t>1112 095,59 €</t>
  </si>
  <si>
    <t>1113 095,59 €</t>
  </si>
  <si>
    <t>1114 095,59 €</t>
  </si>
  <si>
    <t>1115 095,59 €</t>
  </si>
  <si>
    <t>1116 095,59 €</t>
  </si>
  <si>
    <t>1117 095,59 €</t>
  </si>
  <si>
    <t>1118 095,59 €</t>
  </si>
  <si>
    <t>1119 095,59 €</t>
  </si>
  <si>
    <t>1120 095,59 €</t>
  </si>
  <si>
    <t>1121 095,59 €</t>
  </si>
  <si>
    <t>1122 095,59 €</t>
  </si>
  <si>
    <t>1123 095,59 €</t>
  </si>
  <si>
    <t>1124 095,59 €</t>
  </si>
  <si>
    <t>1125 095,59 €</t>
  </si>
  <si>
    <t>1126 095,59 €</t>
  </si>
  <si>
    <t>1127 095,59 €</t>
  </si>
  <si>
    <t>Étiquettes de lignes</t>
  </si>
  <si>
    <t>Total général</t>
  </si>
  <si>
    <t>Nombre de Sales</t>
  </si>
  <si>
    <t>(vide)</t>
  </si>
  <si>
    <t xml:space="preserve">taux TVA </t>
  </si>
  <si>
    <t>prix vente TTC</t>
  </si>
  <si>
    <t xml:space="preserve">produit </t>
  </si>
  <si>
    <t xml:space="preserve">date création produit </t>
  </si>
  <si>
    <t xml:space="preserve">tableau de bord </t>
  </si>
  <si>
    <t xml:space="preserve">référence produit </t>
  </si>
  <si>
    <t xml:space="preserve">nb de produits vendus </t>
  </si>
  <si>
    <t xml:space="preserve">sommes des produits vendus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</si>
</sst>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 2 informatique.xlsx]diagramme !Tableau croisé dynamique3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'diagramme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'diagramme '!$A$4:$A$16</c:f>
              <c:strCache>
                <c:ptCount val="12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  <c:pt idx="11">
                  <c:v>(vide)</c:v>
                </c:pt>
              </c:strCache>
            </c:strRef>
          </c:cat>
          <c:val>
            <c:numRef>
              <c:f>'diagramme '!$B$4:$B$16</c:f>
              <c:numCache>
                <c:formatCode>General</c:formatCode>
                <c:ptCount val="12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115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3-469C-B941-2E55FBE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7</xdr:row>
      <xdr:rowOff>90487</xdr:rowOff>
    </xdr:from>
    <xdr:to>
      <xdr:col>8</xdr:col>
      <xdr:colOff>271462</xdr:colOff>
      <xdr:row>21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D050E02-FE61-429F-819F-3187B0DF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73176851851" createdVersion="6" refreshedVersion="6" minRefreshableVersion="3" recordCount="1128" xr:uid="{EFC3E3E1-882D-41BA-BAF5-BB3C30B73820}">
  <cacheSource type="worksheet">
    <worksheetSource ref="A1:L1048576" sheet="P2C3-Fichier_Europe_Est"/>
  </cacheSource>
  <cacheFields count="8">
    <cacheField name="Sub_Region_Cod" numFmtId="0">
      <sharedItems containsBlank="1"/>
    </cacheField>
    <cacheField name="  Country_Cod" numFmtId="0">
      <sharedItems containsBlank="1" count="23">
        <s v="  RUS"/>
        <s v="BLR   "/>
        <s v="  ROU"/>
        <s v="  MDA"/>
        <s v="MDA   "/>
        <s v="UKR   "/>
        <s v="SVK   "/>
        <s v="  BGR"/>
        <s v="HUN   "/>
        <s v="  HUN"/>
        <s v="ARM   "/>
        <s v="  POL"/>
        <s v="ROU   "/>
        <s v="POL   "/>
        <s v="CZE   "/>
        <s v="  SVK"/>
        <s v="BGR   "/>
        <s v="RUS   "/>
        <s v="  BLR"/>
        <s v="  UKR"/>
        <s v="  CZE"/>
        <s v="  ARM"/>
        <m/>
      </sharedItems>
    </cacheField>
    <cacheField name="supprespace " numFmtId="0">
      <sharedItems containsBlank="1" count="12">
        <s v="RUS"/>
        <s v="BLR"/>
        <s v="ROU"/>
        <s v="MDA"/>
        <s v="UKR"/>
        <s v="SVK"/>
        <s v="BGR"/>
        <s v="HUN"/>
        <s v="ARM"/>
        <s v="POL"/>
        <s v="CZE"/>
        <m/>
      </sharedItems>
    </cacheField>
    <cacheField name="STXT " numFmtId="0">
      <sharedItems containsBlank="1"/>
    </cacheField>
    <cacheField name="Categ" numFmtId="0">
      <sharedItems containsBlank="1"/>
    </cacheField>
    <cacheField name="Period" numFmtId="0">
      <sharedItems containsBlank="1"/>
    </cacheField>
    <cacheField name="Product_Ref" numFmtId="0">
      <sharedItems containsBlank="1"/>
    </cacheField>
    <cacheField name="Sales" numFmtId="2">
      <sharedItems containsBlank="1" containsMixedTypes="1" containsNumber="1" minValue="2095.59" maxValue="2095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8">
  <r>
    <s v="EUE"/>
    <x v="0"/>
    <x v="0"/>
    <s v="_Haut-Et-Bas"/>
    <s v="CAT_Haut-Et-Bas"/>
    <s v="M2-2021"/>
    <s v="P42590"/>
    <n v="2095.59"/>
  </r>
  <r>
    <s v="EUE"/>
    <x v="1"/>
    <x v="1"/>
    <s v="_Haut"/>
    <s v="CAT_Haut"/>
    <s v="M4-2020"/>
    <s v="P16713"/>
    <s v="3 095,59 €"/>
  </r>
  <r>
    <s v="EUE"/>
    <x v="2"/>
    <x v="2"/>
    <s v="_Haut"/>
    <s v="CAT_Haut"/>
    <s v="M10-2019"/>
    <s v="P28875"/>
    <s v="4 095,59 €"/>
  </r>
  <r>
    <s v="EUE"/>
    <x v="3"/>
    <x v="3"/>
    <s v="_Bas"/>
    <s v="CAT_Bas"/>
    <s v="M12-2019"/>
    <s v="P48563"/>
    <s v="5 095,59 €"/>
  </r>
  <r>
    <s v="EUE"/>
    <x v="1"/>
    <x v="1"/>
    <s v="_Bas"/>
    <s v="CAT_Bas"/>
    <s v="M6-2020"/>
    <s v="P34541"/>
    <s v="6 095,59 €"/>
  </r>
  <r>
    <s v="EUE"/>
    <x v="0"/>
    <x v="0"/>
    <s v="_Haut"/>
    <s v="CAT_Haut"/>
    <s v="M9-2020"/>
    <s v="P42148"/>
    <s v="7 095,59 €"/>
  </r>
  <r>
    <s v="EUE"/>
    <x v="1"/>
    <x v="1"/>
    <s v="_Haut"/>
    <s v="CAT_Haut"/>
    <s v="M4-2020"/>
    <s v="P26302"/>
    <s v="8 095,59 €"/>
  </r>
  <r>
    <s v="EUE"/>
    <x v="2"/>
    <x v="2"/>
    <s v="_Haut"/>
    <s v="CAT_Haut"/>
    <s v="M10-2019"/>
    <s v="P28875"/>
    <s v="9 095,59 €"/>
  </r>
  <r>
    <s v="EUE"/>
    <x v="4"/>
    <x v="3"/>
    <s v="_Haut"/>
    <s v="CAT_Haut"/>
    <s v="M12-2019"/>
    <s v="P20074"/>
    <s v="10 095,59 €"/>
  </r>
  <r>
    <s v="EUE"/>
    <x v="5"/>
    <x v="4"/>
    <s v="_Haut"/>
    <s v="CAT_Haut"/>
    <s v="M6-2019"/>
    <s v="P33876"/>
    <s v="11 095,59 €"/>
  </r>
  <r>
    <s v="EUE"/>
    <x v="6"/>
    <x v="5"/>
    <s v="_Haut-Et-Bas"/>
    <s v="CAT_Haut-Et-Bas"/>
    <s v="M11-2019"/>
    <s v="P06881"/>
    <s v="12 095,59 €"/>
  </r>
  <r>
    <s v="EUE"/>
    <x v="1"/>
    <x v="1"/>
    <s v="_Bas"/>
    <s v="CAT_Bas"/>
    <s v="M6-2020"/>
    <s v="P34541"/>
    <s v="13 095,59 €"/>
  </r>
  <r>
    <s v="EUE"/>
    <x v="7"/>
    <x v="6"/>
    <s v="_Haut-Et-Bas"/>
    <s v="CAT_Haut-Et-Bas"/>
    <s v="M10-2020"/>
    <s v="P38488"/>
    <s v="14 095,59 €"/>
  </r>
  <r>
    <s v="EUE"/>
    <x v="6"/>
    <x v="5"/>
    <s v="_Bas"/>
    <s v="CAT_Bas"/>
    <s v="M3-2020"/>
    <s v="P18732"/>
    <s v="15 095,59 €"/>
  </r>
  <r>
    <s v="EUE"/>
    <x v="8"/>
    <x v="7"/>
    <s v="_Bas"/>
    <s v="CAT_Bas"/>
    <s v="M12-2020"/>
    <s v="P44127"/>
    <s v="16 095,59 €"/>
  </r>
  <r>
    <s v="EUE"/>
    <x v="5"/>
    <x v="4"/>
    <s v="_Haut"/>
    <s v="CAT_Haut"/>
    <s v="M6-2019"/>
    <s v="P33876"/>
    <s v="17 095,59 €"/>
  </r>
  <r>
    <s v="EUE"/>
    <x v="9"/>
    <x v="7"/>
    <s v="_Haut"/>
    <s v="CAT_Haut"/>
    <s v="M7-2019"/>
    <s v="P16713"/>
    <s v="18 095,59 €"/>
  </r>
  <r>
    <s v="EUE"/>
    <x v="9"/>
    <x v="7"/>
    <s v="_Bas"/>
    <s v="CAT_Bas"/>
    <s v="M8-2019"/>
    <s v="P20509"/>
    <s v="19 095,59 €"/>
  </r>
  <r>
    <s v="EUE"/>
    <x v="10"/>
    <x v="8"/>
    <s v="_Bas"/>
    <s v="CAT_Bas"/>
    <s v="M5-2020"/>
    <s v="P04306"/>
    <s v="20 095,59 €"/>
  </r>
  <r>
    <s v="EUE"/>
    <x v="11"/>
    <x v="9"/>
    <s v="_Haut"/>
    <s v="CAT_Haut"/>
    <s v="M9-2019"/>
    <s v="P27773"/>
    <s v="21 095,59 €"/>
  </r>
  <r>
    <s v="EUE"/>
    <x v="12"/>
    <x v="2"/>
    <s v="_Bas"/>
    <s v="CAT_Bas"/>
    <s v="M12-2020"/>
    <s v="P40346"/>
    <s v="22 095,59 €"/>
  </r>
  <r>
    <s v="EUE"/>
    <x v="6"/>
    <x v="5"/>
    <s v="_Haut"/>
    <s v="CAT_Haut"/>
    <s v="M1-2021"/>
    <s v="P21413"/>
    <s v="23 095,59 €"/>
  </r>
  <r>
    <s v="EUE"/>
    <x v="1"/>
    <x v="1"/>
    <s v="_Bas"/>
    <s v="CAT_Bas"/>
    <s v="M12-2020"/>
    <s v="P36100"/>
    <s v="24 095,59 €"/>
  </r>
  <r>
    <s v="EUE"/>
    <x v="12"/>
    <x v="2"/>
    <s v="_Haut"/>
    <s v="CAT_Haut"/>
    <s v="M12-2019"/>
    <s v="P32328"/>
    <s v="25 095,59 €"/>
  </r>
  <r>
    <s v="EUE"/>
    <x v="9"/>
    <x v="7"/>
    <s v="_Bas"/>
    <s v="CAT_Bas"/>
    <s v="M8-2019"/>
    <s v="P20509"/>
    <s v="26 095,59 €"/>
  </r>
  <r>
    <s v="EUE"/>
    <x v="11"/>
    <x v="9"/>
    <s v="_Haut"/>
    <s v="CAT_Haut"/>
    <s v="M3-2020"/>
    <s v="P37833"/>
    <s v="27 095,59 €"/>
  </r>
  <r>
    <s v="EUE"/>
    <x v="9"/>
    <x v="7"/>
    <s v="_Haut"/>
    <s v="CAT_Haut"/>
    <s v="M2-2020"/>
    <s v="P48783"/>
    <s v="28 095,59 €"/>
  </r>
  <r>
    <s v="EUE"/>
    <x v="13"/>
    <x v="9"/>
    <s v="_Bas"/>
    <s v="CAT_Bas"/>
    <s v="M12-2020"/>
    <s v="P44662"/>
    <s v="29 095,59 €"/>
  </r>
  <r>
    <s v="EUE"/>
    <x v="14"/>
    <x v="10"/>
    <s v="_Bas"/>
    <s v="CAT_Bas"/>
    <s v="M5-2019"/>
    <s v="P16494"/>
    <s v="30 095,59 €"/>
  </r>
  <r>
    <s v="EUE"/>
    <x v="11"/>
    <x v="9"/>
    <s v="_Haut"/>
    <s v="CAT_Haut"/>
    <s v="M1-2021"/>
    <s v="P30841"/>
    <s v="31 095,59 €"/>
  </r>
  <r>
    <s v="EUE"/>
    <x v="15"/>
    <x v="5"/>
    <s v="_Haut"/>
    <s v="CAT_Haut"/>
    <s v="M10-2019"/>
    <s v="P42148"/>
    <s v="32 095,59 €"/>
  </r>
  <r>
    <s v="EUE"/>
    <x v="16"/>
    <x v="6"/>
    <s v="_Haut"/>
    <s v="CAT_Haut"/>
    <s v="M2-2020"/>
    <s v="P42161"/>
    <s v="33 095,59 €"/>
  </r>
  <r>
    <s v="EUE"/>
    <x v="1"/>
    <x v="1"/>
    <s v="_Bas"/>
    <s v="CAT_Bas"/>
    <s v="M5-2019"/>
    <s v="P17447"/>
    <s v="34 095,59 €"/>
  </r>
  <r>
    <s v="EUE"/>
    <x v="5"/>
    <x v="4"/>
    <s v="_Bas"/>
    <s v="CAT_Bas"/>
    <s v="M5-2020"/>
    <s v="P13878"/>
    <s v="35 095,59 €"/>
  </r>
  <r>
    <s v="EUE"/>
    <x v="5"/>
    <x v="4"/>
    <s v="_Bas"/>
    <s v="CAT_Bas"/>
    <s v="M12-2020"/>
    <s v="P49225"/>
    <s v="36 095,59 €"/>
  </r>
  <r>
    <s v="EUE"/>
    <x v="16"/>
    <x v="6"/>
    <s v="_Haut"/>
    <s v="CAT_Haut"/>
    <s v="M2-2020"/>
    <s v="P42161"/>
    <s v="37 095,59 €"/>
  </r>
  <r>
    <s v="EUE"/>
    <x v="5"/>
    <x v="4"/>
    <s v="_Haut"/>
    <s v="CAT_Haut"/>
    <s v="M2-2021"/>
    <s v="P03909"/>
    <s v="38 095,59 €"/>
  </r>
  <r>
    <s v="EUE"/>
    <x v="5"/>
    <x v="4"/>
    <s v="_Haut"/>
    <s v="CAT_Haut"/>
    <s v="M11-2020"/>
    <s v="P49187"/>
    <s v="39 095,59 €"/>
  </r>
  <r>
    <s v="EUE"/>
    <x v="17"/>
    <x v="0"/>
    <s v="_Haut"/>
    <s v="CAT_Haut"/>
    <s v="M7-2020"/>
    <s v="P34404"/>
    <s v="40 095,59 €"/>
  </r>
  <r>
    <s v="EUE"/>
    <x v="0"/>
    <x v="0"/>
    <s v="_Haut"/>
    <s v="CAT_Haut"/>
    <s v="M6-2019"/>
    <s v="P40834"/>
    <s v="41 095,59 €"/>
  </r>
  <r>
    <s v="EUE"/>
    <x v="18"/>
    <x v="1"/>
    <s v="_Haut"/>
    <s v="CAT_Haut"/>
    <s v="M4-2020"/>
    <s v="P48783"/>
    <s v="42 095,59 €"/>
  </r>
  <r>
    <s v="EUE"/>
    <x v="16"/>
    <x v="6"/>
    <s v="_Haut"/>
    <s v="CAT_Haut"/>
    <s v="M5-2020"/>
    <s v="P02605"/>
    <s v="43 095,59 €"/>
  </r>
  <r>
    <s v="EUE"/>
    <x v="4"/>
    <x v="3"/>
    <s v="_Bas"/>
    <s v="CAT_Bas"/>
    <s v="M11-2020"/>
    <s v="P00865"/>
    <s v="44 095,59 €"/>
  </r>
  <r>
    <s v="EUE"/>
    <x v="4"/>
    <x v="3"/>
    <s v="_Haut-Et-Bas"/>
    <s v="CAT_Haut-Et-Bas"/>
    <s v="M6-2020"/>
    <s v="P25724"/>
    <s v="45 095,59 €"/>
  </r>
  <r>
    <s v="EUE"/>
    <x v="3"/>
    <x v="3"/>
    <s v="_Haut"/>
    <s v="CAT_Haut"/>
    <s v="M7-2020"/>
    <s v="P28350"/>
    <s v="46 095,59 €"/>
  </r>
  <r>
    <s v="EUE"/>
    <x v="17"/>
    <x v="0"/>
    <s v="_Haut"/>
    <s v="CAT_Haut"/>
    <s v="M5-2020"/>
    <s v="P33264"/>
    <s v="47 095,59 €"/>
  </r>
  <r>
    <s v="EUE"/>
    <x v="0"/>
    <x v="0"/>
    <s v="_Haut"/>
    <s v="CAT_Haut"/>
    <s v="M6-2019"/>
    <s v="P40834"/>
    <s v="48 095,59 €"/>
  </r>
  <r>
    <s v="EUE"/>
    <x v="3"/>
    <x v="3"/>
    <s v="_Haut"/>
    <s v="CAT_Haut"/>
    <s v="M6-2020"/>
    <s v="P26144"/>
    <s v="49 095,59 €"/>
  </r>
  <r>
    <s v="EUE"/>
    <x v="2"/>
    <x v="2"/>
    <s v="_Haut"/>
    <s v="CAT_Haut"/>
    <s v="M6-2020"/>
    <s v="P03320"/>
    <s v="50 095,59 €"/>
  </r>
  <r>
    <s v="EUE"/>
    <x v="19"/>
    <x v="4"/>
    <s v="_Haut"/>
    <s v="CAT_Haut"/>
    <s v="M9-2019"/>
    <s v="P06948"/>
    <s v="51 095,59 €"/>
  </r>
  <r>
    <s v="EUE"/>
    <x v="13"/>
    <x v="9"/>
    <s v="_Bas"/>
    <s v="CAT_Bas"/>
    <s v="M10-2019"/>
    <s v="P15184"/>
    <s v="52 095,59 €"/>
  </r>
  <r>
    <s v="EUE"/>
    <x v="11"/>
    <x v="9"/>
    <s v="_Bas"/>
    <s v="CAT_Bas"/>
    <s v="M7-2019"/>
    <s v="P42950"/>
    <s v="53 095,59 €"/>
  </r>
  <r>
    <s v="EUE"/>
    <x v="11"/>
    <x v="9"/>
    <s v="_Bas"/>
    <s v="CAT_Bas"/>
    <s v="M1-2021"/>
    <s v="P47852"/>
    <s v="54 095,59 €"/>
  </r>
  <r>
    <s v="EUE"/>
    <x v="3"/>
    <x v="3"/>
    <s v="_Haut-Et-Bas"/>
    <s v="CAT_Haut-Et-Bas"/>
    <s v="M12-2020"/>
    <s v="P01822"/>
    <s v="55 095,59 €"/>
  </r>
  <r>
    <s v="EUE"/>
    <x v="3"/>
    <x v="3"/>
    <s v="_Bas"/>
    <s v="CAT_Bas"/>
    <s v="M10-2019"/>
    <s v="P39306"/>
    <s v="56 095,59 €"/>
  </r>
  <r>
    <s v="EUE"/>
    <x v="13"/>
    <x v="9"/>
    <s v="_Haut-Et-Bas"/>
    <s v="CAT_Haut-Et-Bas"/>
    <s v="M4-2021"/>
    <s v="P00575"/>
    <s v="57 095,59 €"/>
  </r>
  <r>
    <s v="EUE"/>
    <x v="13"/>
    <x v="9"/>
    <s v="_Haut"/>
    <s v="CAT_Haut"/>
    <s v="M9-2020"/>
    <s v="P08803"/>
    <s v="58 095,59 €"/>
  </r>
  <r>
    <s v="EUE"/>
    <x v="8"/>
    <x v="7"/>
    <s v="_Haut"/>
    <s v="CAT_Haut"/>
    <s v="M9-2020"/>
    <s v="P00249"/>
    <s v="59 095,59 €"/>
  </r>
  <r>
    <s v="EUE"/>
    <x v="20"/>
    <x v="10"/>
    <s v="_Haut"/>
    <s v="CAT_Haut"/>
    <s v="M10-2019"/>
    <s v="P19502"/>
    <s v="60 095,59 €"/>
  </r>
  <r>
    <s v="EUE"/>
    <x v="10"/>
    <x v="8"/>
    <s v="_Bas"/>
    <s v="CAT_Bas"/>
    <s v="M6-2020"/>
    <s v="P13878"/>
    <s v="61 095,59 €"/>
  </r>
  <r>
    <s v="EUE"/>
    <x v="15"/>
    <x v="5"/>
    <s v="_Haut-Et-Bas"/>
    <s v="CAT_Haut-Et-Bas"/>
    <s v="M4-2020"/>
    <s v="P49227"/>
    <s v="62 095,59 €"/>
  </r>
  <r>
    <s v="EUE"/>
    <x v="4"/>
    <x v="3"/>
    <s v="_Bas"/>
    <s v="CAT_Bas"/>
    <s v="M7-2020"/>
    <s v="P02043"/>
    <s v="63 095,59 €"/>
  </r>
  <r>
    <s v="EUE"/>
    <x v="3"/>
    <x v="3"/>
    <s v="_Haut-Et-Bas"/>
    <s v="CAT_Haut-Et-Bas"/>
    <s v="M12-2020"/>
    <s v="P01822"/>
    <s v="64 095,59 €"/>
  </r>
  <r>
    <s v="EUE"/>
    <x v="5"/>
    <x v="4"/>
    <s v="_Haut"/>
    <s v="CAT_Haut"/>
    <s v="M1-2020"/>
    <s v="P03146"/>
    <s v="65 095,59 €"/>
  </r>
  <r>
    <s v="EUE"/>
    <x v="11"/>
    <x v="9"/>
    <s v="_Haut"/>
    <s v="CAT_Haut"/>
    <s v="M12-2020"/>
    <s v="P06871"/>
    <s v="66 095,59 €"/>
  </r>
  <r>
    <s v="EUE"/>
    <x v="8"/>
    <x v="7"/>
    <s v="_Bas"/>
    <s v="CAT_Bas"/>
    <s v="M11-2020"/>
    <s v="P32957"/>
    <s v="67 095,59 €"/>
  </r>
  <r>
    <s v="EUE"/>
    <x v="1"/>
    <x v="1"/>
    <s v="_Haut"/>
    <s v="CAT_Haut"/>
    <s v="M3-2020"/>
    <s v="P10185"/>
    <s v="68 095,59 €"/>
  </r>
  <r>
    <s v="EUE"/>
    <x v="21"/>
    <x v="8"/>
    <s v="_Bas"/>
    <s v="CAT_Bas"/>
    <s v="M7-2019"/>
    <s v="P33288"/>
    <s v="69 095,59 €"/>
  </r>
  <r>
    <s v="EUE"/>
    <x v="18"/>
    <x v="1"/>
    <s v="_Haut-Et-Bas"/>
    <s v="CAT_Haut-Et-Bas"/>
    <s v="M9-2020"/>
    <s v="P24416"/>
    <s v="70 095,59 €"/>
  </r>
  <r>
    <s v="EUE"/>
    <x v="4"/>
    <x v="3"/>
    <s v="_Haut-Et-Bas"/>
    <s v="CAT_Haut-Et-Bas"/>
    <s v="M9-2020"/>
    <s v="P14013"/>
    <s v="71 095,59 €"/>
  </r>
  <r>
    <s v="EUE"/>
    <x v="1"/>
    <x v="1"/>
    <s v="_Haut-Et-Bas"/>
    <s v="CAT_Haut-Et-Bas"/>
    <s v="M11-2020"/>
    <s v="P16701"/>
    <s v="72 095,59 €"/>
  </r>
  <r>
    <s v="EUE"/>
    <x v="8"/>
    <x v="7"/>
    <s v="_Haut-Et-Bas"/>
    <s v="CAT_Haut-Et-Bas"/>
    <s v="M4-2021"/>
    <s v="P29939"/>
    <s v="73 095,59 €"/>
  </r>
  <r>
    <s v="EUE"/>
    <x v="12"/>
    <x v="2"/>
    <s v="_Haut"/>
    <s v="CAT_Haut"/>
    <s v="M8-2020"/>
    <s v="P12683"/>
    <s v="74 095,59 €"/>
  </r>
  <r>
    <s v="EUE"/>
    <x v="10"/>
    <x v="8"/>
    <s v="_Haut"/>
    <s v="CAT_Haut"/>
    <s v="M10-2020"/>
    <s v="P33835"/>
    <s v="75 095,59 €"/>
  </r>
  <r>
    <s v="EUE"/>
    <x v="1"/>
    <x v="1"/>
    <s v="_Haut"/>
    <s v="CAT_Haut"/>
    <s v="M12-2020"/>
    <s v="P40732"/>
    <s v="76 095,59 €"/>
  </r>
  <r>
    <s v="EUE"/>
    <x v="8"/>
    <x v="7"/>
    <s v="_Haut-Et-Bas"/>
    <s v="CAT_Haut-Et-Bas"/>
    <s v="M4-2021"/>
    <s v="P29939"/>
    <s v="77 095,59 €"/>
  </r>
  <r>
    <s v="EUE"/>
    <x v="17"/>
    <x v="0"/>
    <s v="_Haut"/>
    <s v="CAT_Haut"/>
    <s v="M12-2019"/>
    <s v="P26302"/>
    <s v="78 095,59 €"/>
  </r>
  <r>
    <s v="EUE"/>
    <x v="4"/>
    <x v="3"/>
    <s v="_Bas"/>
    <s v="CAT_Bas"/>
    <s v="M2-2021"/>
    <s v="P36154"/>
    <s v="79 095,59 €"/>
  </r>
  <r>
    <s v="EUE"/>
    <x v="1"/>
    <x v="1"/>
    <s v="_Bas"/>
    <s v="CAT_Bas"/>
    <s v="M5-2020"/>
    <s v="P36100"/>
    <s v="80 095,59 €"/>
  </r>
  <r>
    <s v="EUE"/>
    <x v="20"/>
    <x v="10"/>
    <s v="_Bas"/>
    <s v="CAT_Bas"/>
    <s v="M3-2021"/>
    <s v="P31598"/>
    <s v="81 095,59 €"/>
  </r>
  <r>
    <s v="EUE"/>
    <x v="7"/>
    <x v="6"/>
    <s v="_Bas"/>
    <s v="CAT_Bas"/>
    <s v="M4-2021"/>
    <s v="P08959"/>
    <s v="82 095,59 €"/>
  </r>
  <r>
    <s v="EUE"/>
    <x v="12"/>
    <x v="2"/>
    <s v="_Haut"/>
    <s v="CAT_Haut"/>
    <s v="M9-2019"/>
    <s v="P29347"/>
    <s v="83 095,59 €"/>
  </r>
  <r>
    <s v="EUE"/>
    <x v="19"/>
    <x v="4"/>
    <s v="_Bas"/>
    <s v="CAT_Bas"/>
    <s v="M9-2019"/>
    <s v="P12057"/>
    <s v="84 095,59 €"/>
  </r>
  <r>
    <s v="EUE"/>
    <x v="0"/>
    <x v="0"/>
    <s v="_Bas"/>
    <s v="CAT_Bas"/>
    <s v="M6-2019"/>
    <s v="P22873"/>
    <s v="85 095,59 €"/>
  </r>
  <r>
    <s v="EUE"/>
    <x v="7"/>
    <x v="6"/>
    <s v="_Haut"/>
    <s v="CAT_Haut"/>
    <s v="M11-2019"/>
    <s v="P23379"/>
    <s v="86 095,59 €"/>
  </r>
  <r>
    <s v="EUE"/>
    <x v="15"/>
    <x v="5"/>
    <s v="_Haut"/>
    <s v="CAT_Haut"/>
    <s v="M7-2019"/>
    <s v="P01724"/>
    <s v="87 095,59 €"/>
  </r>
  <r>
    <s v="EUE"/>
    <x v="16"/>
    <x v="6"/>
    <s v="_Bas"/>
    <s v="CAT_Bas"/>
    <s v="M4-2021"/>
    <s v="P30479"/>
    <s v="88 095,59 €"/>
  </r>
  <r>
    <s v="EUE"/>
    <x v="3"/>
    <x v="3"/>
    <s v="_Haut"/>
    <s v="CAT_Haut"/>
    <s v="M2-2020"/>
    <s v="P06804"/>
    <s v="89 095,59 €"/>
  </r>
  <r>
    <s v="EUE"/>
    <x v="1"/>
    <x v="1"/>
    <s v="_Bas"/>
    <s v="CAT_Bas"/>
    <s v="M5-2020"/>
    <s v="P36100"/>
    <s v="90 095,59 €"/>
  </r>
  <r>
    <s v="EUE"/>
    <x v="20"/>
    <x v="10"/>
    <s v="_Haut-Et-Bas"/>
    <s v="CAT_Haut-Et-Bas"/>
    <s v="M4-2020"/>
    <s v="P30308"/>
    <s v="91 095,59 €"/>
  </r>
  <r>
    <s v="EUE"/>
    <x v="20"/>
    <x v="10"/>
    <s v="_Haut-Et-Bas"/>
    <s v="CAT_Haut-Et-Bas"/>
    <s v="M3-2021"/>
    <s v="P16701"/>
    <s v="92 095,59 €"/>
  </r>
  <r>
    <s v="EUE"/>
    <x v="21"/>
    <x v="8"/>
    <s v="_Haut"/>
    <s v="CAT_Haut"/>
    <s v="M4-2021"/>
    <s v="P27840"/>
    <s v="93 095,59 €"/>
  </r>
  <r>
    <s v="EUE"/>
    <x v="17"/>
    <x v="0"/>
    <s v="_Bas"/>
    <s v="CAT_Bas"/>
    <s v="M3-2020"/>
    <s v="P33640"/>
    <s v="94 095,59 €"/>
  </r>
  <r>
    <s v="EUE"/>
    <x v="15"/>
    <x v="5"/>
    <s v="_Haut"/>
    <s v="CAT_Haut"/>
    <s v="M12-2020"/>
    <s v="P48707"/>
    <s v="95 095,59 €"/>
  </r>
  <r>
    <s v="EUE"/>
    <x v="12"/>
    <x v="2"/>
    <s v="_Haut"/>
    <s v="CAT_Haut"/>
    <s v="M3-2021"/>
    <s v="P41250"/>
    <s v="96 095,59 €"/>
  </r>
  <r>
    <s v="EUE"/>
    <x v="17"/>
    <x v="0"/>
    <s v="_Bas"/>
    <s v="CAT_Bas"/>
    <s v="M6-2019"/>
    <s v="P26696"/>
    <s v="97 095,59 €"/>
  </r>
  <r>
    <s v="EUE"/>
    <x v="4"/>
    <x v="3"/>
    <s v="_Haut"/>
    <s v="CAT_Haut"/>
    <s v="M2-2021"/>
    <s v="P18054"/>
    <s v="98 095,59 €"/>
  </r>
  <r>
    <s v="EUE"/>
    <x v="20"/>
    <x v="10"/>
    <s v="_Haut"/>
    <s v="CAT_Haut"/>
    <s v="M10-2020"/>
    <s v="P12106"/>
    <s v="99 095,59 €"/>
  </r>
  <r>
    <s v="EUE"/>
    <x v="11"/>
    <x v="9"/>
    <s v="_Haut"/>
    <s v="CAT_Haut"/>
    <s v="M3-2020"/>
    <s v="P02605"/>
    <s v="100 095,59 €"/>
  </r>
  <r>
    <s v="EUE"/>
    <x v="0"/>
    <x v="0"/>
    <s v="_Bas"/>
    <s v="CAT_Bas"/>
    <s v="M4-2021"/>
    <s v="P19940"/>
    <s v="101 095,59 €"/>
  </r>
  <r>
    <s v="EUE"/>
    <x v="17"/>
    <x v="0"/>
    <s v="_Bas"/>
    <s v="CAT_Bas"/>
    <s v="M6-2020"/>
    <s v="P26267"/>
    <s v="102 095,59 €"/>
  </r>
  <r>
    <s v="EUE"/>
    <x v="13"/>
    <x v="9"/>
    <s v="_Haut-Et-Bas"/>
    <s v="CAT_Haut-Et-Bas"/>
    <s v="M10-2020"/>
    <s v="P00626"/>
    <s v="103 095,59 €"/>
  </r>
  <r>
    <s v="EUE"/>
    <x v="13"/>
    <x v="9"/>
    <s v="_Bas"/>
    <s v="CAT_Bas"/>
    <s v="M8-2020"/>
    <s v="P17663"/>
    <s v="104 095,59 €"/>
  </r>
  <r>
    <s v="EUE"/>
    <x v="17"/>
    <x v="0"/>
    <s v="_Haut-Et-Bas"/>
    <s v="CAT_Haut-Et-Bas"/>
    <s v="M1-2020"/>
    <s v="P30308"/>
    <s v="105 095,59 €"/>
  </r>
  <r>
    <s v="EUE"/>
    <x v="6"/>
    <x v="5"/>
    <s v="_Bas"/>
    <s v="CAT_Bas"/>
    <s v="M9-2019"/>
    <s v="P25934"/>
    <s v="106 095,59 €"/>
  </r>
  <r>
    <s v="EUE"/>
    <x v="20"/>
    <x v="10"/>
    <s v="_Haut"/>
    <s v="CAT_Haut"/>
    <s v="M12-2019"/>
    <s v="P49048"/>
    <s v="107 095,59 €"/>
  </r>
  <r>
    <s v="EUE"/>
    <x v="5"/>
    <x v="4"/>
    <s v="_Bas"/>
    <s v="CAT_Bas"/>
    <s v="M4-2020"/>
    <s v="P18732"/>
    <s v="108 095,59 €"/>
  </r>
  <r>
    <s v="EUE"/>
    <x v="20"/>
    <x v="10"/>
    <s v="_Haut"/>
    <s v="CAT_Haut"/>
    <s v="M6-2019"/>
    <s v="P26371"/>
    <s v="109 095,59 €"/>
  </r>
  <r>
    <s v="EUE"/>
    <x v="0"/>
    <x v="0"/>
    <s v="_Bas"/>
    <s v="CAT_Bas"/>
    <s v="M4-2021"/>
    <s v="P19940"/>
    <s v="110 095,59 €"/>
  </r>
  <r>
    <s v="EUE"/>
    <x v="1"/>
    <x v="1"/>
    <s v="_Bas"/>
    <s v="CAT_Bas"/>
    <s v="M11-2020"/>
    <s v="P15184"/>
    <s v="111 095,59 €"/>
  </r>
  <r>
    <s v="EUE"/>
    <x v="7"/>
    <x v="6"/>
    <s v="_Bas"/>
    <s v="CAT_Bas"/>
    <s v="M1-2020"/>
    <s v="P46106"/>
    <s v="112 095,59 €"/>
  </r>
  <r>
    <s v="EUE"/>
    <x v="15"/>
    <x v="5"/>
    <s v="_Bas"/>
    <s v="CAT_Bas"/>
    <s v="M5-2019"/>
    <s v="P33060"/>
    <s v="113 095,59 €"/>
  </r>
  <r>
    <s v="EUE"/>
    <x v="10"/>
    <x v="8"/>
    <s v="_Haut"/>
    <s v="CAT_Haut"/>
    <s v="M7-2020"/>
    <s v="P21726"/>
    <s v="114 095,59 €"/>
  </r>
  <r>
    <s v="EUE"/>
    <x v="19"/>
    <x v="4"/>
    <s v="_Haut-Et-Bas"/>
    <s v="CAT_Haut-Et-Bas"/>
    <s v="M2-2020"/>
    <s v="P25610"/>
    <s v="115 095,59 €"/>
  </r>
  <r>
    <s v="EUE"/>
    <x v="16"/>
    <x v="6"/>
    <s v="_Bas"/>
    <s v="CAT_Bas"/>
    <s v="M3-2020"/>
    <s v="P34490"/>
    <s v="116 095,59 €"/>
  </r>
  <r>
    <s v="EUE"/>
    <x v="21"/>
    <x v="8"/>
    <s v="_Bas"/>
    <s v="CAT_Bas"/>
    <s v="M7-2019"/>
    <s v="P31996"/>
    <s v="117 095,59 €"/>
  </r>
  <r>
    <s v="EUE"/>
    <x v="14"/>
    <x v="10"/>
    <s v="_Haut"/>
    <s v="CAT_Haut"/>
    <s v="M3-2021"/>
    <s v="P24227"/>
    <s v="118 095,59 €"/>
  </r>
  <r>
    <s v="EUE"/>
    <x v="17"/>
    <x v="0"/>
    <s v="_Haut"/>
    <s v="CAT_Haut"/>
    <s v="M10-2019"/>
    <s v="P28875"/>
    <s v="119 095,59 €"/>
  </r>
  <r>
    <s v="EUE"/>
    <x v="5"/>
    <x v="4"/>
    <s v="_Bas"/>
    <s v="CAT_Bas"/>
    <s v="M7-2020"/>
    <s v="P02043"/>
    <s v="120 095,59 €"/>
  </r>
  <r>
    <s v="EUE"/>
    <x v="9"/>
    <x v="7"/>
    <s v="_Bas"/>
    <s v="CAT_Bas"/>
    <s v="M8-2019"/>
    <s v="P11497"/>
    <s v="121 095,59 €"/>
  </r>
  <r>
    <s v="EUE"/>
    <x v="21"/>
    <x v="8"/>
    <s v="_Bas"/>
    <s v="CAT_Bas"/>
    <s v="M9-2019"/>
    <s v="P34541"/>
    <s v="122 095,59 €"/>
  </r>
  <r>
    <s v="EUE"/>
    <x v="2"/>
    <x v="2"/>
    <s v="_Bas"/>
    <s v="CAT_Bas"/>
    <s v="M7-2020"/>
    <s v="P39181"/>
    <s v="123 095,59 €"/>
  </r>
  <r>
    <s v="EUE"/>
    <x v="18"/>
    <x v="1"/>
    <s v="_Bas"/>
    <s v="CAT_Bas"/>
    <s v="M12-2019"/>
    <s v="P22923"/>
    <s v="124 095,59 €"/>
  </r>
  <r>
    <s v="EUE"/>
    <x v="5"/>
    <x v="4"/>
    <s v="_Haut"/>
    <s v="CAT_Haut"/>
    <s v="M2-2020"/>
    <s v="P07136"/>
    <s v="125 095,59 €"/>
  </r>
  <r>
    <s v="EUE"/>
    <x v="1"/>
    <x v="1"/>
    <s v="_Haut"/>
    <s v="CAT_Haut"/>
    <s v="M11-2019"/>
    <s v="P18765"/>
    <s v="126 095,59 €"/>
  </r>
  <r>
    <s v="EUE"/>
    <x v="7"/>
    <x v="6"/>
    <s v="_Haut"/>
    <s v="CAT_Haut"/>
    <s v="M1-2020"/>
    <s v="P09811"/>
    <s v="127 095,59 €"/>
  </r>
  <r>
    <s v="EUE"/>
    <x v="1"/>
    <x v="1"/>
    <s v="_Haut"/>
    <s v="CAT_Haut"/>
    <s v="M6-2020"/>
    <s v="P48304"/>
    <s v="128 095,59 €"/>
  </r>
  <r>
    <s v="EUE"/>
    <x v="3"/>
    <x v="3"/>
    <s v="_Bas"/>
    <s v="CAT_Bas"/>
    <s v="M1-2020"/>
    <s v="P19157"/>
    <s v="129 095,59 €"/>
  </r>
  <r>
    <s v="EUE"/>
    <x v="12"/>
    <x v="2"/>
    <s v="_Bas"/>
    <s v="CAT_Bas"/>
    <s v="M3-2020"/>
    <s v="P21878"/>
    <s v="130 095,59 €"/>
  </r>
  <r>
    <s v="EUE"/>
    <x v="9"/>
    <x v="7"/>
    <s v="_Bas"/>
    <s v="CAT_Bas"/>
    <s v="M4-2021"/>
    <s v="P36154"/>
    <s v="131 095,59 €"/>
  </r>
  <r>
    <s v="EUE"/>
    <x v="17"/>
    <x v="0"/>
    <s v="_Bas"/>
    <s v="CAT_Bas"/>
    <s v="M4-2021"/>
    <s v="P26696"/>
    <s v="132 095,59 €"/>
  </r>
  <r>
    <s v="EUE"/>
    <x v="8"/>
    <x v="7"/>
    <s v="_Bas"/>
    <s v="CAT_Bas"/>
    <s v="M7-2020"/>
    <s v="P31111"/>
    <s v="133 095,59 €"/>
  </r>
  <r>
    <s v="EUE"/>
    <x v="2"/>
    <x v="2"/>
    <s v="_Bas"/>
    <s v="CAT_Bas"/>
    <s v="M11-2020"/>
    <s v="P43320"/>
    <s v="134 095,59 €"/>
  </r>
  <r>
    <s v="EUE"/>
    <x v="7"/>
    <x v="6"/>
    <s v="_Haut"/>
    <s v="CAT_Haut"/>
    <s v="M9-2019"/>
    <s v="P08803"/>
    <s v="135 095,59 €"/>
  </r>
  <r>
    <s v="EUE"/>
    <x v="8"/>
    <x v="7"/>
    <s v="_Bas"/>
    <s v="CAT_Bas"/>
    <s v="M12-2020"/>
    <s v="P01912"/>
    <s v="136 095,59 €"/>
  </r>
  <r>
    <s v="EUE"/>
    <x v="0"/>
    <x v="0"/>
    <s v="_Haut"/>
    <s v="CAT_Haut"/>
    <s v="M2-2021"/>
    <s v="P09735"/>
    <s v="137 095,59 €"/>
  </r>
  <r>
    <s v="EUE"/>
    <x v="0"/>
    <x v="0"/>
    <s v="_Haut"/>
    <s v="CAT_Haut"/>
    <s v="M9-2020"/>
    <s v="P20074"/>
    <s v="138 095,59 €"/>
  </r>
  <r>
    <s v="EUE"/>
    <x v="3"/>
    <x v="3"/>
    <s v="_Bas"/>
    <s v="CAT_Bas"/>
    <s v="M10-2019"/>
    <s v="P35562"/>
    <s v="139 095,59 €"/>
  </r>
  <r>
    <s v="EUE"/>
    <x v="15"/>
    <x v="5"/>
    <s v="_Bas"/>
    <s v="CAT_Bas"/>
    <s v="M7-2019"/>
    <s v="P46106"/>
    <s v="140 095,59 €"/>
  </r>
  <r>
    <s v="EUE"/>
    <x v="8"/>
    <x v="7"/>
    <s v="_Haut"/>
    <s v="CAT_Haut"/>
    <s v="M4-2021"/>
    <s v="P37753"/>
    <s v="141 095,59 €"/>
  </r>
  <r>
    <s v="EUE"/>
    <x v="13"/>
    <x v="9"/>
    <s v="_Haut"/>
    <s v="CAT_Haut"/>
    <s v="M1-2021"/>
    <s v="P43429"/>
    <s v="142 095,59 €"/>
  </r>
  <r>
    <s v="EUE"/>
    <x v="14"/>
    <x v="10"/>
    <s v="_Haut"/>
    <s v="CAT_Haut"/>
    <s v="M3-2021"/>
    <s v="P24227"/>
    <s v="143 095,59 €"/>
  </r>
  <r>
    <s v="EUE"/>
    <x v="0"/>
    <x v="0"/>
    <s v="_Bas"/>
    <s v="CAT_Bas"/>
    <s v="M3-2021"/>
    <s v="P07168"/>
    <s v="144 095,59 €"/>
  </r>
  <r>
    <s v="EUE"/>
    <x v="12"/>
    <x v="2"/>
    <s v="_Bas"/>
    <s v="CAT_Bas"/>
    <s v="M3-2020"/>
    <s v="P42597"/>
    <s v="145 095,59 €"/>
  </r>
  <r>
    <s v="EUE"/>
    <x v="4"/>
    <x v="3"/>
    <s v="_Haut-Et-Bas"/>
    <s v="CAT_Haut-Et-Bas"/>
    <s v="M4-2020"/>
    <s v="P31053"/>
    <s v="146 095,59 €"/>
  </r>
  <r>
    <s v="EUE"/>
    <x v="6"/>
    <x v="5"/>
    <s v="_Bas"/>
    <s v="CAT_Bas"/>
    <s v="M10-2020"/>
    <s v="P20287"/>
    <s v="147 095,59 €"/>
  </r>
  <r>
    <s v="EUE"/>
    <x v="14"/>
    <x v="10"/>
    <s v="_Haut-Et-Bas"/>
    <s v="CAT_Haut-Et-Bas"/>
    <s v="M6-2020"/>
    <s v="P24416"/>
    <s v="148 095,59 €"/>
  </r>
  <r>
    <s v="EUE"/>
    <x v="4"/>
    <x v="3"/>
    <s v="_Haut"/>
    <s v="CAT_Haut"/>
    <s v="M6-2019"/>
    <s v="P33533"/>
    <s v="149 095,59 €"/>
  </r>
  <r>
    <s v="EUE"/>
    <x v="19"/>
    <x v="4"/>
    <s v="_Haut"/>
    <s v="CAT_Haut"/>
    <s v="M2-2020"/>
    <s v="P03146"/>
    <s v="150 095,59 €"/>
  </r>
  <r>
    <s v="EUE"/>
    <x v="15"/>
    <x v="5"/>
    <s v="_Bas"/>
    <s v="CAT_Bas"/>
    <s v="M12-2019"/>
    <s v="P27120"/>
    <s v="151 095,59 €"/>
  </r>
  <r>
    <s v="EUE"/>
    <x v="9"/>
    <x v="7"/>
    <s v="_Haut-Et-Bas"/>
    <s v="CAT_Haut-Et-Bas"/>
    <s v="M1-2021"/>
    <s v="P10718"/>
    <s v="152 095,59 €"/>
  </r>
  <r>
    <s v="EUE"/>
    <x v="1"/>
    <x v="1"/>
    <s v="_Bas"/>
    <s v="CAT_Bas"/>
    <s v="M2-2020"/>
    <s v="P16947"/>
    <s v="153 095,59 €"/>
  </r>
  <r>
    <s v="EUE"/>
    <x v="2"/>
    <x v="2"/>
    <s v="_Bas"/>
    <s v="CAT_Bas"/>
    <s v="M11-2019"/>
    <s v="P14376"/>
    <s v="154 095,59 €"/>
  </r>
  <r>
    <s v="EUE"/>
    <x v="1"/>
    <x v="1"/>
    <s v="_Haut-Et-Bas"/>
    <s v="CAT_Haut-Et-Bas"/>
    <s v="M9-2019"/>
    <s v="P30308"/>
    <s v="155 095,59 €"/>
  </r>
  <r>
    <s v="EUE"/>
    <x v="9"/>
    <x v="7"/>
    <s v="_Haut"/>
    <s v="CAT_Haut"/>
    <s v="M11-2020"/>
    <s v="P20777"/>
    <s v="156 095,59 €"/>
  </r>
  <r>
    <s v="EUE"/>
    <x v="9"/>
    <x v="7"/>
    <s v="_Haut"/>
    <s v="CAT_Haut"/>
    <s v="M10-2020"/>
    <s v="P33199"/>
    <s v="157 095,59 €"/>
  </r>
  <r>
    <s v="EUE"/>
    <x v="16"/>
    <x v="6"/>
    <s v="_Haut"/>
    <s v="CAT_Haut"/>
    <s v="M7-2019"/>
    <s v="P37104"/>
    <s v="158 095,59 €"/>
  </r>
  <r>
    <s v="EUE"/>
    <x v="15"/>
    <x v="5"/>
    <s v="_Bas"/>
    <s v="CAT_Bas"/>
    <s v="M4-2020"/>
    <s v="P37494"/>
    <s v="159 095,59 €"/>
  </r>
  <r>
    <s v="EUE"/>
    <x v="16"/>
    <x v="6"/>
    <s v="_Bas"/>
    <s v="CAT_Bas"/>
    <s v="M10-2019"/>
    <s v="P11464"/>
    <s v="160 095,59 €"/>
  </r>
  <r>
    <s v="EUE"/>
    <x v="14"/>
    <x v="10"/>
    <s v="_Haut"/>
    <s v="CAT_Haut"/>
    <s v="M3-2021"/>
    <s v="P28680"/>
    <s v="161 095,59 €"/>
  </r>
  <r>
    <s v="EUE"/>
    <x v="12"/>
    <x v="2"/>
    <s v="_Haut-Et-Bas"/>
    <s v="CAT_Haut-Et-Bas"/>
    <s v="M8-2019"/>
    <s v="P47218"/>
    <s v="162 095,59 €"/>
  </r>
  <r>
    <s v="EUE"/>
    <x v="2"/>
    <x v="2"/>
    <s v="_Haut-Et-Bas"/>
    <s v="CAT_Haut-Et-Bas"/>
    <s v="M2-2021"/>
    <s v="P04448"/>
    <s v="163 095,59 €"/>
  </r>
  <r>
    <s v="EUE"/>
    <x v="19"/>
    <x v="4"/>
    <s v="_Bas"/>
    <s v="CAT_Bas"/>
    <s v="M9-2019"/>
    <s v="P46106"/>
    <s v="164 095,59 €"/>
  </r>
  <r>
    <s v="EUE"/>
    <x v="20"/>
    <x v="10"/>
    <s v="_Bas"/>
    <s v="CAT_Bas"/>
    <s v="M4-2021"/>
    <s v="P30479"/>
    <s v="165 095,59 €"/>
  </r>
  <r>
    <s v="EUE"/>
    <x v="16"/>
    <x v="6"/>
    <s v="_Bas"/>
    <s v="CAT_Bas"/>
    <s v="M5-2020"/>
    <s v="P33060"/>
    <s v="166 095,59 €"/>
  </r>
  <r>
    <s v="EUE"/>
    <x v="8"/>
    <x v="7"/>
    <s v="_Haut"/>
    <s v="CAT_Haut"/>
    <s v="M10-2020"/>
    <s v="P25875"/>
    <s v="167 095,59 €"/>
  </r>
  <r>
    <s v="EUE"/>
    <x v="13"/>
    <x v="9"/>
    <s v="_Bas"/>
    <s v="CAT_Bas"/>
    <s v="M10-2020"/>
    <s v="P26427"/>
    <s v="168 095,59 €"/>
  </r>
  <r>
    <s v="EUE"/>
    <x v="20"/>
    <x v="10"/>
    <s v="_Haut-Et-Bas"/>
    <s v="CAT_Haut-Et-Bas"/>
    <s v="M6-2020"/>
    <s v="P43987"/>
    <s v="169 095,59 €"/>
  </r>
  <r>
    <s v="EUE"/>
    <x v="10"/>
    <x v="8"/>
    <s v="_Haut"/>
    <s v="CAT_Haut"/>
    <s v="M2-2020"/>
    <s v="P32123"/>
    <s v="170 095,59 €"/>
  </r>
  <r>
    <s v="EUE"/>
    <x v="19"/>
    <x v="4"/>
    <s v="_Bas"/>
    <s v="CAT_Bas"/>
    <s v="M4-2021"/>
    <s v="P29917"/>
    <s v="171 095,59 €"/>
  </r>
  <r>
    <s v="EUE"/>
    <x v="17"/>
    <x v="0"/>
    <s v="_Haut"/>
    <s v="CAT_Haut"/>
    <s v="M2-2020"/>
    <s v="P33194"/>
    <s v="172 095,59 €"/>
  </r>
  <r>
    <s v="EUE"/>
    <x v="13"/>
    <x v="9"/>
    <s v="_Haut"/>
    <s v="CAT_Haut"/>
    <s v="M12-2019"/>
    <s v="P42457"/>
    <s v="173 095,59 €"/>
  </r>
  <r>
    <s v="EUE"/>
    <x v="16"/>
    <x v="6"/>
    <s v="_Haut"/>
    <s v="CAT_Haut"/>
    <s v="M2-2021"/>
    <s v="P37768"/>
    <s v="174 095,59 €"/>
  </r>
  <r>
    <s v="EUE"/>
    <x v="20"/>
    <x v="10"/>
    <s v="_Haut"/>
    <s v="CAT_Haut"/>
    <s v="M3-2021"/>
    <s v="P41751"/>
    <s v="175 095,59 €"/>
  </r>
  <r>
    <s v="EUE"/>
    <x v="14"/>
    <x v="10"/>
    <s v="_Bas"/>
    <s v="CAT_Bas"/>
    <s v="M12-2019"/>
    <s v="P30270"/>
    <s v="176 095,59 €"/>
  </r>
  <r>
    <s v="EUE"/>
    <x v="20"/>
    <x v="10"/>
    <s v="_Bas"/>
    <s v="CAT_Bas"/>
    <s v="M10-2019"/>
    <s v="P19289"/>
    <s v="177 095,59 €"/>
  </r>
  <r>
    <s v="EUE"/>
    <x v="17"/>
    <x v="0"/>
    <s v="_Haut"/>
    <s v="CAT_Haut"/>
    <s v="M7-2020"/>
    <s v="P37271"/>
    <s v="178 095,59 €"/>
  </r>
  <r>
    <s v="EUE"/>
    <x v="9"/>
    <x v="7"/>
    <s v="_Bas"/>
    <s v="CAT_Bas"/>
    <s v="M9-2019"/>
    <s v="P42597"/>
    <s v="179 095,59 €"/>
  </r>
  <r>
    <s v="EUE"/>
    <x v="14"/>
    <x v="10"/>
    <s v="_Haut"/>
    <s v="CAT_Haut"/>
    <s v="M1-2021"/>
    <s v="P01980"/>
    <s v="180 095,59 €"/>
  </r>
  <r>
    <s v="EUE"/>
    <x v="6"/>
    <x v="5"/>
    <s v="_Bas"/>
    <s v="CAT_Bas"/>
    <s v="M12-2019"/>
    <s v="P26058"/>
    <s v="181 095,59 €"/>
  </r>
  <r>
    <s v="EUE"/>
    <x v="5"/>
    <x v="4"/>
    <s v="_Haut"/>
    <s v="CAT_Haut"/>
    <s v="M3-2020"/>
    <s v="P42140"/>
    <s v="182 095,59 €"/>
  </r>
  <r>
    <s v="EUE"/>
    <x v="14"/>
    <x v="10"/>
    <s v="_Haut"/>
    <s v="CAT_Haut"/>
    <s v="M6-2020"/>
    <s v="P00632"/>
    <s v="183 095,59 €"/>
  </r>
  <r>
    <s v="EUE"/>
    <x v="4"/>
    <x v="3"/>
    <s v="_Haut"/>
    <s v="CAT_Haut"/>
    <s v="M2-2020"/>
    <s v="P10507"/>
    <s v="184 095,59 €"/>
  </r>
  <r>
    <s v="EUE"/>
    <x v="11"/>
    <x v="9"/>
    <s v="_Haut"/>
    <s v="CAT_Haut"/>
    <s v="M7-2019"/>
    <s v="P05232"/>
    <s v="185 095,59 €"/>
  </r>
  <r>
    <s v="EUE"/>
    <x v="0"/>
    <x v="0"/>
    <s v="_Bas"/>
    <s v="CAT_Bas"/>
    <s v="M11-2020"/>
    <s v="P17819"/>
    <s v="186 095,59 €"/>
  </r>
  <r>
    <s v="EUE"/>
    <x v="10"/>
    <x v="8"/>
    <s v="_Haut"/>
    <s v="CAT_Haut"/>
    <s v="M12-2019"/>
    <s v="P49448"/>
    <s v="187 095,59 €"/>
  </r>
  <r>
    <s v="EUE"/>
    <x v="17"/>
    <x v="0"/>
    <s v="_Haut"/>
    <s v="CAT_Haut"/>
    <s v="M6-2019"/>
    <s v="P41301"/>
    <s v="188 095,59 €"/>
  </r>
  <r>
    <s v="EUE"/>
    <x v="19"/>
    <x v="4"/>
    <s v="_Bas"/>
    <s v="CAT_Bas"/>
    <s v="M1-2021"/>
    <s v="P07168"/>
    <s v="189 095,59 €"/>
  </r>
  <r>
    <s v="EUE"/>
    <x v="8"/>
    <x v="7"/>
    <s v="_Haut"/>
    <s v="CAT_Haut"/>
    <s v="M9-2019"/>
    <s v="P34025"/>
    <s v="190 095,59 €"/>
  </r>
  <r>
    <s v="EUE"/>
    <x v="18"/>
    <x v="1"/>
    <s v="_Bas"/>
    <s v="CAT_Bas"/>
    <s v="M6-2019"/>
    <s v="P40581"/>
    <s v="191 095,59 €"/>
  </r>
  <r>
    <s v="EUE"/>
    <x v="14"/>
    <x v="10"/>
    <s v="_Haut"/>
    <s v="CAT_Haut"/>
    <s v="M12-2019"/>
    <s v="P45754"/>
    <s v="192 095,59 €"/>
  </r>
  <r>
    <s v="EUE"/>
    <x v="8"/>
    <x v="7"/>
    <s v="_Haut"/>
    <s v="CAT_Haut"/>
    <s v="M10-2019"/>
    <s v="P10185"/>
    <s v="193 095,59 €"/>
  </r>
  <r>
    <s v="EUE"/>
    <x v="16"/>
    <x v="6"/>
    <s v="_Haut-Et-Bas"/>
    <s v="CAT_Haut-Et-Bas"/>
    <s v="M9-2020"/>
    <s v="P22166"/>
    <s v="194 095,59 €"/>
  </r>
  <r>
    <s v="EUE"/>
    <x v="20"/>
    <x v="10"/>
    <s v="_Haut"/>
    <s v="CAT_Haut"/>
    <s v="M9-2019"/>
    <s v="P04149"/>
    <s v="195 095,59 €"/>
  </r>
  <r>
    <s v="EUE"/>
    <x v="15"/>
    <x v="5"/>
    <s v="_Bas"/>
    <s v="CAT_Bas"/>
    <s v="M12-2019"/>
    <s v="P32594"/>
    <s v="196 095,59 €"/>
  </r>
  <r>
    <s v="EUE"/>
    <x v="2"/>
    <x v="2"/>
    <s v="_Haut"/>
    <s v="CAT_Haut"/>
    <s v="M9-2019"/>
    <s v="P36740"/>
    <s v="197 095,59 €"/>
  </r>
  <r>
    <s v="EUE"/>
    <x v="9"/>
    <x v="7"/>
    <s v="_Haut-Et-Bas"/>
    <s v="CAT_Haut-Et-Bas"/>
    <s v="M9-2019"/>
    <s v="P31053"/>
    <s v="198 095,59 €"/>
  </r>
  <r>
    <s v="EUE"/>
    <x v="15"/>
    <x v="5"/>
    <s v="_Bas"/>
    <s v="CAT_Bas"/>
    <s v="M4-2020"/>
    <s v="P02043"/>
    <s v="199 095,59 €"/>
  </r>
  <r>
    <s v="EUE"/>
    <x v="16"/>
    <x v="6"/>
    <s v="_Bas"/>
    <s v="CAT_Bas"/>
    <s v="M1-2020"/>
    <s v="P37494"/>
    <s v="200 095,59 €"/>
  </r>
  <r>
    <s v="EUE"/>
    <x v="13"/>
    <x v="9"/>
    <s v="_Haut"/>
    <s v="CAT_Haut"/>
    <s v="M1-2020"/>
    <s v="P17387"/>
    <s v="201 095,59 €"/>
  </r>
  <r>
    <s v="EUE"/>
    <x v="15"/>
    <x v="5"/>
    <s v="_Bas"/>
    <s v="CAT_Bas"/>
    <s v="M3-2020"/>
    <s v="P25725"/>
    <s v="202 095,59 €"/>
  </r>
  <r>
    <s v="EUE"/>
    <x v="19"/>
    <x v="4"/>
    <s v="_Haut"/>
    <s v="CAT_Haut"/>
    <s v="M6-2019"/>
    <s v="P15409"/>
    <s v="203 095,59 €"/>
  </r>
  <r>
    <s v="EUE"/>
    <x v="10"/>
    <x v="8"/>
    <s v="_Haut"/>
    <s v="CAT_Haut"/>
    <s v="M7-2019"/>
    <s v="P17986"/>
    <s v="204 095,59 €"/>
  </r>
  <r>
    <s v="EUE"/>
    <x v="14"/>
    <x v="10"/>
    <s v="_Bas"/>
    <s v="CAT_Bas"/>
    <s v="M6-2019"/>
    <s v="P29257"/>
    <s v="205 095,59 €"/>
  </r>
  <r>
    <s v="EUE"/>
    <x v="12"/>
    <x v="2"/>
    <s v="_Haut-Et-Bas"/>
    <s v="CAT_Haut-Et-Bas"/>
    <s v="M4-2020"/>
    <s v="P24416"/>
    <s v="206 095,59 €"/>
  </r>
  <r>
    <s v="EUE"/>
    <x v="1"/>
    <x v="1"/>
    <s v="_Haut"/>
    <s v="CAT_Haut"/>
    <s v="M9-2019"/>
    <s v="P39654"/>
    <s v="207 095,59 €"/>
  </r>
  <r>
    <s v="EUE"/>
    <x v="6"/>
    <x v="5"/>
    <s v="_Haut"/>
    <s v="CAT_Haut"/>
    <s v="M7-2020"/>
    <s v="P22619"/>
    <s v="208 095,59 €"/>
  </r>
  <r>
    <s v="EUE"/>
    <x v="20"/>
    <x v="10"/>
    <s v="_Haut"/>
    <s v="CAT_Haut"/>
    <s v="M1-2020"/>
    <s v="P02266"/>
    <s v="209 095,59 €"/>
  </r>
  <r>
    <s v="EUE"/>
    <x v="17"/>
    <x v="0"/>
    <s v="_Haut"/>
    <s v="CAT_Haut"/>
    <s v="M4-2021"/>
    <s v="P16097"/>
    <s v="210 095,59 €"/>
  </r>
  <r>
    <s v="EUE"/>
    <x v="16"/>
    <x v="6"/>
    <s v="_Haut-Et-Bas"/>
    <s v="CAT_Haut-Et-Bas"/>
    <s v="M4-2020"/>
    <s v="P29036"/>
    <s v="211 095,59 €"/>
  </r>
  <r>
    <s v="EUE"/>
    <x v="5"/>
    <x v="4"/>
    <s v="_Bas"/>
    <s v="CAT_Bas"/>
    <s v="M7-2020"/>
    <s v="P29397"/>
    <s v="212 095,59 €"/>
  </r>
  <r>
    <s v="EUE"/>
    <x v="18"/>
    <x v="1"/>
    <s v="_Haut-Et-Bas"/>
    <s v="CAT_Haut-Et-Bas"/>
    <s v="M10-2020"/>
    <s v="P21148"/>
    <s v="213 095,59 €"/>
  </r>
  <r>
    <s v="EUE"/>
    <x v="8"/>
    <x v="7"/>
    <s v="_Haut"/>
    <s v="CAT_Haut"/>
    <s v="M4-2021"/>
    <s v="P22419"/>
    <s v="214 095,59 €"/>
  </r>
  <r>
    <s v="EUE"/>
    <x v="20"/>
    <x v="10"/>
    <s v="_Bas"/>
    <s v="CAT_Bas"/>
    <s v="M3-2021"/>
    <s v="P41757"/>
    <s v="215 095,59 €"/>
  </r>
  <r>
    <s v="EUE"/>
    <x v="20"/>
    <x v="10"/>
    <s v="_Bas"/>
    <s v="CAT_Bas"/>
    <s v="M4-2020"/>
    <s v="P21878"/>
    <s v="216 095,59 €"/>
  </r>
  <r>
    <s v="EUE"/>
    <x v="2"/>
    <x v="2"/>
    <s v="_Haut"/>
    <s v="CAT_Haut"/>
    <s v="M3-2021"/>
    <s v="P37069"/>
    <s v="217 095,59 €"/>
  </r>
  <r>
    <s v="EUE"/>
    <x v="18"/>
    <x v="1"/>
    <s v="_Bas"/>
    <s v="CAT_Bas"/>
    <s v="M11-2019"/>
    <s v="P30270"/>
    <s v="218 095,59 €"/>
  </r>
  <r>
    <s v="EUE"/>
    <x v="1"/>
    <x v="1"/>
    <s v="_Haut"/>
    <s v="CAT_Haut"/>
    <s v="M7-2020"/>
    <s v="P38474"/>
    <s v="219 095,59 €"/>
  </r>
  <r>
    <s v="EUE"/>
    <x v="5"/>
    <x v="4"/>
    <s v="_Haut"/>
    <s v="CAT_Haut"/>
    <s v="M6-2020"/>
    <s v="P45132"/>
    <s v="220 095,59 €"/>
  </r>
  <r>
    <s v="EUE"/>
    <x v="10"/>
    <x v="8"/>
    <s v="_Haut"/>
    <s v="CAT_Haut"/>
    <s v="M5-2019"/>
    <s v="P49187"/>
    <s v="221 095,59 €"/>
  </r>
  <r>
    <s v="EUE"/>
    <x v="6"/>
    <x v="5"/>
    <s v="_Haut"/>
    <s v="CAT_Haut"/>
    <s v="M2-2021"/>
    <s v="P06558"/>
    <s v="222 095,59 €"/>
  </r>
  <r>
    <s v="EUE"/>
    <x v="8"/>
    <x v="7"/>
    <s v="_Haut"/>
    <s v="CAT_Haut"/>
    <s v="M10-2019"/>
    <s v="P30076"/>
    <s v="223 095,59 €"/>
  </r>
  <r>
    <s v="EUE"/>
    <x v="7"/>
    <x v="6"/>
    <s v="_Haut"/>
    <s v="CAT_Haut"/>
    <s v="M2-2021"/>
    <s v="P26371"/>
    <s v="224 095,59 €"/>
  </r>
  <r>
    <s v="EUE"/>
    <x v="20"/>
    <x v="10"/>
    <s v="_Bas"/>
    <s v="CAT_Bas"/>
    <s v="M10-2020"/>
    <s v="P23810"/>
    <s v="225 095,59 €"/>
  </r>
  <r>
    <s v="EUE"/>
    <x v="1"/>
    <x v="1"/>
    <s v="_Bas"/>
    <s v="CAT_Bas"/>
    <s v="M1-2020"/>
    <s v="P20287"/>
    <s v="226 095,59 €"/>
  </r>
  <r>
    <s v="EUE"/>
    <x v="3"/>
    <x v="3"/>
    <s v="_Haut"/>
    <s v="CAT_Haut"/>
    <s v="M12-2019"/>
    <s v="P03320"/>
    <s v="227 095,59 €"/>
  </r>
  <r>
    <s v="EUE"/>
    <x v="14"/>
    <x v="10"/>
    <s v="_Bas"/>
    <s v="CAT_Bas"/>
    <s v="M4-2020"/>
    <s v="P13878"/>
    <s v="228 095,59 €"/>
  </r>
  <r>
    <s v="EUE"/>
    <x v="20"/>
    <x v="10"/>
    <s v="_Haut"/>
    <s v="CAT_Haut"/>
    <s v="M1-2021"/>
    <s v="P28325"/>
    <s v="229 095,59 €"/>
  </r>
  <r>
    <s v="EUE"/>
    <x v="16"/>
    <x v="6"/>
    <s v="_Haut-Et-Bas"/>
    <s v="CAT_Haut-Et-Bas"/>
    <s v="M6-2019"/>
    <s v="P25081"/>
    <s v="230 095,59 €"/>
  </r>
  <r>
    <s v="EUE"/>
    <x v="19"/>
    <x v="4"/>
    <s v="_Bas"/>
    <s v="CAT_Bas"/>
    <s v="M2-2021"/>
    <s v="P44127"/>
    <s v="231 095,59 €"/>
  </r>
  <r>
    <s v="EUE"/>
    <x v="4"/>
    <x v="3"/>
    <s v="_Haut"/>
    <s v="CAT_Haut"/>
    <s v="M7-2019"/>
    <s v="P32328"/>
    <s v="232 095,59 €"/>
  </r>
  <r>
    <s v="EUE"/>
    <x v="0"/>
    <x v="0"/>
    <s v="_Haut"/>
    <s v="CAT_Haut"/>
    <s v="M4-2020"/>
    <s v="P14031"/>
    <s v="233 095,59 €"/>
  </r>
  <r>
    <s v="EUE"/>
    <x v="5"/>
    <x v="4"/>
    <s v="_Bas"/>
    <s v="CAT_Bas"/>
    <s v="M2-2020"/>
    <s v="P10332"/>
    <s v="234 095,59 €"/>
  </r>
  <r>
    <s v="EUE"/>
    <x v="21"/>
    <x v="8"/>
    <s v="_Bas"/>
    <s v="CAT_Bas"/>
    <s v="M2-2020"/>
    <s v="P19008"/>
    <s v="235 095,59 €"/>
  </r>
  <r>
    <s v="EUE"/>
    <x v="12"/>
    <x v="2"/>
    <s v="_Haut"/>
    <s v="CAT_Haut"/>
    <s v="M7-2020"/>
    <s v="P34025"/>
    <s v="236 095,59 €"/>
  </r>
  <r>
    <s v="EUE"/>
    <x v="7"/>
    <x v="6"/>
    <s v="_Haut"/>
    <s v="CAT_Haut"/>
    <s v="M6-2019"/>
    <s v="P37285"/>
    <s v="237 095,59 €"/>
  </r>
  <r>
    <s v="EUE"/>
    <x v="14"/>
    <x v="10"/>
    <s v="_Bas"/>
    <s v="CAT_Bas"/>
    <s v="M9-2020"/>
    <s v="P32706"/>
    <s v="238 095,59 €"/>
  </r>
  <r>
    <s v="EUE"/>
    <x v="4"/>
    <x v="3"/>
    <s v="_Haut-Et-Bas"/>
    <s v="CAT_Haut-Et-Bas"/>
    <s v="M2-2021"/>
    <s v="P26609"/>
    <s v="239 095,59 €"/>
  </r>
  <r>
    <s v="EUE"/>
    <x v="19"/>
    <x v="4"/>
    <s v="_Haut"/>
    <s v="CAT_Haut"/>
    <s v="M5-2019"/>
    <s v="P08803"/>
    <s v="240 095,59 €"/>
  </r>
  <r>
    <s v="EUE"/>
    <x v="8"/>
    <x v="7"/>
    <s v="_Haut"/>
    <s v="CAT_Haut"/>
    <s v="M7-2019"/>
    <s v="P37768"/>
    <s v="241 095,59 €"/>
  </r>
  <r>
    <s v="EUE"/>
    <x v="4"/>
    <x v="3"/>
    <s v="_Bas"/>
    <s v="CAT_Bas"/>
    <s v="M4-2021"/>
    <s v="P47708"/>
    <s v="242 095,59 €"/>
  </r>
  <r>
    <s v="EUE"/>
    <x v="11"/>
    <x v="9"/>
    <s v="_Haut"/>
    <s v="CAT_Haut"/>
    <s v="M3-2020"/>
    <s v="P13351"/>
    <s v="243 095,59 €"/>
  </r>
  <r>
    <s v="EUE"/>
    <x v="15"/>
    <x v="5"/>
    <s v="_Bas"/>
    <s v="CAT_Bas"/>
    <s v="M6-2019"/>
    <s v="P47852"/>
    <s v="244 095,59 €"/>
  </r>
  <r>
    <s v="EUE"/>
    <x v="21"/>
    <x v="8"/>
    <s v="_Haut"/>
    <s v="CAT_Haut"/>
    <s v="M9-2019"/>
    <s v="P29347"/>
    <s v="245 095,59 €"/>
  </r>
  <r>
    <s v="EUE"/>
    <x v="12"/>
    <x v="2"/>
    <s v="_Haut"/>
    <s v="CAT_Haut"/>
    <s v="M3-2021"/>
    <s v="P48139"/>
    <s v="246 095,59 €"/>
  </r>
  <r>
    <s v="EUE"/>
    <x v="0"/>
    <x v="0"/>
    <s v="_Bas"/>
    <s v="CAT_Bas"/>
    <s v="M12-2019"/>
    <s v="P11464"/>
    <s v="247 095,59 €"/>
  </r>
  <r>
    <s v="EUE"/>
    <x v="6"/>
    <x v="5"/>
    <s v="_Haut"/>
    <s v="CAT_Haut"/>
    <s v="M5-2019"/>
    <s v="P41301"/>
    <s v="248 095,59 €"/>
  </r>
  <r>
    <s v="EUE"/>
    <x v="1"/>
    <x v="1"/>
    <s v="_Haut"/>
    <s v="CAT_Haut"/>
    <s v="M11-2019"/>
    <s v="P21413"/>
    <s v="249 095,59 €"/>
  </r>
  <r>
    <s v="EUE"/>
    <x v="7"/>
    <x v="6"/>
    <s v="_Haut"/>
    <s v="CAT_Haut"/>
    <s v="M6-2020"/>
    <s v="P01933"/>
    <s v="250 095,59 €"/>
  </r>
  <r>
    <s v="EUE"/>
    <x v="11"/>
    <x v="9"/>
    <s v="_Haut-Et-Bas"/>
    <s v="CAT_Haut-Et-Bas"/>
    <s v="M10-2019"/>
    <s v="P07201"/>
    <s v="251 095,59 €"/>
  </r>
  <r>
    <s v="EUE"/>
    <x v="8"/>
    <x v="7"/>
    <s v="_Bas"/>
    <s v="CAT_Bas"/>
    <s v="M11-2019"/>
    <s v="P34490"/>
    <s v="252 095,59 €"/>
  </r>
  <r>
    <s v="EUE"/>
    <x v="8"/>
    <x v="7"/>
    <s v="_Haut"/>
    <s v="CAT_Haut"/>
    <s v="M1-2021"/>
    <s v="P09839"/>
    <s v="253 095,59 €"/>
  </r>
  <r>
    <s v="EUE"/>
    <x v="14"/>
    <x v="10"/>
    <s v="_Bas"/>
    <s v="CAT_Bas"/>
    <s v="M3-2020"/>
    <s v="P30479"/>
    <s v="254 095,59 €"/>
  </r>
  <r>
    <s v="EUE"/>
    <x v="2"/>
    <x v="2"/>
    <s v="_Haut"/>
    <s v="CAT_Haut"/>
    <s v="M1-2021"/>
    <s v="P22975"/>
    <s v="255 095,59 €"/>
  </r>
  <r>
    <s v="EUE"/>
    <x v="15"/>
    <x v="5"/>
    <s v="_Bas"/>
    <s v="CAT_Bas"/>
    <s v="M12-2020"/>
    <s v="P36531"/>
    <s v="256 095,59 €"/>
  </r>
  <r>
    <s v="EUE"/>
    <x v="11"/>
    <x v="9"/>
    <s v="_Bas"/>
    <s v="CAT_Bas"/>
    <s v="M12-2019"/>
    <s v="P32564"/>
    <s v="257 095,59 €"/>
  </r>
  <r>
    <s v="EUE"/>
    <x v="5"/>
    <x v="4"/>
    <s v="_Haut"/>
    <s v="CAT_Haut"/>
    <s v="M5-2019"/>
    <s v="P21726"/>
    <s v="258 095,59 €"/>
  </r>
  <r>
    <s v="EUE"/>
    <x v="0"/>
    <x v="0"/>
    <s v="_Bas"/>
    <s v="CAT_Bas"/>
    <s v="M11-2020"/>
    <s v="P37465"/>
    <s v="259 095,59 €"/>
  </r>
  <r>
    <s v="EUE"/>
    <x v="1"/>
    <x v="1"/>
    <s v="_Bas"/>
    <s v="CAT_Bas"/>
    <s v="M11-2020"/>
    <s v="P40590"/>
    <s v="260 095,59 €"/>
  </r>
  <r>
    <s v="EUE"/>
    <x v="19"/>
    <x v="4"/>
    <s v="_Haut"/>
    <s v="CAT_Haut"/>
    <s v="M6-2020"/>
    <s v="P49769"/>
    <s v="261 095,59 €"/>
  </r>
  <r>
    <s v="EUE"/>
    <x v="3"/>
    <x v="3"/>
    <s v="_Bas"/>
    <s v="CAT_Bas"/>
    <s v="M9-2020"/>
    <s v="P33640"/>
    <s v="262 095,59 €"/>
  </r>
  <r>
    <s v="EUE"/>
    <x v="17"/>
    <x v="0"/>
    <s v="_Haut"/>
    <s v="CAT_Haut"/>
    <s v="M3-2021"/>
    <s v="P36740"/>
    <s v="263 095,59 €"/>
  </r>
  <r>
    <s v="EUE"/>
    <x v="14"/>
    <x v="10"/>
    <s v="_Haut-Et-Bas"/>
    <s v="CAT_Haut-Et-Bas"/>
    <s v="M10-2019"/>
    <s v="P06881"/>
    <s v="264 095,59 €"/>
  </r>
  <r>
    <s v="EUE"/>
    <x v="2"/>
    <x v="2"/>
    <s v="_Haut"/>
    <s v="CAT_Haut"/>
    <s v="M12-2020"/>
    <s v="P48139"/>
    <s v="265 095,59 €"/>
  </r>
  <r>
    <s v="EUE"/>
    <x v="10"/>
    <x v="8"/>
    <s v="_Bas"/>
    <s v="CAT_Bas"/>
    <s v="M1-2021"/>
    <s v="P33640"/>
    <s v="266 095,59 €"/>
  </r>
  <r>
    <s v="EUE"/>
    <x v="0"/>
    <x v="0"/>
    <s v="_Haut"/>
    <s v="CAT_Haut"/>
    <s v="M7-2019"/>
    <s v="P42161"/>
    <s v="267 095,59 €"/>
  </r>
  <r>
    <s v="EUE"/>
    <x v="15"/>
    <x v="5"/>
    <s v="_Bas"/>
    <s v="CAT_Bas"/>
    <s v="M2-2021"/>
    <s v="P38439"/>
    <s v="268 095,59 €"/>
  </r>
  <r>
    <s v="EUE"/>
    <x v="18"/>
    <x v="1"/>
    <s v="_Haut"/>
    <s v="CAT_Haut"/>
    <s v="M2-2021"/>
    <s v="P07136"/>
    <s v="269 095,59 €"/>
  </r>
  <r>
    <s v="EUE"/>
    <x v="10"/>
    <x v="8"/>
    <s v="_Haut"/>
    <s v="CAT_Haut"/>
    <s v="M4-2020"/>
    <s v="P21339"/>
    <s v="270 095,59 €"/>
  </r>
  <r>
    <s v="EUE"/>
    <x v="18"/>
    <x v="1"/>
    <s v="_Haut"/>
    <s v="CAT_Haut"/>
    <s v="M8-2020"/>
    <s v="P08319"/>
    <s v="271 095,59 €"/>
  </r>
  <r>
    <s v="EUE"/>
    <x v="21"/>
    <x v="8"/>
    <s v="_Bas"/>
    <s v="CAT_Bas"/>
    <s v="M12-2020"/>
    <s v="P21534"/>
    <s v="272 095,59 €"/>
  </r>
  <r>
    <s v="EUE"/>
    <x v="16"/>
    <x v="6"/>
    <s v="_Haut"/>
    <s v="CAT_Haut"/>
    <s v="M11-2020"/>
    <s v="P32123"/>
    <s v="273 095,59 €"/>
  </r>
  <r>
    <s v="EUE"/>
    <x v="9"/>
    <x v="7"/>
    <s v="_Haut"/>
    <s v="CAT_Haut"/>
    <s v="M6-2020"/>
    <s v="P41822"/>
    <s v="274 095,59 €"/>
  </r>
  <r>
    <s v="EUE"/>
    <x v="5"/>
    <x v="4"/>
    <s v="_Haut"/>
    <s v="CAT_Haut"/>
    <s v="M10-2019"/>
    <s v="P34501"/>
    <s v="275 095,59 €"/>
  </r>
  <r>
    <s v="EUE"/>
    <x v="8"/>
    <x v="7"/>
    <s v="_Bas"/>
    <s v="CAT_Bas"/>
    <s v="M11-2020"/>
    <s v="P08959"/>
    <s v="276 095,59 €"/>
  </r>
  <r>
    <s v="EUE"/>
    <x v="12"/>
    <x v="2"/>
    <s v="_Haut-Et-Bas"/>
    <s v="CAT_Haut-Et-Bas"/>
    <s v="M7-2019"/>
    <s v="P10718"/>
    <s v="277 095,59 €"/>
  </r>
  <r>
    <s v="EUE"/>
    <x v="15"/>
    <x v="5"/>
    <s v="_Haut"/>
    <s v="CAT_Haut"/>
    <s v="M3-2021"/>
    <s v="P41301"/>
    <s v="278 095,59 €"/>
  </r>
  <r>
    <s v="EUE"/>
    <x v="9"/>
    <x v="7"/>
    <s v="_Bas"/>
    <s v="CAT_Bas"/>
    <s v="M3-2020"/>
    <s v="P25186"/>
    <s v="279 095,59 €"/>
  </r>
  <r>
    <s v="EUE"/>
    <x v="17"/>
    <x v="0"/>
    <s v="_Bas"/>
    <s v="CAT_Bas"/>
    <s v="M8-2020"/>
    <s v="P48563"/>
    <s v="280 095,59 €"/>
  </r>
  <r>
    <s v="EUE"/>
    <x v="2"/>
    <x v="2"/>
    <s v="_Haut"/>
    <s v="CAT_Haut"/>
    <s v="M1-2021"/>
    <s v="P48304"/>
    <s v="281 095,59 €"/>
  </r>
  <r>
    <s v="EUE"/>
    <x v="7"/>
    <x v="6"/>
    <s v="_Bas"/>
    <s v="CAT_Bas"/>
    <s v="M8-2020"/>
    <s v="P16729"/>
    <s v="282 095,59 €"/>
  </r>
  <r>
    <s v="EUE"/>
    <x v="12"/>
    <x v="2"/>
    <s v="_Haut"/>
    <s v="CAT_Haut"/>
    <s v="M8-2019"/>
    <s v="P37833"/>
    <s v="283 095,59 €"/>
  </r>
  <r>
    <s v="EUE"/>
    <x v="12"/>
    <x v="2"/>
    <s v="_Bas"/>
    <s v="CAT_Bas"/>
    <s v="M2-2020"/>
    <s v="P23810"/>
    <s v="284 095,59 €"/>
  </r>
  <r>
    <s v="EUE"/>
    <x v="17"/>
    <x v="0"/>
    <s v="_Haut"/>
    <s v="CAT_Haut"/>
    <s v="M7-2020"/>
    <s v="P08319"/>
    <s v="285 095,59 €"/>
  </r>
  <r>
    <s v="EUE"/>
    <x v="13"/>
    <x v="9"/>
    <s v="_Haut"/>
    <s v="CAT_Haut"/>
    <s v="M11-2019"/>
    <s v="P05336"/>
    <s v="286 095,59 €"/>
  </r>
  <r>
    <s v="EUE"/>
    <x v="15"/>
    <x v="5"/>
    <s v="_Haut"/>
    <s v="CAT_Haut"/>
    <s v="M7-2019"/>
    <s v="P19502"/>
    <s v="287 095,59 €"/>
  </r>
  <r>
    <s v="EUE"/>
    <x v="15"/>
    <x v="5"/>
    <s v="_Haut"/>
    <s v="CAT_Haut"/>
    <s v="M7-2020"/>
    <s v="P18054"/>
    <s v="288 095,59 €"/>
  </r>
  <r>
    <s v="EUE"/>
    <x v="0"/>
    <x v="0"/>
    <s v="_Bas"/>
    <s v="CAT_Bas"/>
    <s v="M2-2020"/>
    <s v="P17819"/>
    <s v="289 095,59 €"/>
  </r>
  <r>
    <s v="EUE"/>
    <x v="12"/>
    <x v="2"/>
    <s v="_Haut-Et-Bas"/>
    <s v="CAT_Haut-Et-Bas"/>
    <s v="M11-2020"/>
    <s v="P39042"/>
    <s v="290 095,59 €"/>
  </r>
  <r>
    <s v="EUE"/>
    <x v="0"/>
    <x v="0"/>
    <s v="_Haut"/>
    <s v="CAT_Haut"/>
    <s v="M6-2019"/>
    <s v="P40834"/>
    <s v="291 095,59 €"/>
  </r>
  <r>
    <s v="EUE"/>
    <x v="12"/>
    <x v="2"/>
    <s v="_Haut-Et-Bas"/>
    <s v="CAT_Haut-Et-Bas"/>
    <s v="M8-2019"/>
    <s v="P00575"/>
    <s v="292 095,59 €"/>
  </r>
  <r>
    <s v="EUE"/>
    <x v="18"/>
    <x v="1"/>
    <s v="_Haut"/>
    <s v="CAT_Haut"/>
    <s v="M11-2019"/>
    <s v="P00632"/>
    <s v="293 095,59 €"/>
  </r>
  <r>
    <s v="EUE"/>
    <x v="16"/>
    <x v="6"/>
    <s v="_Haut"/>
    <s v="CAT_Haut"/>
    <s v="M3-2021"/>
    <s v="P39503"/>
    <s v="294 095,59 €"/>
  </r>
  <r>
    <s v="EUE"/>
    <x v="13"/>
    <x v="9"/>
    <s v="_Haut"/>
    <s v="CAT_Haut"/>
    <s v="M10-2019"/>
    <s v="P32328"/>
    <s v="295 095,59 €"/>
  </r>
  <r>
    <s v="EUE"/>
    <x v="21"/>
    <x v="8"/>
    <s v="_Bas"/>
    <s v="CAT_Bas"/>
    <s v="M2-2020"/>
    <s v="P31111"/>
    <s v="296 095,59 €"/>
  </r>
  <r>
    <s v="EUE"/>
    <x v="20"/>
    <x v="10"/>
    <s v="_Haut-Et-Bas"/>
    <s v="CAT_Haut-Et-Bas"/>
    <s v="M4-2021"/>
    <s v="P27142"/>
    <s v="297 095,59 €"/>
  </r>
  <r>
    <s v="EUE"/>
    <x v="8"/>
    <x v="7"/>
    <s v="_Bas"/>
    <s v="CAT_Bas"/>
    <s v="M3-2021"/>
    <s v="P40581"/>
    <s v="298 095,59 €"/>
  </r>
  <r>
    <s v="EUE"/>
    <x v="0"/>
    <x v="0"/>
    <s v="_Haut-Et-Bas"/>
    <s v="CAT_Haut-Et-Bas"/>
    <s v="M8-2019"/>
    <s v="P39042"/>
    <s v="299 095,59 €"/>
  </r>
  <r>
    <s v="EUE"/>
    <x v="2"/>
    <x v="2"/>
    <s v="_Bas"/>
    <s v="CAT_Bas"/>
    <s v="M2-2020"/>
    <s v="P32957"/>
    <s v="300 095,59 €"/>
  </r>
  <r>
    <s v="EUE"/>
    <x v="11"/>
    <x v="9"/>
    <s v="_Haut"/>
    <s v="CAT_Haut"/>
    <s v="M7-2019"/>
    <s v="P07235"/>
    <s v="301 095,59 €"/>
  </r>
  <r>
    <s v="EUE"/>
    <x v="10"/>
    <x v="8"/>
    <s v="_Haut"/>
    <s v="CAT_Haut"/>
    <s v="M6-2019"/>
    <s v="P12488"/>
    <s v="302 095,59 €"/>
  </r>
  <r>
    <s v="EUE"/>
    <x v="19"/>
    <x v="4"/>
    <s v="_Bas"/>
    <s v="CAT_Bas"/>
    <s v="M11-2019"/>
    <s v="P01623"/>
    <s v="303 095,59 €"/>
  </r>
  <r>
    <s v="EUE"/>
    <x v="7"/>
    <x v="6"/>
    <s v="_Haut"/>
    <s v="CAT_Haut"/>
    <s v="M5-2019"/>
    <s v="P26302"/>
    <s v="304 095,59 €"/>
  </r>
  <r>
    <s v="EUE"/>
    <x v="0"/>
    <x v="0"/>
    <s v="_Haut"/>
    <s v="CAT_Haut"/>
    <s v="M9-2019"/>
    <s v="P42335"/>
    <s v="305 095,59 €"/>
  </r>
  <r>
    <s v="EUE"/>
    <x v="14"/>
    <x v="10"/>
    <s v="_Haut"/>
    <s v="CAT_Haut"/>
    <s v="M3-2020"/>
    <s v="P29347"/>
    <s v="306 095,59 €"/>
  </r>
  <r>
    <s v="EUE"/>
    <x v="14"/>
    <x v="10"/>
    <s v="_Haut"/>
    <s v="CAT_Haut"/>
    <s v="M5-2020"/>
    <s v="P04202"/>
    <s v="307 095,59 €"/>
  </r>
  <r>
    <s v="EUE"/>
    <x v="12"/>
    <x v="2"/>
    <s v="_Haut-Et-Bas"/>
    <s v="CAT_Haut-Et-Bas"/>
    <s v="M6-2019"/>
    <s v="P25610"/>
    <s v="308 095,59 €"/>
  </r>
  <r>
    <s v="EUE"/>
    <x v="1"/>
    <x v="1"/>
    <s v="_Haut-Et-Bas"/>
    <s v="CAT_Haut-Et-Bas"/>
    <s v="M10-2019"/>
    <s v="P25081"/>
    <s v="309 095,59 €"/>
  </r>
  <r>
    <s v="EUE"/>
    <x v="9"/>
    <x v="7"/>
    <s v="_Haut"/>
    <s v="CAT_Haut"/>
    <s v="M10-2020"/>
    <s v="P20274"/>
    <s v="310 095,59 €"/>
  </r>
  <r>
    <s v="EUE"/>
    <x v="16"/>
    <x v="6"/>
    <s v="_Bas"/>
    <s v="CAT_Bas"/>
    <s v="M3-2021"/>
    <s v="P37494"/>
    <s v="311 095,59 €"/>
  </r>
  <r>
    <s v="EUE"/>
    <x v="16"/>
    <x v="6"/>
    <s v="_Haut"/>
    <s v="CAT_Haut"/>
    <s v="M2-2021"/>
    <s v="P03909"/>
    <s v="312 095,59 €"/>
  </r>
  <r>
    <s v="EUE"/>
    <x v="3"/>
    <x v="3"/>
    <s v="_Bas"/>
    <s v="CAT_Bas"/>
    <s v="M9-2019"/>
    <s v="P29220"/>
    <s v="313 095,59 €"/>
  </r>
  <r>
    <s v="EUE"/>
    <x v="15"/>
    <x v="5"/>
    <s v="_Bas"/>
    <s v="CAT_Bas"/>
    <s v="M9-2020"/>
    <s v="P30479"/>
    <s v="314 095,59 €"/>
  </r>
  <r>
    <s v="EUE"/>
    <x v="17"/>
    <x v="0"/>
    <s v="_Bas"/>
    <s v="CAT_Bas"/>
    <s v="M10-2019"/>
    <s v="P31598"/>
    <s v="315 095,59 €"/>
  </r>
  <r>
    <s v="EUE"/>
    <x v="13"/>
    <x v="9"/>
    <s v="_Haut"/>
    <s v="CAT_Haut"/>
    <s v="M5-2020"/>
    <s v="P40732"/>
    <s v="316 095,59 €"/>
  </r>
  <r>
    <s v="EUE"/>
    <x v="19"/>
    <x v="4"/>
    <s v="_Haut-Et-Bas"/>
    <s v="CAT_Haut-Et-Bas"/>
    <s v="M11-2020"/>
    <s v="P29939"/>
    <s v="317 095,59 €"/>
  </r>
  <r>
    <s v="EUE"/>
    <x v="21"/>
    <x v="8"/>
    <s v="_Haut-Et-Bas"/>
    <s v="CAT_Haut-Et-Bas"/>
    <s v="M10-2019"/>
    <s v="P16701"/>
    <s v="318 095,59 €"/>
  </r>
  <r>
    <s v="EUE"/>
    <x v="11"/>
    <x v="9"/>
    <s v="_Haut"/>
    <s v="CAT_Haut"/>
    <s v="M12-2019"/>
    <s v="P33533"/>
    <s v="319 095,59 €"/>
  </r>
  <r>
    <s v="EUE"/>
    <x v="4"/>
    <x v="3"/>
    <s v="_Bas"/>
    <s v="CAT_Bas"/>
    <s v="M1-2021"/>
    <s v="P41564"/>
    <s v="320 095,59 €"/>
  </r>
  <r>
    <s v="EUE"/>
    <x v="19"/>
    <x v="4"/>
    <s v="_Bas"/>
    <s v="CAT_Bas"/>
    <s v="M10-2020"/>
    <s v="P33288"/>
    <s v="321 095,59 €"/>
  </r>
  <r>
    <s v="EUE"/>
    <x v="17"/>
    <x v="0"/>
    <s v="_Haut"/>
    <s v="CAT_Haut"/>
    <s v="M5-2020"/>
    <s v="P12232"/>
    <s v="322 095,59 €"/>
  </r>
  <r>
    <s v="EUE"/>
    <x v="19"/>
    <x v="4"/>
    <s v="_Haut"/>
    <s v="CAT_Haut"/>
    <s v="M3-2020"/>
    <s v="P41250"/>
    <s v="323 095,59 €"/>
  </r>
  <r>
    <s v="EUE"/>
    <x v="10"/>
    <x v="8"/>
    <s v="_Bas"/>
    <s v="CAT_Bas"/>
    <s v="M8-2020"/>
    <s v="P01548"/>
    <s v="324 095,59 €"/>
  </r>
  <r>
    <s v="EUE"/>
    <x v="12"/>
    <x v="2"/>
    <s v="_Haut-Et-Bas"/>
    <s v="CAT_Haut-Et-Bas"/>
    <s v="M12-2019"/>
    <s v="P36842"/>
    <s v="325 095,59 €"/>
  </r>
  <r>
    <s v="EUE"/>
    <x v="0"/>
    <x v="0"/>
    <s v="_Haut"/>
    <s v="CAT_Haut"/>
    <s v="M9-2020"/>
    <s v="P28875"/>
    <s v="326 095,59 €"/>
  </r>
  <r>
    <s v="EUE"/>
    <x v="14"/>
    <x v="10"/>
    <s v="_Bas"/>
    <s v="CAT_Bas"/>
    <s v="M9-2020"/>
    <s v="P37465"/>
    <s v="327 095,59 €"/>
  </r>
  <r>
    <s v="EUE"/>
    <x v="9"/>
    <x v="7"/>
    <s v="_Haut"/>
    <s v="CAT_Haut"/>
    <s v="M8-2019"/>
    <s v="P28350"/>
    <s v="328 095,59 €"/>
  </r>
  <r>
    <s v="EUE"/>
    <x v="16"/>
    <x v="6"/>
    <s v="_Bas"/>
    <s v="CAT_Bas"/>
    <s v="M2-2021"/>
    <s v="P19289"/>
    <s v="329 095,59 €"/>
  </r>
  <r>
    <s v="EUE"/>
    <x v="0"/>
    <x v="0"/>
    <s v="_Haut"/>
    <s v="CAT_Haut"/>
    <s v="M9-2020"/>
    <s v="P08319"/>
    <s v="330 095,59 €"/>
  </r>
  <r>
    <s v="EUE"/>
    <x v="8"/>
    <x v="7"/>
    <s v="_Haut"/>
    <s v="CAT_Haut"/>
    <s v="M7-2020"/>
    <s v="P10206"/>
    <s v="331 095,59 €"/>
  </r>
  <r>
    <s v="EUE"/>
    <x v="12"/>
    <x v="2"/>
    <s v="_Haut"/>
    <s v="CAT_Haut"/>
    <s v="M12-2020"/>
    <s v="P39441"/>
    <s v="332 095,59 €"/>
  </r>
  <r>
    <s v="EUE"/>
    <x v="8"/>
    <x v="7"/>
    <s v="_Bas"/>
    <s v="CAT_Bas"/>
    <s v="M8-2020"/>
    <s v="P05032"/>
    <s v="333 095,59 €"/>
  </r>
  <r>
    <s v="EUE"/>
    <x v="18"/>
    <x v="1"/>
    <s v="_Bas"/>
    <s v="CAT_Bas"/>
    <s v="M8-2020"/>
    <s v="P29257"/>
    <s v="334 095,59 €"/>
  </r>
  <r>
    <s v="EUE"/>
    <x v="3"/>
    <x v="3"/>
    <s v="_Bas"/>
    <s v="CAT_Bas"/>
    <s v="M4-2021"/>
    <s v="P25186"/>
    <s v="335 095,59 €"/>
  </r>
  <r>
    <s v="EUE"/>
    <x v="16"/>
    <x v="6"/>
    <s v="_Bas"/>
    <s v="CAT_Bas"/>
    <s v="M10-2020"/>
    <s v="P23810"/>
    <s v="336 095,59 €"/>
  </r>
  <r>
    <s v="EUE"/>
    <x v="8"/>
    <x v="7"/>
    <s v="_Bas"/>
    <s v="CAT_Bas"/>
    <s v="M1-2020"/>
    <s v="P14393"/>
    <s v="337 095,59 €"/>
  </r>
  <r>
    <s v="EUE"/>
    <x v="10"/>
    <x v="8"/>
    <s v="_Bas"/>
    <s v="CAT_Bas"/>
    <s v="M12-2019"/>
    <s v="P07850"/>
    <s v="338 095,59 €"/>
  </r>
  <r>
    <s v="EUE"/>
    <x v="20"/>
    <x v="10"/>
    <s v="_Haut-Et-Bas"/>
    <s v="CAT_Haut-Et-Bas"/>
    <s v="M3-2020"/>
    <s v="P29323"/>
    <s v="339 095,59 €"/>
  </r>
  <r>
    <s v="EUE"/>
    <x v="10"/>
    <x v="8"/>
    <s v="_Bas"/>
    <s v="CAT_Bas"/>
    <s v="M8-2020"/>
    <s v="P29220"/>
    <s v="340 095,59 €"/>
  </r>
  <r>
    <s v="EUE"/>
    <x v="10"/>
    <x v="8"/>
    <s v="_Haut"/>
    <s v="CAT_Haut"/>
    <s v="M9-2019"/>
    <s v="P36222"/>
    <s v="341 095,59 €"/>
  </r>
  <r>
    <s v="EUE"/>
    <x v="4"/>
    <x v="3"/>
    <s v="_Haut"/>
    <s v="CAT_Haut"/>
    <s v="M3-2021"/>
    <s v="P05232"/>
    <s v="342 095,59 €"/>
  </r>
  <r>
    <s v="EUE"/>
    <x v="3"/>
    <x v="3"/>
    <s v="_Bas"/>
    <s v="CAT_Bas"/>
    <s v="M2-2020"/>
    <s v="P12121"/>
    <s v="343 095,59 €"/>
  </r>
  <r>
    <s v="EUE"/>
    <x v="6"/>
    <x v="5"/>
    <s v="_Haut"/>
    <s v="CAT_Haut"/>
    <s v="M7-2020"/>
    <s v="P49015"/>
    <s v="344 095,59 €"/>
  </r>
  <r>
    <s v="EUE"/>
    <x v="12"/>
    <x v="2"/>
    <s v="_Bas"/>
    <s v="CAT_Bas"/>
    <s v="M5-2019"/>
    <s v="P31996"/>
    <s v="345 095,59 €"/>
  </r>
  <r>
    <s v="EUE"/>
    <x v="1"/>
    <x v="1"/>
    <s v="_Haut"/>
    <s v="CAT_Haut"/>
    <s v="M4-2020"/>
    <s v="P08803"/>
    <s v="346 095,59 €"/>
  </r>
  <r>
    <s v="EUE"/>
    <x v="7"/>
    <x v="6"/>
    <s v="_Haut-Et-Bas"/>
    <s v="CAT_Haut-Et-Bas"/>
    <s v="M6-2019"/>
    <s v="P41793"/>
    <s v="347 095,59 €"/>
  </r>
  <r>
    <s v="EUE"/>
    <x v="7"/>
    <x v="6"/>
    <s v="_Haut"/>
    <s v="CAT_Haut"/>
    <s v="M11-2020"/>
    <s v="P13677"/>
    <s v="348 095,59 €"/>
  </r>
  <r>
    <s v="EUE"/>
    <x v="0"/>
    <x v="0"/>
    <s v="_Haut"/>
    <s v="CAT_Haut"/>
    <s v="M11-2020"/>
    <s v="P08319"/>
    <s v="349 095,59 €"/>
  </r>
  <r>
    <s v="EUE"/>
    <x v="11"/>
    <x v="9"/>
    <s v="_Bas"/>
    <s v="CAT_Bas"/>
    <s v="M10-2020"/>
    <s v="P01596"/>
    <s v="350 095,59 €"/>
  </r>
  <r>
    <s v="EUE"/>
    <x v="17"/>
    <x v="0"/>
    <s v="_Bas"/>
    <s v="CAT_Bas"/>
    <s v="M10-2020"/>
    <s v="P32994"/>
    <s v="351 095,59 €"/>
  </r>
  <r>
    <s v="EUE"/>
    <x v="6"/>
    <x v="5"/>
    <s v="_Haut-Et-Bas"/>
    <s v="CAT_Haut-Et-Bas"/>
    <s v="M9-2020"/>
    <s v="P27142"/>
    <s v="352 095,59 €"/>
  </r>
  <r>
    <s v="EUE"/>
    <x v="19"/>
    <x v="4"/>
    <s v="_Haut-Et-Bas"/>
    <s v="CAT_Haut-Et-Bas"/>
    <s v="M1-2021"/>
    <s v="P26727"/>
    <s v="353 095,59 €"/>
  </r>
  <r>
    <s v="EUE"/>
    <x v="12"/>
    <x v="2"/>
    <s v="_Haut-Et-Bas"/>
    <s v="CAT_Haut-Et-Bas"/>
    <s v="M3-2020"/>
    <s v="P21411"/>
    <s v="354 095,59 €"/>
  </r>
  <r>
    <s v="EUE"/>
    <x v="9"/>
    <x v="7"/>
    <s v="_Haut"/>
    <s v="CAT_Haut"/>
    <s v="M11-2020"/>
    <s v="P48978"/>
    <s v="355 095,59 €"/>
  </r>
  <r>
    <s v="EUE"/>
    <x v="16"/>
    <x v="6"/>
    <s v="_Haut-Et-Bas"/>
    <s v="CAT_Haut-Et-Bas"/>
    <s v="M6-2020"/>
    <s v="P48998"/>
    <s v="356 095,59 €"/>
  </r>
  <r>
    <s v="EUE"/>
    <x v="6"/>
    <x v="5"/>
    <s v="_Bas"/>
    <s v="CAT_Bas"/>
    <s v="M4-2020"/>
    <s v="P27182"/>
    <s v="357 095,59 €"/>
  </r>
  <r>
    <s v="EUE"/>
    <x v="14"/>
    <x v="10"/>
    <s v="_Haut"/>
    <s v="CAT_Haut"/>
    <s v="M2-2020"/>
    <s v="P45033"/>
    <s v="358 095,59 €"/>
  </r>
  <r>
    <s v="EUE"/>
    <x v="6"/>
    <x v="5"/>
    <s v="_Haut"/>
    <s v="CAT_Haut"/>
    <s v="M11-2019"/>
    <s v="P24227"/>
    <s v="359 095,59 €"/>
  </r>
  <r>
    <s v="EUE"/>
    <x v="1"/>
    <x v="1"/>
    <s v="_Haut-Et-Bas"/>
    <s v="CAT_Haut-Et-Bas"/>
    <s v="M4-2020"/>
    <s v="P14013"/>
    <s v="360 095,59 €"/>
  </r>
  <r>
    <s v="EUE"/>
    <x v="11"/>
    <x v="9"/>
    <s v="_Haut"/>
    <s v="CAT_Haut"/>
    <s v="M6-2020"/>
    <s v="P49769"/>
    <s v="361 095,59 €"/>
  </r>
  <r>
    <s v="EUE"/>
    <x v="15"/>
    <x v="5"/>
    <s v="_Haut"/>
    <s v="CAT_Haut"/>
    <s v="M2-2020"/>
    <s v="P27840"/>
    <s v="362 095,59 €"/>
  </r>
  <r>
    <s v="EUE"/>
    <x v="4"/>
    <x v="3"/>
    <s v="_Bas"/>
    <s v="CAT_Bas"/>
    <s v="M12-2020"/>
    <s v="P25186"/>
    <s v="363 095,59 €"/>
  </r>
  <r>
    <s v="EUE"/>
    <x v="13"/>
    <x v="9"/>
    <s v="_Bas"/>
    <s v="CAT_Bas"/>
    <s v="M6-2020"/>
    <s v="P23529"/>
    <s v="364 095,59 €"/>
  </r>
  <r>
    <s v="EUE"/>
    <x v="10"/>
    <x v="8"/>
    <s v="_Haut"/>
    <s v="CAT_Haut"/>
    <s v="M3-2020"/>
    <s v="P32328"/>
    <s v="365 095,59 €"/>
  </r>
  <r>
    <s v="EUE"/>
    <x v="10"/>
    <x v="8"/>
    <s v="_Bas"/>
    <s v="CAT_Bas"/>
    <s v="M6-2020"/>
    <s v="P06146"/>
    <s v="366 095,59 €"/>
  </r>
  <r>
    <s v="EUE"/>
    <x v="12"/>
    <x v="2"/>
    <s v="_Haut"/>
    <s v="CAT_Haut"/>
    <s v="M6-2019"/>
    <s v="P45033"/>
    <s v="367 095,59 €"/>
  </r>
  <r>
    <s v="EUE"/>
    <x v="16"/>
    <x v="6"/>
    <s v="_Haut"/>
    <s v="CAT_Haut"/>
    <s v="M7-2019"/>
    <s v="P03666"/>
    <s v="368 095,59 €"/>
  </r>
  <r>
    <s v="EUE"/>
    <x v="11"/>
    <x v="9"/>
    <s v="_Haut"/>
    <s v="CAT_Haut"/>
    <s v="M2-2021"/>
    <s v="P10207"/>
    <s v="369 095,59 €"/>
  </r>
  <r>
    <s v="EUE"/>
    <x v="15"/>
    <x v="5"/>
    <s v="_Haut-Et-Bas"/>
    <s v="CAT_Haut-Et-Bas"/>
    <s v="M5-2020"/>
    <s v="P25610"/>
    <s v="370 095,59 €"/>
  </r>
  <r>
    <s v="EUE"/>
    <x v="5"/>
    <x v="4"/>
    <s v="_Haut"/>
    <s v="CAT_Haut"/>
    <s v="M3-2021"/>
    <s v="P39654"/>
    <s v="371 095,59 €"/>
  </r>
  <r>
    <s v="EUE"/>
    <x v="3"/>
    <x v="3"/>
    <s v="_Bas"/>
    <s v="CAT_Bas"/>
    <s v="M10-2020"/>
    <s v="P17819"/>
    <s v="372 095,59 €"/>
  </r>
  <r>
    <s v="EUE"/>
    <x v="7"/>
    <x v="6"/>
    <s v="_Haut"/>
    <s v="CAT_Haut"/>
    <s v="M10-2020"/>
    <s v="P04202"/>
    <s v="373 095,59 €"/>
  </r>
  <r>
    <s v="EUE"/>
    <x v="14"/>
    <x v="10"/>
    <s v="_Bas"/>
    <s v="CAT_Bas"/>
    <s v="M6-2019"/>
    <s v="P10110"/>
    <s v="374 095,59 €"/>
  </r>
  <r>
    <s v="EUE"/>
    <x v="17"/>
    <x v="0"/>
    <s v="_Haut"/>
    <s v="CAT_Haut"/>
    <s v="M10-2019"/>
    <s v="P44963"/>
    <s v="375 095,59 €"/>
  </r>
  <r>
    <s v="EUE"/>
    <x v="21"/>
    <x v="8"/>
    <s v="_Haut"/>
    <s v="CAT_Haut"/>
    <s v="M4-2021"/>
    <s v="P37802"/>
    <s v="376 095,59 €"/>
  </r>
  <r>
    <s v="EUE"/>
    <x v="3"/>
    <x v="3"/>
    <s v="_Bas"/>
    <s v="CAT_Bas"/>
    <s v="M2-2020"/>
    <s v="P49378"/>
    <s v="377 095,59 €"/>
  </r>
  <r>
    <s v="EUE"/>
    <x v="19"/>
    <x v="4"/>
    <s v="_Bas"/>
    <s v="CAT_Bas"/>
    <s v="M9-2020"/>
    <s v="P29257"/>
    <s v="378 095,59 €"/>
  </r>
  <r>
    <s v="EUE"/>
    <x v="15"/>
    <x v="5"/>
    <s v="_Haut"/>
    <s v="CAT_Haut"/>
    <s v="M2-2021"/>
    <s v="P29746"/>
    <s v="379 095,59 €"/>
  </r>
  <r>
    <s v="EUE"/>
    <x v="20"/>
    <x v="10"/>
    <s v="_Haut-Et-Bas"/>
    <s v="CAT_Haut-Et-Bas"/>
    <s v="M9-2019"/>
    <s v="P08998"/>
    <s v="380 095,59 €"/>
  </r>
  <r>
    <s v="EUE"/>
    <x v="10"/>
    <x v="8"/>
    <s v="_Haut"/>
    <s v="CAT_Haut"/>
    <s v="M11-2020"/>
    <s v="P34348"/>
    <s v="381 095,59 €"/>
  </r>
  <r>
    <s v="EUE"/>
    <x v="12"/>
    <x v="2"/>
    <s v="_Haut"/>
    <s v="CAT_Haut"/>
    <s v="M12-2020"/>
    <s v="P31359"/>
    <s v="382 095,59 €"/>
  </r>
  <r>
    <s v="EUE"/>
    <x v="21"/>
    <x v="8"/>
    <s v="_Haut-Et-Bas"/>
    <s v="CAT_Haut-Et-Bas"/>
    <s v="M6-2019"/>
    <s v="P31053"/>
    <s v="383 095,59 €"/>
  </r>
  <r>
    <s v="EUE"/>
    <x v="7"/>
    <x v="6"/>
    <s v="_Haut"/>
    <s v="CAT_Haut"/>
    <s v="M8-2020"/>
    <s v="P49769"/>
    <s v="384 095,59 €"/>
  </r>
  <r>
    <s v="EUE"/>
    <x v="14"/>
    <x v="10"/>
    <s v="_Haut"/>
    <s v="CAT_Haut"/>
    <s v="M12-2019"/>
    <s v="P22975"/>
    <s v="385 095,59 €"/>
  </r>
  <r>
    <s v="EUE"/>
    <x v="7"/>
    <x v="6"/>
    <s v="_Bas"/>
    <s v="CAT_Bas"/>
    <s v="M6-2020"/>
    <s v="P41564"/>
    <s v="386 095,59 €"/>
  </r>
  <r>
    <s v="EUE"/>
    <x v="15"/>
    <x v="5"/>
    <s v="_Bas"/>
    <s v="CAT_Bas"/>
    <s v="M8-2020"/>
    <s v="P29220"/>
    <s v="387 095,59 €"/>
  </r>
  <r>
    <s v="EUE"/>
    <x v="7"/>
    <x v="6"/>
    <s v="_Bas"/>
    <s v="CAT_Bas"/>
    <s v="M8-2020"/>
    <s v="P26427"/>
    <s v="388 095,59 €"/>
  </r>
  <r>
    <s v="EUE"/>
    <x v="21"/>
    <x v="8"/>
    <s v="_Bas"/>
    <s v="CAT_Bas"/>
    <s v="M2-2020"/>
    <s v="P28811"/>
    <s v="389 095,59 €"/>
  </r>
  <r>
    <s v="EUE"/>
    <x v="17"/>
    <x v="0"/>
    <s v="_Haut-Et-Bas"/>
    <s v="CAT_Haut-Et-Bas"/>
    <s v="M5-2020"/>
    <s v="P00626"/>
    <s v="390 095,59 €"/>
  </r>
  <r>
    <s v="EUE"/>
    <x v="5"/>
    <x v="4"/>
    <s v="_Haut"/>
    <s v="CAT_Haut"/>
    <s v="M10-2020"/>
    <s v="P41301"/>
    <s v="391 095,59 €"/>
  </r>
  <r>
    <s v="EUE"/>
    <x v="3"/>
    <x v="3"/>
    <s v="_Bas"/>
    <s v="CAT_Bas"/>
    <s v="M10-2020"/>
    <s v="P29257"/>
    <s v="392 095,59 €"/>
  </r>
  <r>
    <s v="EUE"/>
    <x v="18"/>
    <x v="1"/>
    <s v="_Bas"/>
    <s v="CAT_Bas"/>
    <s v="M5-2019"/>
    <s v="P34541"/>
    <s v="393 095,59 €"/>
  </r>
  <r>
    <s v="EUE"/>
    <x v="1"/>
    <x v="1"/>
    <s v="_Bas"/>
    <s v="CAT_Bas"/>
    <s v="M1-2020"/>
    <s v="P25953"/>
    <s v="394 095,59 €"/>
  </r>
  <r>
    <s v="EUE"/>
    <x v="16"/>
    <x v="6"/>
    <s v="_Bas"/>
    <s v="CAT_Bas"/>
    <s v="M3-2021"/>
    <s v="P30848"/>
    <s v="395 095,59 €"/>
  </r>
  <r>
    <s v="EUE"/>
    <x v="0"/>
    <x v="0"/>
    <s v="_Bas"/>
    <s v="CAT_Bas"/>
    <s v="M5-2019"/>
    <s v="P36100"/>
    <s v="396 095,59 €"/>
  </r>
  <r>
    <s v="EUE"/>
    <x v="1"/>
    <x v="1"/>
    <s v="_Bas"/>
    <s v="CAT_Bas"/>
    <s v="M1-2021"/>
    <s v="P26427"/>
    <s v="397 095,59 €"/>
  </r>
  <r>
    <s v="EUE"/>
    <x v="5"/>
    <x v="4"/>
    <s v="_Haut-Et-Bas"/>
    <s v="CAT_Haut-Et-Bas"/>
    <s v="M9-2019"/>
    <s v="P33357"/>
    <s v="398 095,59 €"/>
  </r>
  <r>
    <s v="EUE"/>
    <x v="12"/>
    <x v="2"/>
    <s v="_Haut"/>
    <s v="CAT_Haut"/>
    <s v="M4-2020"/>
    <s v="P08319"/>
    <s v="399 095,59 €"/>
  </r>
  <r>
    <s v="EUE"/>
    <x v="14"/>
    <x v="10"/>
    <s v="_Bas"/>
    <s v="CAT_Bas"/>
    <s v="M12-2020"/>
    <s v="P39315"/>
    <s v="400 095,59 €"/>
  </r>
  <r>
    <s v="EUE"/>
    <x v="20"/>
    <x v="10"/>
    <s v="_Haut-Et-Bas"/>
    <s v="CAT_Haut-Et-Bas"/>
    <s v="M8-2020"/>
    <s v="P13508"/>
    <s v="401 095,59 €"/>
  </r>
  <r>
    <s v="EUE"/>
    <x v="8"/>
    <x v="7"/>
    <s v="_Bas"/>
    <s v="CAT_Bas"/>
    <s v="M4-2021"/>
    <s v="P30286"/>
    <s v="402 095,59 €"/>
  </r>
  <r>
    <s v="EUE"/>
    <x v="11"/>
    <x v="9"/>
    <s v="_Haut"/>
    <s v="CAT_Haut"/>
    <s v="M12-2020"/>
    <s v="P33264"/>
    <s v="403 095,59 €"/>
  </r>
  <r>
    <s v="EUE"/>
    <x v="14"/>
    <x v="10"/>
    <s v="_Haut"/>
    <s v="CAT_Haut"/>
    <s v="M8-2019"/>
    <s v="P40423"/>
    <s v="404 095,59 €"/>
  </r>
  <r>
    <s v="EUE"/>
    <x v="12"/>
    <x v="2"/>
    <s v="_Bas"/>
    <s v="CAT_Bas"/>
    <s v="M10-2020"/>
    <s v="P28962"/>
    <s v="405 095,59 €"/>
  </r>
  <r>
    <s v="EUE"/>
    <x v="20"/>
    <x v="10"/>
    <s v="_Haut"/>
    <s v="CAT_Haut"/>
    <s v="M5-2019"/>
    <s v="P41822"/>
    <s v="406 095,59 €"/>
  </r>
  <r>
    <s v="EUE"/>
    <x v="13"/>
    <x v="9"/>
    <s v="_Haut"/>
    <s v="CAT_Haut"/>
    <s v="M10-2020"/>
    <s v="P15856"/>
    <s v="407 095,59 €"/>
  </r>
  <r>
    <s v="EUE"/>
    <x v="5"/>
    <x v="4"/>
    <s v="_Bas"/>
    <s v="CAT_Bas"/>
    <s v="M5-2019"/>
    <s v="P10110"/>
    <s v="408 095,59 €"/>
  </r>
  <r>
    <s v="EUE"/>
    <x v="7"/>
    <x v="6"/>
    <s v="_Haut"/>
    <s v="CAT_Haut"/>
    <s v="M6-2019"/>
    <s v="P12467"/>
    <s v="409 095,59 €"/>
  </r>
  <r>
    <s v="EUE"/>
    <x v="12"/>
    <x v="2"/>
    <s v="_Haut"/>
    <s v="CAT_Haut"/>
    <s v="M12-2020"/>
    <s v="P45132"/>
    <s v="410 095,59 €"/>
  </r>
  <r>
    <s v="EUE"/>
    <x v="15"/>
    <x v="5"/>
    <s v="_Haut"/>
    <s v="CAT_Haut"/>
    <s v="M5-2019"/>
    <s v="P09735"/>
    <s v="411 095,59 €"/>
  </r>
  <r>
    <s v="EUE"/>
    <x v="21"/>
    <x v="8"/>
    <s v="_Haut"/>
    <s v="CAT_Haut"/>
    <s v="M10-2020"/>
    <s v="P21419"/>
    <s v="412 095,59 €"/>
  </r>
  <r>
    <s v="EUE"/>
    <x v="7"/>
    <x v="6"/>
    <s v="_Haut"/>
    <s v="CAT_Haut"/>
    <s v="M9-2020"/>
    <s v="P48978"/>
    <s v="413 095,59 €"/>
  </r>
  <r>
    <s v="EUE"/>
    <x v="15"/>
    <x v="5"/>
    <s v="_Haut"/>
    <s v="CAT_Haut"/>
    <s v="M1-2021"/>
    <s v="P26371"/>
    <s v="414 095,59 €"/>
  </r>
  <r>
    <s v="EUE"/>
    <x v="16"/>
    <x v="6"/>
    <s v="_Haut-Et-Bas"/>
    <s v="CAT_Haut-Et-Bas"/>
    <s v="M5-2020"/>
    <s v="P26727"/>
    <s v="415 095,59 €"/>
  </r>
  <r>
    <s v="EUE"/>
    <x v="2"/>
    <x v="2"/>
    <s v="_Bas"/>
    <s v="CAT_Bas"/>
    <s v="M6-2019"/>
    <s v="P14320"/>
    <s v="416 095,59 €"/>
  </r>
  <r>
    <s v="EUE"/>
    <x v="20"/>
    <x v="10"/>
    <s v="_Haut"/>
    <s v="CAT_Haut"/>
    <s v="M10-2020"/>
    <s v="P05336"/>
    <s v="417 095,59 €"/>
  </r>
  <r>
    <s v="EUE"/>
    <x v="17"/>
    <x v="0"/>
    <s v="_Bas"/>
    <s v="CAT_Bas"/>
    <s v="M6-2019"/>
    <s v="P07168"/>
    <s v="418 095,59 €"/>
  </r>
  <r>
    <s v="EUE"/>
    <x v="14"/>
    <x v="10"/>
    <s v="_Bas"/>
    <s v="CAT_Bas"/>
    <s v="M10-2020"/>
    <s v="P37494"/>
    <s v="419 095,59 €"/>
  </r>
  <r>
    <s v="EUE"/>
    <x v="3"/>
    <x v="3"/>
    <s v="_Bas"/>
    <s v="CAT_Bas"/>
    <s v="M12-2020"/>
    <s v="P26375"/>
    <s v="420 095,59 €"/>
  </r>
  <r>
    <s v="EUE"/>
    <x v="18"/>
    <x v="1"/>
    <s v="_Haut"/>
    <s v="CAT_Haut"/>
    <s v="M9-2020"/>
    <s v="P42457"/>
    <s v="421 095,59 €"/>
  </r>
  <r>
    <s v="EUE"/>
    <x v="2"/>
    <x v="2"/>
    <s v="_Bas"/>
    <s v="CAT_Bas"/>
    <s v="M8-2020"/>
    <s v="P18732"/>
    <s v="422 095,59 €"/>
  </r>
  <r>
    <s v="EUE"/>
    <x v="12"/>
    <x v="2"/>
    <s v="_Bas"/>
    <s v="CAT_Bas"/>
    <s v="M6-2020"/>
    <s v="P35466"/>
    <s v="423 095,59 €"/>
  </r>
  <r>
    <s v="EUE"/>
    <x v="4"/>
    <x v="3"/>
    <s v="_Haut-Et-Bas"/>
    <s v="CAT_Haut-Et-Bas"/>
    <s v="M5-2019"/>
    <s v="P25826"/>
    <s v="424 095,59 €"/>
  </r>
  <r>
    <s v="EUE"/>
    <x v="17"/>
    <x v="0"/>
    <s v="_Bas"/>
    <s v="CAT_Bas"/>
    <s v="M11-2019"/>
    <s v="P14393"/>
    <s v="425 095,59 €"/>
  </r>
  <r>
    <s v="EUE"/>
    <x v="20"/>
    <x v="10"/>
    <s v="_Haut"/>
    <s v="CAT_Haut"/>
    <s v="M2-2021"/>
    <s v="P01724"/>
    <s v="426 095,59 €"/>
  </r>
  <r>
    <s v="EUE"/>
    <x v="19"/>
    <x v="4"/>
    <s v="_Bas"/>
    <s v="CAT_Bas"/>
    <s v="M12-2020"/>
    <s v="P17640"/>
    <s v="427 095,59 €"/>
  </r>
  <r>
    <s v="EUE"/>
    <x v="14"/>
    <x v="10"/>
    <s v="_Haut"/>
    <s v="CAT_Haut"/>
    <s v="M6-2019"/>
    <s v="P17986"/>
    <s v="428 095,59 €"/>
  </r>
  <r>
    <s v="EUE"/>
    <x v="3"/>
    <x v="3"/>
    <s v="_Bas"/>
    <s v="CAT_Bas"/>
    <s v="M12-2019"/>
    <s v="P42597"/>
    <s v="429 095,59 €"/>
  </r>
  <r>
    <s v="EUE"/>
    <x v="9"/>
    <x v="7"/>
    <s v="_Haut"/>
    <s v="CAT_Haut"/>
    <s v="M9-2019"/>
    <s v="P27037"/>
    <s v="430 095,59 €"/>
  </r>
  <r>
    <s v="EUE"/>
    <x v="15"/>
    <x v="5"/>
    <s v="_Bas"/>
    <s v="CAT_Bas"/>
    <s v="M8-2019"/>
    <s v="P14376"/>
    <s v="431 095,59 €"/>
  </r>
  <r>
    <s v="EUE"/>
    <x v="13"/>
    <x v="9"/>
    <s v="_Haut"/>
    <s v="CAT_Haut"/>
    <s v="M4-2020"/>
    <s v="P29746"/>
    <s v="432 095,59 €"/>
  </r>
  <r>
    <s v="EUE"/>
    <x v="14"/>
    <x v="10"/>
    <s v="_Bas"/>
    <s v="CAT_Bas"/>
    <s v="M1-2020"/>
    <s v="P16947"/>
    <s v="433 095,59 €"/>
  </r>
  <r>
    <s v="EUE"/>
    <x v="4"/>
    <x v="3"/>
    <s v="_Bas"/>
    <s v="CAT_Bas"/>
    <s v="M8-2020"/>
    <s v="P43320"/>
    <s v="434 095,59 €"/>
  </r>
  <r>
    <s v="EUE"/>
    <x v="12"/>
    <x v="2"/>
    <s v="_Haut-Et-Bas"/>
    <s v="CAT_Haut-Et-Bas"/>
    <s v="M9-2020"/>
    <s v="P31105"/>
    <s v="435 095,59 €"/>
  </r>
  <r>
    <s v="EUE"/>
    <x v="7"/>
    <x v="6"/>
    <s v="_Bas"/>
    <s v="CAT_Bas"/>
    <s v="M10-2020"/>
    <s v="P44570"/>
    <s v="436 095,59 €"/>
  </r>
  <r>
    <s v="EUE"/>
    <x v="3"/>
    <x v="3"/>
    <s v="_Bas"/>
    <s v="CAT_Bas"/>
    <s v="M10-2019"/>
    <s v="P16947"/>
    <s v="437 095,59 €"/>
  </r>
  <r>
    <s v="EUE"/>
    <x v="5"/>
    <x v="4"/>
    <s v="_Haut"/>
    <s v="CAT_Haut"/>
    <s v="M4-2021"/>
    <s v="P39803"/>
    <s v="438 095,59 €"/>
  </r>
  <r>
    <s v="EUE"/>
    <x v="19"/>
    <x v="4"/>
    <s v="_Haut-Et-Bas"/>
    <s v="CAT_Haut-Et-Bas"/>
    <s v="M8-2019"/>
    <s v="P14251"/>
    <s v="439 095,59 €"/>
  </r>
  <r>
    <s v="EUE"/>
    <x v="21"/>
    <x v="8"/>
    <s v="_Bas"/>
    <s v="CAT_Bas"/>
    <s v="M11-2020"/>
    <s v="P44127"/>
    <s v="440 095,59 €"/>
  </r>
  <r>
    <s v="EUE"/>
    <x v="20"/>
    <x v="10"/>
    <s v="_Haut"/>
    <s v="CAT_Haut"/>
    <s v="M11-2019"/>
    <s v="P42457"/>
    <s v="441 095,59 €"/>
  </r>
  <r>
    <s v="EUE"/>
    <x v="18"/>
    <x v="1"/>
    <s v="_Haut"/>
    <s v="CAT_Haut"/>
    <s v="M12-2019"/>
    <s v="P22419"/>
    <s v="442 095,59 €"/>
  </r>
  <r>
    <s v="EUE"/>
    <x v="15"/>
    <x v="5"/>
    <s v="_Bas"/>
    <s v="CAT_Bas"/>
    <s v="M8-2019"/>
    <s v="P12121"/>
    <s v="443 095,59 €"/>
  </r>
  <r>
    <s v="EUE"/>
    <x v="21"/>
    <x v="8"/>
    <s v="_Bas"/>
    <s v="CAT_Bas"/>
    <s v="M10-2020"/>
    <s v="P29257"/>
    <s v="444 095,59 €"/>
  </r>
  <r>
    <s v="EUE"/>
    <x v="11"/>
    <x v="9"/>
    <s v="_Bas"/>
    <s v="CAT_Bas"/>
    <s v="M7-2019"/>
    <s v="P31111"/>
    <s v="445 095,59 €"/>
  </r>
  <r>
    <s v="EUE"/>
    <x v="14"/>
    <x v="10"/>
    <s v="_Bas"/>
    <s v="CAT_Bas"/>
    <s v="M6-2019"/>
    <s v="P42336"/>
    <s v="446 095,59 €"/>
  </r>
  <r>
    <s v="EUE"/>
    <x v="10"/>
    <x v="8"/>
    <s v="_Bas"/>
    <s v="CAT_Bas"/>
    <s v="M12-2019"/>
    <s v="P01548"/>
    <s v="447 095,59 €"/>
  </r>
  <r>
    <s v="EUE"/>
    <x v="16"/>
    <x v="6"/>
    <s v="_Haut"/>
    <s v="CAT_Haut"/>
    <s v="M8-2019"/>
    <s v="P45132"/>
    <s v="448 095,59 €"/>
  </r>
  <r>
    <s v="EUE"/>
    <x v="13"/>
    <x v="9"/>
    <s v="_Bas"/>
    <s v="CAT_Bas"/>
    <s v="M2-2020"/>
    <s v="P19289"/>
    <s v="449 095,59 €"/>
  </r>
  <r>
    <s v="EUE"/>
    <x v="14"/>
    <x v="10"/>
    <s v="_Bas"/>
    <s v="CAT_Bas"/>
    <s v="M3-2020"/>
    <s v="P13761"/>
    <s v="450 095,59 €"/>
  </r>
  <r>
    <s v="EUE"/>
    <x v="17"/>
    <x v="0"/>
    <s v="_Bas"/>
    <s v="CAT_Bas"/>
    <s v="M2-2020"/>
    <s v="P39181"/>
    <s v="451 095,59 €"/>
  </r>
  <r>
    <s v="EUE"/>
    <x v="9"/>
    <x v="7"/>
    <s v="_Bas"/>
    <s v="CAT_Bas"/>
    <s v="M5-2020"/>
    <s v="P17663"/>
    <s v="452 095,59 €"/>
  </r>
  <r>
    <s v="EUE"/>
    <x v="9"/>
    <x v="7"/>
    <s v="_Haut"/>
    <s v="CAT_Haut"/>
    <s v="M5-2020"/>
    <s v="P40595"/>
    <s v="453 095,59 €"/>
  </r>
  <r>
    <s v="EUE"/>
    <x v="5"/>
    <x v="4"/>
    <s v="_Bas"/>
    <s v="CAT_Bas"/>
    <s v="M6-2020"/>
    <s v="P32594"/>
    <s v="454 095,59 €"/>
  </r>
  <r>
    <s v="EUE"/>
    <x v="11"/>
    <x v="9"/>
    <s v="_Bas"/>
    <s v="CAT_Bas"/>
    <s v="M5-2020"/>
    <s v="P48563"/>
    <s v="455 095,59 €"/>
  </r>
  <r>
    <s v="EUE"/>
    <x v="20"/>
    <x v="10"/>
    <s v="_Haut"/>
    <s v="CAT_Haut"/>
    <s v="M11-2019"/>
    <s v="P45168"/>
    <s v="456 095,59 €"/>
  </r>
  <r>
    <s v="EUE"/>
    <x v="13"/>
    <x v="9"/>
    <s v="_Haut"/>
    <s v="CAT_Haut"/>
    <s v="M3-2021"/>
    <s v="P22975"/>
    <s v="457 095,59 €"/>
  </r>
  <r>
    <s v="EUE"/>
    <x v="9"/>
    <x v="7"/>
    <s v="_Haut"/>
    <s v="CAT_Haut"/>
    <s v="M11-2020"/>
    <s v="P42161"/>
    <s v="458 095,59 €"/>
  </r>
  <r>
    <s v="EUE"/>
    <x v="0"/>
    <x v="0"/>
    <s v="_Haut-Et-Bas"/>
    <s v="CAT_Haut-Et-Bas"/>
    <s v="M9-2019"/>
    <s v="P46992"/>
    <s v="459 095,59 €"/>
  </r>
  <r>
    <s v="EUE"/>
    <x v="13"/>
    <x v="9"/>
    <s v="_Haut"/>
    <s v="CAT_Haut"/>
    <s v="M1-2020"/>
    <s v="P48978"/>
    <s v="460 095,59 €"/>
  </r>
  <r>
    <s v="EUE"/>
    <x v="8"/>
    <x v="7"/>
    <s v="_Haut-Et-Bas"/>
    <s v="CAT_Haut-Et-Bas"/>
    <s v="M6-2020"/>
    <s v="P24661"/>
    <s v="461 095,59 €"/>
  </r>
  <r>
    <s v="EUE"/>
    <x v="15"/>
    <x v="5"/>
    <s v="_Haut-Et-Bas"/>
    <s v="CAT_Haut-Et-Bas"/>
    <s v="M10-2019"/>
    <s v="P26093"/>
    <s v="462 095,59 €"/>
  </r>
  <r>
    <s v="EUE"/>
    <x v="9"/>
    <x v="7"/>
    <s v="_Bas"/>
    <s v="CAT_Bas"/>
    <s v="M5-2020"/>
    <s v="P43446"/>
    <s v="463 095,59 €"/>
  </r>
  <r>
    <s v="EUE"/>
    <x v="6"/>
    <x v="5"/>
    <s v="_Haut"/>
    <s v="CAT_Haut"/>
    <s v="M7-2020"/>
    <s v="P34025"/>
    <s v="464 095,59 €"/>
  </r>
  <r>
    <s v="EUE"/>
    <x v="18"/>
    <x v="1"/>
    <s v="_Bas"/>
    <s v="CAT_Bas"/>
    <s v="M12-2020"/>
    <s v="P19157"/>
    <s v="465 095,59 €"/>
  </r>
  <r>
    <s v="EUE"/>
    <x v="15"/>
    <x v="5"/>
    <s v="_Haut"/>
    <s v="CAT_Haut"/>
    <s v="M4-2020"/>
    <s v="P00821"/>
    <s v="466 095,59 €"/>
  </r>
  <r>
    <s v="EUE"/>
    <x v="10"/>
    <x v="8"/>
    <s v="_Bas"/>
    <s v="CAT_Bas"/>
    <s v="M9-2020"/>
    <s v="P44570"/>
    <s v="467 095,59 €"/>
  </r>
  <r>
    <s v="EUE"/>
    <x v="4"/>
    <x v="3"/>
    <s v="_Haut"/>
    <s v="CAT_Haut"/>
    <s v="M11-2020"/>
    <s v="P36222"/>
    <s v="468 095,59 €"/>
  </r>
  <r>
    <s v="EUE"/>
    <x v="17"/>
    <x v="0"/>
    <s v="_Haut-Et-Bas"/>
    <s v="CAT_Haut-Et-Bas"/>
    <s v="M10-2020"/>
    <s v="P10718"/>
    <s v="469 095,59 €"/>
  </r>
  <r>
    <s v="EUE"/>
    <x v="13"/>
    <x v="9"/>
    <s v="_Haut"/>
    <s v="CAT_Haut"/>
    <s v="M3-2021"/>
    <s v="P38736"/>
    <s v="470 095,59 €"/>
  </r>
  <r>
    <s v="EUE"/>
    <x v="4"/>
    <x v="3"/>
    <s v="_Bas"/>
    <s v="CAT_Bas"/>
    <s v="M9-2019"/>
    <s v="P39306"/>
    <s v="471 095,59 €"/>
  </r>
  <r>
    <s v="EUE"/>
    <x v="17"/>
    <x v="0"/>
    <s v="_Haut"/>
    <s v="CAT_Haut"/>
    <s v="M9-2019"/>
    <s v="P26371"/>
    <s v="472 095,59 €"/>
  </r>
  <r>
    <s v="EUE"/>
    <x v="12"/>
    <x v="2"/>
    <s v="_Haut"/>
    <s v="CAT_Haut"/>
    <s v="M12-2019"/>
    <s v="P34221"/>
    <s v="473 095,59 €"/>
  </r>
  <r>
    <s v="EUE"/>
    <x v="15"/>
    <x v="5"/>
    <s v="_Haut"/>
    <s v="CAT_Haut"/>
    <s v="M7-2020"/>
    <s v="P06804"/>
    <s v="474 095,59 €"/>
  </r>
  <r>
    <s v="EUE"/>
    <x v="20"/>
    <x v="10"/>
    <s v="_Haut-Et-Bas"/>
    <s v="CAT_Haut-Et-Bas"/>
    <s v="M4-2021"/>
    <s v="P09514"/>
    <s v="475 095,59 €"/>
  </r>
  <r>
    <s v="EUE"/>
    <x v="11"/>
    <x v="9"/>
    <s v="_Haut"/>
    <s v="CAT_Haut"/>
    <s v="M11-2019"/>
    <s v="P48304"/>
    <s v="476 095,59 €"/>
  </r>
  <r>
    <s v="EUE"/>
    <x v="20"/>
    <x v="10"/>
    <s v="_Bas"/>
    <s v="CAT_Bas"/>
    <s v="M7-2020"/>
    <s v="P45099"/>
    <s v="477 095,59 €"/>
  </r>
  <r>
    <s v="EUE"/>
    <x v="7"/>
    <x v="6"/>
    <s v="_Bas"/>
    <s v="CAT_Bas"/>
    <s v="M9-2019"/>
    <s v="P42950"/>
    <s v="478 095,59 €"/>
  </r>
  <r>
    <s v="EUE"/>
    <x v="18"/>
    <x v="1"/>
    <s v="_Bas"/>
    <s v="CAT_Bas"/>
    <s v="M8-2019"/>
    <s v="P32594"/>
    <s v="479 095,59 €"/>
  </r>
  <r>
    <s v="EUE"/>
    <x v="14"/>
    <x v="10"/>
    <s v="_Haut"/>
    <s v="CAT_Haut"/>
    <s v="M9-2019"/>
    <s v="P42148"/>
    <s v="480 095,59 €"/>
  </r>
  <r>
    <s v="EUE"/>
    <x v="7"/>
    <x v="6"/>
    <s v="_Haut-Et-Bas"/>
    <s v="CAT_Haut-Et-Bas"/>
    <s v="M10-2019"/>
    <s v="P26093"/>
    <s v="481 095,59 €"/>
  </r>
  <r>
    <s v="EUE"/>
    <x v="14"/>
    <x v="10"/>
    <s v="_Bas"/>
    <s v="CAT_Bas"/>
    <s v="M2-2021"/>
    <s v="P31951"/>
    <s v="482 095,59 €"/>
  </r>
  <r>
    <s v="EUE"/>
    <x v="2"/>
    <x v="2"/>
    <s v="_Haut"/>
    <s v="CAT_Haut"/>
    <s v="M1-2020"/>
    <s v="P27037"/>
    <s v="483 095,59 €"/>
  </r>
  <r>
    <s v="EUE"/>
    <x v="10"/>
    <x v="8"/>
    <s v="_Haut-Et-Bas"/>
    <s v="CAT_Haut-Et-Bas"/>
    <s v="M6-2019"/>
    <s v="P43782"/>
    <s v="484 095,59 €"/>
  </r>
  <r>
    <s v="EUE"/>
    <x v="11"/>
    <x v="9"/>
    <s v="_Bas"/>
    <s v="CAT_Bas"/>
    <s v="M11-2020"/>
    <s v="P16535"/>
    <s v="485 095,59 €"/>
  </r>
  <r>
    <s v="EUE"/>
    <x v="21"/>
    <x v="8"/>
    <s v="_Bas"/>
    <s v="CAT_Bas"/>
    <s v="M10-2019"/>
    <s v="P44127"/>
    <s v="486 095,59 €"/>
  </r>
  <r>
    <s v="EUE"/>
    <x v="15"/>
    <x v="5"/>
    <s v="_Bas"/>
    <s v="CAT_Bas"/>
    <s v="M9-2020"/>
    <s v="P18784"/>
    <s v="487 095,59 €"/>
  </r>
  <r>
    <s v="EUE"/>
    <x v="0"/>
    <x v="0"/>
    <s v="_Haut"/>
    <s v="CAT_Haut"/>
    <s v="M1-2021"/>
    <s v="P49448"/>
    <s v="488 095,59 €"/>
  </r>
  <r>
    <s v="EUE"/>
    <x v="21"/>
    <x v="8"/>
    <s v="_Haut"/>
    <s v="CAT_Haut"/>
    <s v="M2-2021"/>
    <s v="P18685"/>
    <s v="489 095,59 €"/>
  </r>
  <r>
    <s v="EUE"/>
    <x v="10"/>
    <x v="8"/>
    <s v="_Haut"/>
    <s v="CAT_Haut"/>
    <s v="M1-2020"/>
    <s v="P19749"/>
    <s v="490 095,59 €"/>
  </r>
  <r>
    <s v="EUE"/>
    <x v="16"/>
    <x v="6"/>
    <s v="_Haut"/>
    <s v="CAT_Haut"/>
    <s v="M11-2019"/>
    <s v="P09277"/>
    <s v="491 095,59 €"/>
  </r>
  <r>
    <s v="EUE"/>
    <x v="21"/>
    <x v="8"/>
    <s v="_Haut"/>
    <s v="CAT_Haut"/>
    <s v="M10-2020"/>
    <s v="P22419"/>
    <s v="492 095,59 €"/>
  </r>
  <r>
    <s v="EUE"/>
    <x v="21"/>
    <x v="8"/>
    <s v="_Haut"/>
    <s v="CAT_Haut"/>
    <s v="M5-2019"/>
    <s v="P40401"/>
    <s v="493 095,59 €"/>
  </r>
  <r>
    <s v="EUE"/>
    <x v="16"/>
    <x v="6"/>
    <s v="_Haut"/>
    <s v="CAT_Haut"/>
    <s v="M10-2019"/>
    <s v="P33835"/>
    <s v="494 095,59 €"/>
  </r>
  <r>
    <s v="EUE"/>
    <x v="18"/>
    <x v="1"/>
    <s v="_Bas"/>
    <s v="CAT_Bas"/>
    <s v="M9-2020"/>
    <s v="P32594"/>
    <s v="495 095,59 €"/>
  </r>
  <r>
    <s v="EUE"/>
    <x v="17"/>
    <x v="0"/>
    <s v="_Haut"/>
    <s v="CAT_Haut"/>
    <s v="M3-2021"/>
    <s v="P26371"/>
    <s v="496 095,59 €"/>
  </r>
  <r>
    <s v="EUE"/>
    <x v="11"/>
    <x v="9"/>
    <s v="_Haut"/>
    <s v="CAT_Haut"/>
    <s v="M8-2020"/>
    <s v="P03146"/>
    <s v="497 095,59 €"/>
  </r>
  <r>
    <s v="EUE"/>
    <x v="16"/>
    <x v="6"/>
    <s v="_Haut"/>
    <s v="CAT_Haut"/>
    <s v="M7-2019"/>
    <s v="P02266"/>
    <s v="498 095,59 €"/>
  </r>
  <r>
    <s v="EUE"/>
    <x v="13"/>
    <x v="9"/>
    <s v="_Haut"/>
    <s v="CAT_Haut"/>
    <s v="M8-2019"/>
    <s v="P36337"/>
    <s v="499 095,59 €"/>
  </r>
  <r>
    <s v="EUE"/>
    <x v="21"/>
    <x v="8"/>
    <s v="_Bas"/>
    <s v="CAT_Bas"/>
    <s v="M11-2020"/>
    <s v="P01048"/>
    <s v="500 095,59 €"/>
  </r>
  <r>
    <s v="EUE"/>
    <x v="10"/>
    <x v="8"/>
    <s v="_Haut"/>
    <s v="CAT_Haut"/>
    <s v="M8-2019"/>
    <s v="P19749"/>
    <s v="501 095,59 €"/>
  </r>
  <r>
    <s v="EUE"/>
    <x v="18"/>
    <x v="1"/>
    <s v="_Bas"/>
    <s v="CAT_Bas"/>
    <s v="M9-2020"/>
    <s v="P17640"/>
    <s v="502 095,59 €"/>
  </r>
  <r>
    <s v="EUE"/>
    <x v="3"/>
    <x v="3"/>
    <s v="_Haut"/>
    <s v="CAT_Haut"/>
    <s v="M11-2020"/>
    <s v="P22619"/>
    <s v="503 095,59 €"/>
  </r>
  <r>
    <s v="EUE"/>
    <x v="8"/>
    <x v="7"/>
    <s v="_Haut-Et-Bas"/>
    <s v="CAT_Haut-Et-Bas"/>
    <s v="M4-2020"/>
    <s v="P47218"/>
    <s v="504 095,59 €"/>
  </r>
  <r>
    <s v="EUE"/>
    <x v="20"/>
    <x v="10"/>
    <s v="_Haut"/>
    <s v="CAT_Haut"/>
    <s v="M6-2019"/>
    <s v="P47002"/>
    <s v="505 095,59 €"/>
  </r>
  <r>
    <s v="EUE"/>
    <x v="14"/>
    <x v="10"/>
    <s v="_Haut"/>
    <s v="CAT_Haut"/>
    <s v="M4-2020"/>
    <s v="P02462"/>
    <s v="506 095,59 €"/>
  </r>
  <r>
    <s v="EUE"/>
    <x v="2"/>
    <x v="2"/>
    <s v="_Haut"/>
    <s v="CAT_Haut"/>
    <s v="M1-2020"/>
    <s v="P08803"/>
    <s v="507 095,59 €"/>
  </r>
  <r>
    <s v="EUE"/>
    <x v="13"/>
    <x v="9"/>
    <s v="_Haut"/>
    <s v="CAT_Haut"/>
    <s v="M6-2019"/>
    <s v="P37104"/>
    <s v="508 095,59 €"/>
  </r>
  <r>
    <s v="EUE"/>
    <x v="0"/>
    <x v="0"/>
    <s v="_Haut"/>
    <s v="CAT_Haut"/>
    <s v="M6-2020"/>
    <s v="P34025"/>
    <s v="509 095,59 €"/>
  </r>
  <r>
    <s v="EUE"/>
    <x v="6"/>
    <x v="5"/>
    <s v="_Haut"/>
    <s v="CAT_Haut"/>
    <s v="M4-2020"/>
    <s v="P05336"/>
    <s v="510 095,59 €"/>
  </r>
  <r>
    <s v="EUE"/>
    <x v="17"/>
    <x v="0"/>
    <s v="_Bas"/>
    <s v="CAT_Bas"/>
    <s v="M5-2019"/>
    <s v="P29397"/>
    <s v="511 095,59 €"/>
  </r>
  <r>
    <s v="EUE"/>
    <x v="20"/>
    <x v="10"/>
    <s v="_Haut"/>
    <s v="CAT_Haut"/>
    <s v="M8-2020"/>
    <s v="P35322"/>
    <s v="512 095,59 €"/>
  </r>
  <r>
    <s v="EUE"/>
    <x v="2"/>
    <x v="2"/>
    <s v="_Haut-Et-Bas"/>
    <s v="CAT_Haut-Et-Bas"/>
    <s v="M5-2019"/>
    <s v="P01822"/>
    <s v="513 095,59 €"/>
  </r>
  <r>
    <s v="EUE"/>
    <x v="19"/>
    <x v="4"/>
    <s v="_Haut"/>
    <s v="CAT_Haut"/>
    <s v="M7-2020"/>
    <s v="P04202"/>
    <s v="514 095,59 €"/>
  </r>
  <r>
    <s v="EUE"/>
    <x v="1"/>
    <x v="1"/>
    <s v="_Bas"/>
    <s v="CAT_Bas"/>
    <s v="M8-2019"/>
    <s v="P30775"/>
    <s v="515 095,59 €"/>
  </r>
  <r>
    <s v="EUE"/>
    <x v="5"/>
    <x v="4"/>
    <s v="_Haut"/>
    <s v="CAT_Haut"/>
    <s v="M10-2019"/>
    <s v="P47002"/>
    <s v="516 095,59 €"/>
  </r>
  <r>
    <s v="EUE"/>
    <x v="14"/>
    <x v="10"/>
    <s v="_Haut"/>
    <s v="CAT_Haut"/>
    <s v="M1-2020"/>
    <s v="P13128"/>
    <s v="517 095,59 €"/>
  </r>
  <r>
    <s v="EUE"/>
    <x v="15"/>
    <x v="5"/>
    <s v="_Haut"/>
    <s v="CAT_Haut"/>
    <s v="M7-2019"/>
    <s v="P01724"/>
    <s v="518 095,59 €"/>
  </r>
  <r>
    <s v="EUE"/>
    <x v="9"/>
    <x v="7"/>
    <s v="_Haut"/>
    <s v="CAT_Haut"/>
    <s v="M10-2020"/>
    <s v="P44790"/>
    <s v="519 095,59 €"/>
  </r>
  <r>
    <s v="EUE"/>
    <x v="4"/>
    <x v="3"/>
    <s v="_Haut"/>
    <s v="CAT_Haut"/>
    <s v="M11-2020"/>
    <s v="P39503"/>
    <s v="520 095,59 €"/>
  </r>
  <r>
    <s v="EUE"/>
    <x v="10"/>
    <x v="8"/>
    <s v="_Haut-Et-Bas"/>
    <s v="CAT_Haut-Et-Bas"/>
    <s v="M12-2019"/>
    <s v="P29036"/>
    <s v="521 095,59 €"/>
  </r>
  <r>
    <s v="EUE"/>
    <x v="7"/>
    <x v="6"/>
    <s v="_Haut-Et-Bas"/>
    <s v="CAT_Haut-Et-Bas"/>
    <s v="M10-2019"/>
    <s v="P03438"/>
    <s v="522 095,59 €"/>
  </r>
  <r>
    <s v="EUE"/>
    <x v="15"/>
    <x v="5"/>
    <s v="_Bas"/>
    <s v="CAT_Bas"/>
    <s v="M3-2021"/>
    <s v="P05032"/>
    <s v="523 095,59 €"/>
  </r>
  <r>
    <s v="EUE"/>
    <x v="13"/>
    <x v="9"/>
    <s v="_Haut"/>
    <s v="CAT_Haut"/>
    <s v="M2-2021"/>
    <s v="P05232"/>
    <s v="524 095,59 €"/>
  </r>
  <r>
    <s v="EUE"/>
    <x v="3"/>
    <x v="3"/>
    <s v="_Haut-Et-Bas"/>
    <s v="CAT_Haut-Et-Bas"/>
    <s v="M11-2020"/>
    <s v="P38488"/>
    <s v="525 095,59 €"/>
  </r>
  <r>
    <s v="EUE"/>
    <x v="21"/>
    <x v="8"/>
    <s v="_Bas"/>
    <s v="CAT_Bas"/>
    <s v="M2-2021"/>
    <s v="P07247"/>
    <s v="526 095,59 €"/>
  </r>
  <r>
    <s v="EUE"/>
    <x v="9"/>
    <x v="7"/>
    <s v="_Bas"/>
    <s v="CAT_Bas"/>
    <s v="M11-2020"/>
    <s v="P29397"/>
    <s v="527 095,59 €"/>
  </r>
  <r>
    <s v="EUE"/>
    <x v="1"/>
    <x v="1"/>
    <s v="_Bas"/>
    <s v="CAT_Bas"/>
    <s v="M10-2019"/>
    <s v="P47852"/>
    <s v="528 095,59 €"/>
  </r>
  <r>
    <s v="EUE"/>
    <x v="0"/>
    <x v="0"/>
    <s v="_Bas"/>
    <s v="CAT_Bas"/>
    <s v="M9-2019"/>
    <s v="P32706"/>
    <s v="529 095,59 €"/>
  </r>
  <r>
    <s v="EUE"/>
    <x v="12"/>
    <x v="2"/>
    <s v="_Haut"/>
    <s v="CAT_Haut"/>
    <s v="M1-2021"/>
    <s v="P12683"/>
    <s v="530 095,59 €"/>
  </r>
  <r>
    <s v="EUE"/>
    <x v="7"/>
    <x v="6"/>
    <s v="_Haut"/>
    <s v="CAT_Haut"/>
    <s v="M4-2021"/>
    <s v="P04202"/>
    <s v="531 095,59 €"/>
  </r>
  <r>
    <s v="EUE"/>
    <x v="19"/>
    <x v="4"/>
    <s v="_Haut-Et-Bas"/>
    <s v="CAT_Haut-Et-Bas"/>
    <s v="M12-2019"/>
    <s v="P08998"/>
    <s v="532 095,59 €"/>
  </r>
  <r>
    <s v="EUE"/>
    <x v="14"/>
    <x v="10"/>
    <s v="_Bas"/>
    <s v="CAT_Bas"/>
    <s v="M12-2019"/>
    <s v="P48322"/>
    <s v="533 095,59 €"/>
  </r>
  <r>
    <s v="EUE"/>
    <x v="0"/>
    <x v="0"/>
    <s v="_Bas"/>
    <s v="CAT_Bas"/>
    <s v="M3-2020"/>
    <s v="P33640"/>
    <s v="534 095,59 €"/>
  </r>
  <r>
    <s v="EUE"/>
    <x v="4"/>
    <x v="3"/>
    <s v="_Haut-Et-Bas"/>
    <s v="CAT_Haut-Et-Bas"/>
    <s v="M2-2020"/>
    <s v="P07201"/>
    <s v="535 095,59 €"/>
  </r>
  <r>
    <s v="EUE"/>
    <x v="1"/>
    <x v="1"/>
    <s v="_Bas"/>
    <s v="CAT_Bas"/>
    <s v="M6-2020"/>
    <s v="P49276"/>
    <s v="536 095,59 €"/>
  </r>
  <r>
    <s v="EUE"/>
    <x v="6"/>
    <x v="5"/>
    <s v="_Bas"/>
    <s v="CAT_Bas"/>
    <s v="M4-2020"/>
    <s v="P47852"/>
    <s v="537 095,59 €"/>
  </r>
  <r>
    <s v="EUE"/>
    <x v="9"/>
    <x v="7"/>
    <s v="_Haut"/>
    <s v="CAT_Haut"/>
    <s v="M9-2019"/>
    <s v="P18054"/>
    <s v="538 095,59 €"/>
  </r>
  <r>
    <s v="EUE"/>
    <x v="16"/>
    <x v="6"/>
    <s v="_Bas"/>
    <s v="CAT_Bas"/>
    <s v="M9-2019"/>
    <s v="P02043"/>
    <s v="539 095,59 €"/>
  </r>
  <r>
    <s v="EUE"/>
    <x v="2"/>
    <x v="2"/>
    <s v="_Haut"/>
    <s v="CAT_Haut"/>
    <s v="M6-2019"/>
    <s v="P10507"/>
    <s v="540 095,59 €"/>
  </r>
  <r>
    <s v="EUE"/>
    <x v="17"/>
    <x v="0"/>
    <s v="_Bas"/>
    <s v="CAT_Bas"/>
    <s v="M4-2021"/>
    <s v="P14393"/>
    <s v="541 095,59 €"/>
  </r>
  <r>
    <s v="EUE"/>
    <x v="7"/>
    <x v="6"/>
    <s v="_Haut"/>
    <s v="CAT_Haut"/>
    <s v="M10-2019"/>
    <s v="P33835"/>
    <s v="542 095,59 €"/>
  </r>
  <r>
    <s v="EUE"/>
    <x v="1"/>
    <x v="1"/>
    <s v="_Bas"/>
    <s v="CAT_Bas"/>
    <s v="M2-2020"/>
    <s v="P46087"/>
    <s v="543 095,59 €"/>
  </r>
  <r>
    <s v="EUE"/>
    <x v="11"/>
    <x v="9"/>
    <s v="_Haut"/>
    <s v="CAT_Haut"/>
    <s v="M8-2020"/>
    <s v="P39441"/>
    <s v="544 095,59 €"/>
  </r>
  <r>
    <s v="EUE"/>
    <x v="7"/>
    <x v="6"/>
    <s v="_Bas"/>
    <s v="CAT_Bas"/>
    <s v="M10-2020"/>
    <s v="P19289"/>
    <s v="545 095,59 €"/>
  </r>
  <r>
    <s v="EUE"/>
    <x v="20"/>
    <x v="10"/>
    <s v="_Haut"/>
    <s v="CAT_Haut"/>
    <s v="M4-2020"/>
    <s v="P10207"/>
    <s v="546 095,59 €"/>
  </r>
  <r>
    <s v="EUE"/>
    <x v="3"/>
    <x v="3"/>
    <s v="_Haut-Et-Bas"/>
    <s v="CAT_Haut-Et-Bas"/>
    <s v="M9-2020"/>
    <s v="P36842"/>
    <s v="547 095,59 €"/>
  </r>
  <r>
    <s v="EUE"/>
    <x v="15"/>
    <x v="5"/>
    <s v="_Haut"/>
    <s v="CAT_Haut"/>
    <s v="M7-2019"/>
    <s v="P19223"/>
    <s v="548 095,59 €"/>
  </r>
  <r>
    <s v="EUE"/>
    <x v="15"/>
    <x v="5"/>
    <s v="_Haut-Et-Bas"/>
    <s v="CAT_Haut-Et-Bas"/>
    <s v="M12-2020"/>
    <s v="P12955"/>
    <s v="549 095,59 €"/>
  </r>
  <r>
    <s v="EUE"/>
    <x v="11"/>
    <x v="9"/>
    <s v="_Haut-Et-Bas"/>
    <s v="CAT_Haut-Et-Bas"/>
    <s v="M8-2019"/>
    <s v="P06921"/>
    <s v="550 095,59 €"/>
  </r>
  <r>
    <s v="EUE"/>
    <x v="13"/>
    <x v="9"/>
    <s v="_Haut"/>
    <s v="CAT_Haut"/>
    <s v="M6-2019"/>
    <s v="P05336"/>
    <s v="551 095,59 €"/>
  </r>
  <r>
    <s v="EUE"/>
    <x v="20"/>
    <x v="10"/>
    <s v="_Bas"/>
    <s v="CAT_Bas"/>
    <s v="M7-2020"/>
    <s v="P12057"/>
    <s v="552 095,59 €"/>
  </r>
  <r>
    <s v="EUE"/>
    <x v="15"/>
    <x v="5"/>
    <s v="_Bas"/>
    <s v="CAT_Bas"/>
    <s v="M7-2019"/>
    <s v="P05032"/>
    <s v="553 095,59 €"/>
  </r>
  <r>
    <s v="EUE"/>
    <x v="7"/>
    <x v="6"/>
    <s v="_Haut"/>
    <s v="CAT_Haut"/>
    <s v="M5-2019"/>
    <s v="P22619"/>
    <s v="554 095,59 €"/>
  </r>
  <r>
    <s v="EUE"/>
    <x v="13"/>
    <x v="9"/>
    <s v="_Bas"/>
    <s v="CAT_Bas"/>
    <s v="M6-2019"/>
    <s v="P23529"/>
    <s v="555 095,59 €"/>
  </r>
  <r>
    <s v="EUE"/>
    <x v="10"/>
    <x v="8"/>
    <s v="_Bas"/>
    <s v="CAT_Bas"/>
    <s v="M10-2019"/>
    <s v="P40590"/>
    <s v="556 095,59 €"/>
  </r>
  <r>
    <s v="EUE"/>
    <x v="19"/>
    <x v="4"/>
    <s v="_Haut"/>
    <s v="CAT_Haut"/>
    <s v="M5-2019"/>
    <s v="P42148"/>
    <s v="557 095,59 €"/>
  </r>
  <r>
    <s v="EUE"/>
    <x v="4"/>
    <x v="3"/>
    <s v="_Bas"/>
    <s v="CAT_Bas"/>
    <s v="M10-2020"/>
    <s v="P22923"/>
    <s v="558 095,59 €"/>
  </r>
  <r>
    <s v="EUE"/>
    <x v="9"/>
    <x v="7"/>
    <s v="_Haut"/>
    <s v="CAT_Haut"/>
    <s v="M1-2020"/>
    <s v="P48978"/>
    <s v="559 095,59 €"/>
  </r>
  <r>
    <s v="EUE"/>
    <x v="20"/>
    <x v="10"/>
    <s v="_Haut-Et-Bas"/>
    <s v="CAT_Haut-Et-Bas"/>
    <s v="M6-2020"/>
    <s v="P31053"/>
    <s v="560 095,59 €"/>
  </r>
  <r>
    <s v="EUE"/>
    <x v="14"/>
    <x v="10"/>
    <s v="_Bas"/>
    <s v="CAT_Bas"/>
    <s v="M12-2019"/>
    <s v="P20955"/>
    <s v="561 095,59 €"/>
  </r>
  <r>
    <s v="EUE"/>
    <x v="4"/>
    <x v="3"/>
    <s v="_Haut"/>
    <s v="CAT_Haut"/>
    <s v="M9-2019"/>
    <s v="P34404"/>
    <s v="562 095,59 €"/>
  </r>
  <r>
    <s v="EUE"/>
    <x v="15"/>
    <x v="5"/>
    <s v="_Haut"/>
    <s v="CAT_Haut"/>
    <s v="M11-2020"/>
    <s v="P33835"/>
    <s v="563 095,59 €"/>
  </r>
  <r>
    <s v="EUE"/>
    <x v="1"/>
    <x v="1"/>
    <s v="_Haut-Et-Bas"/>
    <s v="CAT_Haut-Et-Bas"/>
    <s v="M11-2019"/>
    <s v="P25724"/>
    <s v="564 095,59 €"/>
  </r>
  <r>
    <s v="EUE"/>
    <x v="16"/>
    <x v="6"/>
    <s v="_Bas"/>
    <s v="CAT_Bas"/>
    <s v="M12-2020"/>
    <s v="P01912"/>
    <s v="565 095,59 €"/>
  </r>
  <r>
    <s v="EUE"/>
    <x v="10"/>
    <x v="8"/>
    <s v="_Bas"/>
    <s v="CAT_Bas"/>
    <s v="M6-2019"/>
    <s v="P26717"/>
    <s v="566 095,59 €"/>
  </r>
  <r>
    <s v="EUE"/>
    <x v="15"/>
    <x v="5"/>
    <s v="_Bas"/>
    <s v="CAT_Bas"/>
    <s v="M8-2020"/>
    <s v="P14393"/>
    <s v="567 095,59 €"/>
  </r>
  <r>
    <s v="EUE"/>
    <x v="12"/>
    <x v="2"/>
    <s v="_Bas"/>
    <s v="CAT_Bas"/>
    <s v="M9-2020"/>
    <s v="P09070"/>
    <s v="568 095,59 €"/>
  </r>
  <r>
    <s v="EUE"/>
    <x v="11"/>
    <x v="9"/>
    <s v="_Bas"/>
    <s v="CAT_Bas"/>
    <s v="M10-2020"/>
    <s v="P12057"/>
    <s v="569 095,59 €"/>
  </r>
  <r>
    <s v="EUE"/>
    <x v="12"/>
    <x v="2"/>
    <s v="_Haut"/>
    <s v="CAT_Haut"/>
    <s v="M10-2020"/>
    <s v="P36337"/>
    <s v="570 095,59 €"/>
  </r>
  <r>
    <s v="EUE"/>
    <x v="21"/>
    <x v="8"/>
    <s v="_Haut"/>
    <s v="CAT_Haut"/>
    <s v="M4-2020"/>
    <s v="P49448"/>
    <s v="571 095,59 €"/>
  </r>
  <r>
    <s v="EUE"/>
    <x v="3"/>
    <x v="3"/>
    <s v="_Haut"/>
    <s v="CAT_Haut"/>
    <s v="M6-2019"/>
    <s v="P21419"/>
    <s v="572 095,59 €"/>
  </r>
  <r>
    <s v="EUE"/>
    <x v="18"/>
    <x v="1"/>
    <s v="_Haut"/>
    <s v="CAT_Haut"/>
    <s v="M2-2020"/>
    <s v="P10927"/>
    <s v="573 095,59 €"/>
  </r>
  <r>
    <s v="EUE"/>
    <x v="17"/>
    <x v="0"/>
    <s v="_Bas"/>
    <s v="CAT_Bas"/>
    <s v="M6-2019"/>
    <s v="P16535"/>
    <s v="574 095,59 €"/>
  </r>
  <r>
    <s v="EUE"/>
    <x v="21"/>
    <x v="8"/>
    <s v="_Bas"/>
    <s v="CAT_Bas"/>
    <s v="M8-2019"/>
    <s v="P21574"/>
    <s v="575 095,59 €"/>
  </r>
  <r>
    <s v="EUE"/>
    <x v="8"/>
    <x v="7"/>
    <s v="_Haut"/>
    <s v="CAT_Haut"/>
    <s v="M11-2020"/>
    <s v="P32123"/>
    <s v="576 095,59 €"/>
  </r>
  <r>
    <s v="EUE"/>
    <x v="1"/>
    <x v="1"/>
    <s v="_Haut"/>
    <s v="CAT_Haut"/>
    <s v="M12-2019"/>
    <s v="P17387"/>
    <s v="577 095,59 €"/>
  </r>
  <r>
    <s v="EUE"/>
    <x v="0"/>
    <x v="0"/>
    <s v="_Haut-Et-Bas"/>
    <s v="CAT_Haut-Et-Bas"/>
    <s v="M8-2019"/>
    <s v="P00575"/>
    <s v="578 095,59 €"/>
  </r>
  <r>
    <s v="EUE"/>
    <x v="16"/>
    <x v="6"/>
    <s v="_Haut"/>
    <s v="CAT_Haut"/>
    <s v="M10-2019"/>
    <s v="P22631"/>
    <s v="579 095,59 €"/>
  </r>
  <r>
    <s v="EUE"/>
    <x v="3"/>
    <x v="3"/>
    <s v="_Bas"/>
    <s v="CAT_Bas"/>
    <s v="M12-2020"/>
    <s v="P30848"/>
    <s v="580 095,59 €"/>
  </r>
  <r>
    <s v="EUE"/>
    <x v="5"/>
    <x v="4"/>
    <s v="_Bas"/>
    <s v="CAT_Bas"/>
    <s v="M3-2020"/>
    <s v="P26717"/>
    <s v="581 095,59 €"/>
  </r>
  <r>
    <s v="EUE"/>
    <x v="10"/>
    <x v="8"/>
    <s v="_Bas"/>
    <s v="CAT_Bas"/>
    <s v="M8-2019"/>
    <s v="P11464"/>
    <s v="582 095,59 €"/>
  </r>
  <r>
    <s v="EUE"/>
    <x v="8"/>
    <x v="7"/>
    <s v="_Haut-Et-Bas"/>
    <s v="CAT_Haut-Et-Bas"/>
    <s v="M12-2020"/>
    <s v="P16701"/>
    <s v="583 095,59 €"/>
  </r>
  <r>
    <s v="EUE"/>
    <x v="5"/>
    <x v="4"/>
    <s v="_Haut"/>
    <s v="CAT_Haut"/>
    <s v="M2-2021"/>
    <s v="P04202"/>
    <s v="584 095,59 €"/>
  </r>
  <r>
    <s v="EUE"/>
    <x v="7"/>
    <x v="6"/>
    <s v="_Haut-Et-Bas"/>
    <s v="CAT_Haut-Et-Bas"/>
    <s v="M6-2019"/>
    <s v="P21411"/>
    <s v="585 095,59 €"/>
  </r>
  <r>
    <s v="EUE"/>
    <x v="21"/>
    <x v="8"/>
    <s v="_Haut"/>
    <s v="CAT_Haut"/>
    <s v="M11-2019"/>
    <s v="P32123"/>
    <s v="586 095,59 €"/>
  </r>
  <r>
    <s v="EUE"/>
    <x v="18"/>
    <x v="1"/>
    <s v="_Haut"/>
    <s v="CAT_Haut"/>
    <s v="M11-2019"/>
    <s v="P12467"/>
    <s v="587 095,59 €"/>
  </r>
  <r>
    <s v="EUE"/>
    <x v="4"/>
    <x v="3"/>
    <s v="_Bas"/>
    <s v="CAT_Bas"/>
    <s v="M3-2020"/>
    <s v="P17640"/>
    <s v="588 095,59 €"/>
  </r>
  <r>
    <s v="EUE"/>
    <x v="10"/>
    <x v="8"/>
    <s v="_Haut"/>
    <s v="CAT_Haut"/>
    <s v="M4-2020"/>
    <s v="P37634"/>
    <s v="589 095,59 €"/>
  </r>
  <r>
    <s v="EUE"/>
    <x v="14"/>
    <x v="10"/>
    <s v="_Bas"/>
    <s v="CAT_Bas"/>
    <s v="M11-2019"/>
    <s v="P30848"/>
    <s v="590 095,59 €"/>
  </r>
  <r>
    <s v="EUE"/>
    <x v="9"/>
    <x v="7"/>
    <s v="_Bas"/>
    <s v="CAT_Bas"/>
    <s v="M7-2019"/>
    <s v="P19157"/>
    <s v="591 095,59 €"/>
  </r>
  <r>
    <s v="EUE"/>
    <x v="18"/>
    <x v="1"/>
    <s v="_Bas"/>
    <s v="CAT_Bas"/>
    <s v="M5-2020"/>
    <s v="P31951"/>
    <s v="592 095,59 €"/>
  </r>
  <r>
    <s v="EUE"/>
    <x v="10"/>
    <x v="8"/>
    <s v="_Haut"/>
    <s v="CAT_Haut"/>
    <s v="M9-2020"/>
    <s v="P42140"/>
    <s v="593 095,59 €"/>
  </r>
  <r>
    <s v="EUE"/>
    <x v="11"/>
    <x v="9"/>
    <s v="_Bas"/>
    <s v="CAT_Bas"/>
    <s v="M2-2020"/>
    <s v="P02043"/>
    <s v="594 095,59 €"/>
  </r>
  <r>
    <s v="EUE"/>
    <x v="7"/>
    <x v="6"/>
    <s v="_Bas"/>
    <s v="CAT_Bas"/>
    <s v="M10-2020"/>
    <s v="P13761"/>
    <s v="595 095,59 €"/>
  </r>
  <r>
    <s v="EUE"/>
    <x v="1"/>
    <x v="1"/>
    <s v="_Bas"/>
    <s v="CAT_Bas"/>
    <s v="M9-2019"/>
    <s v="P44127"/>
    <s v="596 095,59 €"/>
  </r>
  <r>
    <s v="EUE"/>
    <x v="11"/>
    <x v="9"/>
    <s v="_Haut"/>
    <s v="CAT_Haut"/>
    <s v="M3-2020"/>
    <s v="P10507"/>
    <s v="597 095,59 €"/>
  </r>
  <r>
    <s v="EUE"/>
    <x v="14"/>
    <x v="10"/>
    <s v="_Haut"/>
    <s v="CAT_Haut"/>
    <s v="M1-2020"/>
    <s v="P16713"/>
    <s v="598 095,59 €"/>
  </r>
  <r>
    <s v="EUE"/>
    <x v="0"/>
    <x v="0"/>
    <s v="_Haut"/>
    <s v="CAT_Haut"/>
    <s v="M12-2019"/>
    <s v="P40834"/>
    <s v="599 095,59 €"/>
  </r>
  <r>
    <s v="EUE"/>
    <x v="2"/>
    <x v="2"/>
    <s v="_Haut"/>
    <s v="CAT_Haut"/>
    <s v="M10-2020"/>
    <s v="P19223"/>
    <s v="600 095,59 €"/>
  </r>
  <r>
    <s v="EUE"/>
    <x v="1"/>
    <x v="1"/>
    <s v="_Haut"/>
    <s v="CAT_Haut"/>
    <s v="M1-2020"/>
    <s v="P07187"/>
    <s v="601 095,59 €"/>
  </r>
  <r>
    <s v="EUE"/>
    <x v="20"/>
    <x v="10"/>
    <s v="_Bas"/>
    <s v="CAT_Bas"/>
    <s v="M5-2020"/>
    <s v="P31951"/>
    <s v="602 095,59 €"/>
  </r>
  <r>
    <s v="EUE"/>
    <x v="14"/>
    <x v="10"/>
    <s v="_Bas"/>
    <s v="CAT_Bas"/>
    <s v="M4-2020"/>
    <s v="P07376"/>
    <s v="603 095,59 €"/>
  </r>
  <r>
    <s v="EUE"/>
    <x v="6"/>
    <x v="5"/>
    <s v="_Haut"/>
    <s v="CAT_Haut"/>
    <s v="M11-2019"/>
    <s v="P20777"/>
    <s v="604 095,59 €"/>
  </r>
  <r>
    <s v="EUE"/>
    <x v="4"/>
    <x v="3"/>
    <s v="_Bas"/>
    <s v="CAT_Bas"/>
    <s v="M2-2021"/>
    <s v="P37465"/>
    <s v="605 095,59 €"/>
  </r>
  <r>
    <s v="EUE"/>
    <x v="15"/>
    <x v="5"/>
    <s v="_Haut-Et-Bas"/>
    <s v="CAT_Haut-Et-Bas"/>
    <s v="M2-2021"/>
    <s v="P01822"/>
    <s v="606 095,59 €"/>
  </r>
  <r>
    <s v="EUE"/>
    <x v="17"/>
    <x v="0"/>
    <s v="_Haut"/>
    <s v="CAT_Haut"/>
    <s v="M5-2019"/>
    <s v="P39441"/>
    <s v="607 095,59 €"/>
  </r>
  <r>
    <s v="EUE"/>
    <x v="10"/>
    <x v="8"/>
    <s v="_Bas"/>
    <s v="CAT_Bas"/>
    <s v="M11-2020"/>
    <s v="P44524"/>
    <s v="608 095,59 €"/>
  </r>
  <r>
    <s v="EUE"/>
    <x v="0"/>
    <x v="0"/>
    <s v="_Haut"/>
    <s v="CAT_Haut"/>
    <s v="M4-2021"/>
    <s v="P49048"/>
    <s v="609 095,59 €"/>
  </r>
  <r>
    <s v="EUE"/>
    <x v="13"/>
    <x v="9"/>
    <s v="_Haut-Et-Bas"/>
    <s v="CAT_Haut-Et-Bas"/>
    <s v="M9-2020"/>
    <s v="P38488"/>
    <s v="610 095,59 €"/>
  </r>
  <r>
    <s v="EUE"/>
    <x v="13"/>
    <x v="9"/>
    <s v="_Bas"/>
    <s v="CAT_Bas"/>
    <s v="M4-2020"/>
    <s v="P02043"/>
    <s v="611 095,59 €"/>
  </r>
  <r>
    <s v="EUE"/>
    <x v="5"/>
    <x v="4"/>
    <s v="_Bas"/>
    <s v="CAT_Bas"/>
    <s v="M10-2019"/>
    <s v="P44662"/>
    <s v="612 095,59 €"/>
  </r>
  <r>
    <s v="EUE"/>
    <x v="15"/>
    <x v="5"/>
    <s v="_Bas"/>
    <s v="CAT_Bas"/>
    <s v="M11-2019"/>
    <s v="P20279"/>
    <s v="613 095,59 €"/>
  </r>
  <r>
    <s v="EUE"/>
    <x v="17"/>
    <x v="0"/>
    <s v="_Bas"/>
    <s v="CAT_Bas"/>
    <s v="M2-2020"/>
    <s v="P12287"/>
    <s v="614 095,59 €"/>
  </r>
  <r>
    <s v="EUE"/>
    <x v="8"/>
    <x v="7"/>
    <s v="_Haut"/>
    <s v="CAT_Haut"/>
    <s v="M5-2020"/>
    <s v="P18685"/>
    <s v="615 095,59 €"/>
  </r>
  <r>
    <s v="EUE"/>
    <x v="10"/>
    <x v="8"/>
    <s v="_Bas"/>
    <s v="CAT_Bas"/>
    <s v="M11-2019"/>
    <s v="P29397"/>
    <s v="616 095,59 €"/>
  </r>
  <r>
    <s v="EUE"/>
    <x v="0"/>
    <x v="0"/>
    <s v="_Bas"/>
    <s v="CAT_Bas"/>
    <s v="M9-2019"/>
    <s v="P28962"/>
    <s v="617 095,59 €"/>
  </r>
  <r>
    <s v="EUE"/>
    <x v="7"/>
    <x v="6"/>
    <s v="_Haut"/>
    <s v="CAT_Haut"/>
    <s v="M5-2020"/>
    <s v="P44737"/>
    <s v="618 095,59 €"/>
  </r>
  <r>
    <s v="EUE"/>
    <x v="8"/>
    <x v="7"/>
    <s v="_Bas"/>
    <s v="CAT_Bas"/>
    <s v="M11-2020"/>
    <s v="P36531"/>
    <s v="619 095,59 €"/>
  </r>
  <r>
    <s v="EUE"/>
    <x v="20"/>
    <x v="10"/>
    <s v="_Bas"/>
    <s v="CAT_Bas"/>
    <s v="M5-2020"/>
    <s v="P29257"/>
    <s v="620 095,59 €"/>
  </r>
  <r>
    <s v="EUE"/>
    <x v="17"/>
    <x v="0"/>
    <s v="_Bas"/>
    <s v="CAT_Bas"/>
    <s v="M4-2020"/>
    <s v="P02043"/>
    <s v="621 095,59 €"/>
  </r>
  <r>
    <s v="EUE"/>
    <x v="5"/>
    <x v="4"/>
    <s v="_Bas"/>
    <s v="CAT_Bas"/>
    <s v="M5-2020"/>
    <s v="P32994"/>
    <s v="622 095,59 €"/>
  </r>
  <r>
    <s v="EUE"/>
    <x v="0"/>
    <x v="0"/>
    <s v="_Haut-Et-Bas"/>
    <s v="CAT_Haut-Et-Bas"/>
    <s v="M3-2021"/>
    <s v="P29036"/>
    <s v="623 095,59 €"/>
  </r>
  <r>
    <s v="EUE"/>
    <x v="20"/>
    <x v="10"/>
    <s v="_Haut-Et-Bas"/>
    <s v="CAT_Haut-Et-Bas"/>
    <s v="M8-2020"/>
    <s v="P25610"/>
    <s v="624 095,59 €"/>
  </r>
  <r>
    <s v="EUE"/>
    <x v="9"/>
    <x v="7"/>
    <s v="_Bas"/>
    <s v="CAT_Bas"/>
    <s v="M12-2019"/>
    <s v="P48563"/>
    <s v="625 095,59 €"/>
  </r>
  <r>
    <s v="EUE"/>
    <x v="4"/>
    <x v="3"/>
    <s v="_Haut-Et-Bas"/>
    <s v="CAT_Haut-Et-Bas"/>
    <s v="M4-2021"/>
    <s v="P01132"/>
    <s v="626 095,59 €"/>
  </r>
  <r>
    <s v="EUE"/>
    <x v="3"/>
    <x v="3"/>
    <s v="_Haut"/>
    <s v="CAT_Haut"/>
    <s v="M3-2021"/>
    <s v="P22281"/>
    <s v="627 095,59 €"/>
  </r>
  <r>
    <s v="EUE"/>
    <x v="13"/>
    <x v="9"/>
    <s v="_Haut"/>
    <s v="CAT_Haut"/>
    <s v="M9-2020"/>
    <s v="P18309"/>
    <s v="628 095,59 €"/>
  </r>
  <r>
    <s v="EUE"/>
    <x v="7"/>
    <x v="6"/>
    <s v="_Bas"/>
    <s v="CAT_Bas"/>
    <s v="M8-2020"/>
    <s v="P01596"/>
    <s v="629 095,59 €"/>
  </r>
  <r>
    <s v="EUE"/>
    <x v="20"/>
    <x v="10"/>
    <s v="_Bas"/>
    <s v="CAT_Bas"/>
    <s v="M11-2019"/>
    <s v="P30479"/>
    <s v="630 095,59 €"/>
  </r>
  <r>
    <s v="EUE"/>
    <x v="20"/>
    <x v="10"/>
    <s v="_Bas"/>
    <s v="CAT_Bas"/>
    <s v="M11-2020"/>
    <s v="P30270"/>
    <s v="631 095,59 €"/>
  </r>
  <r>
    <s v="EUE"/>
    <x v="11"/>
    <x v="9"/>
    <s v="_Bas"/>
    <s v="CAT_Bas"/>
    <s v="M3-2020"/>
    <s v="P19008"/>
    <s v="632 095,59 €"/>
  </r>
  <r>
    <s v="EUE"/>
    <x v="2"/>
    <x v="2"/>
    <s v="_Haut"/>
    <s v="CAT_Haut"/>
    <s v="M1-2020"/>
    <s v="P38736"/>
    <s v="633 095,59 €"/>
  </r>
  <r>
    <s v="EUE"/>
    <x v="9"/>
    <x v="7"/>
    <s v="_Haut-Et-Bas"/>
    <s v="CAT_Haut-Et-Bas"/>
    <s v="M12-2019"/>
    <s v="P14251"/>
    <s v="634 095,59 €"/>
  </r>
  <r>
    <s v="EUE"/>
    <x v="8"/>
    <x v="7"/>
    <s v="_Haut"/>
    <s v="CAT_Haut"/>
    <s v="M7-2020"/>
    <s v="P13677"/>
    <s v="635 095,59 €"/>
  </r>
  <r>
    <s v="EUE"/>
    <x v="12"/>
    <x v="2"/>
    <s v="_Haut"/>
    <s v="CAT_Haut"/>
    <s v="M10-2020"/>
    <s v="P01980"/>
    <s v="636 095,59 €"/>
  </r>
  <r>
    <s v="EUE"/>
    <x v="2"/>
    <x v="2"/>
    <s v="_Haut"/>
    <s v="CAT_Haut"/>
    <s v="M2-2020"/>
    <s v="P41751"/>
    <s v="637 095,59 €"/>
  </r>
  <r>
    <s v="EUE"/>
    <x v="21"/>
    <x v="8"/>
    <s v="_Haut-Et-Bas"/>
    <s v="CAT_Haut-Et-Bas"/>
    <s v="M7-2019"/>
    <s v="P17790"/>
    <s v="638 095,59 €"/>
  </r>
  <r>
    <s v="EUE"/>
    <x v="1"/>
    <x v="1"/>
    <s v="_Haut"/>
    <s v="CAT_Haut"/>
    <s v="M10-2020"/>
    <s v="P36740"/>
    <s v="639 095,59 €"/>
  </r>
  <r>
    <s v="EUE"/>
    <x v="3"/>
    <x v="3"/>
    <s v="_Haut"/>
    <s v="CAT_Haut"/>
    <s v="M11-2020"/>
    <s v="P12106"/>
    <s v="640 095,59 €"/>
  </r>
  <r>
    <s v="EUE"/>
    <x v="5"/>
    <x v="4"/>
    <s v="_Haut-Et-Bas"/>
    <s v="CAT_Haut-Et-Bas"/>
    <s v="M11-2020"/>
    <s v="P25826"/>
    <s v="641 095,59 €"/>
  </r>
  <r>
    <s v="EUE"/>
    <x v="12"/>
    <x v="2"/>
    <s v="_Haut"/>
    <s v="CAT_Haut"/>
    <s v="M2-2021"/>
    <s v="P00821"/>
    <s v="642 095,59 €"/>
  </r>
  <r>
    <s v="EUE"/>
    <x v="20"/>
    <x v="10"/>
    <s v="_Haut"/>
    <s v="CAT_Haut"/>
    <s v="M2-2020"/>
    <s v="P41822"/>
    <s v="643 095,59 €"/>
  </r>
  <r>
    <s v="EUE"/>
    <x v="20"/>
    <x v="10"/>
    <s v="_Bas"/>
    <s v="CAT_Bas"/>
    <s v="M12-2020"/>
    <s v="P42309"/>
    <s v="644 095,59 €"/>
  </r>
  <r>
    <s v="EUE"/>
    <x v="15"/>
    <x v="5"/>
    <s v="_Haut"/>
    <s v="CAT_Haut"/>
    <s v="M1-2021"/>
    <s v="P49785"/>
    <s v="645 095,59 €"/>
  </r>
  <r>
    <s v="EUE"/>
    <x v="10"/>
    <x v="8"/>
    <s v="_Haut"/>
    <s v="CAT_Haut"/>
    <s v="M4-2020"/>
    <s v="P26118"/>
    <s v="646 095,59 €"/>
  </r>
  <r>
    <s v="EUE"/>
    <x v="21"/>
    <x v="8"/>
    <s v="_Haut"/>
    <s v="CAT_Haut"/>
    <s v="M11-2019"/>
    <s v="P08319"/>
    <s v="647 095,59 €"/>
  </r>
  <r>
    <s v="EUE"/>
    <x v="17"/>
    <x v="0"/>
    <s v="_Haut"/>
    <s v="CAT_Haut"/>
    <s v="M9-2019"/>
    <s v="P12683"/>
    <s v="648 095,59 €"/>
  </r>
  <r>
    <s v="EUE"/>
    <x v="1"/>
    <x v="1"/>
    <s v="_Haut"/>
    <s v="CAT_Haut"/>
    <s v="M11-2020"/>
    <s v="P49187"/>
    <s v="649 095,59 €"/>
  </r>
  <r>
    <s v="EUE"/>
    <x v="20"/>
    <x v="10"/>
    <s v="_Bas"/>
    <s v="CAT_Bas"/>
    <s v="M8-2019"/>
    <s v="P44524"/>
    <s v="650 095,59 €"/>
  </r>
  <r>
    <s v="EUE"/>
    <x v="1"/>
    <x v="1"/>
    <s v="_Haut"/>
    <s v="CAT_Haut"/>
    <s v="M3-2021"/>
    <s v="P09811"/>
    <s v="651 095,59 €"/>
  </r>
  <r>
    <s v="EUE"/>
    <x v="14"/>
    <x v="10"/>
    <s v="_Bas"/>
    <s v="CAT_Bas"/>
    <s v="M11-2019"/>
    <s v="P28811"/>
    <s v="652 095,59 €"/>
  </r>
  <r>
    <s v="EUE"/>
    <x v="19"/>
    <x v="4"/>
    <s v="_Haut-Et-Bas"/>
    <s v="CAT_Haut-Et-Bas"/>
    <s v="M7-2019"/>
    <s v="P26727"/>
    <s v="653 095,59 €"/>
  </r>
  <r>
    <s v="EUE"/>
    <x v="20"/>
    <x v="10"/>
    <s v="_Bas"/>
    <s v="CAT_Bas"/>
    <s v="M3-2021"/>
    <s v="P37494"/>
    <s v="654 095,59 €"/>
  </r>
  <r>
    <s v="EUE"/>
    <x v="15"/>
    <x v="5"/>
    <s v="_Haut"/>
    <s v="CAT_Haut"/>
    <s v="M12-2019"/>
    <s v="P18054"/>
    <s v="655 095,59 €"/>
  </r>
  <r>
    <s v="EUE"/>
    <x v="18"/>
    <x v="1"/>
    <s v="_Bas"/>
    <s v="CAT_Bas"/>
    <s v="M7-2019"/>
    <s v="P01548"/>
    <s v="656 095,59 €"/>
  </r>
  <r>
    <s v="EUE"/>
    <x v="17"/>
    <x v="0"/>
    <s v="_Haut-Et-Bas"/>
    <s v="CAT_Haut-Et-Bas"/>
    <s v="M5-2019"/>
    <s v="P26727"/>
    <s v="657 095,59 €"/>
  </r>
  <r>
    <s v="EUE"/>
    <x v="10"/>
    <x v="8"/>
    <s v="_Bas"/>
    <s v="CAT_Bas"/>
    <s v="M1-2020"/>
    <s v="P42597"/>
    <s v="658 095,59 €"/>
  </r>
  <r>
    <s v="EUE"/>
    <x v="0"/>
    <x v="0"/>
    <s v="_Bas"/>
    <s v="CAT_Bas"/>
    <s v="M6-2020"/>
    <s v="P31111"/>
    <s v="659 095,59 €"/>
  </r>
  <r>
    <s v="EUE"/>
    <x v="11"/>
    <x v="9"/>
    <s v="_Haut"/>
    <s v="CAT_Haut"/>
    <s v="M7-2019"/>
    <s v="P12106"/>
    <s v="660 095,59 €"/>
  </r>
  <r>
    <s v="EUE"/>
    <x v="1"/>
    <x v="1"/>
    <s v="_Haut"/>
    <s v="CAT_Haut"/>
    <s v="M4-2020"/>
    <s v="P49448"/>
    <s v="661 095,59 €"/>
  </r>
  <r>
    <s v="EUE"/>
    <x v="17"/>
    <x v="0"/>
    <s v="_Haut"/>
    <s v="CAT_Haut"/>
    <s v="M7-2020"/>
    <s v="P43965"/>
    <s v="662 095,59 €"/>
  </r>
  <r>
    <s v="EUE"/>
    <x v="9"/>
    <x v="7"/>
    <s v="_Bas"/>
    <s v="CAT_Bas"/>
    <s v="M9-2020"/>
    <s v="P44524"/>
    <s v="663 095,59 €"/>
  </r>
  <r>
    <s v="EUE"/>
    <x v="17"/>
    <x v="0"/>
    <s v="_Haut"/>
    <s v="CAT_Haut"/>
    <s v="M1-2021"/>
    <s v="P39803"/>
    <s v="664 095,59 €"/>
  </r>
  <r>
    <s v="EUE"/>
    <x v="9"/>
    <x v="7"/>
    <s v="_Haut"/>
    <s v="CAT_Haut"/>
    <s v="M7-2019"/>
    <s v="P32328"/>
    <s v="665 095,59 €"/>
  </r>
  <r>
    <s v="EUE"/>
    <x v="17"/>
    <x v="0"/>
    <s v="_Haut-Et-Bas"/>
    <s v="CAT_Haut-Et-Bas"/>
    <s v="M12-2020"/>
    <s v="P17790"/>
    <s v="666 095,59 €"/>
  </r>
  <r>
    <s v="EUE"/>
    <x v="19"/>
    <x v="4"/>
    <s v="_Bas"/>
    <s v="CAT_Bas"/>
    <s v="M8-2019"/>
    <s v="P13761"/>
    <s v="667 095,59 €"/>
  </r>
  <r>
    <s v="EUE"/>
    <x v="2"/>
    <x v="2"/>
    <s v="_Bas"/>
    <s v="CAT_Bas"/>
    <s v="M2-2020"/>
    <s v="P49225"/>
    <s v="668 095,59 €"/>
  </r>
  <r>
    <s v="EUE"/>
    <x v="21"/>
    <x v="8"/>
    <s v="_Haut"/>
    <s v="CAT_Haut"/>
    <s v="M8-2019"/>
    <s v="P44790"/>
    <s v="669 095,59 €"/>
  </r>
  <r>
    <s v="EUE"/>
    <x v="3"/>
    <x v="3"/>
    <s v="_Haut"/>
    <s v="CAT_Haut"/>
    <s v="M4-2020"/>
    <s v="P41751"/>
    <s v="670 095,59 €"/>
  </r>
  <r>
    <s v="EUE"/>
    <x v="15"/>
    <x v="5"/>
    <s v="_Haut"/>
    <s v="CAT_Haut"/>
    <s v="M9-2019"/>
    <s v="P41822"/>
    <s v="671 095,59 €"/>
  </r>
  <r>
    <s v="EUE"/>
    <x v="15"/>
    <x v="5"/>
    <s v="_Haut"/>
    <s v="CAT_Haut"/>
    <s v="M3-2020"/>
    <s v="P20074"/>
    <s v="672 095,59 €"/>
  </r>
  <r>
    <s v="EUE"/>
    <x v="16"/>
    <x v="6"/>
    <s v="_Bas"/>
    <s v="CAT_Bas"/>
    <s v="M12-2020"/>
    <s v="P39181"/>
    <s v="673 095,59 €"/>
  </r>
  <r>
    <s v="EUE"/>
    <x v="10"/>
    <x v="8"/>
    <s v="_Haut"/>
    <s v="CAT_Haut"/>
    <s v="M1-2021"/>
    <s v="P06871"/>
    <s v="674 095,59 €"/>
  </r>
  <r>
    <s v="EUE"/>
    <x v="20"/>
    <x v="10"/>
    <s v="_Haut-Et-Bas"/>
    <s v="CAT_Haut-Et-Bas"/>
    <s v="M10-2019"/>
    <s v="P03438"/>
    <s v="675 095,59 €"/>
  </r>
  <r>
    <s v="EUE"/>
    <x v="21"/>
    <x v="8"/>
    <s v="_Haut-Et-Bas"/>
    <s v="CAT_Haut-Et-Bas"/>
    <s v="M4-2021"/>
    <s v="P31053"/>
    <s v="676 095,59 €"/>
  </r>
  <r>
    <s v="EUE"/>
    <x v="20"/>
    <x v="10"/>
    <s v="_Bas"/>
    <s v="CAT_Bas"/>
    <s v="M9-2020"/>
    <s v="P46106"/>
    <s v="677 095,59 €"/>
  </r>
  <r>
    <s v="EUE"/>
    <x v="16"/>
    <x v="6"/>
    <s v="_Bas"/>
    <s v="CAT_Bas"/>
    <s v="M11-2019"/>
    <s v="P17447"/>
    <s v="678 095,59 €"/>
  </r>
  <r>
    <s v="EUE"/>
    <x v="16"/>
    <x v="6"/>
    <s v="_Haut"/>
    <s v="CAT_Haut"/>
    <s v="M7-2020"/>
    <s v="P39717"/>
    <s v="679 095,59 €"/>
  </r>
  <r>
    <s v="EUE"/>
    <x v="3"/>
    <x v="3"/>
    <s v="_Haut"/>
    <s v="CAT_Haut"/>
    <s v="M5-2020"/>
    <s v="P37768"/>
    <s v="680 095,59 €"/>
  </r>
  <r>
    <s v="EUE"/>
    <x v="12"/>
    <x v="2"/>
    <s v="_Haut"/>
    <s v="CAT_Haut"/>
    <s v="M2-2021"/>
    <s v="P02266"/>
    <s v="681 095,59 €"/>
  </r>
  <r>
    <s v="EUE"/>
    <x v="6"/>
    <x v="5"/>
    <s v="_Haut"/>
    <s v="CAT_Haut"/>
    <s v="M6-2020"/>
    <s v="P49448"/>
    <s v="682 095,59 €"/>
  </r>
  <r>
    <s v="EUE"/>
    <x v="0"/>
    <x v="0"/>
    <s v="_Bas"/>
    <s v="CAT_Bas"/>
    <s v="M12-2019"/>
    <s v="P40590"/>
    <s v="683 095,59 €"/>
  </r>
  <r>
    <s v="EUE"/>
    <x v="15"/>
    <x v="5"/>
    <s v="_Haut"/>
    <s v="CAT_Haut"/>
    <s v="M1-2020"/>
    <s v="P39092"/>
    <s v="684 095,59 €"/>
  </r>
  <r>
    <s v="EUE"/>
    <x v="8"/>
    <x v="7"/>
    <s v="_Haut"/>
    <s v="CAT_Haut"/>
    <s v="M11-2019"/>
    <s v="P02605"/>
    <s v="685 095,59 €"/>
  </r>
  <r>
    <s v="EUE"/>
    <x v="15"/>
    <x v="5"/>
    <s v="_Haut"/>
    <s v="CAT_Haut"/>
    <s v="M3-2021"/>
    <s v="P37104"/>
    <s v="686 095,59 €"/>
  </r>
  <r>
    <s v="EUE"/>
    <x v="9"/>
    <x v="7"/>
    <s v="_Bas"/>
    <s v="CAT_Bas"/>
    <s v="M5-2020"/>
    <s v="P44127"/>
    <s v="687 095,59 €"/>
  </r>
  <r>
    <s v="EUE"/>
    <x v="17"/>
    <x v="0"/>
    <s v="_Haut"/>
    <s v="CAT_Haut"/>
    <s v="M4-2020"/>
    <s v="P28680"/>
    <s v="688 095,59 €"/>
  </r>
  <r>
    <s v="EUE"/>
    <x v="16"/>
    <x v="6"/>
    <s v="_Bas"/>
    <s v="CAT_Bas"/>
    <s v="M11-2019"/>
    <s v="P10332"/>
    <s v="689 095,59 €"/>
  </r>
  <r>
    <s v="EUE"/>
    <x v="16"/>
    <x v="6"/>
    <s v="_Bas"/>
    <s v="CAT_Bas"/>
    <s v="M9-2020"/>
    <s v="P09915"/>
    <s v="690 095,59 €"/>
  </r>
  <r>
    <s v="EUE"/>
    <x v="7"/>
    <x v="6"/>
    <s v="_Haut"/>
    <s v="CAT_Haut"/>
    <s v="M8-2019"/>
    <s v="P13128"/>
    <s v="691 095,59 €"/>
  </r>
  <r>
    <s v="EUE"/>
    <x v="5"/>
    <x v="4"/>
    <s v="_Bas"/>
    <s v="CAT_Bas"/>
    <s v="M6-2020"/>
    <s v="P32594"/>
    <s v="692 095,59 €"/>
  </r>
  <r>
    <s v="EUE"/>
    <x v="16"/>
    <x v="6"/>
    <s v="_Bas"/>
    <s v="CAT_Bas"/>
    <s v="M7-2019"/>
    <s v="P20279"/>
    <s v="693 095,59 €"/>
  </r>
  <r>
    <s v="EUE"/>
    <x v="12"/>
    <x v="2"/>
    <s v="_Bas"/>
    <s v="CAT_Bas"/>
    <s v="M5-2019"/>
    <s v="P26427"/>
    <s v="694 095,59 €"/>
  </r>
  <r>
    <s v="EUE"/>
    <x v="19"/>
    <x v="4"/>
    <s v="_Haut-Et-Bas"/>
    <s v="CAT_Haut-Et-Bas"/>
    <s v="M6-2020"/>
    <s v="P36842"/>
    <s v="695 095,59 €"/>
  </r>
  <r>
    <s v="EUE"/>
    <x v="10"/>
    <x v="8"/>
    <s v="_Bas"/>
    <s v="CAT_Bas"/>
    <s v="M3-2021"/>
    <s v="P48480"/>
    <s v="696 095,59 €"/>
  </r>
  <r>
    <s v="EUE"/>
    <x v="3"/>
    <x v="3"/>
    <s v="_Bas"/>
    <s v="CAT_Bas"/>
    <s v="M9-2020"/>
    <s v="P30286"/>
    <s v="697 095,59 €"/>
  </r>
  <r>
    <s v="EUE"/>
    <x v="9"/>
    <x v="7"/>
    <s v="_Haut-Et-Bas"/>
    <s v="CAT_Haut-Et-Bas"/>
    <s v="M9-2020"/>
    <s v="P04448"/>
    <s v="698 095,59 €"/>
  </r>
  <r>
    <s v="EUE"/>
    <x v="8"/>
    <x v="7"/>
    <s v="_Haut"/>
    <s v="CAT_Haut"/>
    <s v="M10-2020"/>
    <s v="P37271"/>
    <s v="699 095,59 €"/>
  </r>
  <r>
    <s v="EUE"/>
    <x v="1"/>
    <x v="1"/>
    <s v="_Haut"/>
    <s v="CAT_Haut"/>
    <s v="M4-2021"/>
    <s v="P28283"/>
    <s v="700 095,59 €"/>
  </r>
  <r>
    <s v="EUE"/>
    <x v="20"/>
    <x v="10"/>
    <s v="_Haut"/>
    <s v="CAT_Haut"/>
    <s v="M1-2021"/>
    <s v="P29347"/>
    <s v="701 095,59 €"/>
  </r>
  <r>
    <s v="EUE"/>
    <x v="14"/>
    <x v="10"/>
    <s v="_Haut"/>
    <s v="CAT_Haut"/>
    <s v="M8-2020"/>
    <s v="P49769"/>
    <s v="702 095,59 €"/>
  </r>
  <r>
    <s v="EUE"/>
    <x v="10"/>
    <x v="8"/>
    <s v="_Haut"/>
    <s v="CAT_Haut"/>
    <s v="M9-2019"/>
    <s v="P39803"/>
    <s v="703 095,59 €"/>
  </r>
  <r>
    <s v="EUE"/>
    <x v="0"/>
    <x v="0"/>
    <s v="_Haut-Et-Bas"/>
    <s v="CAT_Haut-Et-Bas"/>
    <s v="M6-2020"/>
    <s v="P37700"/>
    <s v="704 095,59 €"/>
  </r>
  <r>
    <s v="EUE"/>
    <x v="20"/>
    <x v="10"/>
    <s v="_Haut"/>
    <s v="CAT_Haut"/>
    <s v="M2-2020"/>
    <s v="P45754"/>
    <s v="705 095,59 €"/>
  </r>
  <r>
    <s v="EUE"/>
    <x v="1"/>
    <x v="1"/>
    <s v="_Bas"/>
    <s v="CAT_Bas"/>
    <s v="M7-2020"/>
    <s v="P17819"/>
    <s v="706 095,59 €"/>
  </r>
  <r>
    <s v="EUE"/>
    <x v="13"/>
    <x v="9"/>
    <s v="_Bas"/>
    <s v="CAT_Bas"/>
    <s v="M11-2020"/>
    <s v="P46891"/>
    <s v="707 095,59 €"/>
  </r>
  <r>
    <s v="EUE"/>
    <x v="15"/>
    <x v="5"/>
    <s v="_Bas"/>
    <s v="CAT_Bas"/>
    <s v="M10-2019"/>
    <s v="P38439"/>
    <s v="708 095,59 €"/>
  </r>
  <r>
    <s v="EUE"/>
    <x v="14"/>
    <x v="10"/>
    <s v="_Bas"/>
    <s v="CAT_Bas"/>
    <s v="M7-2019"/>
    <s v="P16729"/>
    <s v="709 095,59 €"/>
  </r>
  <r>
    <s v="EUE"/>
    <x v="10"/>
    <x v="8"/>
    <s v="_Bas"/>
    <s v="CAT_Bas"/>
    <s v="M12-2019"/>
    <s v="P36531"/>
    <s v="710 095,59 €"/>
  </r>
  <r>
    <s v="EUE"/>
    <x v="6"/>
    <x v="5"/>
    <s v="_Haut-Et-Bas"/>
    <s v="CAT_Haut-Et-Bas"/>
    <s v="M6-2020"/>
    <s v="P49227"/>
    <s v="711 095,59 €"/>
  </r>
  <r>
    <s v="EUE"/>
    <x v="20"/>
    <x v="10"/>
    <s v="_Haut"/>
    <s v="CAT_Haut"/>
    <s v="M7-2019"/>
    <s v="P18685"/>
    <s v="712 095,59 €"/>
  </r>
  <r>
    <s v="EUE"/>
    <x v="14"/>
    <x v="10"/>
    <s v="_Haut"/>
    <s v="CAT_Haut"/>
    <s v="M5-2020"/>
    <s v="P37104"/>
    <s v="713 095,59 €"/>
  </r>
  <r>
    <s v="EUE"/>
    <x v="6"/>
    <x v="5"/>
    <s v="_Bas"/>
    <s v="CAT_Bas"/>
    <s v="M12-2019"/>
    <s v="P47852"/>
    <s v="714 095,59 €"/>
  </r>
  <r>
    <s v="EUE"/>
    <x v="16"/>
    <x v="6"/>
    <s v="_Haut-Et-Bas"/>
    <s v="CAT_Haut-Et-Bas"/>
    <s v="M11-2019"/>
    <s v="P16701"/>
    <s v="715 095,59 €"/>
  </r>
  <r>
    <s v="EUE"/>
    <x v="19"/>
    <x v="4"/>
    <s v="_Haut"/>
    <s v="CAT_Haut"/>
    <s v="M11-2019"/>
    <s v="P42296"/>
    <s v="716 095,59 €"/>
  </r>
  <r>
    <s v="EUE"/>
    <x v="2"/>
    <x v="2"/>
    <s v="_Bas"/>
    <s v="CAT_Bas"/>
    <s v="M10-2019"/>
    <s v="P12287"/>
    <s v="717 095,59 €"/>
  </r>
  <r>
    <s v="EUE"/>
    <x v="5"/>
    <x v="4"/>
    <s v="_Bas"/>
    <s v="CAT_Bas"/>
    <s v="M2-2020"/>
    <s v="P25186"/>
    <s v="718 095,59 €"/>
  </r>
  <r>
    <s v="EUE"/>
    <x v="17"/>
    <x v="0"/>
    <s v="_Haut"/>
    <s v="CAT_Haut"/>
    <s v="M7-2020"/>
    <s v="P40401"/>
    <s v="719 095,59 €"/>
  </r>
  <r>
    <s v="EUE"/>
    <x v="14"/>
    <x v="10"/>
    <s v="_Bas"/>
    <s v="CAT_Bas"/>
    <s v="M9-2019"/>
    <s v="P16729"/>
    <s v="720 095,59 €"/>
  </r>
  <r>
    <s v="EUE"/>
    <x v="21"/>
    <x v="8"/>
    <s v="_Haut"/>
    <s v="CAT_Haut"/>
    <s v="M1-2021"/>
    <s v="P19502"/>
    <s v="721 095,59 €"/>
  </r>
  <r>
    <s v="EUE"/>
    <x v="6"/>
    <x v="5"/>
    <s v="_Bas"/>
    <s v="CAT_Bas"/>
    <s v="M11-2020"/>
    <s v="P36154"/>
    <s v="722 095,59 €"/>
  </r>
  <r>
    <s v="EUE"/>
    <x v="2"/>
    <x v="2"/>
    <s v="_Haut"/>
    <s v="CAT_Haut"/>
    <s v="M7-2019"/>
    <s v="P10207"/>
    <s v="723 095,59 €"/>
  </r>
  <r>
    <s v="EUE"/>
    <x v="4"/>
    <x v="3"/>
    <s v="_Haut"/>
    <s v="CAT_Haut"/>
    <s v="M5-2019"/>
    <s v="P05229"/>
    <s v="724 095,59 €"/>
  </r>
  <r>
    <s v="EUE"/>
    <x v="1"/>
    <x v="1"/>
    <s v="_Haut"/>
    <s v="CAT_Haut"/>
    <s v="M12-2019"/>
    <s v="P36337"/>
    <s v="725 095,59 €"/>
  </r>
  <r>
    <s v="EUE"/>
    <x v="19"/>
    <x v="4"/>
    <s v="_Haut-Et-Bas"/>
    <s v="CAT_Haut-Et-Bas"/>
    <s v="M4-2020"/>
    <s v="P39042"/>
    <s v="726 095,59 €"/>
  </r>
  <r>
    <s v="EUE"/>
    <x v="7"/>
    <x v="6"/>
    <s v="_Haut-Et-Bas"/>
    <s v="CAT_Haut-Et-Bas"/>
    <s v="M5-2019"/>
    <s v="P34926"/>
    <s v="727 095,59 €"/>
  </r>
  <r>
    <s v="EUE"/>
    <x v="7"/>
    <x v="6"/>
    <s v="_Haut-Et-Bas"/>
    <s v="CAT_Haut-Et-Bas"/>
    <s v="M5-2020"/>
    <s v="P25610"/>
    <s v="728 095,59 €"/>
  </r>
  <r>
    <s v="EUE"/>
    <x v="11"/>
    <x v="9"/>
    <s v="_Bas"/>
    <s v="CAT_Bas"/>
    <s v="M8-2020"/>
    <s v="P18732"/>
    <s v="729 095,59 €"/>
  </r>
  <r>
    <s v="EUE"/>
    <x v="3"/>
    <x v="3"/>
    <s v="_Bas"/>
    <s v="CAT_Bas"/>
    <s v="M3-2021"/>
    <s v="P42309"/>
    <s v="730 095,59 €"/>
  </r>
  <r>
    <s v="EUE"/>
    <x v="2"/>
    <x v="2"/>
    <s v="_Bas"/>
    <s v="CAT_Bas"/>
    <s v="M11-2020"/>
    <s v="P46087"/>
    <s v="731 095,59 €"/>
  </r>
  <r>
    <s v="EUE"/>
    <x v="14"/>
    <x v="10"/>
    <s v="_Haut-Et-Bas"/>
    <s v="CAT_Haut-Et-Bas"/>
    <s v="M7-2020"/>
    <s v="P36842"/>
    <s v="732 095,59 €"/>
  </r>
  <r>
    <s v="EUE"/>
    <x v="10"/>
    <x v="8"/>
    <s v="_Bas"/>
    <s v="CAT_Bas"/>
    <s v="M12-2020"/>
    <s v="P42336"/>
    <s v="733 095,59 €"/>
  </r>
  <r>
    <s v="EUE"/>
    <x v="16"/>
    <x v="6"/>
    <s v="_Haut"/>
    <s v="CAT_Haut"/>
    <s v="M9-2019"/>
    <s v="P49015"/>
    <s v="734 095,59 €"/>
  </r>
  <r>
    <s v="EUE"/>
    <x v="12"/>
    <x v="2"/>
    <s v="_Bas"/>
    <s v="CAT_Bas"/>
    <s v="M8-2020"/>
    <s v="P30775"/>
    <s v="735 095,59 €"/>
  </r>
  <r>
    <s v="EUE"/>
    <x v="13"/>
    <x v="9"/>
    <s v="_Haut"/>
    <s v="CAT_Haut"/>
    <s v="M10-2020"/>
    <s v="P45132"/>
    <s v="736 095,59 €"/>
  </r>
  <r>
    <s v="EUE"/>
    <x v="12"/>
    <x v="2"/>
    <s v="_Bas"/>
    <s v="CAT_Bas"/>
    <s v="M7-2020"/>
    <s v="P39181"/>
    <s v="737 095,59 €"/>
  </r>
  <r>
    <s v="EUE"/>
    <x v="11"/>
    <x v="9"/>
    <s v="_Bas"/>
    <s v="CAT_Bas"/>
    <s v="M2-2020"/>
    <s v="P36100"/>
    <s v="738 095,59 €"/>
  </r>
  <r>
    <s v="EUE"/>
    <x v="15"/>
    <x v="5"/>
    <s v="_Haut"/>
    <s v="CAT_Haut"/>
    <s v="M1-2021"/>
    <s v="P39574"/>
    <s v="739 095,59 €"/>
  </r>
  <r>
    <s v="EUE"/>
    <x v="16"/>
    <x v="6"/>
    <s v="_Bas"/>
    <s v="CAT_Bas"/>
    <s v="M11-2019"/>
    <s v="P46891"/>
    <s v="740 095,59 €"/>
  </r>
  <r>
    <s v="EUE"/>
    <x v="13"/>
    <x v="9"/>
    <s v="_Bas"/>
    <s v="CAT_Bas"/>
    <s v="M5-2020"/>
    <s v="P46891"/>
    <s v="741 095,59 €"/>
  </r>
  <r>
    <s v="EUE"/>
    <x v="2"/>
    <x v="2"/>
    <s v="_Bas"/>
    <s v="CAT_Bas"/>
    <s v="M8-2020"/>
    <s v="P25186"/>
    <s v="742 095,59 €"/>
  </r>
  <r>
    <s v="EUE"/>
    <x v="7"/>
    <x v="6"/>
    <s v="_Bas"/>
    <s v="CAT_Bas"/>
    <s v="M10-2020"/>
    <s v="P22873"/>
    <s v="743 095,59 €"/>
  </r>
  <r>
    <s v="EUE"/>
    <x v="21"/>
    <x v="8"/>
    <s v="_Haut"/>
    <s v="CAT_Haut"/>
    <s v="M4-2020"/>
    <s v="P22281"/>
    <s v="744 095,59 €"/>
  </r>
  <r>
    <s v="EUE"/>
    <x v="2"/>
    <x v="2"/>
    <s v="_Haut-Et-Bas"/>
    <s v="CAT_Haut-Et-Bas"/>
    <s v="M9-2019"/>
    <s v="P10718"/>
    <s v="745 095,59 €"/>
  </r>
  <r>
    <s v="EUE"/>
    <x v="4"/>
    <x v="3"/>
    <s v="_Bas"/>
    <s v="CAT_Bas"/>
    <s v="M7-2019"/>
    <s v="P17886"/>
    <s v="746 095,59 €"/>
  </r>
  <r>
    <s v="EUE"/>
    <x v="8"/>
    <x v="7"/>
    <s v="_Haut"/>
    <s v="CAT_Haut"/>
    <s v="M8-2020"/>
    <s v="P37271"/>
    <s v="747 095,59 €"/>
  </r>
  <r>
    <s v="EUE"/>
    <x v="20"/>
    <x v="10"/>
    <s v="_Haut"/>
    <s v="CAT_Haut"/>
    <s v="M5-2020"/>
    <s v="P38736"/>
    <s v="748 095,59 €"/>
  </r>
  <r>
    <s v="EUE"/>
    <x v="10"/>
    <x v="8"/>
    <s v="_Haut"/>
    <s v="CAT_Haut"/>
    <s v="M2-2021"/>
    <s v="P26371"/>
    <s v="749 095,59 €"/>
  </r>
  <r>
    <s v="EUE"/>
    <x v="17"/>
    <x v="0"/>
    <s v="_Haut-Et-Bas"/>
    <s v="CAT_Haut-Et-Bas"/>
    <s v="M9-2019"/>
    <s v="P22166"/>
    <s v="750 095,59 €"/>
  </r>
  <r>
    <s v="EUE"/>
    <x v="17"/>
    <x v="0"/>
    <s v="_Bas"/>
    <s v="CAT_Bas"/>
    <s v="M12-2020"/>
    <s v="P30200"/>
    <s v="751 095,59 €"/>
  </r>
  <r>
    <s v="EUE"/>
    <x v="14"/>
    <x v="10"/>
    <s v="_Bas"/>
    <s v="CAT_Bas"/>
    <s v="M4-2021"/>
    <s v="P16535"/>
    <s v="752 095,59 €"/>
  </r>
  <r>
    <s v="EUE"/>
    <x v="7"/>
    <x v="6"/>
    <s v="_Haut"/>
    <s v="CAT_Haut"/>
    <s v="M1-2020"/>
    <s v="P22619"/>
    <s v="753 095,59 €"/>
  </r>
  <r>
    <s v="EUE"/>
    <x v="0"/>
    <x v="0"/>
    <s v="_Bas"/>
    <s v="CAT_Bas"/>
    <s v="M8-2020"/>
    <s v="P20509"/>
    <s v="754 095,59 €"/>
  </r>
  <r>
    <s v="EUE"/>
    <x v="12"/>
    <x v="2"/>
    <s v="_Haut"/>
    <s v="CAT_Haut"/>
    <s v="M10-2020"/>
    <s v="P18765"/>
    <s v="755 095,59 €"/>
  </r>
  <r>
    <s v="EUE"/>
    <x v="3"/>
    <x v="3"/>
    <s v="_Bas"/>
    <s v="CAT_Bas"/>
    <s v="M5-2019"/>
    <s v="P21439"/>
    <s v="756 095,59 €"/>
  </r>
  <r>
    <s v="EUE"/>
    <x v="15"/>
    <x v="5"/>
    <s v="_Bas"/>
    <s v="CAT_Bas"/>
    <s v="M8-2020"/>
    <s v="P47708"/>
    <s v="757 095,59 €"/>
  </r>
  <r>
    <s v="EUE"/>
    <x v="9"/>
    <x v="7"/>
    <s v="_Haut"/>
    <s v="CAT_Haut"/>
    <s v="M7-2020"/>
    <s v="P21413"/>
    <s v="758 095,59 €"/>
  </r>
  <r>
    <s v="EUE"/>
    <x v="9"/>
    <x v="7"/>
    <s v="_Haut-Et-Bas"/>
    <s v="CAT_Haut-Et-Bas"/>
    <s v="M8-2020"/>
    <s v="P01822"/>
    <s v="759 095,59 €"/>
  </r>
  <r>
    <s v="EUE"/>
    <x v="8"/>
    <x v="7"/>
    <s v="_Bas"/>
    <s v="CAT_Bas"/>
    <s v="M3-2021"/>
    <s v="P20955"/>
    <s v="760 095,59 €"/>
  </r>
  <r>
    <s v="EUE"/>
    <x v="15"/>
    <x v="5"/>
    <s v="_Bas"/>
    <s v="CAT_Bas"/>
    <s v="M12-2020"/>
    <s v="P19289"/>
    <s v="761 095,59 €"/>
  </r>
  <r>
    <s v="EUE"/>
    <x v="13"/>
    <x v="9"/>
    <s v="_Haut"/>
    <s v="CAT_Haut"/>
    <s v="M8-2019"/>
    <s v="P20777"/>
    <s v="762 095,59 €"/>
  </r>
  <r>
    <s v="EUE"/>
    <x v="2"/>
    <x v="2"/>
    <s v="_Bas"/>
    <s v="CAT_Bas"/>
    <s v="M8-2019"/>
    <s v="P30775"/>
    <s v="763 095,59 €"/>
  </r>
  <r>
    <s v="EUE"/>
    <x v="11"/>
    <x v="9"/>
    <s v="_Haut"/>
    <s v="CAT_Haut"/>
    <s v="M3-2021"/>
    <s v="P03909"/>
    <s v="764 095,59 €"/>
  </r>
  <r>
    <s v="EUE"/>
    <x v="5"/>
    <x v="4"/>
    <s v="_Bas"/>
    <s v="CAT_Bas"/>
    <s v="M6-2020"/>
    <s v="P07850"/>
    <s v="765 095,59 €"/>
  </r>
  <r>
    <s v="EUE"/>
    <x v="13"/>
    <x v="9"/>
    <s v="_Bas"/>
    <s v="CAT_Bas"/>
    <s v="M5-2019"/>
    <s v="P36531"/>
    <s v="766 095,59 €"/>
  </r>
  <r>
    <s v="EUE"/>
    <x v="20"/>
    <x v="10"/>
    <s v="_Haut"/>
    <s v="CAT_Haut"/>
    <s v="M5-2020"/>
    <s v="P20777"/>
    <s v="767 095,59 €"/>
  </r>
  <r>
    <s v="EUE"/>
    <x v="14"/>
    <x v="10"/>
    <s v="_Bas"/>
    <s v="CAT_Bas"/>
    <s v="M8-2020"/>
    <s v="P14376"/>
    <s v="768 095,59 €"/>
  </r>
  <r>
    <s v="EUE"/>
    <x v="0"/>
    <x v="0"/>
    <s v="_Bas"/>
    <s v="CAT_Bas"/>
    <s v="M9-2020"/>
    <s v="P12057"/>
    <s v="769 095,59 €"/>
  </r>
  <r>
    <s v="EUE"/>
    <x v="16"/>
    <x v="6"/>
    <s v="_Haut"/>
    <s v="CAT_Haut"/>
    <s v="M8-2020"/>
    <s v="P15856"/>
    <s v="770 095,59 €"/>
  </r>
  <r>
    <s v="EUE"/>
    <x v="8"/>
    <x v="7"/>
    <s v="_Bas"/>
    <s v="CAT_Bas"/>
    <s v="M5-2020"/>
    <s v="P16535"/>
    <s v="771 095,59 €"/>
  </r>
  <r>
    <s v="EUE"/>
    <x v="10"/>
    <x v="8"/>
    <s v="_Haut"/>
    <s v="CAT_Haut"/>
    <s v="M3-2020"/>
    <s v="P13128"/>
    <s v="772 095,59 €"/>
  </r>
  <r>
    <s v="EUE"/>
    <x v="9"/>
    <x v="7"/>
    <s v="_Bas"/>
    <s v="CAT_Bas"/>
    <s v="M3-2020"/>
    <s v="P07850"/>
    <s v="773 095,59 €"/>
  </r>
  <r>
    <s v="EUE"/>
    <x v="1"/>
    <x v="1"/>
    <s v="_Bas"/>
    <s v="CAT_Bas"/>
    <s v="M9-2019"/>
    <s v="P01623"/>
    <s v="774 095,59 €"/>
  </r>
  <r>
    <s v="EUE"/>
    <x v="6"/>
    <x v="5"/>
    <s v="_Haut"/>
    <s v="CAT_Haut"/>
    <s v="M1-2020"/>
    <s v="P45168"/>
    <s v="775 095,59 €"/>
  </r>
  <r>
    <s v="EUE"/>
    <x v="21"/>
    <x v="8"/>
    <s v="_Haut-Et-Bas"/>
    <s v="CAT_Haut-Et-Bas"/>
    <s v="M11-2019"/>
    <s v="P26609"/>
    <s v="776 095,59 €"/>
  </r>
  <r>
    <s v="EUE"/>
    <x v="11"/>
    <x v="9"/>
    <s v="_Bas"/>
    <s v="CAT_Bas"/>
    <s v="M11-2020"/>
    <s v="P49225"/>
    <s v="777 095,59 €"/>
  </r>
  <r>
    <s v="EUE"/>
    <x v="16"/>
    <x v="6"/>
    <s v="_Haut"/>
    <s v="CAT_Haut"/>
    <s v="M3-2020"/>
    <s v="P39356"/>
    <s v="778 095,59 €"/>
  </r>
  <r>
    <s v="EUE"/>
    <x v="18"/>
    <x v="1"/>
    <s v="_Bas"/>
    <s v="CAT_Bas"/>
    <s v="M12-2020"/>
    <s v="P16535"/>
    <s v="779 095,59 €"/>
  </r>
  <r>
    <s v="EUE"/>
    <x v="18"/>
    <x v="1"/>
    <s v="_Haut-Et-Bas"/>
    <s v="CAT_Haut-Et-Bas"/>
    <s v="M7-2019"/>
    <s v="P39042"/>
    <s v="780 095,59 €"/>
  </r>
  <r>
    <s v="EUE"/>
    <x v="18"/>
    <x v="1"/>
    <s v="_Haut"/>
    <s v="CAT_Haut"/>
    <s v="M6-2020"/>
    <s v="P33533"/>
    <s v="781 095,59 €"/>
  </r>
  <r>
    <s v="EUE"/>
    <x v="2"/>
    <x v="2"/>
    <s v="_Haut-Et-Bas"/>
    <s v="CAT_Haut-Et-Bas"/>
    <s v="M3-2021"/>
    <s v="P13508"/>
    <s v="782 095,59 €"/>
  </r>
  <r>
    <s v="EUE"/>
    <x v="5"/>
    <x v="4"/>
    <s v="_Haut"/>
    <s v="CAT_Haut"/>
    <s v="M8-2020"/>
    <s v="P06948"/>
    <s v="783 095,59 €"/>
  </r>
  <r>
    <s v="EUE"/>
    <x v="8"/>
    <x v="7"/>
    <s v="_Haut"/>
    <s v="CAT_Haut"/>
    <s v="M6-2020"/>
    <s v="P26118"/>
    <s v="784 095,59 €"/>
  </r>
  <r>
    <s v="EUE"/>
    <x v="13"/>
    <x v="9"/>
    <s v="_Bas"/>
    <s v="CAT_Bas"/>
    <s v="M10-2019"/>
    <s v="P12684"/>
    <s v="785 095,59 €"/>
  </r>
  <r>
    <s v="EUE"/>
    <x v="8"/>
    <x v="7"/>
    <s v="_Haut"/>
    <s v="CAT_Haut"/>
    <s v="M10-2019"/>
    <s v="P04032"/>
    <s v="786 095,59 €"/>
  </r>
  <r>
    <s v="EUE"/>
    <x v="4"/>
    <x v="3"/>
    <s v="_Haut-Et-Bas"/>
    <s v="CAT_Haut-Et-Bas"/>
    <s v="M4-2020"/>
    <s v="P31105"/>
    <s v="787 095,59 €"/>
  </r>
  <r>
    <s v="EUE"/>
    <x v="19"/>
    <x v="4"/>
    <s v="_Haut"/>
    <s v="CAT_Haut"/>
    <s v="M6-2019"/>
    <s v="P29746"/>
    <s v="788 095,59 €"/>
  </r>
  <r>
    <s v="EUE"/>
    <x v="10"/>
    <x v="8"/>
    <s v="_Haut"/>
    <s v="CAT_Haut"/>
    <s v="M5-2019"/>
    <s v="P49785"/>
    <s v="789 095,59 €"/>
  </r>
  <r>
    <s v="EUE"/>
    <x v="12"/>
    <x v="2"/>
    <s v="_Bas"/>
    <s v="CAT_Bas"/>
    <s v="M11-2019"/>
    <s v="P19157"/>
    <s v="790 095,59 €"/>
  </r>
  <r>
    <s v="EUE"/>
    <x v="6"/>
    <x v="5"/>
    <s v="_Bas"/>
    <s v="CAT_Bas"/>
    <s v="M5-2020"/>
    <s v="P30286"/>
    <s v="791 095,59 €"/>
  </r>
  <r>
    <s v="EUE"/>
    <x v="11"/>
    <x v="9"/>
    <s v="_Haut"/>
    <s v="CAT_Haut"/>
    <s v="M9-2020"/>
    <s v="P40401"/>
    <s v="792 095,59 €"/>
  </r>
  <r>
    <s v="EUE"/>
    <x v="10"/>
    <x v="8"/>
    <s v="_Haut"/>
    <s v="CAT_Haut"/>
    <s v="M5-2019"/>
    <s v="P06469"/>
    <s v="793 095,59 €"/>
  </r>
  <r>
    <s v="EUE"/>
    <x v="17"/>
    <x v="0"/>
    <s v="_Haut"/>
    <s v="CAT_Haut"/>
    <s v="M12-2019"/>
    <s v="P48707"/>
    <s v="794 095,59 €"/>
  </r>
  <r>
    <s v="EUE"/>
    <x v="15"/>
    <x v="5"/>
    <s v="_Haut"/>
    <s v="CAT_Haut"/>
    <s v="M12-2019"/>
    <s v="P36222"/>
    <s v="795 095,59 €"/>
  </r>
  <r>
    <s v="EUE"/>
    <x v="6"/>
    <x v="5"/>
    <s v="_Bas"/>
    <s v="CAT_Bas"/>
    <s v="M11-2020"/>
    <s v="P29257"/>
    <s v="796 095,59 €"/>
  </r>
  <r>
    <s v="EUE"/>
    <x v="3"/>
    <x v="3"/>
    <s v="_Bas"/>
    <s v="CAT_Bas"/>
    <s v="M6-2019"/>
    <s v="P30286"/>
    <s v="797 095,59 €"/>
  </r>
  <r>
    <s v="EUE"/>
    <x v="13"/>
    <x v="9"/>
    <s v="_Haut-Et-Bas"/>
    <s v="CAT_Haut-Et-Bas"/>
    <s v="M8-2020"/>
    <s v="P00575"/>
    <s v="798 095,59 €"/>
  </r>
  <r>
    <s v="EUE"/>
    <x v="8"/>
    <x v="7"/>
    <s v="_Haut"/>
    <s v="CAT_Haut"/>
    <s v="M9-2019"/>
    <s v="P22631"/>
    <s v="799 095,59 €"/>
  </r>
  <r>
    <s v="EUE"/>
    <x v="2"/>
    <x v="2"/>
    <s v="_Haut"/>
    <s v="CAT_Haut"/>
    <s v="M12-2019"/>
    <s v="P16713"/>
    <s v="800 095,59 €"/>
  </r>
  <r>
    <s v="EUE"/>
    <x v="6"/>
    <x v="5"/>
    <s v="_Haut"/>
    <s v="CAT_Haut"/>
    <s v="M6-2019"/>
    <s v="P34025"/>
    <s v="801 095,59 €"/>
  </r>
  <r>
    <s v="EUE"/>
    <x v="17"/>
    <x v="0"/>
    <s v="_Haut"/>
    <s v="CAT_Haut"/>
    <s v="M12-2020"/>
    <s v="P13128"/>
    <s v="802 095,59 €"/>
  </r>
  <r>
    <s v="EUE"/>
    <x v="4"/>
    <x v="3"/>
    <s v="_Haut"/>
    <s v="CAT_Haut"/>
    <s v="M12-2020"/>
    <s v="P33194"/>
    <s v="803 095,59 €"/>
  </r>
  <r>
    <s v="EUE"/>
    <x v="1"/>
    <x v="1"/>
    <s v="_Haut-Et-Bas"/>
    <s v="CAT_Haut-Et-Bas"/>
    <s v="M12-2020"/>
    <s v="P00565"/>
    <s v="804 095,59 €"/>
  </r>
  <r>
    <s v="EUE"/>
    <x v="3"/>
    <x v="3"/>
    <s v="_Haut"/>
    <s v="CAT_Haut"/>
    <s v="M1-2021"/>
    <s v="P39803"/>
    <s v="805 095,59 €"/>
  </r>
  <r>
    <s v="EUE"/>
    <x v="13"/>
    <x v="9"/>
    <s v="_Haut-Et-Bas"/>
    <s v="CAT_Haut-Et-Bas"/>
    <s v="M2-2020"/>
    <s v="P06921"/>
    <s v="806 095,59 €"/>
  </r>
  <r>
    <s v="EUE"/>
    <x v="12"/>
    <x v="2"/>
    <s v="_Haut"/>
    <s v="CAT_Haut"/>
    <s v="M5-2020"/>
    <s v="P40423"/>
    <s v="807 095,59 €"/>
  </r>
  <r>
    <s v="EUE"/>
    <x v="6"/>
    <x v="5"/>
    <s v="_Haut"/>
    <s v="CAT_Haut"/>
    <s v="M6-2019"/>
    <s v="P37571"/>
    <s v="808 095,59 €"/>
  </r>
  <r>
    <s v="EUE"/>
    <x v="18"/>
    <x v="1"/>
    <s v="_Bas"/>
    <s v="CAT_Bas"/>
    <s v="M11-2020"/>
    <s v="P17447"/>
    <s v="809 095,59 €"/>
  </r>
  <r>
    <s v="EUE"/>
    <x v="1"/>
    <x v="1"/>
    <s v="_Haut"/>
    <s v="CAT_Haut"/>
    <s v="M10-2020"/>
    <s v="P05229"/>
    <s v="810 095,59 €"/>
  </r>
  <r>
    <s v="EUE"/>
    <x v="18"/>
    <x v="1"/>
    <s v="_Haut"/>
    <s v="CAT_Haut"/>
    <s v="M12-2020"/>
    <s v="P19749"/>
    <s v="811 095,59 €"/>
  </r>
  <r>
    <s v="EUE"/>
    <x v="15"/>
    <x v="5"/>
    <s v="_Bas"/>
    <s v="CAT_Bas"/>
    <s v="M6-2020"/>
    <s v="P10332"/>
    <s v="812 095,59 €"/>
  </r>
  <r>
    <s v="EUE"/>
    <x v="18"/>
    <x v="1"/>
    <s v="_Bas"/>
    <s v="CAT_Bas"/>
    <s v="M8-2020"/>
    <s v="P33060"/>
    <s v="813 095,59 €"/>
  </r>
  <r>
    <s v="EUE"/>
    <x v="17"/>
    <x v="0"/>
    <s v="_Haut"/>
    <s v="CAT_Haut"/>
    <s v="M1-2021"/>
    <s v="P36222"/>
    <s v="814 095,59 €"/>
  </r>
  <r>
    <s v="EUE"/>
    <x v="14"/>
    <x v="10"/>
    <s v="_Bas"/>
    <s v="CAT_Bas"/>
    <s v="M4-2020"/>
    <s v="P37465"/>
    <s v="815 095,59 €"/>
  </r>
  <r>
    <s v="EUE"/>
    <x v="8"/>
    <x v="7"/>
    <s v="_Haut"/>
    <s v="CAT_Haut"/>
    <s v="M4-2020"/>
    <s v="P12232"/>
    <s v="816 095,59 €"/>
  </r>
  <r>
    <s v="EUE"/>
    <x v="9"/>
    <x v="7"/>
    <s v="_Bas"/>
    <s v="CAT_Bas"/>
    <s v="M1-2021"/>
    <s v="P39315"/>
    <s v="817 095,59 €"/>
  </r>
  <r>
    <s v="EUE"/>
    <x v="18"/>
    <x v="1"/>
    <s v="_Haut-Et-Bas"/>
    <s v="CAT_Haut-Et-Bas"/>
    <s v="M11-2019"/>
    <s v="P29323"/>
    <s v="818 095,59 €"/>
  </r>
  <r>
    <s v="EUE"/>
    <x v="16"/>
    <x v="6"/>
    <s v="_Haut-Et-Bas"/>
    <s v="CAT_Haut-Et-Bas"/>
    <s v="M6-2020"/>
    <s v="P25724"/>
    <s v="819 095,59 €"/>
  </r>
  <r>
    <s v="EUE"/>
    <x v="10"/>
    <x v="8"/>
    <s v="_Haut-Et-Bas"/>
    <s v="CAT_Haut-Et-Bas"/>
    <s v="M2-2021"/>
    <s v="P27142"/>
    <s v="820 095,59 €"/>
  </r>
  <r>
    <s v="EUE"/>
    <x v="4"/>
    <x v="3"/>
    <s v="_Haut"/>
    <s v="CAT_Haut"/>
    <s v="M10-2020"/>
    <s v="P45132"/>
    <s v="821 095,59 €"/>
  </r>
  <r>
    <s v="EUE"/>
    <x v="2"/>
    <x v="2"/>
    <s v="_Haut"/>
    <s v="CAT_Haut"/>
    <s v="M7-2020"/>
    <s v="P37753"/>
    <s v="822 095,59 €"/>
  </r>
  <r>
    <s v="EUE"/>
    <x v="14"/>
    <x v="10"/>
    <s v="_Haut"/>
    <s v="CAT_Haut"/>
    <s v="M1-2021"/>
    <s v="P08319"/>
    <s v="823 095,59 €"/>
  </r>
  <r>
    <s v="EUE"/>
    <x v="19"/>
    <x v="4"/>
    <s v="_Haut"/>
    <s v="CAT_Haut"/>
    <s v="M4-2020"/>
    <s v="P09839"/>
    <s v="824 095,59 €"/>
  </r>
  <r>
    <s v="EUE"/>
    <x v="20"/>
    <x v="10"/>
    <s v="_Bas"/>
    <s v="CAT_Bas"/>
    <s v="M1-2020"/>
    <s v="P27182"/>
    <s v="825 095,59 €"/>
  </r>
  <r>
    <s v="EUE"/>
    <x v="13"/>
    <x v="9"/>
    <s v="_Bas"/>
    <s v="CAT_Bas"/>
    <s v="M3-2021"/>
    <s v="P42336"/>
    <s v="826 095,59 €"/>
  </r>
  <r>
    <s v="EUE"/>
    <x v="2"/>
    <x v="2"/>
    <s v="_Haut-Et-Bas"/>
    <s v="CAT_Haut-Et-Bas"/>
    <s v="M8-2020"/>
    <s v="P16701"/>
    <s v="827 095,59 €"/>
  </r>
  <r>
    <s v="EUE"/>
    <x v="15"/>
    <x v="5"/>
    <s v="_Haut"/>
    <s v="CAT_Haut"/>
    <s v="M8-2020"/>
    <s v="P21419"/>
    <s v="828 095,59 €"/>
  </r>
  <r>
    <s v="EUE"/>
    <x v="2"/>
    <x v="2"/>
    <s v="_Haut"/>
    <s v="CAT_Haut"/>
    <s v="M4-2021"/>
    <s v="P04202"/>
    <s v="829 095,59 €"/>
  </r>
  <r>
    <s v="EUE"/>
    <x v="15"/>
    <x v="5"/>
    <s v="_Haut"/>
    <s v="CAT_Haut"/>
    <s v="M3-2021"/>
    <s v="P37768"/>
    <s v="830 095,59 €"/>
  </r>
  <r>
    <s v="EUE"/>
    <x v="18"/>
    <x v="1"/>
    <s v="_Haut"/>
    <s v="CAT_Haut"/>
    <s v="M9-2020"/>
    <s v="P30076"/>
    <s v="831 095,59 €"/>
  </r>
  <r>
    <s v="EUE"/>
    <x v="4"/>
    <x v="3"/>
    <s v="_Bas"/>
    <s v="CAT_Bas"/>
    <s v="M9-2020"/>
    <s v="P18738"/>
    <s v="832 095,59 €"/>
  </r>
  <r>
    <s v="EUE"/>
    <x v="6"/>
    <x v="5"/>
    <s v="_Bas"/>
    <s v="CAT_Bas"/>
    <s v="M12-2020"/>
    <s v="P28962"/>
    <s v="833 095,59 €"/>
  </r>
  <r>
    <s v="EUE"/>
    <x v="11"/>
    <x v="9"/>
    <s v="_Bas"/>
    <s v="CAT_Bas"/>
    <s v="M3-2021"/>
    <s v="P30200"/>
    <s v="834 095,59 €"/>
  </r>
  <r>
    <s v="EUE"/>
    <x v="12"/>
    <x v="2"/>
    <s v="_Haut"/>
    <s v="CAT_Haut"/>
    <s v="M10-2019"/>
    <s v="P02462"/>
    <s v="835 095,59 €"/>
  </r>
  <r>
    <s v="EUE"/>
    <x v="14"/>
    <x v="10"/>
    <s v="_Haut-Et-Bas"/>
    <s v="CAT_Haut-Et-Bas"/>
    <s v="M10-2020"/>
    <s v="P26093"/>
    <s v="836 095,59 €"/>
  </r>
  <r>
    <s v="EUE"/>
    <x v="2"/>
    <x v="2"/>
    <s v="_Haut"/>
    <s v="CAT_Haut"/>
    <s v="M7-2019"/>
    <s v="P33533"/>
    <s v="837 095,59 €"/>
  </r>
  <r>
    <s v="EUE"/>
    <x v="5"/>
    <x v="4"/>
    <s v="_Haut-Et-Bas"/>
    <s v="CAT_Haut-Et-Bas"/>
    <s v="M1-2021"/>
    <s v="P26093"/>
    <s v="838 095,59 €"/>
  </r>
  <r>
    <s v="EUE"/>
    <x v="10"/>
    <x v="8"/>
    <s v="_Haut-Et-Bas"/>
    <s v="CAT_Haut-Et-Bas"/>
    <s v="M9-2020"/>
    <s v="P34926"/>
    <s v="839 095,59 €"/>
  </r>
  <r>
    <s v="EUE"/>
    <x v="19"/>
    <x v="4"/>
    <s v="_Haut"/>
    <s v="CAT_Haut"/>
    <s v="M10-2019"/>
    <s v="P01971"/>
    <s v="840 095,59 €"/>
  </r>
  <r>
    <s v="EUE"/>
    <x v="15"/>
    <x v="5"/>
    <s v="_Bas"/>
    <s v="CAT_Bas"/>
    <s v="M7-2019"/>
    <s v="P02043"/>
    <s v="841 095,59 €"/>
  </r>
  <r>
    <s v="EUE"/>
    <x v="5"/>
    <x v="4"/>
    <s v="_Haut-Et-Bas"/>
    <s v="CAT_Haut-Et-Bas"/>
    <s v="M10-2020"/>
    <s v="P24661"/>
    <s v="842 095,59 €"/>
  </r>
  <r>
    <s v="EUE"/>
    <x v="4"/>
    <x v="3"/>
    <s v="_Haut"/>
    <s v="CAT_Haut"/>
    <s v="M2-2021"/>
    <s v="P11351"/>
    <s v="843 095,59 €"/>
  </r>
  <r>
    <s v="EUE"/>
    <x v="20"/>
    <x v="10"/>
    <s v="_Bas"/>
    <s v="CAT_Bas"/>
    <s v="M1-2021"/>
    <s v="P31951"/>
    <s v="844 095,59 €"/>
  </r>
  <r>
    <s v="EUE"/>
    <x v="4"/>
    <x v="3"/>
    <s v="_Haut"/>
    <s v="CAT_Haut"/>
    <s v="M4-2020"/>
    <s v="P29520"/>
    <s v="845 095,59 €"/>
  </r>
  <r>
    <s v="EUE"/>
    <x v="12"/>
    <x v="2"/>
    <s v="_Bas"/>
    <s v="CAT_Bas"/>
    <s v="M6-2020"/>
    <s v="P34541"/>
    <s v="846 095,59 €"/>
  </r>
  <r>
    <s v="EUE"/>
    <x v="19"/>
    <x v="4"/>
    <s v="_Haut"/>
    <s v="CAT_Haut"/>
    <s v="M11-2019"/>
    <s v="P49187"/>
    <s v="847 095,59 €"/>
  </r>
  <r>
    <s v="EUE"/>
    <x v="1"/>
    <x v="1"/>
    <s v="_Haut"/>
    <s v="CAT_Haut"/>
    <s v="M7-2020"/>
    <s v="P12106"/>
    <s v="848 095,59 €"/>
  </r>
  <r>
    <s v="EUE"/>
    <x v="10"/>
    <x v="8"/>
    <s v="_Haut-Et-Bas"/>
    <s v="CAT_Haut-Et-Bas"/>
    <s v="M5-2019"/>
    <s v="P09514"/>
    <s v="849 095,59 €"/>
  </r>
  <r>
    <s v="EUE"/>
    <x v="7"/>
    <x v="6"/>
    <s v="_Haut"/>
    <s v="CAT_Haut"/>
    <s v="M9-2020"/>
    <s v="P07136"/>
    <s v="850 095,59 €"/>
  </r>
  <r>
    <s v="EUE"/>
    <x v="9"/>
    <x v="7"/>
    <s v="_Haut"/>
    <s v="CAT_Haut"/>
    <s v="M12-2020"/>
    <s v="P44963"/>
    <s v="851 095,59 €"/>
  </r>
  <r>
    <s v="EUE"/>
    <x v="7"/>
    <x v="6"/>
    <s v="_Haut-Et-Bas"/>
    <s v="CAT_Haut-Et-Bas"/>
    <s v="M9-2019"/>
    <s v="P43782"/>
    <s v="852 095,59 €"/>
  </r>
  <r>
    <s v="EUE"/>
    <x v="21"/>
    <x v="8"/>
    <s v="_Haut"/>
    <s v="CAT_Haut"/>
    <s v="M7-2020"/>
    <s v="P20074"/>
    <s v="853 095,59 €"/>
  </r>
  <r>
    <s v="EUE"/>
    <x v="16"/>
    <x v="6"/>
    <s v="_Haut"/>
    <s v="CAT_Haut"/>
    <s v="M11-2020"/>
    <s v="P28325"/>
    <s v="854 095,59 €"/>
  </r>
  <r>
    <s v="EUE"/>
    <x v="0"/>
    <x v="0"/>
    <s v="_Bas"/>
    <s v="CAT_Bas"/>
    <s v="M10-2020"/>
    <s v="P12277"/>
    <s v="855 095,59 €"/>
  </r>
  <r>
    <s v="EUE"/>
    <x v="18"/>
    <x v="1"/>
    <s v="_Haut"/>
    <s v="CAT_Haut"/>
    <s v="M12-2020"/>
    <s v="P26371"/>
    <s v="856 095,59 €"/>
  </r>
  <r>
    <s v="EUE"/>
    <x v="19"/>
    <x v="4"/>
    <s v="_Bas"/>
    <s v="CAT_Bas"/>
    <s v="M8-2020"/>
    <s v="P08959"/>
    <s v="857 095,59 €"/>
  </r>
  <r>
    <s v="EUE"/>
    <x v="11"/>
    <x v="9"/>
    <s v="_Haut"/>
    <s v="CAT_Haut"/>
    <s v="M8-2019"/>
    <s v="P01980"/>
    <s v="858 095,59 €"/>
  </r>
  <r>
    <s v="EUE"/>
    <x v="10"/>
    <x v="8"/>
    <s v="_Bas"/>
    <s v="CAT_Bas"/>
    <s v="M12-2020"/>
    <s v="P12287"/>
    <s v="859 095,59 €"/>
  </r>
  <r>
    <s v="EUE"/>
    <x v="11"/>
    <x v="9"/>
    <s v="_Haut"/>
    <s v="CAT_Haut"/>
    <s v="M3-2020"/>
    <s v="P17387"/>
    <s v="860 095,59 €"/>
  </r>
  <r>
    <s v="EUE"/>
    <x v="10"/>
    <x v="8"/>
    <s v="_Haut-Et-Bas"/>
    <s v="CAT_Haut-Et-Bas"/>
    <s v="M7-2019"/>
    <s v="P08998"/>
    <s v="861 095,59 €"/>
  </r>
  <r>
    <s v="EUE"/>
    <x v="4"/>
    <x v="3"/>
    <s v="_Bas"/>
    <s v="CAT_Bas"/>
    <s v="M11-2019"/>
    <s v="P02378"/>
    <s v="862 095,59 €"/>
  </r>
  <r>
    <s v="EUE"/>
    <x v="17"/>
    <x v="0"/>
    <s v="_Haut"/>
    <s v="CAT_Haut"/>
    <s v="M2-2021"/>
    <s v="P20274"/>
    <s v="863 095,59 €"/>
  </r>
  <r>
    <s v="EUE"/>
    <x v="15"/>
    <x v="5"/>
    <s v="_Bas"/>
    <s v="CAT_Bas"/>
    <s v="M11-2019"/>
    <s v="P35562"/>
    <s v="864 095,59 €"/>
  </r>
  <r>
    <s v="EUE"/>
    <x v="5"/>
    <x v="4"/>
    <s v="_Bas"/>
    <s v="CAT_Bas"/>
    <s v="M6-2019"/>
    <s v="P30270"/>
    <s v="865 095,59 €"/>
  </r>
  <r>
    <s v="EUE"/>
    <x v="17"/>
    <x v="0"/>
    <s v="_Haut"/>
    <s v="CAT_Haut"/>
    <s v="M5-2019"/>
    <s v="P45754"/>
    <s v="866 095,59 €"/>
  </r>
  <r>
    <s v="EUE"/>
    <x v="4"/>
    <x v="3"/>
    <s v="_Haut"/>
    <s v="CAT_Haut"/>
    <s v="M12-2020"/>
    <s v="P09811"/>
    <s v="867 095,59 €"/>
  </r>
  <r>
    <s v="EUE"/>
    <x v="14"/>
    <x v="10"/>
    <s v="_Haut-Et-Bas"/>
    <s v="CAT_Haut-Et-Bas"/>
    <s v="M5-2019"/>
    <s v="P04088"/>
    <s v="868 095,59 €"/>
  </r>
  <r>
    <s v="EUE"/>
    <x v="17"/>
    <x v="0"/>
    <s v="_Bas"/>
    <s v="CAT_Bas"/>
    <s v="M4-2021"/>
    <s v="P20509"/>
    <s v="869 095,59 €"/>
  </r>
  <r>
    <s v="EUE"/>
    <x v="20"/>
    <x v="10"/>
    <s v="_Bas"/>
    <s v="CAT_Bas"/>
    <s v="M12-2020"/>
    <s v="P30775"/>
    <s v="870 095,59 €"/>
  </r>
  <r>
    <s v="EUE"/>
    <x v="12"/>
    <x v="2"/>
    <s v="_Haut"/>
    <s v="CAT_Haut"/>
    <s v="M9-2020"/>
    <s v="P49048"/>
    <s v="871 095,59 €"/>
  </r>
  <r>
    <s v="EUE"/>
    <x v="10"/>
    <x v="8"/>
    <s v="_Haut"/>
    <s v="CAT_Haut"/>
    <s v="M9-2019"/>
    <s v="P49048"/>
    <s v="872 095,59 €"/>
  </r>
  <r>
    <s v="EUE"/>
    <x v="9"/>
    <x v="7"/>
    <s v="_Haut"/>
    <s v="CAT_Haut"/>
    <s v="M7-2019"/>
    <s v="P37753"/>
    <s v="873 095,59 €"/>
  </r>
  <r>
    <s v="EUE"/>
    <x v="18"/>
    <x v="1"/>
    <s v="_Haut-Et-Bas"/>
    <s v="CAT_Haut-Et-Bas"/>
    <s v="M7-2019"/>
    <s v="P25610"/>
    <s v="874 095,59 €"/>
  </r>
  <r>
    <s v="EUE"/>
    <x v="10"/>
    <x v="8"/>
    <s v="_Bas"/>
    <s v="CAT_Bas"/>
    <s v="M2-2020"/>
    <s v="P43564"/>
    <s v="875 095,59 €"/>
  </r>
  <r>
    <s v="EUE"/>
    <x v="6"/>
    <x v="5"/>
    <s v="_Haut"/>
    <s v="CAT_Haut"/>
    <s v="M10-2019"/>
    <s v="P03666"/>
    <s v="876 095,59 €"/>
  </r>
  <r>
    <s v="EUE"/>
    <x v="19"/>
    <x v="4"/>
    <s v="_Bas"/>
    <s v="CAT_Bas"/>
    <s v="M8-2020"/>
    <s v="P14320"/>
    <s v="877 095,59 €"/>
  </r>
  <r>
    <s v="EUE"/>
    <x v="12"/>
    <x v="2"/>
    <s v="_Haut-Et-Bas"/>
    <s v="CAT_Haut-Et-Bas"/>
    <s v="M3-2020"/>
    <s v="P31105"/>
    <s v="878 095,59 €"/>
  </r>
  <r>
    <s v="EUE"/>
    <x v="15"/>
    <x v="5"/>
    <s v="_Haut-Et-Bas"/>
    <s v="CAT_Haut-Et-Bas"/>
    <s v="M2-2021"/>
    <s v="P04088"/>
    <s v="879 095,59 €"/>
  </r>
  <r>
    <s v="EUE"/>
    <x v="8"/>
    <x v="7"/>
    <s v="_Haut-Et-Bas"/>
    <s v="CAT_Haut-Et-Bas"/>
    <s v="M12-2020"/>
    <s v="P46992"/>
    <s v="880 095,59 €"/>
  </r>
  <r>
    <s v="EUE"/>
    <x v="4"/>
    <x v="3"/>
    <s v="_Haut"/>
    <s v="CAT_Haut"/>
    <s v="M6-2020"/>
    <s v="P41751"/>
    <s v="881 095,59 €"/>
  </r>
  <r>
    <s v="EUE"/>
    <x v="9"/>
    <x v="7"/>
    <s v="_Bas"/>
    <s v="CAT_Bas"/>
    <s v="M4-2021"/>
    <s v="P48480"/>
    <s v="882 095,59 €"/>
  </r>
  <r>
    <s v="EUE"/>
    <x v="5"/>
    <x v="4"/>
    <s v="_Haut"/>
    <s v="CAT_Haut"/>
    <s v="M5-2019"/>
    <s v="P32328"/>
    <s v="883 095,59 €"/>
  </r>
  <r>
    <s v="EUE"/>
    <x v="10"/>
    <x v="8"/>
    <s v="_Haut"/>
    <s v="CAT_Haut"/>
    <s v="M6-2019"/>
    <s v="P42140"/>
    <s v="884 095,59 €"/>
  </r>
  <r>
    <s v="EUE"/>
    <x v="11"/>
    <x v="9"/>
    <s v="_Bas"/>
    <s v="CAT_Bas"/>
    <s v="M6-2020"/>
    <s v="P12057"/>
    <s v="885 095,59 €"/>
  </r>
  <r>
    <s v="EUE"/>
    <x v="7"/>
    <x v="6"/>
    <s v="_Haut"/>
    <s v="CAT_Haut"/>
    <s v="M10-2019"/>
    <s v="P30142"/>
    <s v="886 095,59 €"/>
  </r>
  <r>
    <s v="EUE"/>
    <x v="4"/>
    <x v="3"/>
    <s v="_Haut"/>
    <s v="CAT_Haut"/>
    <s v="M8-2020"/>
    <s v="P19749"/>
    <s v="887 095,59 €"/>
  </r>
  <r>
    <s v="EUE"/>
    <x v="21"/>
    <x v="8"/>
    <s v="_Haut"/>
    <s v="CAT_Haut"/>
    <s v="M4-2020"/>
    <s v="P09811"/>
    <s v="888 095,59 €"/>
  </r>
  <r>
    <s v="EUE"/>
    <x v="10"/>
    <x v="8"/>
    <s v="_Haut"/>
    <s v="CAT_Haut"/>
    <s v="M11-2019"/>
    <s v="P25875"/>
    <s v="889 095,59 €"/>
  </r>
  <r>
    <s v="EUE"/>
    <x v="9"/>
    <x v="7"/>
    <s v="_Haut-Et-Bas"/>
    <s v="CAT_Haut-Et-Bas"/>
    <s v="M4-2020"/>
    <s v="P46992"/>
    <s v="890 095,59 €"/>
  </r>
  <r>
    <s v="EUE"/>
    <x v="16"/>
    <x v="6"/>
    <s v="_Bas"/>
    <s v="CAT_Bas"/>
    <s v="M3-2021"/>
    <s v="P42336"/>
    <s v="891 095,59 €"/>
  </r>
  <r>
    <s v="EUE"/>
    <x v="19"/>
    <x v="4"/>
    <s v="_Haut"/>
    <s v="CAT_Haut"/>
    <s v="M11-2019"/>
    <s v="P22975"/>
    <s v="892 095,59 €"/>
  </r>
  <r>
    <s v="EUE"/>
    <x v="16"/>
    <x v="6"/>
    <s v="_Haut"/>
    <s v="CAT_Haut"/>
    <s v="M12-2019"/>
    <s v="P00249"/>
    <s v="893 095,59 €"/>
  </r>
  <r>
    <s v="EUE"/>
    <x v="16"/>
    <x v="6"/>
    <s v="_Bas"/>
    <s v="CAT_Bas"/>
    <s v="M10-2020"/>
    <s v="P49378"/>
    <s v="894 095,59 €"/>
  </r>
  <r>
    <s v="EUE"/>
    <x v="7"/>
    <x v="6"/>
    <s v="_Haut-Et-Bas"/>
    <s v="CAT_Haut-Et-Bas"/>
    <s v="M11-2020"/>
    <s v="P17790"/>
    <s v="895 095,59 €"/>
  </r>
  <r>
    <s v="EUE"/>
    <x v="3"/>
    <x v="3"/>
    <s v="_Bas"/>
    <s v="CAT_Bas"/>
    <s v="M9-2019"/>
    <s v="P22923"/>
    <s v="896 095,59 €"/>
  </r>
  <r>
    <s v="EUE"/>
    <x v="0"/>
    <x v="0"/>
    <s v="_Bas"/>
    <s v="CAT_Bas"/>
    <s v="M3-2021"/>
    <s v="P19008"/>
    <s v="897 095,59 €"/>
  </r>
  <r>
    <s v="EUE"/>
    <x v="15"/>
    <x v="5"/>
    <s v="_Haut"/>
    <s v="CAT_Haut"/>
    <s v="M9-2019"/>
    <s v="P01724"/>
    <s v="898 095,59 €"/>
  </r>
  <r>
    <s v="EUE"/>
    <x v="20"/>
    <x v="10"/>
    <s v="_Bas"/>
    <s v="CAT_Bas"/>
    <s v="M1-2021"/>
    <s v="P12277"/>
    <s v="899 095,59 €"/>
  </r>
  <r>
    <s v="EUE"/>
    <x v="17"/>
    <x v="0"/>
    <s v="_Haut"/>
    <s v="CAT_Haut"/>
    <s v="M2-2020"/>
    <s v="P18685"/>
    <s v="900 095,59 €"/>
  </r>
  <r>
    <s v="EUE"/>
    <x v="3"/>
    <x v="3"/>
    <s v="_Haut"/>
    <s v="CAT_Haut"/>
    <s v="M2-2021"/>
    <s v="P07187"/>
    <s v="901 095,59 €"/>
  </r>
  <r>
    <s v="EUE"/>
    <x v="17"/>
    <x v="0"/>
    <s v="_Haut"/>
    <s v="CAT_Haut"/>
    <s v="M5-2020"/>
    <s v="P18765"/>
    <s v="902 095,59 €"/>
  </r>
  <r>
    <s v="EUE"/>
    <x v="15"/>
    <x v="5"/>
    <s v="_Haut-Et-Bas"/>
    <s v="CAT_Haut-Et-Bas"/>
    <s v="M5-2019"/>
    <s v="P36117"/>
    <s v="903 095,59 €"/>
  </r>
  <r>
    <s v="EUE"/>
    <x v="6"/>
    <x v="5"/>
    <s v="_Haut-Et-Bas"/>
    <s v="CAT_Haut-Et-Bas"/>
    <s v="M7-2020"/>
    <s v="P14251"/>
    <s v="904 095,59 €"/>
  </r>
  <r>
    <s v="EUE"/>
    <x v="20"/>
    <x v="10"/>
    <s v="_Haut"/>
    <s v="CAT_Haut"/>
    <s v="M10-2019"/>
    <s v="P30142"/>
    <s v="905 095,59 €"/>
  </r>
  <r>
    <s v="EUE"/>
    <x v="1"/>
    <x v="1"/>
    <s v="_Bas"/>
    <s v="CAT_Bas"/>
    <s v="M10-2020"/>
    <s v="P04964"/>
    <s v="906 095,59 €"/>
  </r>
  <r>
    <s v="EUE"/>
    <x v="15"/>
    <x v="5"/>
    <s v="_Haut"/>
    <s v="CAT_Haut"/>
    <s v="M4-2020"/>
    <s v="P34025"/>
    <s v="907 095,59 €"/>
  </r>
  <r>
    <s v="EUE"/>
    <x v="6"/>
    <x v="5"/>
    <s v="_Haut"/>
    <s v="CAT_Haut"/>
    <s v="M6-2020"/>
    <s v="P37271"/>
    <s v="908 095,59 €"/>
  </r>
  <r>
    <s v="EUE"/>
    <x v="17"/>
    <x v="0"/>
    <s v="_Haut"/>
    <s v="CAT_Haut"/>
    <s v="M8-2020"/>
    <s v="P06469"/>
    <s v="909 095,59 €"/>
  </r>
  <r>
    <s v="EUE"/>
    <x v="2"/>
    <x v="2"/>
    <s v="_Haut"/>
    <s v="CAT_Haut"/>
    <s v="M6-2020"/>
    <s v="P49048"/>
    <s v="910 095,59 €"/>
  </r>
  <r>
    <s v="EUE"/>
    <x v="0"/>
    <x v="0"/>
    <s v="_Bas"/>
    <s v="CAT_Bas"/>
    <s v="M2-2020"/>
    <s v="P34687"/>
    <s v="911 095,59 €"/>
  </r>
  <r>
    <s v="EUE"/>
    <x v="14"/>
    <x v="10"/>
    <s v="_Bas"/>
    <s v="CAT_Bas"/>
    <s v="M3-2020"/>
    <s v="P16729"/>
    <s v="912 095,59 €"/>
  </r>
  <r>
    <s v="EUE"/>
    <x v="10"/>
    <x v="8"/>
    <s v="_Bas"/>
    <s v="CAT_Bas"/>
    <s v="M1-2020"/>
    <s v="P31996"/>
    <s v="913 095,59 €"/>
  </r>
  <r>
    <s v="EUE"/>
    <x v="15"/>
    <x v="5"/>
    <s v="_Haut"/>
    <s v="CAT_Haut"/>
    <s v="M3-2021"/>
    <s v="P32447"/>
    <s v="914 095,59 €"/>
  </r>
  <r>
    <s v="EUE"/>
    <x v="21"/>
    <x v="8"/>
    <s v="_Bas"/>
    <s v="CAT_Bas"/>
    <s v="M2-2021"/>
    <s v="P16535"/>
    <s v="915 095,59 €"/>
  </r>
  <r>
    <s v="EUE"/>
    <x v="9"/>
    <x v="7"/>
    <s v="_Haut"/>
    <s v="CAT_Haut"/>
    <s v="M1-2021"/>
    <s v="P33199"/>
    <s v="916 095,59 €"/>
  </r>
  <r>
    <s v="EUE"/>
    <x v="18"/>
    <x v="1"/>
    <s v="_Bas"/>
    <s v="CAT_Bas"/>
    <s v="M12-2019"/>
    <s v="P32994"/>
    <s v="917 095,59 €"/>
  </r>
  <r>
    <s v="EUE"/>
    <x v="0"/>
    <x v="0"/>
    <s v="_Bas"/>
    <s v="CAT_Bas"/>
    <s v="M7-2020"/>
    <s v="P07168"/>
    <s v="918 095,59 €"/>
  </r>
  <r>
    <s v="EUE"/>
    <x v="0"/>
    <x v="0"/>
    <s v="_Haut"/>
    <s v="CAT_Haut"/>
    <s v="M8-2019"/>
    <s v="P18309"/>
    <s v="919 095,59 €"/>
  </r>
  <r>
    <s v="EUE"/>
    <x v="20"/>
    <x v="10"/>
    <s v="_Haut-Et-Bas"/>
    <s v="CAT_Haut-Et-Bas"/>
    <s v="M2-2021"/>
    <s v="P17790"/>
    <s v="920 095,59 €"/>
  </r>
  <r>
    <s v="EUE"/>
    <x v="15"/>
    <x v="5"/>
    <s v="_Haut-Et-Bas"/>
    <s v="CAT_Haut-Et-Bas"/>
    <s v="M3-2020"/>
    <s v="P03438"/>
    <s v="921 095,59 €"/>
  </r>
  <r>
    <s v="EUE"/>
    <x v="11"/>
    <x v="9"/>
    <s v="_Bas"/>
    <s v="CAT_Bas"/>
    <s v="M3-2020"/>
    <s v="P16947"/>
    <s v="922 095,59 €"/>
  </r>
  <r>
    <s v="EUE"/>
    <x v="2"/>
    <x v="2"/>
    <s v="_Haut"/>
    <s v="CAT_Haut"/>
    <s v="M10-2020"/>
    <s v="P27840"/>
    <s v="923 095,59 €"/>
  </r>
  <r>
    <s v="EUE"/>
    <x v="15"/>
    <x v="5"/>
    <s v="_Bas"/>
    <s v="CAT_Bas"/>
    <s v="M12-2019"/>
    <s v="P04306"/>
    <s v="924 095,59 €"/>
  </r>
  <r>
    <s v="EUE"/>
    <x v="2"/>
    <x v="2"/>
    <s v="_Haut"/>
    <s v="CAT_Haut"/>
    <s v="M5-2020"/>
    <s v="P06804"/>
    <s v="925 095,59 €"/>
  </r>
  <r>
    <s v="EUE"/>
    <x v="3"/>
    <x v="3"/>
    <s v="_Haut-Et-Bas"/>
    <s v="CAT_Haut-Et-Bas"/>
    <s v="M7-2020"/>
    <s v="P01822"/>
    <s v="926 095,59 €"/>
  </r>
  <r>
    <s v="EUE"/>
    <x v="18"/>
    <x v="1"/>
    <s v="_Haut"/>
    <s v="CAT_Haut"/>
    <s v="M3-2021"/>
    <s v="P37271"/>
    <s v="927 095,59 €"/>
  </r>
  <r>
    <s v="EUE"/>
    <x v="20"/>
    <x v="10"/>
    <s v="_Bas"/>
    <s v="CAT_Bas"/>
    <s v="M1-2020"/>
    <s v="P18784"/>
    <s v="928 095,59 €"/>
  </r>
  <r>
    <s v="EUE"/>
    <x v="16"/>
    <x v="6"/>
    <s v="_Bas"/>
    <s v="CAT_Bas"/>
    <s v="M10-2019"/>
    <s v="P25725"/>
    <s v="929 095,59 €"/>
  </r>
  <r>
    <s v="EUE"/>
    <x v="19"/>
    <x v="4"/>
    <s v="_Haut"/>
    <s v="CAT_Haut"/>
    <s v="M12-2019"/>
    <s v="P17986"/>
    <s v="930 095,59 €"/>
  </r>
  <r>
    <s v="EUE"/>
    <x v="17"/>
    <x v="0"/>
    <s v="_Haut"/>
    <s v="CAT_Haut"/>
    <s v="M9-2020"/>
    <s v="P45754"/>
    <s v="931 095,59 €"/>
  </r>
  <r>
    <s v="EUE"/>
    <x v="15"/>
    <x v="5"/>
    <s v="_Haut"/>
    <s v="CAT_Haut"/>
    <s v="M5-2019"/>
    <s v="P12488"/>
    <s v="932 095,59 €"/>
  </r>
  <r>
    <s v="EUE"/>
    <x v="14"/>
    <x v="10"/>
    <s v="_Bas"/>
    <s v="CAT_Bas"/>
    <s v="M4-2021"/>
    <s v="P36531"/>
    <s v="933 095,59 €"/>
  </r>
  <r>
    <s v="EUE"/>
    <x v="0"/>
    <x v="0"/>
    <s v="_Bas"/>
    <s v="CAT_Bas"/>
    <s v="M2-2021"/>
    <s v="P25076"/>
    <s v="934 095,59 €"/>
  </r>
  <r>
    <s v="EUE"/>
    <x v="3"/>
    <x v="3"/>
    <s v="_Haut"/>
    <s v="CAT_Haut"/>
    <s v="M4-2021"/>
    <s v="P32123"/>
    <s v="935 095,59 €"/>
  </r>
  <r>
    <s v="EUE"/>
    <x v="18"/>
    <x v="1"/>
    <s v="_Bas"/>
    <s v="CAT_Bas"/>
    <s v="M5-2020"/>
    <s v="P38439"/>
    <s v="936 095,59 €"/>
  </r>
  <r>
    <s v="EUE"/>
    <x v="16"/>
    <x v="6"/>
    <s v="_Bas"/>
    <s v="CAT_Bas"/>
    <s v="M1-2021"/>
    <s v="P35466"/>
    <s v="937 095,59 €"/>
  </r>
  <r>
    <s v="EUE"/>
    <x v="4"/>
    <x v="3"/>
    <s v="_Bas"/>
    <s v="CAT_Bas"/>
    <s v="M12-2019"/>
    <s v="P00924"/>
    <s v="938 095,59 €"/>
  </r>
  <r>
    <s v="EUE"/>
    <x v="4"/>
    <x v="3"/>
    <s v="_Bas"/>
    <s v="CAT_Bas"/>
    <s v="M10-2019"/>
    <s v="P14376"/>
    <s v="939 095,59 €"/>
  </r>
  <r>
    <s v="EUE"/>
    <x v="3"/>
    <x v="3"/>
    <s v="_Haut"/>
    <s v="CAT_Haut"/>
    <s v="M12-2020"/>
    <s v="P19502"/>
    <s v="940 095,59 €"/>
  </r>
  <r>
    <s v="EUE"/>
    <x v="19"/>
    <x v="4"/>
    <s v="_Bas"/>
    <s v="CAT_Bas"/>
    <s v="M9-2020"/>
    <s v="P35562"/>
    <s v="941 095,59 €"/>
  </r>
  <r>
    <s v="EUE"/>
    <x v="21"/>
    <x v="8"/>
    <s v="_Bas"/>
    <s v="CAT_Bas"/>
    <s v="M4-2020"/>
    <s v="P07850"/>
    <s v="942 095,59 €"/>
  </r>
  <r>
    <s v="EUE"/>
    <x v="5"/>
    <x v="4"/>
    <s v="_Bas"/>
    <s v="CAT_Bas"/>
    <s v="M5-2019"/>
    <s v="P12057"/>
    <s v="943 095,59 €"/>
  </r>
  <r>
    <s v="EUE"/>
    <x v="18"/>
    <x v="1"/>
    <s v="_Bas"/>
    <s v="CAT_Bas"/>
    <s v="M6-2020"/>
    <s v="P32957"/>
    <s v="944 095,59 €"/>
  </r>
  <r>
    <s v="EUE"/>
    <x v="17"/>
    <x v="0"/>
    <s v="_Bas"/>
    <s v="CAT_Bas"/>
    <s v="M10-2020"/>
    <s v="P26717"/>
    <s v="945 095,59 €"/>
  </r>
  <r>
    <s v="EUE"/>
    <x v="0"/>
    <x v="0"/>
    <s v="_Haut"/>
    <s v="CAT_Haut"/>
    <s v="M12-2019"/>
    <s v="P42161"/>
    <s v="946 095,59 €"/>
  </r>
  <r>
    <s v="EUE"/>
    <x v="21"/>
    <x v="8"/>
    <s v="_Bas"/>
    <s v="CAT_Bas"/>
    <s v="M11-2019"/>
    <s v="P37494"/>
    <s v="947 095,59 €"/>
  </r>
  <r>
    <s v="EUE"/>
    <x v="19"/>
    <x v="4"/>
    <s v="_Bas"/>
    <s v="CAT_Bas"/>
    <s v="M10-2019"/>
    <s v="P30479"/>
    <s v="948 095,59 €"/>
  </r>
  <r>
    <s v="EUE"/>
    <x v="0"/>
    <x v="0"/>
    <s v="_Bas"/>
    <s v="CAT_Bas"/>
    <s v="M5-2019"/>
    <s v="P29397"/>
    <s v="949 095,59 €"/>
  </r>
  <r>
    <s v="EUE"/>
    <x v="12"/>
    <x v="2"/>
    <s v="_Haut-Et-Bas"/>
    <s v="CAT_Haut-Et-Bas"/>
    <s v="M8-2020"/>
    <s v="P14013"/>
    <s v="950 095,59 €"/>
  </r>
  <r>
    <s v="EUE"/>
    <x v="18"/>
    <x v="1"/>
    <s v="_Bas"/>
    <s v="CAT_Bas"/>
    <s v="M4-2021"/>
    <s v="P36154"/>
    <s v="951 095,59 €"/>
  </r>
  <r>
    <s v="EUE"/>
    <x v="1"/>
    <x v="1"/>
    <s v="_Bas"/>
    <s v="CAT_Bas"/>
    <s v="M5-2019"/>
    <s v="P12684"/>
    <s v="952 095,59 €"/>
  </r>
  <r>
    <s v="EUE"/>
    <x v="11"/>
    <x v="9"/>
    <s v="_Haut-Et-Bas"/>
    <s v="CAT_Haut-Et-Bas"/>
    <s v="M9-2020"/>
    <s v="P29036"/>
    <s v="953 095,59 €"/>
  </r>
  <r>
    <s v="EUE"/>
    <x v="18"/>
    <x v="1"/>
    <s v="_Bas"/>
    <s v="CAT_Bas"/>
    <s v="M5-2020"/>
    <s v="P49378"/>
    <s v="954 095,59 €"/>
  </r>
  <r>
    <s v="EUE"/>
    <x v="3"/>
    <x v="3"/>
    <s v="_Bas"/>
    <s v="CAT_Bas"/>
    <s v="M11-2020"/>
    <s v="P44524"/>
    <s v="955 095,59 €"/>
  </r>
  <r>
    <s v="EUE"/>
    <x v="5"/>
    <x v="4"/>
    <s v="_Haut"/>
    <s v="CAT_Haut"/>
    <s v="M11-2019"/>
    <s v="P19223"/>
    <s v="956 095,59 €"/>
  </r>
  <r>
    <s v="EUE"/>
    <x v="0"/>
    <x v="0"/>
    <s v="_Bas"/>
    <s v="CAT_Bas"/>
    <s v="M10-2019"/>
    <s v="P17819"/>
    <s v="957 095,59 €"/>
  </r>
  <r>
    <s v="EUE"/>
    <x v="18"/>
    <x v="1"/>
    <s v="_Haut"/>
    <s v="CAT_Haut"/>
    <s v="M5-2019"/>
    <s v="P41712"/>
    <s v="958 095,59 €"/>
  </r>
  <r>
    <s v="EUE"/>
    <x v="10"/>
    <x v="8"/>
    <s v="_Haut"/>
    <s v="CAT_Haut"/>
    <s v="M4-2021"/>
    <s v="P26144"/>
    <s v="959 095,59 €"/>
  </r>
  <r>
    <s v="EUE"/>
    <x v="7"/>
    <x v="6"/>
    <s v="_Haut"/>
    <s v="CAT_Haut"/>
    <s v="M10-2020"/>
    <s v="P34501"/>
    <s v="960 095,59 €"/>
  </r>
  <r>
    <s v="EUE"/>
    <x v="3"/>
    <x v="3"/>
    <s v="_Haut-Et-Bas"/>
    <s v="CAT_Haut-Et-Bas"/>
    <s v="M11-2020"/>
    <s v="P25610"/>
    <s v="961 095,59 €"/>
  </r>
  <r>
    <s v="EUE"/>
    <x v="18"/>
    <x v="1"/>
    <s v="_Bas"/>
    <s v="CAT_Bas"/>
    <s v="M5-2019"/>
    <s v="P28811"/>
    <s v="962 095,59 €"/>
  </r>
  <r>
    <s v="EUE"/>
    <x v="11"/>
    <x v="9"/>
    <s v="_Haut-Et-Bas"/>
    <s v="CAT_Haut-Et-Bas"/>
    <s v="M4-2020"/>
    <s v="P06921"/>
    <s v="963 095,59 €"/>
  </r>
  <r>
    <s v="EUE"/>
    <x v="7"/>
    <x v="6"/>
    <s v="_Bas"/>
    <s v="CAT_Bas"/>
    <s v="M11-2019"/>
    <s v="P19008"/>
    <s v="964 095,59 €"/>
  </r>
  <r>
    <s v="EUE"/>
    <x v="0"/>
    <x v="0"/>
    <s v="_Bas"/>
    <s v="CAT_Bas"/>
    <s v="M11-2020"/>
    <s v="P05032"/>
    <s v="965 095,59 €"/>
  </r>
  <r>
    <s v="EUE"/>
    <x v="8"/>
    <x v="7"/>
    <s v="_Haut-Et-Bas"/>
    <s v="CAT_Haut-Et-Bas"/>
    <s v="M5-2019"/>
    <s v="P22166"/>
    <s v="966 095,59 €"/>
  </r>
  <r>
    <s v="EUE"/>
    <x v="6"/>
    <x v="5"/>
    <s v="_Haut"/>
    <s v="CAT_Haut"/>
    <s v="M5-2020"/>
    <s v="P22631"/>
    <s v="967 095,59 €"/>
  </r>
  <r>
    <s v="EUE"/>
    <x v="8"/>
    <x v="7"/>
    <s v="_Haut"/>
    <s v="CAT_Haut"/>
    <s v="M7-2020"/>
    <s v="P45754"/>
    <s v="968 095,59 €"/>
  </r>
  <r>
    <s v="EUE"/>
    <x v="10"/>
    <x v="8"/>
    <s v="_Haut"/>
    <s v="CAT_Haut"/>
    <s v="M8-2020"/>
    <s v="P45168"/>
    <s v="969 095,59 €"/>
  </r>
  <r>
    <s v="EUE"/>
    <x v="3"/>
    <x v="3"/>
    <s v="_Bas"/>
    <s v="CAT_Bas"/>
    <s v="M6-2019"/>
    <s v="P45099"/>
    <s v="970 095,59 €"/>
  </r>
  <r>
    <s v="EUE"/>
    <x v="4"/>
    <x v="3"/>
    <s v="_Haut"/>
    <s v="CAT_Haut"/>
    <s v="M8-2020"/>
    <s v="P37285"/>
    <s v="971 095,59 €"/>
  </r>
  <r>
    <s v="EUE"/>
    <x v="7"/>
    <x v="6"/>
    <s v="_Haut"/>
    <s v="CAT_Haut"/>
    <s v="M11-2020"/>
    <s v="P02605"/>
    <s v="972 095,59 €"/>
  </r>
  <r>
    <s v="EUE"/>
    <x v="7"/>
    <x v="6"/>
    <s v="_Bas"/>
    <s v="CAT_Bas"/>
    <s v="M8-2019"/>
    <s v="P07168"/>
    <s v="973 095,59 €"/>
  </r>
  <r>
    <s v="EUE"/>
    <x v="1"/>
    <x v="1"/>
    <s v="_Bas"/>
    <s v="CAT_Bas"/>
    <s v="M9-2020"/>
    <s v="P34687"/>
    <s v="974 095,59 €"/>
  </r>
  <r>
    <s v="EUE"/>
    <x v="16"/>
    <x v="6"/>
    <s v="_Haut"/>
    <s v="CAT_Haut"/>
    <s v="M11-2019"/>
    <s v="P41822"/>
    <s v="975 095,59 €"/>
  </r>
  <r>
    <s v="EUE"/>
    <x v="13"/>
    <x v="9"/>
    <s v="_Haut"/>
    <s v="CAT_Haut"/>
    <s v="M7-2019"/>
    <s v="P28350"/>
    <s v="976 095,59 €"/>
  </r>
  <r>
    <s v="EUE"/>
    <x v="21"/>
    <x v="8"/>
    <s v="_Haut-Et-Bas"/>
    <s v="CAT_Haut-Et-Bas"/>
    <s v="M3-2020"/>
    <s v="P26609"/>
    <s v="977 095,59 €"/>
  </r>
  <r>
    <s v="EUE"/>
    <x v="8"/>
    <x v="7"/>
    <s v="_Bas"/>
    <s v="CAT_Bas"/>
    <s v="M4-2020"/>
    <s v="P00924"/>
    <s v="978 095,59 €"/>
  </r>
  <r>
    <s v="EUE"/>
    <x v="1"/>
    <x v="1"/>
    <s v="_Haut-Et-Bas"/>
    <s v="CAT_Haut-Et-Bas"/>
    <s v="M2-2020"/>
    <s v="P17790"/>
    <s v="979 095,59 €"/>
  </r>
  <r>
    <s v="EUE"/>
    <x v="0"/>
    <x v="0"/>
    <s v="_Haut-Et-Bas"/>
    <s v="CAT_Haut-Et-Bas"/>
    <s v="M5-2020"/>
    <s v="P43782"/>
    <s v="980 095,59 €"/>
  </r>
  <r>
    <s v="EUE"/>
    <x v="14"/>
    <x v="10"/>
    <s v="_Bas"/>
    <s v="CAT_Bas"/>
    <s v="M6-2019"/>
    <s v="P09301"/>
    <s v="981 095,59 €"/>
  </r>
  <r>
    <s v="EUE"/>
    <x v="18"/>
    <x v="1"/>
    <s v="_Bas"/>
    <s v="CAT_Bas"/>
    <s v="M7-2019"/>
    <s v="P13878"/>
    <s v="982 095,59 €"/>
  </r>
  <r>
    <s v="EUE"/>
    <x v="11"/>
    <x v="9"/>
    <s v="_Bas"/>
    <s v="CAT_Bas"/>
    <s v="M7-2020"/>
    <s v="P49378"/>
    <s v="983 095,59 €"/>
  </r>
  <r>
    <s v="EUE"/>
    <x v="14"/>
    <x v="10"/>
    <s v="_Haut"/>
    <s v="CAT_Haut"/>
    <s v="M9-2019"/>
    <s v="P19223"/>
    <s v="984 095,59 €"/>
  </r>
  <r>
    <s v="EUE"/>
    <x v="3"/>
    <x v="3"/>
    <s v="_Haut"/>
    <s v="CAT_Haut"/>
    <s v="M11-2019"/>
    <s v="P07235"/>
    <s v="985 095,59 €"/>
  </r>
  <r>
    <s v="EUE"/>
    <x v="10"/>
    <x v="8"/>
    <s v="_Bas"/>
    <s v="CAT_Bas"/>
    <s v="M8-2019"/>
    <s v="P15184"/>
    <s v="986 095,59 €"/>
  </r>
  <r>
    <s v="EUE"/>
    <x v="17"/>
    <x v="0"/>
    <s v="_Haut-Et-Bas"/>
    <s v="CAT_Haut-Et-Bas"/>
    <s v="M5-2019"/>
    <s v="P48998"/>
    <s v="987 095,59 €"/>
  </r>
  <r>
    <s v="EUE"/>
    <x v="7"/>
    <x v="6"/>
    <s v="_Haut"/>
    <s v="CAT_Haut"/>
    <s v="M8-2019"/>
    <s v="P10207"/>
    <s v="988 095,59 €"/>
  </r>
  <r>
    <s v="EUE"/>
    <x v="18"/>
    <x v="1"/>
    <s v="_Bas"/>
    <s v="CAT_Bas"/>
    <s v="M3-2021"/>
    <s v="P44570"/>
    <s v="989 095,59 €"/>
  </r>
  <r>
    <s v="EUE"/>
    <x v="20"/>
    <x v="10"/>
    <s v="_Haut-Et-Bas"/>
    <s v="CAT_Haut-Et-Bas"/>
    <s v="M3-2021"/>
    <s v="P34926"/>
    <s v="990 095,59 €"/>
  </r>
  <r>
    <s v="EUE"/>
    <x v="9"/>
    <x v="7"/>
    <s v="_Haut"/>
    <s v="CAT_Haut"/>
    <s v="M12-2020"/>
    <s v="P28875"/>
    <s v="991 095,59 €"/>
  </r>
  <r>
    <s v="EUE"/>
    <x v="2"/>
    <x v="2"/>
    <s v="_Bas"/>
    <s v="CAT_Bas"/>
    <s v="M2-2021"/>
    <s v="P07168"/>
    <s v="992 095,59 €"/>
  </r>
  <r>
    <s v="EUE"/>
    <x v="7"/>
    <x v="6"/>
    <s v="_Bas"/>
    <s v="CAT_Bas"/>
    <s v="M12-2020"/>
    <s v="P46106"/>
    <s v="993 095,59 €"/>
  </r>
  <r>
    <s v="EUE"/>
    <x v="13"/>
    <x v="9"/>
    <s v="_Haut"/>
    <s v="CAT_Haut"/>
    <s v="M2-2021"/>
    <s v="P37069"/>
    <s v="994 095,59 €"/>
  </r>
  <r>
    <s v="EUE"/>
    <x v="5"/>
    <x v="4"/>
    <s v="_Haut-Et-Bas"/>
    <s v="CAT_Haut-Et-Bas"/>
    <s v="M5-2019"/>
    <s v="P28732"/>
    <s v="995 095,59 €"/>
  </r>
  <r>
    <s v="EUE"/>
    <x v="5"/>
    <x v="4"/>
    <s v="_Bas"/>
    <s v="CAT_Bas"/>
    <s v="M8-2020"/>
    <s v="P14376"/>
    <s v="996 095,59 €"/>
  </r>
  <r>
    <s v="EUE"/>
    <x v="15"/>
    <x v="5"/>
    <s v="_Haut"/>
    <s v="CAT_Haut"/>
    <s v="M7-2019"/>
    <s v="P06558"/>
    <s v="997 095,59 €"/>
  </r>
  <r>
    <s v="EUE"/>
    <x v="10"/>
    <x v="8"/>
    <s v="_Haut"/>
    <s v="CAT_Haut"/>
    <s v="M10-2020"/>
    <s v="P33835"/>
    <s v="998 095,59 €"/>
  </r>
  <r>
    <s v="EUE"/>
    <x v="21"/>
    <x v="8"/>
    <s v="_Bas"/>
    <s v="CAT_Bas"/>
    <s v="M10-2020"/>
    <s v="P23810"/>
    <s v="999 095,59 €"/>
  </r>
  <r>
    <s v="EUE"/>
    <x v="18"/>
    <x v="1"/>
    <s v="_Haut"/>
    <s v="CAT_Haut"/>
    <s v="M6-2020"/>
    <s v="P30841"/>
    <s v="1000 095,59 €"/>
  </r>
  <r>
    <s v="EUE"/>
    <x v="8"/>
    <x v="7"/>
    <s v="_Bas"/>
    <s v="CAT_Bas"/>
    <s v="M4-2021"/>
    <s v="P30479"/>
    <s v="1001 095,59 €"/>
  </r>
  <r>
    <s v="EUE"/>
    <x v="9"/>
    <x v="7"/>
    <s v="_Bas"/>
    <s v="CAT_Bas"/>
    <s v="M4-2020"/>
    <s v="P12277"/>
    <s v="1002 095,59 €"/>
  </r>
  <r>
    <s v="EUE"/>
    <x v="4"/>
    <x v="3"/>
    <s v="_Bas"/>
    <s v="CAT_Bas"/>
    <s v="M6-2019"/>
    <s v="P36531"/>
    <s v="1003 095,59 €"/>
  </r>
  <r>
    <s v="EUE"/>
    <x v="0"/>
    <x v="0"/>
    <s v="_Haut-Et-Bas"/>
    <s v="CAT_Haut-Et-Bas"/>
    <s v="M2-2021"/>
    <s v="P22166"/>
    <s v="1004 095,59 €"/>
  </r>
  <r>
    <s v="EUE"/>
    <x v="6"/>
    <x v="5"/>
    <s v="_Haut"/>
    <s v="CAT_Haut"/>
    <s v="M4-2020"/>
    <s v="P30841"/>
    <s v="1005 095,59 €"/>
  </r>
  <r>
    <s v="EUE"/>
    <x v="0"/>
    <x v="0"/>
    <s v="_Haut"/>
    <s v="CAT_Haut"/>
    <s v="M11-2019"/>
    <s v="P45754"/>
    <s v="1006 095,59 €"/>
  </r>
  <r>
    <s v="EUE"/>
    <x v="10"/>
    <x v="8"/>
    <s v="_Haut-Et-Bas"/>
    <s v="CAT_Haut-Et-Bas"/>
    <s v="M1-2021"/>
    <s v="P24416"/>
    <s v="1007 095,59 €"/>
  </r>
  <r>
    <s v="EUE"/>
    <x v="4"/>
    <x v="3"/>
    <s v="_Haut-Et-Bas"/>
    <s v="CAT_Haut-Et-Bas"/>
    <s v="M9-2019"/>
    <s v="P40151"/>
    <s v="1008 095,59 €"/>
  </r>
  <r>
    <s v="EUE"/>
    <x v="10"/>
    <x v="8"/>
    <s v="_Bas"/>
    <s v="CAT_Bas"/>
    <s v="M6-2020"/>
    <s v="P20509"/>
    <s v="1009 095,59 €"/>
  </r>
  <r>
    <s v="EUE"/>
    <x v="3"/>
    <x v="3"/>
    <s v="_Haut"/>
    <s v="CAT_Haut"/>
    <s v="M11-2020"/>
    <s v="P38474"/>
    <s v="1010 095,59 €"/>
  </r>
  <r>
    <s v="EUE"/>
    <x v="16"/>
    <x v="6"/>
    <s v="_Haut-Et-Bas"/>
    <s v="CAT_Haut-Et-Bas"/>
    <s v="M7-2019"/>
    <s v="P49227"/>
    <s v="1011 095,59 €"/>
  </r>
  <r>
    <s v="EUE"/>
    <x v="17"/>
    <x v="0"/>
    <s v="_Bas"/>
    <s v="CAT_Bas"/>
    <s v="M12-2019"/>
    <s v="P16041"/>
    <s v="1012 095,59 €"/>
  </r>
  <r>
    <s v="EUE"/>
    <x v="17"/>
    <x v="0"/>
    <s v="_Haut"/>
    <s v="CAT_Haut"/>
    <s v="M10-2019"/>
    <s v="P10207"/>
    <s v="1013 095,59 €"/>
  </r>
  <r>
    <s v="EUE"/>
    <x v="19"/>
    <x v="4"/>
    <s v="_Haut"/>
    <s v="CAT_Haut"/>
    <s v="M6-2019"/>
    <s v="P21726"/>
    <s v="1014 095,59 €"/>
  </r>
  <r>
    <s v="EUE"/>
    <x v="7"/>
    <x v="6"/>
    <s v="_Bas"/>
    <s v="CAT_Bas"/>
    <s v="M6-2019"/>
    <s v="P25076"/>
    <s v="1015 095,59 €"/>
  </r>
  <r>
    <s v="EUE"/>
    <x v="7"/>
    <x v="6"/>
    <s v="_Bas"/>
    <s v="CAT_Bas"/>
    <s v="M7-2020"/>
    <s v="P41564"/>
    <s v="1016 095,59 €"/>
  </r>
  <r>
    <s v="EUE"/>
    <x v="12"/>
    <x v="2"/>
    <s v="_Haut"/>
    <s v="CAT_Haut"/>
    <s v="M9-2019"/>
    <s v="P00632"/>
    <s v="1017 095,59 €"/>
  </r>
  <r>
    <s v="EUE"/>
    <x v="18"/>
    <x v="1"/>
    <s v="_Haut"/>
    <s v="CAT_Haut"/>
    <s v="M11-2020"/>
    <s v="P06558"/>
    <s v="1018 095,59 €"/>
  </r>
  <r>
    <s v="EUE"/>
    <x v="9"/>
    <x v="7"/>
    <s v="_Haut"/>
    <s v="CAT_Haut"/>
    <s v="M2-2021"/>
    <s v="P36740"/>
    <s v="1019 095,59 €"/>
  </r>
  <r>
    <s v="EUE"/>
    <x v="9"/>
    <x v="7"/>
    <s v="_Haut"/>
    <s v="CAT_Haut"/>
    <s v="M2-2021"/>
    <s v="P45132"/>
    <s v="1020 095,59 €"/>
  </r>
  <r>
    <s v="EUE"/>
    <x v="5"/>
    <x v="4"/>
    <s v="_Haut"/>
    <s v="CAT_Haut"/>
    <s v="M4-2020"/>
    <s v="P12683"/>
    <s v="1021 095,59 €"/>
  </r>
  <r>
    <s v="EUE"/>
    <x v="11"/>
    <x v="9"/>
    <s v="_Haut-Et-Bas"/>
    <s v="CAT_Haut-Et-Bas"/>
    <s v="M8-2020"/>
    <s v="P21411"/>
    <s v="1022 095,59 €"/>
  </r>
  <r>
    <s v="EUE"/>
    <x v="9"/>
    <x v="7"/>
    <s v="_Bas"/>
    <s v="CAT_Bas"/>
    <s v="M12-2019"/>
    <s v="P01596"/>
    <s v="1023 095,59 €"/>
  </r>
  <r>
    <s v="EUE"/>
    <x v="9"/>
    <x v="7"/>
    <s v="_Bas"/>
    <s v="CAT_Bas"/>
    <s v="M8-2019"/>
    <s v="P27182"/>
    <s v="1024 095,59 €"/>
  </r>
  <r>
    <s v="EUE"/>
    <x v="3"/>
    <x v="3"/>
    <s v="_Haut"/>
    <s v="CAT_Haut"/>
    <s v="M3-2021"/>
    <s v="P45168"/>
    <s v="1025 095,59 €"/>
  </r>
  <r>
    <s v="EUE"/>
    <x v="5"/>
    <x v="4"/>
    <s v="_Haut"/>
    <s v="CAT_Haut"/>
    <s v="M4-2020"/>
    <s v="P19223"/>
    <s v="1026 095,59 €"/>
  </r>
  <r>
    <s v="EUE"/>
    <x v="6"/>
    <x v="5"/>
    <s v="_Haut-Et-Bas"/>
    <s v="CAT_Haut-Et-Bas"/>
    <s v="M2-2021"/>
    <s v="P00626"/>
    <s v="1027 095,59 €"/>
  </r>
  <r>
    <s v="EUE"/>
    <x v="9"/>
    <x v="7"/>
    <s v="_Haut"/>
    <s v="CAT_Haut"/>
    <s v="M12-2019"/>
    <s v="P24227"/>
    <s v="1028 095,59 €"/>
  </r>
  <r>
    <s v="EUE"/>
    <x v="19"/>
    <x v="4"/>
    <s v="_Bas"/>
    <s v="CAT_Bas"/>
    <s v="M11-2019"/>
    <s v="P07376"/>
    <s v="1029 095,59 €"/>
  </r>
  <r>
    <s v="EUE"/>
    <x v="3"/>
    <x v="3"/>
    <s v="_Haut"/>
    <s v="CAT_Haut"/>
    <s v="M1-2021"/>
    <s v="P37285"/>
    <s v="1030 095,59 €"/>
  </r>
  <r>
    <s v="EUE"/>
    <x v="17"/>
    <x v="0"/>
    <s v="_Haut"/>
    <s v="CAT_Haut"/>
    <s v="M5-2020"/>
    <s v="P49048"/>
    <s v="1031 095,59 €"/>
  </r>
  <r>
    <s v="EUE"/>
    <x v="2"/>
    <x v="2"/>
    <s v="_Haut-Et-Bas"/>
    <s v="CAT_Haut-Et-Bas"/>
    <s v="M2-2021"/>
    <s v="P26093"/>
    <s v="1032 095,59 €"/>
  </r>
  <r>
    <s v="EUE"/>
    <x v="14"/>
    <x v="10"/>
    <s v="_Haut"/>
    <s v="CAT_Haut"/>
    <s v="M8-2020"/>
    <s v="P06948"/>
    <s v="1033 095,59 €"/>
  </r>
  <r>
    <s v="EUE"/>
    <x v="13"/>
    <x v="9"/>
    <s v="_Bas"/>
    <s v="CAT_Bas"/>
    <s v="M10-2020"/>
    <s v="P37465"/>
    <s v="1034 095,59 €"/>
  </r>
  <r>
    <s v="EUE"/>
    <x v="11"/>
    <x v="9"/>
    <s v="_Bas"/>
    <s v="CAT_Bas"/>
    <s v="M2-2020"/>
    <s v="P01548"/>
    <s v="1035 095,59 €"/>
  </r>
  <r>
    <s v="EUE"/>
    <x v="1"/>
    <x v="1"/>
    <s v="_Haut"/>
    <s v="CAT_Haut"/>
    <s v="M12-2019"/>
    <s v="P39803"/>
    <s v="1036 095,59 €"/>
  </r>
  <r>
    <s v="EUE"/>
    <x v="4"/>
    <x v="3"/>
    <s v="_Haut"/>
    <s v="CAT_Haut"/>
    <s v="M4-2021"/>
    <s v="P35322"/>
    <s v="1037 095,59 €"/>
  </r>
  <r>
    <s v="EUE"/>
    <x v="14"/>
    <x v="10"/>
    <s v="_Haut"/>
    <s v="CAT_Haut"/>
    <s v="M7-2019"/>
    <s v="P48978"/>
    <s v="1038 095,59 €"/>
  </r>
  <r>
    <s v="EUE"/>
    <x v="16"/>
    <x v="6"/>
    <s v="_Bas"/>
    <s v="CAT_Bas"/>
    <s v="M11-2020"/>
    <s v="P35247"/>
    <s v="1039 095,59 €"/>
  </r>
  <r>
    <s v="EUE"/>
    <x v="1"/>
    <x v="1"/>
    <s v="_Haut"/>
    <s v="CAT_Haut"/>
    <s v="M5-2019"/>
    <s v="P07235"/>
    <s v="1040 095,59 €"/>
  </r>
  <r>
    <s v="EUE"/>
    <x v="16"/>
    <x v="6"/>
    <s v="_Bas"/>
    <s v="CAT_Bas"/>
    <s v="M3-2020"/>
    <s v="P27182"/>
    <s v="1041 095,59 €"/>
  </r>
  <r>
    <s v="EUE"/>
    <x v="17"/>
    <x v="0"/>
    <s v="_Bas"/>
    <s v="CAT_Bas"/>
    <s v="M8-2019"/>
    <s v="P12277"/>
    <s v="1042 095,59 €"/>
  </r>
  <r>
    <s v="EUE"/>
    <x v="19"/>
    <x v="4"/>
    <s v="_Haut"/>
    <s v="CAT_Haut"/>
    <s v="M10-2019"/>
    <s v="P21339"/>
    <s v="1043 095,59 €"/>
  </r>
  <r>
    <s v="EUE"/>
    <x v="2"/>
    <x v="2"/>
    <s v="_Haut"/>
    <s v="CAT_Haut"/>
    <s v="M12-2019"/>
    <s v="P34348"/>
    <s v="1044 095,59 €"/>
  </r>
  <r>
    <s v="EUE"/>
    <x v="12"/>
    <x v="2"/>
    <s v="_Haut"/>
    <s v="CAT_Haut"/>
    <s v="M11-2020"/>
    <s v="P27773"/>
    <s v="1045 095,59 €"/>
  </r>
  <r>
    <s v="EUE"/>
    <x v="1"/>
    <x v="1"/>
    <s v="_Haut"/>
    <s v="CAT_Haut"/>
    <s v="M6-2019"/>
    <s v="P20274"/>
    <s v="1046 095,59 €"/>
  </r>
  <r>
    <s v="EUE"/>
    <x v="2"/>
    <x v="2"/>
    <s v="_Haut"/>
    <s v="CAT_Haut"/>
    <s v="M4-2021"/>
    <s v="P39803"/>
    <s v="1047 095,59 €"/>
  </r>
  <r>
    <s v="EUE"/>
    <x v="13"/>
    <x v="9"/>
    <s v="_Haut"/>
    <s v="CAT_Haut"/>
    <s v="M12-2019"/>
    <s v="P33533"/>
    <s v="1048 095,59 €"/>
  </r>
  <r>
    <s v="EUE"/>
    <x v="12"/>
    <x v="2"/>
    <s v="_Bas"/>
    <s v="CAT_Bas"/>
    <s v="M6-2020"/>
    <s v="P02043"/>
    <s v="1049 095,59 €"/>
  </r>
  <r>
    <s v="EUE"/>
    <x v="14"/>
    <x v="10"/>
    <s v="_Haut"/>
    <s v="CAT_Haut"/>
    <s v="M10-2019"/>
    <s v="P37768"/>
    <s v="1050 095,59 €"/>
  </r>
  <r>
    <s v="EUE"/>
    <x v="8"/>
    <x v="7"/>
    <s v="_Bas"/>
    <s v="CAT_Bas"/>
    <s v="M3-2021"/>
    <s v="P48199"/>
    <s v="1051 095,59 €"/>
  </r>
  <r>
    <s v="EUE"/>
    <x v="20"/>
    <x v="10"/>
    <s v="_Haut"/>
    <s v="CAT_Haut"/>
    <s v="M11-2020"/>
    <s v="P39503"/>
    <s v="1052 095,59 €"/>
  </r>
  <r>
    <s v="EUE"/>
    <x v="5"/>
    <x v="4"/>
    <s v="_Haut-Et-Bas"/>
    <s v="CAT_Haut-Et-Bas"/>
    <s v="M1-2020"/>
    <s v="P29036"/>
    <s v="1053 095,59 €"/>
  </r>
  <r>
    <s v="EUE"/>
    <x v="16"/>
    <x v="6"/>
    <s v="_Bas"/>
    <s v="CAT_Bas"/>
    <s v="M10-2020"/>
    <s v="P45099"/>
    <s v="1054 095,59 €"/>
  </r>
  <r>
    <s v="EUE"/>
    <x v="10"/>
    <x v="8"/>
    <s v="_Bas"/>
    <s v="CAT_Bas"/>
    <s v="M9-2020"/>
    <s v="P09301"/>
    <s v="1055 095,59 €"/>
  </r>
  <r>
    <s v="EUE"/>
    <x v="10"/>
    <x v="8"/>
    <s v="_Bas"/>
    <s v="CAT_Bas"/>
    <s v="M4-2020"/>
    <s v="P28811"/>
    <s v="1056 095,59 €"/>
  </r>
  <r>
    <s v="EUE"/>
    <x v="21"/>
    <x v="8"/>
    <s v="_Haut-Et-Bas"/>
    <s v="CAT_Haut-Et-Bas"/>
    <s v="M6-2019"/>
    <s v="P36842"/>
    <s v="1057 095,59 €"/>
  </r>
  <r>
    <s v="EUE"/>
    <x v="19"/>
    <x v="4"/>
    <s v="_Bas"/>
    <s v="CAT_Bas"/>
    <s v="M5-2020"/>
    <s v="P32594"/>
    <s v="1058 095,59 €"/>
  </r>
  <r>
    <s v="EUE"/>
    <x v="2"/>
    <x v="2"/>
    <s v="_Haut"/>
    <s v="CAT_Haut"/>
    <s v="M1-2020"/>
    <s v="P12232"/>
    <s v="1059 095,59 €"/>
  </r>
  <r>
    <s v="EUE"/>
    <x v="10"/>
    <x v="8"/>
    <s v="_Haut"/>
    <s v="CAT_Haut"/>
    <s v="M12-2020"/>
    <s v="P10507"/>
    <s v="1060 095,59 €"/>
  </r>
  <r>
    <s v="EUE"/>
    <x v="7"/>
    <x v="6"/>
    <s v="_Bas"/>
    <s v="CAT_Bas"/>
    <s v="M5-2020"/>
    <s v="P41564"/>
    <s v="1061 095,59 €"/>
  </r>
  <r>
    <s v="EUE"/>
    <x v="8"/>
    <x v="7"/>
    <s v="_Haut"/>
    <s v="CAT_Haut"/>
    <s v="M1-2021"/>
    <s v="P35423"/>
    <s v="1062 095,59 €"/>
  </r>
  <r>
    <s v="EUE"/>
    <x v="4"/>
    <x v="3"/>
    <s v="_Bas"/>
    <s v="CAT_Bas"/>
    <s v="M8-2019"/>
    <s v="P34687"/>
    <s v="1063 095,59 €"/>
  </r>
  <r>
    <s v="EUE"/>
    <x v="5"/>
    <x v="4"/>
    <s v="_Bas"/>
    <s v="CAT_Bas"/>
    <s v="M10-2019"/>
    <s v="P07168"/>
    <s v="1064 095,59 €"/>
  </r>
  <r>
    <s v="EUE"/>
    <x v="9"/>
    <x v="7"/>
    <s v="_Haut"/>
    <s v="CAT_Haut"/>
    <s v="M12-2020"/>
    <s v="P29746"/>
    <s v="1065 095,59 €"/>
  </r>
  <r>
    <s v="EUE"/>
    <x v="19"/>
    <x v="4"/>
    <s v="_Bas"/>
    <s v="CAT_Bas"/>
    <s v="M12-2019"/>
    <s v="P27120"/>
    <s v="1066 095,59 €"/>
  </r>
  <r>
    <s v="EUE"/>
    <x v="4"/>
    <x v="3"/>
    <s v="_Bas"/>
    <s v="CAT_Bas"/>
    <s v="M7-2020"/>
    <s v="P18732"/>
    <s v="1067 095,59 €"/>
  </r>
  <r>
    <s v="EUE"/>
    <x v="3"/>
    <x v="3"/>
    <s v="_Haut-Et-Bas"/>
    <s v="CAT_Haut-Et-Bas"/>
    <s v="M6-2019"/>
    <s v="P29323"/>
    <s v="1068 095,59 €"/>
  </r>
  <r>
    <s v="EUE"/>
    <x v="4"/>
    <x v="3"/>
    <s v="_Haut"/>
    <s v="CAT_Haut"/>
    <s v="M6-2019"/>
    <s v="P01971"/>
    <s v="1069 095,59 €"/>
  </r>
  <r>
    <s v="EUE"/>
    <x v="10"/>
    <x v="8"/>
    <s v="_Haut"/>
    <s v="CAT_Haut"/>
    <s v="M3-2021"/>
    <s v="P01980"/>
    <s v="1070 095,59 €"/>
  </r>
  <r>
    <s v="EUE"/>
    <x v="2"/>
    <x v="2"/>
    <s v="_Haut"/>
    <s v="CAT_Haut"/>
    <s v="M3-2020"/>
    <s v="P27037"/>
    <s v="1071 095,59 €"/>
  </r>
  <r>
    <s v="EUE"/>
    <x v="20"/>
    <x v="10"/>
    <s v="_Haut"/>
    <s v="CAT_Haut"/>
    <s v="M6-2020"/>
    <s v="P15856"/>
    <s v="1072 095,59 €"/>
  </r>
  <r>
    <s v="EUE"/>
    <x v="12"/>
    <x v="2"/>
    <s v="_Bas"/>
    <s v="CAT_Bas"/>
    <s v="M7-2020"/>
    <s v="P09915"/>
    <s v="1073 095,59 €"/>
  </r>
  <r>
    <s v="EUE"/>
    <x v="14"/>
    <x v="10"/>
    <s v="_Haut"/>
    <s v="CAT_Haut"/>
    <s v="M9-2019"/>
    <s v="P42140"/>
    <s v="1074 095,59 €"/>
  </r>
  <r>
    <s v="EUE"/>
    <x v="18"/>
    <x v="1"/>
    <s v="_Bas"/>
    <s v="CAT_Bas"/>
    <s v="M8-2020"/>
    <s v="P30848"/>
    <s v="1075 095,59 €"/>
  </r>
  <r>
    <s v="EUE"/>
    <x v="8"/>
    <x v="7"/>
    <s v="_Haut"/>
    <s v="CAT_Haut"/>
    <s v="M12-2020"/>
    <s v="P37069"/>
    <s v="1076 095,59 €"/>
  </r>
  <r>
    <s v="EUE"/>
    <x v="4"/>
    <x v="3"/>
    <s v="_Bas"/>
    <s v="CAT_Bas"/>
    <s v="M4-2021"/>
    <s v="P32994"/>
    <s v="1077 095,59 €"/>
  </r>
  <r>
    <s v="EUE"/>
    <x v="15"/>
    <x v="5"/>
    <s v="_Bas"/>
    <s v="CAT_Bas"/>
    <s v="M10-2019"/>
    <s v="P39315"/>
    <s v="1078 095,59 €"/>
  </r>
  <r>
    <s v="EUE"/>
    <x v="6"/>
    <x v="5"/>
    <s v="_Haut-Et-Bas"/>
    <s v="CAT_Haut-Et-Bas"/>
    <s v="M1-2020"/>
    <s v="P00626"/>
    <s v="1079 095,59 €"/>
  </r>
  <r>
    <s v="EUE"/>
    <x v="17"/>
    <x v="0"/>
    <s v="_Haut-Et-Bas"/>
    <s v="CAT_Haut-Et-Bas"/>
    <s v="M2-2021"/>
    <s v="P00575"/>
    <s v="1080 095,59 €"/>
  </r>
  <r>
    <s v="EUE"/>
    <x v="16"/>
    <x v="6"/>
    <s v="_Bas"/>
    <s v="CAT_Bas"/>
    <s v="M1-2020"/>
    <s v="P49225"/>
    <s v="1081 095,59 €"/>
  </r>
  <r>
    <s v="EUE"/>
    <x v="20"/>
    <x v="10"/>
    <s v="_Haut-Et-Bas"/>
    <s v="CAT_Haut-Et-Bas"/>
    <s v="M12-2020"/>
    <s v="P22166"/>
    <s v="1082 095,59 €"/>
  </r>
  <r>
    <s v="EUE"/>
    <x v="13"/>
    <x v="9"/>
    <s v="_Haut"/>
    <s v="CAT_Haut"/>
    <s v="M1-2021"/>
    <s v="P45168"/>
    <s v="1083 095,59 €"/>
  </r>
  <r>
    <s v="EUE"/>
    <x v="19"/>
    <x v="4"/>
    <s v="_Bas"/>
    <s v="CAT_Bas"/>
    <s v="M2-2020"/>
    <s v="P01596"/>
    <s v="1084 095,59 €"/>
  </r>
  <r>
    <s v="EUE"/>
    <x v="16"/>
    <x v="6"/>
    <s v="_Bas"/>
    <s v="CAT_Bas"/>
    <s v="M10-2020"/>
    <s v="P17886"/>
    <s v="1085 095,59 €"/>
  </r>
  <r>
    <s v="EUE"/>
    <x v="17"/>
    <x v="0"/>
    <s v="_Haut"/>
    <s v="CAT_Haut"/>
    <s v="M10-2020"/>
    <s v="P07235"/>
    <s v="1086 095,59 €"/>
  </r>
  <r>
    <s v="EUE"/>
    <x v="10"/>
    <x v="8"/>
    <s v="_Haut"/>
    <s v="CAT_Haut"/>
    <s v="M6-2020"/>
    <s v="P42296"/>
    <s v="1087 095,59 €"/>
  </r>
  <r>
    <s v="EUE"/>
    <x v="11"/>
    <x v="9"/>
    <s v="_Bas"/>
    <s v="CAT_Bas"/>
    <s v="M5-2019"/>
    <s v="P18738"/>
    <s v="1088 095,59 €"/>
  </r>
  <r>
    <s v="EUE"/>
    <x v="11"/>
    <x v="9"/>
    <s v="_Haut"/>
    <s v="CAT_Haut"/>
    <s v="M8-2019"/>
    <s v="P29746"/>
    <s v="1089 095,59 €"/>
  </r>
  <r>
    <s v="EUE"/>
    <x v="0"/>
    <x v="0"/>
    <s v="_Bas"/>
    <s v="CAT_Bas"/>
    <s v="M6-2019"/>
    <s v="P04306"/>
    <s v="1090 095,59 €"/>
  </r>
  <r>
    <s v="EUE"/>
    <x v="6"/>
    <x v="5"/>
    <s v="_Haut-Et-Bas"/>
    <s v="CAT_Haut-Et-Bas"/>
    <s v="M9-2020"/>
    <s v="P25610"/>
    <s v="1091 095,59 €"/>
  </r>
  <r>
    <s v="EUE"/>
    <x v="7"/>
    <x v="6"/>
    <s v="_Haut"/>
    <s v="CAT_Haut"/>
    <s v="M9-2020"/>
    <s v="P08319"/>
    <s v="1092 095,59 €"/>
  </r>
  <r>
    <s v="EUE"/>
    <x v="4"/>
    <x v="3"/>
    <s v="_Haut-Et-Bas"/>
    <s v="CAT_Haut-Et-Bas"/>
    <s v="M10-2020"/>
    <s v="P25081"/>
    <s v="1093 095,59 €"/>
  </r>
  <r>
    <s v="EUE"/>
    <x v="3"/>
    <x v="3"/>
    <s v="_Bas"/>
    <s v="CAT_Bas"/>
    <s v="M4-2021"/>
    <s v="P11497"/>
    <s v="1094 095,59 €"/>
  </r>
  <r>
    <s v="EUE"/>
    <x v="9"/>
    <x v="7"/>
    <s v="_Bas"/>
    <s v="CAT_Bas"/>
    <s v="M7-2019"/>
    <s v="P11497"/>
    <s v="1095 095,59 €"/>
  </r>
  <r>
    <s v="EUE"/>
    <x v="18"/>
    <x v="1"/>
    <s v="_Bas"/>
    <s v="CAT_Bas"/>
    <s v="M8-2019"/>
    <s v="P18191"/>
    <s v="1096 095,59 €"/>
  </r>
  <r>
    <s v="EUE"/>
    <x v="1"/>
    <x v="1"/>
    <s v="_Bas"/>
    <s v="CAT_Bas"/>
    <s v="M7-2019"/>
    <s v="P35562"/>
    <s v="1097 095,59 €"/>
  </r>
  <r>
    <s v="EUE"/>
    <x v="7"/>
    <x v="6"/>
    <s v="_Bas"/>
    <s v="CAT_Bas"/>
    <s v="M8-2019"/>
    <s v="P20509"/>
    <s v="1098 095,59 €"/>
  </r>
  <r>
    <s v="EUE"/>
    <x v="1"/>
    <x v="1"/>
    <s v="_Haut"/>
    <s v="CAT_Haut"/>
    <s v="M12-2019"/>
    <s v="P12467"/>
    <s v="1099 095,59 €"/>
  </r>
  <r>
    <s v="EUE"/>
    <x v="14"/>
    <x v="10"/>
    <s v="_Bas"/>
    <s v="CAT_Bas"/>
    <s v="M2-2021"/>
    <s v="P06146"/>
    <s v="1100 095,59 €"/>
  </r>
  <r>
    <s v="EUE"/>
    <x v="17"/>
    <x v="0"/>
    <s v="_Bas"/>
    <s v="CAT_Bas"/>
    <s v="M8-2019"/>
    <s v="P42309"/>
    <s v="1101 095,59 €"/>
  </r>
  <r>
    <s v="EUE"/>
    <x v="14"/>
    <x v="10"/>
    <s v="_Haut"/>
    <s v="CAT_Haut"/>
    <s v="M4-2020"/>
    <s v="P49187"/>
    <s v="1102 095,59 €"/>
  </r>
  <r>
    <s v="EUE"/>
    <x v="21"/>
    <x v="8"/>
    <s v="_Bas"/>
    <s v="CAT_Bas"/>
    <s v="M3-2020"/>
    <s v="P20063"/>
    <s v="1103 095,59 €"/>
  </r>
  <r>
    <s v="EUE"/>
    <x v="11"/>
    <x v="9"/>
    <s v="_Bas"/>
    <s v="CAT_Bas"/>
    <s v="M2-2020"/>
    <s v="P01912"/>
    <s v="1104 095,59 €"/>
  </r>
  <r>
    <s v="EUE"/>
    <x v="0"/>
    <x v="0"/>
    <s v="_Bas"/>
    <s v="CAT_Bas"/>
    <s v="M5-2019"/>
    <s v="P02043"/>
    <s v="1105 095,59 €"/>
  </r>
  <r>
    <s v="EUE"/>
    <x v="14"/>
    <x v="10"/>
    <s v="_Haut"/>
    <s v="CAT_Haut"/>
    <s v="M3-2020"/>
    <s v="P40732"/>
    <s v="1106 095,59 €"/>
  </r>
  <r>
    <s v="EUE"/>
    <x v="11"/>
    <x v="9"/>
    <s v="_Haut"/>
    <s v="CAT_Haut"/>
    <s v="M1-2021"/>
    <s v="P10927"/>
    <s v="1107 095,59 €"/>
  </r>
  <r>
    <s v="EUE"/>
    <x v="14"/>
    <x v="10"/>
    <s v="_Bas"/>
    <s v="CAT_Bas"/>
    <s v="M4-2020"/>
    <s v="P42938"/>
    <s v="1108 095,59 €"/>
  </r>
  <r>
    <s v="EUE"/>
    <x v="12"/>
    <x v="2"/>
    <s v="_Haut"/>
    <s v="CAT_Haut"/>
    <s v="M6-2019"/>
    <s v="P04032"/>
    <s v="1109 095,59 €"/>
  </r>
  <r>
    <s v="EUE"/>
    <x v="20"/>
    <x v="10"/>
    <s v="_Bas"/>
    <s v="CAT_Bas"/>
    <s v="M1-2020"/>
    <s v="P16535"/>
    <s v="1110 095,59 €"/>
  </r>
  <r>
    <s v="EUE"/>
    <x v="13"/>
    <x v="9"/>
    <s v="_Haut"/>
    <s v="CAT_Haut"/>
    <s v="M12-2019"/>
    <s v="P35322"/>
    <s v="1111 095,59 €"/>
  </r>
  <r>
    <s v="EUE"/>
    <x v="18"/>
    <x v="1"/>
    <s v="_Bas"/>
    <s v="CAT_Bas"/>
    <s v="M2-2020"/>
    <s v="P43446"/>
    <s v="1112 095,59 €"/>
  </r>
  <r>
    <s v="EUE"/>
    <x v="9"/>
    <x v="7"/>
    <s v="_Haut"/>
    <s v="CAT_Haut"/>
    <s v="M8-2020"/>
    <s v="P49048"/>
    <s v="1113 095,59 €"/>
  </r>
  <r>
    <s v="EUE"/>
    <x v="15"/>
    <x v="5"/>
    <s v="_Bas"/>
    <s v="CAT_Bas"/>
    <s v="M2-2020"/>
    <s v="P32594"/>
    <s v="1114 095,59 €"/>
  </r>
  <r>
    <s v="EUE"/>
    <x v="15"/>
    <x v="5"/>
    <s v="_Haut-Et-Bas"/>
    <s v="CAT_Haut-Et-Bas"/>
    <s v="M3-2020"/>
    <s v="P14251"/>
    <s v="1115 095,59 €"/>
  </r>
  <r>
    <s v="EUE"/>
    <x v="10"/>
    <x v="8"/>
    <s v="_Bas"/>
    <s v="CAT_Bas"/>
    <s v="M7-2019"/>
    <s v="P30479"/>
    <s v="1116 095,59 €"/>
  </r>
  <r>
    <s v="EUE"/>
    <x v="2"/>
    <x v="2"/>
    <s v="_Bas"/>
    <s v="CAT_Bas"/>
    <s v="M6-2019"/>
    <s v="P31598"/>
    <s v="1117 095,59 €"/>
  </r>
  <r>
    <s v="EUE"/>
    <x v="9"/>
    <x v="7"/>
    <s v="_Haut"/>
    <s v="CAT_Haut"/>
    <s v="M11-2019"/>
    <s v="P03146"/>
    <s v="1118 095,59 €"/>
  </r>
  <r>
    <s v="EUE"/>
    <x v="18"/>
    <x v="1"/>
    <s v="_Haut"/>
    <s v="CAT_Haut"/>
    <s v="M4-2020"/>
    <s v="P31359"/>
    <s v="1119 095,59 €"/>
  </r>
  <r>
    <s v="EUE"/>
    <x v="20"/>
    <x v="10"/>
    <s v="_Haut"/>
    <s v="CAT_Haut"/>
    <s v="M9-2019"/>
    <s v="P40732"/>
    <s v="1120 095,59 €"/>
  </r>
  <r>
    <s v="EUE"/>
    <x v="17"/>
    <x v="0"/>
    <s v="_Haut-Et-Bas"/>
    <s v="CAT_Haut-Et-Bas"/>
    <s v="M6-2020"/>
    <s v="P43987"/>
    <s v="1121 095,59 €"/>
  </r>
  <r>
    <s v="EUE"/>
    <x v="16"/>
    <x v="6"/>
    <s v="_Haut-Et-Bas"/>
    <s v="CAT_Haut-Et-Bas"/>
    <s v="M2-2020"/>
    <s v="P39880"/>
    <s v="1122 095,59 €"/>
  </r>
  <r>
    <s v="EUE"/>
    <x v="18"/>
    <x v="1"/>
    <s v="_Haut-Et-Bas"/>
    <s v="CAT_Haut-Et-Bas"/>
    <s v="M2-2021"/>
    <s v="P47218"/>
    <s v="1123 095,59 €"/>
  </r>
  <r>
    <s v="EUE"/>
    <x v="21"/>
    <x v="8"/>
    <s v="_Haut"/>
    <s v="CAT_Haut"/>
    <s v="M1-2021"/>
    <s v="P22419"/>
    <s v="1124 095,59 €"/>
  </r>
  <r>
    <s v="EUE"/>
    <x v="18"/>
    <x v="1"/>
    <s v="_Haut"/>
    <s v="CAT_Haut"/>
    <s v="M1-2021"/>
    <s v="P26371"/>
    <s v="1125 095,59 €"/>
  </r>
  <r>
    <s v="EUE"/>
    <x v="8"/>
    <x v="7"/>
    <s v="_Bas"/>
    <s v="CAT_Bas"/>
    <s v="M11-2020"/>
    <s v="P22923"/>
    <s v="1126 095,59 €"/>
  </r>
  <r>
    <s v="EUE"/>
    <x v="13"/>
    <x v="9"/>
    <s v="_Haut-Et-Bas"/>
    <s v="CAT_Haut-Et-Bas"/>
    <s v="M7-2020"/>
    <s v="P25724"/>
    <s v="1127 095,59 €"/>
  </r>
  <r>
    <m/>
    <x v="22"/>
    <x v="11"/>
    <m/>
    <m/>
    <m/>
    <m/>
    <m/>
  </r>
  <r>
    <m/>
    <x v="22"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5E752-8546-4BDF-805E-BD1DE50F96FA}" name="Tableau croisé dynamique3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16" firstHeaderRow="1" firstDataRow="1" firstDataCol="1"/>
  <pivotFields count="8">
    <pivotField showAll="0"/>
    <pivotField showAll="0">
      <items count="24">
        <item x="21"/>
        <item x="7"/>
        <item x="18"/>
        <item x="20"/>
        <item x="9"/>
        <item x="3"/>
        <item x="11"/>
        <item x="2"/>
        <item x="0"/>
        <item x="15"/>
        <item x="19"/>
        <item x="10"/>
        <item x="16"/>
        <item x="1"/>
        <item x="14"/>
        <item x="8"/>
        <item x="4"/>
        <item x="13"/>
        <item x="12"/>
        <item x="17"/>
        <item x="6"/>
        <item x="5"/>
        <item x="22"/>
        <item t="default"/>
      </items>
    </pivotField>
    <pivotField axis="axisRow" showAll="0">
      <items count="13">
        <item x="8"/>
        <item x="6"/>
        <item x="1"/>
        <item x="10"/>
        <item x="7"/>
        <item x="3"/>
        <item x="9"/>
        <item x="2"/>
        <item x="0"/>
        <item x="5"/>
        <item x="4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Sales" fld="7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1974-4702-44DB-9519-32BF2A75AF7D}">
  <dimension ref="A3:B19"/>
  <sheetViews>
    <sheetView workbookViewId="0">
      <selection activeCell="A19" sqref="A19"/>
    </sheetView>
  </sheetViews>
  <sheetFormatPr baseColWidth="10" defaultRowHeight="15" x14ac:dyDescent="0.25"/>
  <cols>
    <col min="1" max="1" width="21" bestFit="1" customWidth="1"/>
    <col min="2" max="2" width="16.140625" bestFit="1" customWidth="1"/>
  </cols>
  <sheetData>
    <row r="3" spans="1:2" x14ac:dyDescent="0.25">
      <c r="A3" s="11" t="s">
        <v>1707</v>
      </c>
      <c r="B3" t="s">
        <v>1709</v>
      </c>
    </row>
    <row r="4" spans="1:2" x14ac:dyDescent="0.25">
      <c r="A4" s="12" t="s">
        <v>482</v>
      </c>
      <c r="B4" s="9">
        <v>105</v>
      </c>
    </row>
    <row r="5" spans="1:2" x14ac:dyDescent="0.25">
      <c r="A5" s="12" t="s">
        <v>445</v>
      </c>
      <c r="B5" s="9">
        <v>107</v>
      </c>
    </row>
    <row r="6" spans="1:2" x14ac:dyDescent="0.25">
      <c r="A6" s="12" t="s">
        <v>485</v>
      </c>
      <c r="B6" s="9">
        <v>103</v>
      </c>
    </row>
    <row r="7" spans="1:2" x14ac:dyDescent="0.25">
      <c r="A7" s="12" t="s">
        <v>453</v>
      </c>
      <c r="B7" s="9">
        <v>122</v>
      </c>
    </row>
    <row r="8" spans="1:2" x14ac:dyDescent="0.25">
      <c r="A8" s="12" t="s">
        <v>458</v>
      </c>
      <c r="B8" s="9">
        <v>99</v>
      </c>
    </row>
    <row r="9" spans="1:2" x14ac:dyDescent="0.25">
      <c r="A9" s="12" t="s">
        <v>461</v>
      </c>
      <c r="B9" s="9">
        <v>98</v>
      </c>
    </row>
    <row r="10" spans="1:2" x14ac:dyDescent="0.25">
      <c r="A10" s="12" t="s">
        <v>464</v>
      </c>
      <c r="B10" s="9">
        <v>92</v>
      </c>
    </row>
    <row r="11" spans="1:2" x14ac:dyDescent="0.25">
      <c r="A11" s="12" t="s">
        <v>466</v>
      </c>
      <c r="B11" s="9">
        <v>96</v>
      </c>
    </row>
    <row r="12" spans="1:2" x14ac:dyDescent="0.25">
      <c r="A12" s="12" t="s">
        <v>470</v>
      </c>
      <c r="B12" s="9">
        <v>115</v>
      </c>
    </row>
    <row r="13" spans="1:2" x14ac:dyDescent="0.25">
      <c r="A13" s="12" t="s">
        <v>474</v>
      </c>
      <c r="B13" s="9">
        <v>102</v>
      </c>
    </row>
    <row r="14" spans="1:2" x14ac:dyDescent="0.25">
      <c r="A14" s="12" t="s">
        <v>478</v>
      </c>
      <c r="B14" s="9">
        <v>87</v>
      </c>
    </row>
    <row r="15" spans="1:2" x14ac:dyDescent="0.25">
      <c r="A15" s="12" t="s">
        <v>1710</v>
      </c>
      <c r="B15" s="9"/>
    </row>
    <row r="16" spans="1:2" x14ac:dyDescent="0.25">
      <c r="A16" s="12" t="s">
        <v>1708</v>
      </c>
      <c r="B16" s="9">
        <v>1126</v>
      </c>
    </row>
    <row r="19" spans="1:1" x14ac:dyDescent="0.25">
      <c r="A19">
        <v>122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O1127"/>
  <sheetViews>
    <sheetView workbookViewId="0">
      <selection activeCell="E2" sqref="E2:E1127"/>
    </sheetView>
  </sheetViews>
  <sheetFormatPr baseColWidth="10" defaultRowHeight="15" x14ac:dyDescent="0.25"/>
  <cols>
    <col min="1" max="1" width="18.140625" bestFit="1" customWidth="1"/>
    <col min="2" max="2" width="15.5703125" bestFit="1" customWidth="1"/>
    <col min="3" max="6" width="15.5703125" customWidth="1"/>
    <col min="7" max="7" width="15.7109375" bestFit="1" customWidth="1"/>
    <col min="8" max="8" width="9.42578125" bestFit="1" customWidth="1"/>
    <col min="9" max="9" width="14.140625" bestFit="1" customWidth="1"/>
    <col min="10" max="10" width="23.140625" customWidth="1"/>
    <col min="11" max="11" width="14.140625" customWidth="1"/>
    <col min="12" max="12" width="9.42578125" style="14" bestFit="1" customWidth="1"/>
  </cols>
  <sheetData>
    <row r="1" spans="1:12" x14ac:dyDescent="0.25">
      <c r="A1" s="1" t="s">
        <v>0</v>
      </c>
      <c r="B1" s="1" t="s">
        <v>1</v>
      </c>
      <c r="C1" s="1" t="s">
        <v>580</v>
      </c>
      <c r="D1" s="1" t="s">
        <v>581</v>
      </c>
      <c r="E1" s="1" t="s">
        <v>1712</v>
      </c>
      <c r="F1" s="1" t="s">
        <v>1711</v>
      </c>
      <c r="G1" s="1" t="s">
        <v>430</v>
      </c>
      <c r="H1" s="1" t="s">
        <v>2</v>
      </c>
      <c r="I1" s="1" t="s">
        <v>3</v>
      </c>
      <c r="J1" s="15" t="s">
        <v>1714</v>
      </c>
      <c r="K1" s="1" t="s">
        <v>1713</v>
      </c>
      <c r="L1" s="13" t="s">
        <v>4</v>
      </c>
    </row>
    <row r="2" spans="1:12" x14ac:dyDescent="0.25">
      <c r="A2" t="s">
        <v>9</v>
      </c>
      <c r="B2" t="s">
        <v>10</v>
      </c>
      <c r="C2" t="str">
        <f>TRIM(B:B)</f>
        <v>RUS</v>
      </c>
      <c r="D2" t="str">
        <f>MID(G:G,4,100)</f>
        <v>_Haut-Et-Bas</v>
      </c>
      <c r="E2">
        <f>L2*(1+0.2)</f>
        <v>2514.7080000000001</v>
      </c>
      <c r="F2" t="str">
        <f>IF(G2="CAT_HAUT","20%","19%")</f>
        <v>19%</v>
      </c>
      <c r="G2" t="s">
        <v>431</v>
      </c>
      <c r="H2" t="s">
        <v>11</v>
      </c>
      <c r="I2" t="s">
        <v>12</v>
      </c>
      <c r="J2" s="16">
        <f>VLOOKUP('P2C3-Fichier_Europe_Est'!I2,'Table correspondance'!F:L,5)</f>
        <v>43405</v>
      </c>
      <c r="K2" t="str">
        <f>VLOOKUP(I2,'Table correspondance'!F:L,2)</f>
        <v>Robe</v>
      </c>
      <c r="L2" s="14">
        <v>2095.59</v>
      </c>
    </row>
    <row r="3" spans="1:12" x14ac:dyDescent="0.25">
      <c r="A3" t="s">
        <v>9</v>
      </c>
      <c r="B3" t="s">
        <v>22</v>
      </c>
      <c r="C3" t="str">
        <f t="shared" ref="C3:C66" si="0">TRIM(B:B)</f>
        <v>BLR</v>
      </c>
      <c r="D3" t="str">
        <f t="shared" ref="D3:D66" si="1">MID(G:G,4,100)</f>
        <v>_Haut</v>
      </c>
      <c r="E3">
        <f t="shared" ref="E3:E66" si="2">L3*(1+0.2)</f>
        <v>3714.7080000000001</v>
      </c>
      <c r="F3" t="str">
        <f t="shared" ref="F3:F66" si="3">IF(G3="CAT_HAUT","20%","19%")</f>
        <v>20%</v>
      </c>
      <c r="G3" t="s">
        <v>432</v>
      </c>
      <c r="H3" t="s">
        <v>23</v>
      </c>
      <c r="I3" t="s">
        <v>24</v>
      </c>
      <c r="J3" s="16">
        <f>VLOOKUP('P2C3-Fichier_Europe_Est'!I3,'Table correspondance'!F:L,5)</f>
        <v>42917</v>
      </c>
      <c r="K3" t="str">
        <f>VLOOKUP(I3,'Table correspondance'!F:L,2)</f>
        <v>Pull</v>
      </c>
      <c r="L3" s="14" t="s">
        <v>582</v>
      </c>
    </row>
    <row r="4" spans="1:12" x14ac:dyDescent="0.25">
      <c r="A4" t="s">
        <v>9</v>
      </c>
      <c r="B4" t="s">
        <v>26</v>
      </c>
      <c r="C4" t="str">
        <f t="shared" si="0"/>
        <v>ROU</v>
      </c>
      <c r="D4" t="str">
        <f t="shared" si="1"/>
        <v>_Haut</v>
      </c>
      <c r="E4">
        <f t="shared" si="2"/>
        <v>4914.7079999999996</v>
      </c>
      <c r="F4" t="str">
        <f t="shared" si="3"/>
        <v>20%</v>
      </c>
      <c r="G4" t="s">
        <v>432</v>
      </c>
      <c r="H4" t="s">
        <v>27</v>
      </c>
      <c r="I4" t="s">
        <v>28</v>
      </c>
      <c r="J4" s="16">
        <f>VLOOKUP('P2C3-Fichier_Europe_Est'!I4,'Table correspondance'!F:L,5)</f>
        <v>42856</v>
      </c>
      <c r="K4" t="str">
        <f>VLOOKUP(I4,'Table correspondance'!F:L,2)</f>
        <v>Chemise</v>
      </c>
      <c r="L4" s="14" t="s">
        <v>583</v>
      </c>
    </row>
    <row r="5" spans="1:12" x14ac:dyDescent="0.25">
      <c r="A5" t="s">
        <v>9</v>
      </c>
      <c r="B5" t="s">
        <v>29</v>
      </c>
      <c r="C5" t="str">
        <f t="shared" si="0"/>
        <v>MDA</v>
      </c>
      <c r="D5" t="str">
        <f t="shared" si="1"/>
        <v>_Bas</v>
      </c>
      <c r="E5">
        <f t="shared" si="2"/>
        <v>6114.7079999999996</v>
      </c>
      <c r="F5" t="str">
        <f t="shared" si="3"/>
        <v>19%</v>
      </c>
      <c r="G5" t="s">
        <v>433</v>
      </c>
      <c r="H5" t="s">
        <v>30</v>
      </c>
      <c r="I5" t="s">
        <v>31</v>
      </c>
      <c r="J5" s="16">
        <f>VLOOKUP('P2C3-Fichier_Europe_Est'!I5,'Table correspondance'!F:L,5)</f>
        <v>42917</v>
      </c>
      <c r="K5" t="str">
        <f>VLOOKUP(I5,'Table correspondance'!F:L,2)</f>
        <v>Culotte</v>
      </c>
      <c r="L5" s="14" t="s">
        <v>584</v>
      </c>
    </row>
    <row r="6" spans="1:12" x14ac:dyDescent="0.25">
      <c r="A6" t="s">
        <v>9</v>
      </c>
      <c r="B6" t="s">
        <v>22</v>
      </c>
      <c r="C6" t="str">
        <f t="shared" si="0"/>
        <v>BLR</v>
      </c>
      <c r="D6" t="str">
        <f t="shared" si="1"/>
        <v>_Bas</v>
      </c>
      <c r="E6">
        <f t="shared" si="2"/>
        <v>7314.7079999999996</v>
      </c>
      <c r="F6" t="str">
        <f t="shared" si="3"/>
        <v>19%</v>
      </c>
      <c r="G6" t="s">
        <v>433</v>
      </c>
      <c r="H6" t="s">
        <v>32</v>
      </c>
      <c r="I6" t="s">
        <v>33</v>
      </c>
      <c r="J6" s="16">
        <f>VLOOKUP('P2C3-Fichier_Europe_Est'!I6,'Table correspondance'!F:L,5)</f>
        <v>43160</v>
      </c>
      <c r="K6" t="str">
        <f>VLOOKUP(I6,'Table correspondance'!F:L,2)</f>
        <v>Pantacourt</v>
      </c>
      <c r="L6" s="14" t="s">
        <v>585</v>
      </c>
    </row>
    <row r="7" spans="1:12" x14ac:dyDescent="0.25">
      <c r="A7" t="s">
        <v>9</v>
      </c>
      <c r="B7" t="s">
        <v>10</v>
      </c>
      <c r="C7" t="str">
        <f t="shared" si="0"/>
        <v>RUS</v>
      </c>
      <c r="D7" t="str">
        <f t="shared" si="1"/>
        <v>_Haut</v>
      </c>
      <c r="E7">
        <f t="shared" si="2"/>
        <v>8514.7080000000005</v>
      </c>
      <c r="F7" t="str">
        <f t="shared" si="3"/>
        <v>20%</v>
      </c>
      <c r="G7" t="s">
        <v>432</v>
      </c>
      <c r="H7" t="s">
        <v>35</v>
      </c>
      <c r="I7" t="s">
        <v>36</v>
      </c>
      <c r="J7" s="16">
        <f>VLOOKUP('P2C3-Fichier_Europe_Est'!I7,'Table correspondance'!F:L,5)</f>
        <v>42979</v>
      </c>
      <c r="K7" t="str">
        <f>VLOOKUP(I7,'Table correspondance'!F:L,2)</f>
        <v>Soutien gorge</v>
      </c>
      <c r="L7" s="14" t="s">
        <v>586</v>
      </c>
    </row>
    <row r="8" spans="1:12" x14ac:dyDescent="0.25">
      <c r="A8" t="s">
        <v>9</v>
      </c>
      <c r="B8" t="s">
        <v>22</v>
      </c>
      <c r="C8" t="str">
        <f t="shared" si="0"/>
        <v>BLR</v>
      </c>
      <c r="D8" t="str">
        <f t="shared" si="1"/>
        <v>_Haut</v>
      </c>
      <c r="E8">
        <f t="shared" si="2"/>
        <v>9714.7080000000005</v>
      </c>
      <c r="F8" t="str">
        <f t="shared" si="3"/>
        <v>20%</v>
      </c>
      <c r="G8" t="s">
        <v>432</v>
      </c>
      <c r="H8" t="s">
        <v>23</v>
      </c>
      <c r="I8" t="s">
        <v>40</v>
      </c>
      <c r="J8" s="16">
        <f>VLOOKUP('P2C3-Fichier_Europe_Est'!I8,'Table correspondance'!F:L,5)</f>
        <v>42856</v>
      </c>
      <c r="K8" t="str">
        <f>VLOOKUP(I8,'Table correspondance'!F:L,2)</f>
        <v>Pull</v>
      </c>
      <c r="L8" s="14" t="s">
        <v>587</v>
      </c>
    </row>
    <row r="9" spans="1:12" x14ac:dyDescent="0.25">
      <c r="A9" t="s">
        <v>9</v>
      </c>
      <c r="B9" t="s">
        <v>26</v>
      </c>
      <c r="C9" t="str">
        <f t="shared" si="0"/>
        <v>ROU</v>
      </c>
      <c r="D9" t="str">
        <f t="shared" si="1"/>
        <v>_Haut</v>
      </c>
      <c r="E9">
        <f t="shared" si="2"/>
        <v>10914.708000000001</v>
      </c>
      <c r="F9" t="str">
        <f t="shared" si="3"/>
        <v>20%</v>
      </c>
      <c r="G9" t="s">
        <v>432</v>
      </c>
      <c r="H9" t="s">
        <v>27</v>
      </c>
      <c r="I9" t="s">
        <v>28</v>
      </c>
      <c r="J9" s="16">
        <f>VLOOKUP('P2C3-Fichier_Europe_Est'!I9,'Table correspondance'!F:L,5)</f>
        <v>42856</v>
      </c>
      <c r="K9" t="str">
        <f>VLOOKUP(I9,'Table correspondance'!F:L,2)</f>
        <v>Chemise</v>
      </c>
      <c r="L9" s="14" t="s">
        <v>588</v>
      </c>
    </row>
    <row r="10" spans="1:12" x14ac:dyDescent="0.25">
      <c r="A10" t="s">
        <v>9</v>
      </c>
      <c r="B10" t="s">
        <v>41</v>
      </c>
      <c r="C10" t="str">
        <f t="shared" si="0"/>
        <v>MDA</v>
      </c>
      <c r="D10" t="str">
        <f t="shared" si="1"/>
        <v>_Haut</v>
      </c>
      <c r="E10">
        <f t="shared" si="2"/>
        <v>12114.708000000001</v>
      </c>
      <c r="F10" t="str">
        <f t="shared" si="3"/>
        <v>20%</v>
      </c>
      <c r="G10" t="s">
        <v>432</v>
      </c>
      <c r="H10" t="s">
        <v>30</v>
      </c>
      <c r="I10" t="s">
        <v>42</v>
      </c>
      <c r="J10" s="16">
        <f>VLOOKUP('P2C3-Fichier_Europe_Est'!I10,'Table correspondance'!F:L,5)</f>
        <v>43101</v>
      </c>
      <c r="K10" t="str">
        <f>VLOOKUP(I10,'Table correspondance'!F:L,2)</f>
        <v>Sweatshirt</v>
      </c>
      <c r="L10" s="14" t="s">
        <v>589</v>
      </c>
    </row>
    <row r="11" spans="1:12" x14ac:dyDescent="0.25">
      <c r="A11" t="s">
        <v>9</v>
      </c>
      <c r="B11" t="s">
        <v>48</v>
      </c>
      <c r="C11" t="str">
        <f t="shared" si="0"/>
        <v>UKR</v>
      </c>
      <c r="D11" t="str">
        <f t="shared" si="1"/>
        <v>_Haut</v>
      </c>
      <c r="E11">
        <f t="shared" si="2"/>
        <v>13314.708000000001</v>
      </c>
      <c r="F11" t="str">
        <f t="shared" si="3"/>
        <v>20%</v>
      </c>
      <c r="G11" t="s">
        <v>432</v>
      </c>
      <c r="H11" t="s">
        <v>49</v>
      </c>
      <c r="I11" t="s">
        <v>50</v>
      </c>
      <c r="J11" s="16">
        <f>VLOOKUP('P2C3-Fichier_Europe_Est'!I11,'Table correspondance'!F:L,5)</f>
        <v>43191</v>
      </c>
      <c r="K11" t="str">
        <f>VLOOKUP(I11,'Table correspondance'!F:L,2)</f>
        <v>Débardeur</v>
      </c>
      <c r="L11" s="14" t="s">
        <v>590</v>
      </c>
    </row>
    <row r="12" spans="1:12" x14ac:dyDescent="0.25">
      <c r="A12" t="s">
        <v>9</v>
      </c>
      <c r="B12" t="s">
        <v>51</v>
      </c>
      <c r="C12" t="str">
        <f t="shared" si="0"/>
        <v>SVK</v>
      </c>
      <c r="D12" t="str">
        <f t="shared" si="1"/>
        <v>_Haut-Et-Bas</v>
      </c>
      <c r="E12">
        <f t="shared" si="2"/>
        <v>14514.708000000001</v>
      </c>
      <c r="F12" t="str">
        <f t="shared" si="3"/>
        <v>19%</v>
      </c>
      <c r="G12" t="s">
        <v>431</v>
      </c>
      <c r="H12" t="s">
        <v>52</v>
      </c>
      <c r="I12" t="s">
        <v>53</v>
      </c>
      <c r="J12" s="16">
        <f>VLOOKUP('P2C3-Fichier_Europe_Est'!I12,'Table correspondance'!F:L,5)</f>
        <v>43344</v>
      </c>
      <c r="K12" t="str">
        <f>VLOOKUP(I12,'Table correspondance'!F:L,2)</f>
        <v>Robe</v>
      </c>
      <c r="L12" s="14" t="s">
        <v>591</v>
      </c>
    </row>
    <row r="13" spans="1:12" x14ac:dyDescent="0.25">
      <c r="A13" t="s">
        <v>9</v>
      </c>
      <c r="B13" t="s">
        <v>22</v>
      </c>
      <c r="C13" t="str">
        <f t="shared" si="0"/>
        <v>BLR</v>
      </c>
      <c r="D13" t="str">
        <f t="shared" si="1"/>
        <v>_Bas</v>
      </c>
      <c r="E13">
        <f t="shared" si="2"/>
        <v>15714.707999999999</v>
      </c>
      <c r="F13" t="str">
        <f t="shared" si="3"/>
        <v>19%</v>
      </c>
      <c r="G13" t="s">
        <v>433</v>
      </c>
      <c r="H13" t="s">
        <v>32</v>
      </c>
      <c r="I13" t="s">
        <v>33</v>
      </c>
      <c r="J13" s="16">
        <f>VLOOKUP('P2C3-Fichier_Europe_Est'!I13,'Table correspondance'!F:L,5)</f>
        <v>43160</v>
      </c>
      <c r="K13" t="str">
        <f>VLOOKUP(I13,'Table correspondance'!F:L,2)</f>
        <v>Pantacourt</v>
      </c>
      <c r="L13" s="14" t="s">
        <v>592</v>
      </c>
    </row>
    <row r="14" spans="1:12" x14ac:dyDescent="0.25">
      <c r="A14" t="s">
        <v>9</v>
      </c>
      <c r="B14" t="s">
        <v>59</v>
      </c>
      <c r="C14" t="str">
        <f t="shared" si="0"/>
        <v>BGR</v>
      </c>
      <c r="D14" t="str">
        <f t="shared" si="1"/>
        <v>_Haut-Et-Bas</v>
      </c>
      <c r="E14">
        <f t="shared" si="2"/>
        <v>16914.707999999999</v>
      </c>
      <c r="F14" t="str">
        <f t="shared" si="3"/>
        <v>19%</v>
      </c>
      <c r="G14" t="s">
        <v>431</v>
      </c>
      <c r="H14" t="s">
        <v>46</v>
      </c>
      <c r="I14" t="s">
        <v>60</v>
      </c>
      <c r="J14" s="16">
        <f>VLOOKUP('P2C3-Fichier_Europe_Est'!I14,'Table correspondance'!F:L,5)</f>
        <v>43101</v>
      </c>
      <c r="K14" t="str">
        <f>VLOOKUP(I14,'Table correspondance'!F:L,2)</f>
        <v>Robe</v>
      </c>
      <c r="L14" s="14" t="s">
        <v>593</v>
      </c>
    </row>
    <row r="15" spans="1:12" x14ac:dyDescent="0.25">
      <c r="A15" t="s">
        <v>9</v>
      </c>
      <c r="B15" t="s">
        <v>51</v>
      </c>
      <c r="C15" t="str">
        <f t="shared" si="0"/>
        <v>SVK</v>
      </c>
      <c r="D15" t="str">
        <f t="shared" si="1"/>
        <v>_Bas</v>
      </c>
      <c r="E15">
        <f t="shared" si="2"/>
        <v>18114.707999999999</v>
      </c>
      <c r="F15" t="str">
        <f t="shared" si="3"/>
        <v>19%</v>
      </c>
      <c r="G15" t="s">
        <v>433</v>
      </c>
      <c r="H15" t="s">
        <v>65</v>
      </c>
      <c r="I15" t="s">
        <v>66</v>
      </c>
      <c r="J15" s="16">
        <f>VLOOKUP('P2C3-Fichier_Europe_Est'!I15,'Table correspondance'!F:L,5)</f>
        <v>42736</v>
      </c>
      <c r="K15" t="str">
        <f>VLOOKUP(I15,'Table correspondance'!F:L,2)</f>
        <v>Pantacourt</v>
      </c>
      <c r="L15" s="14" t="s">
        <v>594</v>
      </c>
    </row>
    <row r="16" spans="1:12" x14ac:dyDescent="0.25">
      <c r="A16" t="s">
        <v>9</v>
      </c>
      <c r="B16" t="s">
        <v>70</v>
      </c>
      <c r="C16" t="str">
        <f t="shared" si="0"/>
        <v>HUN</v>
      </c>
      <c r="D16" t="str">
        <f t="shared" si="1"/>
        <v>_Bas</v>
      </c>
      <c r="E16">
        <f t="shared" si="2"/>
        <v>19314.707999999999</v>
      </c>
      <c r="F16" t="str">
        <f t="shared" si="3"/>
        <v>19%</v>
      </c>
      <c r="G16" t="s">
        <v>433</v>
      </c>
      <c r="H16" t="s">
        <v>19</v>
      </c>
      <c r="I16" t="s">
        <v>71</v>
      </c>
      <c r="J16" s="16">
        <f>VLOOKUP('P2C3-Fichier_Europe_Est'!I16,'Table correspondance'!F:L,5)</f>
        <v>43160</v>
      </c>
      <c r="K16" t="str">
        <f>VLOOKUP(I16,'Table correspondance'!F:L,2)</f>
        <v>Culotte</v>
      </c>
      <c r="L16" s="14" t="s">
        <v>595</v>
      </c>
    </row>
    <row r="17" spans="1:15" x14ac:dyDescent="0.25">
      <c r="A17" t="s">
        <v>9</v>
      </c>
      <c r="B17" t="s">
        <v>48</v>
      </c>
      <c r="C17" t="str">
        <f t="shared" si="0"/>
        <v>UKR</v>
      </c>
      <c r="D17" t="str">
        <f t="shared" si="1"/>
        <v>_Haut</v>
      </c>
      <c r="E17">
        <f t="shared" si="2"/>
        <v>20514.707999999999</v>
      </c>
      <c r="F17" t="str">
        <f t="shared" si="3"/>
        <v>20%</v>
      </c>
      <c r="G17" t="s">
        <v>432</v>
      </c>
      <c r="H17" t="s">
        <v>49</v>
      </c>
      <c r="I17" t="s">
        <v>50</v>
      </c>
      <c r="J17" s="16">
        <f>VLOOKUP('P2C3-Fichier_Europe_Est'!I17,'Table correspondance'!F:L,5)</f>
        <v>43191</v>
      </c>
      <c r="K17" t="str">
        <f>VLOOKUP(I17,'Table correspondance'!F:L,2)</f>
        <v>Débardeur</v>
      </c>
      <c r="L17" s="14" t="s">
        <v>596</v>
      </c>
    </row>
    <row r="18" spans="1:15" x14ac:dyDescent="0.25">
      <c r="A18" t="s">
        <v>9</v>
      </c>
      <c r="B18" t="s">
        <v>73</v>
      </c>
      <c r="C18" t="str">
        <f t="shared" si="0"/>
        <v>HUN</v>
      </c>
      <c r="D18" t="str">
        <f t="shared" si="1"/>
        <v>_Haut</v>
      </c>
      <c r="E18">
        <f t="shared" si="2"/>
        <v>21714.707999999999</v>
      </c>
      <c r="F18" t="str">
        <f t="shared" si="3"/>
        <v>20%</v>
      </c>
      <c r="G18" t="s">
        <v>432</v>
      </c>
      <c r="H18" t="s">
        <v>74</v>
      </c>
      <c r="I18" t="s">
        <v>24</v>
      </c>
      <c r="J18" s="16">
        <f>VLOOKUP('P2C3-Fichier_Europe_Est'!I18,'Table correspondance'!F:L,5)</f>
        <v>42917</v>
      </c>
      <c r="K18" t="str">
        <f>VLOOKUP(I18,'Table correspondance'!F:L,2)</f>
        <v>Pull</v>
      </c>
      <c r="L18" s="14" t="s">
        <v>597</v>
      </c>
      <c r="O18" s="10"/>
    </row>
    <row r="19" spans="1:15" x14ac:dyDescent="0.25">
      <c r="A19" t="s">
        <v>9</v>
      </c>
      <c r="B19" t="s">
        <v>73</v>
      </c>
      <c r="C19" t="str">
        <f t="shared" si="0"/>
        <v>HUN</v>
      </c>
      <c r="D19" t="str">
        <f t="shared" si="1"/>
        <v>_Bas</v>
      </c>
      <c r="E19">
        <f t="shared" si="2"/>
        <v>22914.707999999999</v>
      </c>
      <c r="F19" t="str">
        <f t="shared" si="3"/>
        <v>19%</v>
      </c>
      <c r="G19" t="s">
        <v>433</v>
      </c>
      <c r="H19" t="s">
        <v>17</v>
      </c>
      <c r="I19" t="s">
        <v>78</v>
      </c>
      <c r="J19" s="16">
        <f>VLOOKUP('P2C3-Fichier_Europe_Est'!I19,'Table correspondance'!F:L,5)</f>
        <v>43374</v>
      </c>
      <c r="K19" t="str">
        <f>VLOOKUP(I19,'Table correspondance'!F:L,2)</f>
        <v>Culotte</v>
      </c>
      <c r="L19" s="14" t="s">
        <v>598</v>
      </c>
    </row>
    <row r="20" spans="1:15" x14ac:dyDescent="0.25">
      <c r="A20" t="s">
        <v>9</v>
      </c>
      <c r="B20" t="s">
        <v>83</v>
      </c>
      <c r="C20" t="str">
        <f t="shared" si="0"/>
        <v>ARM</v>
      </c>
      <c r="D20" t="str">
        <f t="shared" si="1"/>
        <v>_Bas</v>
      </c>
      <c r="E20">
        <f t="shared" si="2"/>
        <v>24114.707999999999</v>
      </c>
      <c r="F20" t="str">
        <f t="shared" si="3"/>
        <v>19%</v>
      </c>
      <c r="G20" t="s">
        <v>433</v>
      </c>
      <c r="H20" t="s">
        <v>63</v>
      </c>
      <c r="I20" t="s">
        <v>84</v>
      </c>
      <c r="J20" s="16">
        <f>VLOOKUP('P2C3-Fichier_Europe_Est'!I20,'Table correspondance'!F:L,5)</f>
        <v>43313</v>
      </c>
      <c r="K20" t="str">
        <f>VLOOKUP(I20,'Table correspondance'!F:L,2)</f>
        <v>Pantalon</v>
      </c>
      <c r="L20" s="14" t="s">
        <v>599</v>
      </c>
    </row>
    <row r="21" spans="1:15" x14ac:dyDescent="0.25">
      <c r="A21" t="s">
        <v>9</v>
      </c>
      <c r="B21" t="s">
        <v>89</v>
      </c>
      <c r="C21" t="str">
        <f t="shared" si="0"/>
        <v>POL</v>
      </c>
      <c r="D21" t="str">
        <f t="shared" si="1"/>
        <v>_Haut</v>
      </c>
      <c r="E21">
        <f t="shared" si="2"/>
        <v>25314.707999999999</v>
      </c>
      <c r="F21" t="str">
        <f t="shared" si="3"/>
        <v>20%</v>
      </c>
      <c r="G21" t="s">
        <v>432</v>
      </c>
      <c r="H21" t="s">
        <v>76</v>
      </c>
      <c r="I21" t="s">
        <v>90</v>
      </c>
      <c r="J21" s="16">
        <f>VLOOKUP('P2C3-Fichier_Europe_Est'!I21,'Table correspondance'!F:L,5)</f>
        <v>43040</v>
      </c>
      <c r="K21" t="str">
        <f>VLOOKUP(I21,'Table correspondance'!F:L,2)</f>
        <v>T-shirt</v>
      </c>
      <c r="L21" s="14" t="s">
        <v>600</v>
      </c>
    </row>
    <row r="22" spans="1:15" x14ac:dyDescent="0.25">
      <c r="A22" t="s">
        <v>9</v>
      </c>
      <c r="B22" t="s">
        <v>91</v>
      </c>
      <c r="C22" t="str">
        <f t="shared" si="0"/>
        <v>ROU</v>
      </c>
      <c r="D22" t="str">
        <f t="shared" si="1"/>
        <v>_Bas</v>
      </c>
      <c r="E22">
        <f t="shared" si="2"/>
        <v>26514.707999999999</v>
      </c>
      <c r="F22" t="str">
        <f t="shared" si="3"/>
        <v>19%</v>
      </c>
      <c r="G22" t="s">
        <v>433</v>
      </c>
      <c r="H22" t="s">
        <v>19</v>
      </c>
      <c r="I22" t="s">
        <v>92</v>
      </c>
      <c r="J22" s="16">
        <f>VLOOKUP('P2C3-Fichier_Europe_Est'!I22,'Table correspondance'!F:L,5)</f>
        <v>42917</v>
      </c>
      <c r="K22" t="str">
        <f>VLOOKUP(I22,'Table correspondance'!F:L,2)</f>
        <v>Pantalon</v>
      </c>
      <c r="L22" s="14" t="s">
        <v>601</v>
      </c>
    </row>
    <row r="23" spans="1:15" x14ac:dyDescent="0.25">
      <c r="A23" t="s">
        <v>9</v>
      </c>
      <c r="B23" t="s">
        <v>51</v>
      </c>
      <c r="C23" t="str">
        <f t="shared" si="0"/>
        <v>SVK</v>
      </c>
      <c r="D23" t="str">
        <f t="shared" si="1"/>
        <v>_Haut</v>
      </c>
      <c r="E23">
        <f t="shared" si="2"/>
        <v>27714.707999999999</v>
      </c>
      <c r="F23" t="str">
        <f t="shared" si="3"/>
        <v>20%</v>
      </c>
      <c r="G23" t="s">
        <v>432</v>
      </c>
      <c r="H23" t="s">
        <v>7</v>
      </c>
      <c r="I23" t="s">
        <v>93</v>
      </c>
      <c r="J23" s="16">
        <f>VLOOKUP('P2C3-Fichier_Europe_Est'!I23,'Table correspondance'!F:L,5)</f>
        <v>43374</v>
      </c>
      <c r="K23" t="str">
        <f>VLOOKUP(I23,'Table correspondance'!F:L,2)</f>
        <v>Sweatshirt</v>
      </c>
      <c r="L23" s="14" t="s">
        <v>602</v>
      </c>
    </row>
    <row r="24" spans="1:15" x14ac:dyDescent="0.25">
      <c r="A24" t="s">
        <v>9</v>
      </c>
      <c r="B24" t="s">
        <v>22</v>
      </c>
      <c r="C24" t="str">
        <f t="shared" si="0"/>
        <v>BLR</v>
      </c>
      <c r="D24" t="str">
        <f t="shared" si="1"/>
        <v>_Bas</v>
      </c>
      <c r="E24">
        <f t="shared" si="2"/>
        <v>28914.707999999999</v>
      </c>
      <c r="F24" t="str">
        <f t="shared" si="3"/>
        <v>19%</v>
      </c>
      <c r="G24" t="s">
        <v>433</v>
      </c>
      <c r="H24" t="s">
        <v>19</v>
      </c>
      <c r="I24" t="s">
        <v>94</v>
      </c>
      <c r="J24" s="16">
        <f>VLOOKUP('P2C3-Fichier_Europe_Est'!I24,'Table correspondance'!F:L,5)</f>
        <v>43435</v>
      </c>
      <c r="K24" t="str">
        <f>VLOOKUP(I24,'Table correspondance'!F:L,2)</f>
        <v>Jupe</v>
      </c>
      <c r="L24" s="14" t="s">
        <v>603</v>
      </c>
    </row>
    <row r="25" spans="1:15" x14ac:dyDescent="0.25">
      <c r="A25" t="s">
        <v>9</v>
      </c>
      <c r="B25" t="s">
        <v>91</v>
      </c>
      <c r="C25" t="str">
        <f t="shared" si="0"/>
        <v>ROU</v>
      </c>
      <c r="D25" t="str">
        <f t="shared" si="1"/>
        <v>_Haut</v>
      </c>
      <c r="E25">
        <f t="shared" si="2"/>
        <v>30114.707999999999</v>
      </c>
      <c r="F25" t="str">
        <f t="shared" si="3"/>
        <v>20%</v>
      </c>
      <c r="G25" t="s">
        <v>432</v>
      </c>
      <c r="H25" t="s">
        <v>30</v>
      </c>
      <c r="I25" t="s">
        <v>98</v>
      </c>
      <c r="J25" s="16">
        <f>VLOOKUP('P2C3-Fichier_Europe_Est'!I25,'Table correspondance'!F:L,5)</f>
        <v>42795</v>
      </c>
      <c r="K25" t="str">
        <f>VLOOKUP(I25,'Table correspondance'!F:L,2)</f>
        <v>Sweatshirt</v>
      </c>
      <c r="L25" s="14" t="s">
        <v>604</v>
      </c>
    </row>
    <row r="26" spans="1:15" x14ac:dyDescent="0.25">
      <c r="A26" t="s">
        <v>9</v>
      </c>
      <c r="B26" t="s">
        <v>73</v>
      </c>
      <c r="C26" t="str">
        <f t="shared" si="0"/>
        <v>HUN</v>
      </c>
      <c r="D26" t="str">
        <f t="shared" si="1"/>
        <v>_Bas</v>
      </c>
      <c r="E26">
        <f t="shared" si="2"/>
        <v>31314.707999999999</v>
      </c>
      <c r="F26" t="str">
        <f t="shared" si="3"/>
        <v>19%</v>
      </c>
      <c r="G26" t="s">
        <v>433</v>
      </c>
      <c r="H26" t="s">
        <v>17</v>
      </c>
      <c r="I26" t="s">
        <v>78</v>
      </c>
      <c r="J26" s="16">
        <f>VLOOKUP('P2C3-Fichier_Europe_Est'!I26,'Table correspondance'!F:L,5)</f>
        <v>43374</v>
      </c>
      <c r="K26" t="str">
        <f>VLOOKUP(I26,'Table correspondance'!F:L,2)</f>
        <v>Culotte</v>
      </c>
      <c r="L26" s="14" t="s">
        <v>605</v>
      </c>
    </row>
    <row r="27" spans="1:15" x14ac:dyDescent="0.25">
      <c r="A27" t="s">
        <v>9</v>
      </c>
      <c r="B27" t="s">
        <v>89</v>
      </c>
      <c r="C27" t="str">
        <f t="shared" si="0"/>
        <v>POL</v>
      </c>
      <c r="D27" t="str">
        <f t="shared" si="1"/>
        <v>_Haut</v>
      </c>
      <c r="E27">
        <f t="shared" si="2"/>
        <v>32514.707999999999</v>
      </c>
      <c r="F27" t="str">
        <f t="shared" si="3"/>
        <v>20%</v>
      </c>
      <c r="G27" t="s">
        <v>432</v>
      </c>
      <c r="H27" t="s">
        <v>65</v>
      </c>
      <c r="I27" t="s">
        <v>101</v>
      </c>
      <c r="J27" s="16">
        <f>VLOOKUP('P2C3-Fichier_Europe_Est'!I27,'Table correspondance'!F:L,5)</f>
        <v>43070</v>
      </c>
      <c r="K27" t="str">
        <f>VLOOKUP(I27,'Table correspondance'!F:L,2)</f>
        <v>Soutien gorge</v>
      </c>
      <c r="L27" s="14" t="s">
        <v>606</v>
      </c>
    </row>
    <row r="28" spans="1:15" x14ac:dyDescent="0.25">
      <c r="A28" t="s">
        <v>9</v>
      </c>
      <c r="B28" t="s">
        <v>73</v>
      </c>
      <c r="C28" t="str">
        <f t="shared" si="0"/>
        <v>HUN</v>
      </c>
      <c r="D28" t="str">
        <f t="shared" si="1"/>
        <v>_Haut</v>
      </c>
      <c r="E28">
        <f t="shared" si="2"/>
        <v>33714.707999999999</v>
      </c>
      <c r="F28" t="str">
        <f t="shared" si="3"/>
        <v>20%</v>
      </c>
      <c r="G28" t="s">
        <v>432</v>
      </c>
      <c r="H28" t="s">
        <v>15</v>
      </c>
      <c r="I28" t="s">
        <v>102</v>
      </c>
      <c r="J28" s="16">
        <f>VLOOKUP('P2C3-Fichier_Europe_Est'!I28,'Table correspondance'!F:L,5)</f>
        <v>42979</v>
      </c>
      <c r="K28" t="str">
        <f>VLOOKUP(I28,'Table correspondance'!F:L,2)</f>
        <v>Pull</v>
      </c>
      <c r="L28" s="14" t="s">
        <v>607</v>
      </c>
    </row>
    <row r="29" spans="1:15" x14ac:dyDescent="0.25">
      <c r="A29" t="s">
        <v>9</v>
      </c>
      <c r="B29" t="s">
        <v>103</v>
      </c>
      <c r="C29" t="str">
        <f t="shared" si="0"/>
        <v>POL</v>
      </c>
      <c r="D29" t="str">
        <f t="shared" si="1"/>
        <v>_Bas</v>
      </c>
      <c r="E29">
        <f t="shared" si="2"/>
        <v>34914.707999999999</v>
      </c>
      <c r="F29" t="str">
        <f t="shared" si="3"/>
        <v>19%</v>
      </c>
      <c r="G29" t="s">
        <v>433</v>
      </c>
      <c r="H29" t="s">
        <v>19</v>
      </c>
      <c r="I29" t="s">
        <v>104</v>
      </c>
      <c r="J29" s="16">
        <f>VLOOKUP('P2C3-Fichier_Europe_Est'!I29,'Table correspondance'!F:L,5)</f>
        <v>42948</v>
      </c>
      <c r="K29" t="str">
        <f>VLOOKUP(I29,'Table correspondance'!F:L,2)</f>
        <v>Culotte</v>
      </c>
      <c r="L29" s="14" t="s">
        <v>608</v>
      </c>
    </row>
    <row r="30" spans="1:15" x14ac:dyDescent="0.25">
      <c r="A30" t="s">
        <v>9</v>
      </c>
      <c r="B30" t="s">
        <v>107</v>
      </c>
      <c r="C30" t="str">
        <f t="shared" si="0"/>
        <v>CZE</v>
      </c>
      <c r="D30" t="str">
        <f t="shared" si="1"/>
        <v>_Bas</v>
      </c>
      <c r="E30">
        <f t="shared" si="2"/>
        <v>36114.707999999999</v>
      </c>
      <c r="F30" t="str">
        <f t="shared" si="3"/>
        <v>19%</v>
      </c>
      <c r="G30" t="s">
        <v>433</v>
      </c>
      <c r="H30" t="s">
        <v>44</v>
      </c>
      <c r="I30" t="s">
        <v>108</v>
      </c>
      <c r="J30" s="16">
        <f>VLOOKUP('P2C3-Fichier_Europe_Est'!I30,'Table correspondance'!F:L,5)</f>
        <v>42948</v>
      </c>
      <c r="K30" t="str">
        <f>VLOOKUP(I30,'Table correspondance'!F:L,2)</f>
        <v>Culotte</v>
      </c>
      <c r="L30" s="14" t="s">
        <v>609</v>
      </c>
    </row>
    <row r="31" spans="1:15" x14ac:dyDescent="0.25">
      <c r="A31" t="s">
        <v>9</v>
      </c>
      <c r="B31" t="s">
        <v>89</v>
      </c>
      <c r="C31" t="str">
        <f t="shared" si="0"/>
        <v>POL</v>
      </c>
      <c r="D31" t="str">
        <f t="shared" si="1"/>
        <v>_Haut</v>
      </c>
      <c r="E31">
        <f t="shared" si="2"/>
        <v>37314.707999999999</v>
      </c>
      <c r="F31" t="str">
        <f t="shared" si="3"/>
        <v>20%</v>
      </c>
      <c r="G31" t="s">
        <v>432</v>
      </c>
      <c r="H31" t="s">
        <v>7</v>
      </c>
      <c r="I31" t="s">
        <v>119</v>
      </c>
      <c r="J31" s="16">
        <f>VLOOKUP('P2C3-Fichier_Europe_Est'!I31,'Table correspondance'!F:L,5)</f>
        <v>43009</v>
      </c>
      <c r="K31" t="str">
        <f>VLOOKUP(I31,'Table correspondance'!F:L,2)</f>
        <v>Sweatshirt</v>
      </c>
      <c r="L31" s="14" t="s">
        <v>610</v>
      </c>
    </row>
    <row r="32" spans="1:15" x14ac:dyDescent="0.25">
      <c r="A32" t="s">
        <v>9</v>
      </c>
      <c r="B32" t="s">
        <v>120</v>
      </c>
      <c r="C32" t="str">
        <f t="shared" si="0"/>
        <v>SVK</v>
      </c>
      <c r="D32" t="str">
        <f t="shared" si="1"/>
        <v>_Haut</v>
      </c>
      <c r="E32">
        <f t="shared" si="2"/>
        <v>38514.707999999999</v>
      </c>
      <c r="F32" t="str">
        <f t="shared" si="3"/>
        <v>20%</v>
      </c>
      <c r="G32" t="s">
        <v>432</v>
      </c>
      <c r="H32" t="s">
        <v>27</v>
      </c>
      <c r="I32" t="s">
        <v>36</v>
      </c>
      <c r="J32" s="16">
        <f>VLOOKUP('P2C3-Fichier_Europe_Est'!I32,'Table correspondance'!F:L,5)</f>
        <v>42979</v>
      </c>
      <c r="K32" t="str">
        <f>VLOOKUP(I32,'Table correspondance'!F:L,2)</f>
        <v>Soutien gorge</v>
      </c>
      <c r="L32" s="14" t="s">
        <v>611</v>
      </c>
    </row>
    <row r="33" spans="1:12" x14ac:dyDescent="0.25">
      <c r="A33" t="s">
        <v>9</v>
      </c>
      <c r="B33" t="s">
        <v>122</v>
      </c>
      <c r="C33" t="str">
        <f t="shared" si="0"/>
        <v>BGR</v>
      </c>
      <c r="D33" t="str">
        <f t="shared" si="1"/>
        <v>_Haut</v>
      </c>
      <c r="E33">
        <f t="shared" si="2"/>
        <v>39714.707999999991</v>
      </c>
      <c r="F33" t="str">
        <f t="shared" si="3"/>
        <v>20%</v>
      </c>
      <c r="G33" t="s">
        <v>432</v>
      </c>
      <c r="H33" t="s">
        <v>15</v>
      </c>
      <c r="I33" t="s">
        <v>123</v>
      </c>
      <c r="J33" s="16">
        <f>VLOOKUP('P2C3-Fichier_Europe_Est'!I33,'Table correspondance'!F:L,5)</f>
        <v>43101</v>
      </c>
      <c r="K33" t="str">
        <f>VLOOKUP(I33,'Table correspondance'!F:L,2)</f>
        <v>Soutien gorge</v>
      </c>
      <c r="L33" s="14" t="s">
        <v>612</v>
      </c>
    </row>
    <row r="34" spans="1:12" x14ac:dyDescent="0.25">
      <c r="A34" t="s">
        <v>9</v>
      </c>
      <c r="B34" t="s">
        <v>22</v>
      </c>
      <c r="C34" t="str">
        <f t="shared" si="0"/>
        <v>BLR</v>
      </c>
      <c r="D34" t="str">
        <f t="shared" si="1"/>
        <v>_Bas</v>
      </c>
      <c r="E34">
        <f t="shared" si="2"/>
        <v>40914.707999999991</v>
      </c>
      <c r="F34" t="str">
        <f t="shared" si="3"/>
        <v>19%</v>
      </c>
      <c r="G34" t="s">
        <v>433</v>
      </c>
      <c r="H34" t="s">
        <v>44</v>
      </c>
      <c r="I34" t="s">
        <v>124</v>
      </c>
      <c r="J34" s="16">
        <f>VLOOKUP('P2C3-Fichier_Europe_Est'!I34,'Table correspondance'!F:L,5)</f>
        <v>43132</v>
      </c>
      <c r="K34" t="str">
        <f>VLOOKUP(I34,'Table correspondance'!F:L,2)</f>
        <v>Jupe</v>
      </c>
      <c r="L34" s="14" t="s">
        <v>613</v>
      </c>
    </row>
    <row r="35" spans="1:12" x14ac:dyDescent="0.25">
      <c r="A35" t="s">
        <v>9</v>
      </c>
      <c r="B35" t="s">
        <v>48</v>
      </c>
      <c r="C35" t="str">
        <f t="shared" si="0"/>
        <v>UKR</v>
      </c>
      <c r="D35" t="str">
        <f t="shared" si="1"/>
        <v>_Bas</v>
      </c>
      <c r="E35">
        <f t="shared" si="2"/>
        <v>42114.707999999991</v>
      </c>
      <c r="F35" t="str">
        <f t="shared" si="3"/>
        <v>19%</v>
      </c>
      <c r="G35" t="s">
        <v>433</v>
      </c>
      <c r="H35" t="s">
        <v>63</v>
      </c>
      <c r="I35" t="s">
        <v>125</v>
      </c>
      <c r="J35" s="16">
        <f>VLOOKUP('P2C3-Fichier_Europe_Est'!I35,'Table correspondance'!F:L,5)</f>
        <v>43282</v>
      </c>
      <c r="K35" t="str">
        <f>VLOOKUP(I35,'Table correspondance'!F:L,2)</f>
        <v>Chaussette</v>
      </c>
      <c r="L35" s="14" t="s">
        <v>614</v>
      </c>
    </row>
    <row r="36" spans="1:12" x14ac:dyDescent="0.25">
      <c r="A36" t="s">
        <v>9</v>
      </c>
      <c r="B36" t="s">
        <v>48</v>
      </c>
      <c r="C36" t="str">
        <f t="shared" si="0"/>
        <v>UKR</v>
      </c>
      <c r="D36" t="str">
        <f t="shared" si="1"/>
        <v>_Bas</v>
      </c>
      <c r="E36">
        <f t="shared" si="2"/>
        <v>43314.707999999991</v>
      </c>
      <c r="F36" t="str">
        <f t="shared" si="3"/>
        <v>19%</v>
      </c>
      <c r="G36" t="s">
        <v>433</v>
      </c>
      <c r="H36" t="s">
        <v>19</v>
      </c>
      <c r="I36" t="s">
        <v>130</v>
      </c>
      <c r="J36" s="16">
        <f>VLOOKUP('P2C3-Fichier_Europe_Est'!I36,'Table correspondance'!F:L,5)</f>
        <v>43221</v>
      </c>
      <c r="K36" t="str">
        <f>VLOOKUP(I36,'Table correspondance'!F:L,2)</f>
        <v>Jupe</v>
      </c>
      <c r="L36" s="14" t="s">
        <v>615</v>
      </c>
    </row>
    <row r="37" spans="1:12" x14ac:dyDescent="0.25">
      <c r="A37" t="s">
        <v>9</v>
      </c>
      <c r="B37" t="s">
        <v>122</v>
      </c>
      <c r="C37" t="str">
        <f t="shared" si="0"/>
        <v>BGR</v>
      </c>
      <c r="D37" t="str">
        <f t="shared" si="1"/>
        <v>_Haut</v>
      </c>
      <c r="E37">
        <f t="shared" si="2"/>
        <v>44514.707999999991</v>
      </c>
      <c r="F37" t="str">
        <f t="shared" si="3"/>
        <v>20%</v>
      </c>
      <c r="G37" t="s">
        <v>432</v>
      </c>
      <c r="H37" t="s">
        <v>15</v>
      </c>
      <c r="I37" t="s">
        <v>123</v>
      </c>
      <c r="J37" s="16">
        <f>VLOOKUP('P2C3-Fichier_Europe_Est'!I37,'Table correspondance'!F:L,5)</f>
        <v>43101</v>
      </c>
      <c r="K37" t="str">
        <f>VLOOKUP(I37,'Table correspondance'!F:L,2)</f>
        <v>Soutien gorge</v>
      </c>
      <c r="L37" s="14" t="s">
        <v>616</v>
      </c>
    </row>
    <row r="38" spans="1:12" x14ac:dyDescent="0.25">
      <c r="A38" t="s">
        <v>9</v>
      </c>
      <c r="B38" t="s">
        <v>48</v>
      </c>
      <c r="C38" t="str">
        <f t="shared" si="0"/>
        <v>UKR</v>
      </c>
      <c r="D38" t="str">
        <f t="shared" si="1"/>
        <v>_Haut</v>
      </c>
      <c r="E38">
        <f t="shared" si="2"/>
        <v>45714.707999999991</v>
      </c>
      <c r="F38" t="str">
        <f t="shared" si="3"/>
        <v>20%</v>
      </c>
      <c r="G38" t="s">
        <v>432</v>
      </c>
      <c r="H38" t="s">
        <v>11</v>
      </c>
      <c r="I38" t="s">
        <v>136</v>
      </c>
      <c r="J38" s="16">
        <f>VLOOKUP('P2C3-Fichier_Europe_Est'!I38,'Table correspondance'!F:L,5)</f>
        <v>43405</v>
      </c>
      <c r="K38" t="str">
        <f>VLOOKUP(I38,'Table correspondance'!F:L,2)</f>
        <v>Pull</v>
      </c>
      <c r="L38" s="14" t="s">
        <v>617</v>
      </c>
    </row>
    <row r="39" spans="1:12" x14ac:dyDescent="0.25">
      <c r="A39" t="s">
        <v>9</v>
      </c>
      <c r="B39" t="s">
        <v>48</v>
      </c>
      <c r="C39" t="str">
        <f t="shared" si="0"/>
        <v>UKR</v>
      </c>
      <c r="D39" t="str">
        <f t="shared" si="1"/>
        <v>_Haut</v>
      </c>
      <c r="E39">
        <f t="shared" si="2"/>
        <v>46914.707999999991</v>
      </c>
      <c r="F39" t="str">
        <f t="shared" si="3"/>
        <v>20%</v>
      </c>
      <c r="G39" t="s">
        <v>432</v>
      </c>
      <c r="H39" t="s">
        <v>61</v>
      </c>
      <c r="I39" t="s">
        <v>143</v>
      </c>
      <c r="J39" s="16">
        <f>VLOOKUP('P2C3-Fichier_Europe_Est'!I39,'Table correspondance'!F:L,5)</f>
        <v>43282</v>
      </c>
      <c r="K39" t="str">
        <f>VLOOKUP(I39,'Table correspondance'!F:L,2)</f>
        <v>Chemise</v>
      </c>
      <c r="L39" s="14" t="s">
        <v>618</v>
      </c>
    </row>
    <row r="40" spans="1:12" x14ac:dyDescent="0.25">
      <c r="A40" t="s">
        <v>9</v>
      </c>
      <c r="B40" t="s">
        <v>144</v>
      </c>
      <c r="C40" t="str">
        <f t="shared" si="0"/>
        <v>RUS</v>
      </c>
      <c r="D40" t="str">
        <f t="shared" si="1"/>
        <v>_Haut</v>
      </c>
      <c r="E40">
        <f t="shared" si="2"/>
        <v>48114.707999999991</v>
      </c>
      <c r="F40" t="str">
        <f t="shared" si="3"/>
        <v>20%</v>
      </c>
      <c r="G40" t="s">
        <v>432</v>
      </c>
      <c r="H40" t="s">
        <v>13</v>
      </c>
      <c r="I40" t="s">
        <v>145</v>
      </c>
      <c r="J40" s="16">
        <f>VLOOKUP('P2C3-Fichier_Europe_Est'!I40,'Table correspondance'!F:L,5)</f>
        <v>43374</v>
      </c>
      <c r="K40" t="str">
        <f>VLOOKUP(I40,'Table correspondance'!F:L,2)</f>
        <v>Pull</v>
      </c>
      <c r="L40" s="14" t="s">
        <v>619</v>
      </c>
    </row>
    <row r="41" spans="1:12" x14ac:dyDescent="0.25">
      <c r="A41" t="s">
        <v>9</v>
      </c>
      <c r="B41" t="s">
        <v>10</v>
      </c>
      <c r="C41" t="str">
        <f t="shared" si="0"/>
        <v>RUS</v>
      </c>
      <c r="D41" t="str">
        <f t="shared" si="1"/>
        <v>_Haut</v>
      </c>
      <c r="E41">
        <f t="shared" si="2"/>
        <v>49314.707999999991</v>
      </c>
      <c r="F41" t="str">
        <f t="shared" si="3"/>
        <v>20%</v>
      </c>
      <c r="G41" t="s">
        <v>432</v>
      </c>
      <c r="H41" t="s">
        <v>49</v>
      </c>
      <c r="I41" t="s">
        <v>148</v>
      </c>
      <c r="J41" s="16">
        <f>VLOOKUP('P2C3-Fichier_Europe_Est'!I41,'Table correspondance'!F:L,5)</f>
        <v>43405</v>
      </c>
      <c r="K41" t="str">
        <f>VLOOKUP(I41,'Table correspondance'!F:L,2)</f>
        <v>Soutien gorge</v>
      </c>
      <c r="L41" s="14" t="s">
        <v>620</v>
      </c>
    </row>
    <row r="42" spans="1:12" x14ac:dyDescent="0.25">
      <c r="A42" t="s">
        <v>9</v>
      </c>
      <c r="B42" t="s">
        <v>151</v>
      </c>
      <c r="C42" t="str">
        <f t="shared" si="0"/>
        <v>BLR</v>
      </c>
      <c r="D42" t="str">
        <f t="shared" si="1"/>
        <v>_Haut</v>
      </c>
      <c r="E42">
        <f t="shared" si="2"/>
        <v>50514.707999999991</v>
      </c>
      <c r="F42" t="str">
        <f t="shared" si="3"/>
        <v>20%</v>
      </c>
      <c r="G42" t="s">
        <v>432</v>
      </c>
      <c r="H42" t="s">
        <v>23</v>
      </c>
      <c r="I42" t="s">
        <v>102</v>
      </c>
      <c r="J42" s="16">
        <f>VLOOKUP('P2C3-Fichier_Europe_Est'!I42,'Table correspondance'!F:L,5)</f>
        <v>42979</v>
      </c>
      <c r="K42" t="str">
        <f>VLOOKUP(I42,'Table correspondance'!F:L,2)</f>
        <v>Pull</v>
      </c>
      <c r="L42" s="14" t="s">
        <v>621</v>
      </c>
    </row>
    <row r="43" spans="1:12" x14ac:dyDescent="0.25">
      <c r="A43" t="s">
        <v>9</v>
      </c>
      <c r="B43" t="s">
        <v>122</v>
      </c>
      <c r="C43" t="str">
        <f t="shared" si="0"/>
        <v>BGR</v>
      </c>
      <c r="D43" t="str">
        <f t="shared" si="1"/>
        <v>_Haut</v>
      </c>
      <c r="E43">
        <f t="shared" si="2"/>
        <v>51714.707999999991</v>
      </c>
      <c r="F43" t="str">
        <f t="shared" si="3"/>
        <v>20%</v>
      </c>
      <c r="G43" t="s">
        <v>432</v>
      </c>
      <c r="H43" t="s">
        <v>63</v>
      </c>
      <c r="I43" t="s">
        <v>159</v>
      </c>
      <c r="J43" s="16">
        <f>VLOOKUP('P2C3-Fichier_Europe_Est'!I43,'Table correspondance'!F:L,5)</f>
        <v>42856</v>
      </c>
      <c r="K43" t="str">
        <f>VLOOKUP(I43,'Table correspondance'!F:L,2)</f>
        <v>Débardeur</v>
      </c>
      <c r="L43" s="14" t="s">
        <v>622</v>
      </c>
    </row>
    <row r="44" spans="1:12" x14ac:dyDescent="0.25">
      <c r="A44" t="s">
        <v>9</v>
      </c>
      <c r="B44" t="s">
        <v>41</v>
      </c>
      <c r="C44" t="str">
        <f t="shared" si="0"/>
        <v>MDA</v>
      </c>
      <c r="D44" t="str">
        <f t="shared" si="1"/>
        <v>_Bas</v>
      </c>
      <c r="E44">
        <f t="shared" si="2"/>
        <v>52914.707999999991</v>
      </c>
      <c r="F44" t="str">
        <f t="shared" si="3"/>
        <v>19%</v>
      </c>
      <c r="G44" t="s">
        <v>433</v>
      </c>
      <c r="H44" t="s">
        <v>61</v>
      </c>
      <c r="I44" t="s">
        <v>105</v>
      </c>
      <c r="J44" s="16">
        <f>VLOOKUP('P2C3-Fichier_Europe_Est'!I44,'Table correspondance'!F:L,5)</f>
        <v>43191</v>
      </c>
      <c r="K44" t="str">
        <f>VLOOKUP(I44,'Table correspondance'!F:L,2)</f>
        <v>Jupe</v>
      </c>
      <c r="L44" s="14" t="s">
        <v>623</v>
      </c>
    </row>
    <row r="45" spans="1:12" x14ac:dyDescent="0.25">
      <c r="A45" t="s">
        <v>9</v>
      </c>
      <c r="B45" t="s">
        <v>41</v>
      </c>
      <c r="C45" t="str">
        <f t="shared" si="0"/>
        <v>MDA</v>
      </c>
      <c r="D45" t="str">
        <f t="shared" si="1"/>
        <v>_Haut-Et-Bas</v>
      </c>
      <c r="E45">
        <f t="shared" si="2"/>
        <v>54114.707999999991</v>
      </c>
      <c r="F45" t="str">
        <f t="shared" si="3"/>
        <v>19%</v>
      </c>
      <c r="G45" t="s">
        <v>431</v>
      </c>
      <c r="H45" t="s">
        <v>32</v>
      </c>
      <c r="I45" t="s">
        <v>162</v>
      </c>
      <c r="J45" s="16">
        <f>VLOOKUP('P2C3-Fichier_Europe_Est'!I45,'Table correspondance'!F:L,5)</f>
        <v>43282</v>
      </c>
      <c r="K45" t="str">
        <f>VLOOKUP(I45,'Table correspondance'!F:L,2)</f>
        <v>Robe</v>
      </c>
      <c r="L45" s="14" t="s">
        <v>624</v>
      </c>
    </row>
    <row r="46" spans="1:12" x14ac:dyDescent="0.25">
      <c r="A46" t="s">
        <v>9</v>
      </c>
      <c r="B46" t="s">
        <v>29</v>
      </c>
      <c r="C46" t="str">
        <f t="shared" si="0"/>
        <v>MDA</v>
      </c>
      <c r="D46" t="str">
        <f t="shared" si="1"/>
        <v>_Haut</v>
      </c>
      <c r="E46">
        <f t="shared" si="2"/>
        <v>55314.707999999991</v>
      </c>
      <c r="F46" t="str">
        <f t="shared" si="3"/>
        <v>20%</v>
      </c>
      <c r="G46" t="s">
        <v>432</v>
      </c>
      <c r="H46" t="s">
        <v>13</v>
      </c>
      <c r="I46" t="s">
        <v>167</v>
      </c>
      <c r="J46" s="16">
        <f>VLOOKUP('P2C3-Fichier_Europe_Est'!I46,'Table correspondance'!F:L,5)</f>
        <v>43405</v>
      </c>
      <c r="K46" t="str">
        <f>VLOOKUP(I46,'Table correspondance'!F:L,2)</f>
        <v>Sweatshirt</v>
      </c>
      <c r="L46" s="14" t="s">
        <v>625</v>
      </c>
    </row>
    <row r="47" spans="1:12" x14ac:dyDescent="0.25">
      <c r="A47" t="s">
        <v>9</v>
      </c>
      <c r="B47" t="s">
        <v>144</v>
      </c>
      <c r="C47" t="str">
        <f t="shared" si="0"/>
        <v>RUS</v>
      </c>
      <c r="D47" t="str">
        <f t="shared" si="1"/>
        <v>_Haut</v>
      </c>
      <c r="E47">
        <f t="shared" si="2"/>
        <v>56514.707999999991</v>
      </c>
      <c r="F47" t="str">
        <f t="shared" si="3"/>
        <v>20%</v>
      </c>
      <c r="G47" t="s">
        <v>432</v>
      </c>
      <c r="H47" t="s">
        <v>63</v>
      </c>
      <c r="I47" t="s">
        <v>39</v>
      </c>
      <c r="J47" s="16">
        <f>VLOOKUP('P2C3-Fichier_Europe_Est'!I47,'Table correspondance'!F:L,5)</f>
        <v>43160</v>
      </c>
      <c r="K47" t="str">
        <f>VLOOKUP(I47,'Table correspondance'!F:L,2)</f>
        <v>T-shirt</v>
      </c>
      <c r="L47" s="14" t="s">
        <v>626</v>
      </c>
    </row>
    <row r="48" spans="1:12" x14ac:dyDescent="0.25">
      <c r="A48" t="s">
        <v>9</v>
      </c>
      <c r="B48" t="s">
        <v>10</v>
      </c>
      <c r="C48" t="str">
        <f t="shared" si="0"/>
        <v>RUS</v>
      </c>
      <c r="D48" t="str">
        <f t="shared" si="1"/>
        <v>_Haut</v>
      </c>
      <c r="E48">
        <f t="shared" si="2"/>
        <v>57714.707999999991</v>
      </c>
      <c r="F48" t="str">
        <f t="shared" si="3"/>
        <v>20%</v>
      </c>
      <c r="G48" t="s">
        <v>432</v>
      </c>
      <c r="H48" t="s">
        <v>49</v>
      </c>
      <c r="I48" t="s">
        <v>148</v>
      </c>
      <c r="J48" s="16">
        <f>VLOOKUP('P2C3-Fichier_Europe_Est'!I48,'Table correspondance'!F:L,5)</f>
        <v>43405</v>
      </c>
      <c r="K48" t="str">
        <f>VLOOKUP(I48,'Table correspondance'!F:L,2)</f>
        <v>Soutien gorge</v>
      </c>
      <c r="L48" s="14" t="s">
        <v>627</v>
      </c>
    </row>
    <row r="49" spans="1:12" x14ac:dyDescent="0.25">
      <c r="A49" t="s">
        <v>9</v>
      </c>
      <c r="B49" t="s">
        <v>29</v>
      </c>
      <c r="C49" t="str">
        <f t="shared" si="0"/>
        <v>MDA</v>
      </c>
      <c r="D49" t="str">
        <f t="shared" si="1"/>
        <v>_Haut</v>
      </c>
      <c r="E49">
        <f t="shared" si="2"/>
        <v>58914.707999999991</v>
      </c>
      <c r="F49" t="str">
        <f t="shared" si="3"/>
        <v>20%</v>
      </c>
      <c r="G49" t="s">
        <v>432</v>
      </c>
      <c r="H49" t="s">
        <v>32</v>
      </c>
      <c r="I49" t="s">
        <v>171</v>
      </c>
      <c r="J49" s="16">
        <f>VLOOKUP('P2C3-Fichier_Europe_Est'!I49,'Table correspondance'!F:L,5)</f>
        <v>43435</v>
      </c>
      <c r="K49" t="str">
        <f>VLOOKUP(I49,'Table correspondance'!F:L,2)</f>
        <v>T-shirt</v>
      </c>
      <c r="L49" s="14" t="s">
        <v>628</v>
      </c>
    </row>
    <row r="50" spans="1:12" x14ac:dyDescent="0.25">
      <c r="A50" t="s">
        <v>9</v>
      </c>
      <c r="B50" t="s">
        <v>26</v>
      </c>
      <c r="C50" t="str">
        <f t="shared" si="0"/>
        <v>ROU</v>
      </c>
      <c r="D50" t="str">
        <f t="shared" si="1"/>
        <v>_Haut</v>
      </c>
      <c r="E50">
        <f t="shared" si="2"/>
        <v>60114.707999999991</v>
      </c>
      <c r="F50" t="str">
        <f t="shared" si="3"/>
        <v>20%</v>
      </c>
      <c r="G50" t="s">
        <v>432</v>
      </c>
      <c r="H50" t="s">
        <v>32</v>
      </c>
      <c r="I50" t="s">
        <v>172</v>
      </c>
      <c r="J50" s="16">
        <f>VLOOKUP('P2C3-Fichier_Europe_Est'!I50,'Table correspondance'!F:L,5)</f>
        <v>43374</v>
      </c>
      <c r="K50" t="str">
        <f>VLOOKUP(I50,'Table correspondance'!F:L,2)</f>
        <v>Débardeur</v>
      </c>
      <c r="L50" s="14" t="s">
        <v>629</v>
      </c>
    </row>
    <row r="51" spans="1:12" x14ac:dyDescent="0.25">
      <c r="A51" t="s">
        <v>9</v>
      </c>
      <c r="B51" t="s">
        <v>175</v>
      </c>
      <c r="C51" t="str">
        <f t="shared" si="0"/>
        <v>UKR</v>
      </c>
      <c r="D51" t="str">
        <f t="shared" si="1"/>
        <v>_Haut</v>
      </c>
      <c r="E51">
        <f t="shared" si="2"/>
        <v>61314.707999999991</v>
      </c>
      <c r="F51" t="str">
        <f t="shared" si="3"/>
        <v>20%</v>
      </c>
      <c r="G51" t="s">
        <v>432</v>
      </c>
      <c r="H51" t="s">
        <v>76</v>
      </c>
      <c r="I51" t="s">
        <v>176</v>
      </c>
      <c r="J51" s="16">
        <f>VLOOKUP('P2C3-Fichier_Europe_Est'!I51,'Table correspondance'!F:L,5)</f>
        <v>43252</v>
      </c>
      <c r="K51" t="str">
        <f>VLOOKUP(I51,'Table correspondance'!F:L,2)</f>
        <v>Pull</v>
      </c>
      <c r="L51" s="14" t="s">
        <v>630</v>
      </c>
    </row>
    <row r="52" spans="1:12" x14ac:dyDescent="0.25">
      <c r="A52" t="s">
        <v>9</v>
      </c>
      <c r="B52" t="s">
        <v>103</v>
      </c>
      <c r="C52" t="str">
        <f t="shared" si="0"/>
        <v>POL</v>
      </c>
      <c r="D52" t="str">
        <f t="shared" si="1"/>
        <v>_Bas</v>
      </c>
      <c r="E52">
        <f t="shared" si="2"/>
        <v>62514.707999999991</v>
      </c>
      <c r="F52" t="str">
        <f t="shared" si="3"/>
        <v>19%</v>
      </c>
      <c r="G52" t="s">
        <v>433</v>
      </c>
      <c r="H52" t="s">
        <v>27</v>
      </c>
      <c r="I52" t="s">
        <v>178</v>
      </c>
      <c r="J52" s="16">
        <f>VLOOKUP('P2C3-Fichier_Europe_Est'!I52,'Table correspondance'!F:L,5)</f>
        <v>42948</v>
      </c>
      <c r="K52" t="str">
        <f>VLOOKUP(I52,'Table correspondance'!F:L,2)</f>
        <v>Collant</v>
      </c>
      <c r="L52" s="14" t="s">
        <v>631</v>
      </c>
    </row>
    <row r="53" spans="1:12" x14ac:dyDescent="0.25">
      <c r="A53" t="s">
        <v>9</v>
      </c>
      <c r="B53" t="s">
        <v>89</v>
      </c>
      <c r="C53" t="str">
        <f t="shared" si="0"/>
        <v>POL</v>
      </c>
      <c r="D53" t="str">
        <f t="shared" si="1"/>
        <v>_Bas</v>
      </c>
      <c r="E53">
        <f t="shared" si="2"/>
        <v>63714.707999999991</v>
      </c>
      <c r="F53" t="str">
        <f t="shared" si="3"/>
        <v>19%</v>
      </c>
      <c r="G53" t="s">
        <v>433</v>
      </c>
      <c r="H53" t="s">
        <v>74</v>
      </c>
      <c r="I53" t="s">
        <v>185</v>
      </c>
      <c r="J53" s="16">
        <f>VLOOKUP('P2C3-Fichier_Europe_Est'!I53,'Table correspondance'!F:L,5)</f>
        <v>42856</v>
      </c>
      <c r="K53" t="str">
        <f>VLOOKUP(I53,'Table correspondance'!F:L,2)</f>
        <v>Pantacourt</v>
      </c>
      <c r="L53" s="14" t="s">
        <v>632</v>
      </c>
    </row>
    <row r="54" spans="1:12" x14ac:dyDescent="0.25">
      <c r="A54" t="s">
        <v>9</v>
      </c>
      <c r="B54" t="s">
        <v>89</v>
      </c>
      <c r="C54" t="str">
        <f t="shared" si="0"/>
        <v>POL</v>
      </c>
      <c r="D54" t="str">
        <f t="shared" si="1"/>
        <v>_Bas</v>
      </c>
      <c r="E54">
        <f t="shared" si="2"/>
        <v>64914.707999999991</v>
      </c>
      <c r="F54" t="str">
        <f t="shared" si="3"/>
        <v>19%</v>
      </c>
      <c r="G54" t="s">
        <v>433</v>
      </c>
      <c r="H54" t="s">
        <v>7</v>
      </c>
      <c r="I54" t="s">
        <v>187</v>
      </c>
      <c r="J54" s="16">
        <f>VLOOKUP('P2C3-Fichier_Europe_Est'!I54,'Table correspondance'!F:L,5)</f>
        <v>43252</v>
      </c>
      <c r="K54" t="str">
        <f>VLOOKUP(I54,'Table correspondance'!F:L,2)</f>
        <v>Culotte</v>
      </c>
      <c r="L54" s="14" t="s">
        <v>633</v>
      </c>
    </row>
    <row r="55" spans="1:12" x14ac:dyDescent="0.25">
      <c r="A55" t="s">
        <v>9</v>
      </c>
      <c r="B55" t="s">
        <v>29</v>
      </c>
      <c r="C55" t="str">
        <f t="shared" si="0"/>
        <v>MDA</v>
      </c>
      <c r="D55" t="str">
        <f t="shared" si="1"/>
        <v>_Haut-Et-Bas</v>
      </c>
      <c r="E55">
        <f t="shared" si="2"/>
        <v>66114.707999999999</v>
      </c>
      <c r="F55" t="str">
        <f t="shared" si="3"/>
        <v>19%</v>
      </c>
      <c r="G55" t="s">
        <v>431</v>
      </c>
      <c r="H55" t="s">
        <v>19</v>
      </c>
      <c r="I55" t="s">
        <v>189</v>
      </c>
      <c r="J55" s="16">
        <f>VLOOKUP('P2C3-Fichier_Europe_Est'!I55,'Table correspondance'!F:L,5)</f>
        <v>43070</v>
      </c>
      <c r="K55" t="str">
        <f>VLOOKUP(I55,'Table correspondance'!F:L,2)</f>
        <v>Robe</v>
      </c>
      <c r="L55" s="14" t="s">
        <v>634</v>
      </c>
    </row>
    <row r="56" spans="1:12" x14ac:dyDescent="0.25">
      <c r="A56" t="s">
        <v>9</v>
      </c>
      <c r="B56" t="s">
        <v>29</v>
      </c>
      <c r="C56" t="str">
        <f t="shared" si="0"/>
        <v>MDA</v>
      </c>
      <c r="D56" t="str">
        <f t="shared" si="1"/>
        <v>_Bas</v>
      </c>
      <c r="E56">
        <f t="shared" si="2"/>
        <v>67314.707999999999</v>
      </c>
      <c r="F56" t="str">
        <f t="shared" si="3"/>
        <v>19%</v>
      </c>
      <c r="G56" t="s">
        <v>433</v>
      </c>
      <c r="H56" t="s">
        <v>27</v>
      </c>
      <c r="I56" t="s">
        <v>191</v>
      </c>
      <c r="J56" s="16">
        <f>VLOOKUP('P2C3-Fichier_Europe_Est'!I56,'Table correspondance'!F:L,5)</f>
        <v>43009</v>
      </c>
      <c r="K56" t="str">
        <f>VLOOKUP(I56,'Table correspondance'!F:L,2)</f>
        <v>Pantacourt</v>
      </c>
      <c r="L56" s="14" t="s">
        <v>635</v>
      </c>
    </row>
    <row r="57" spans="1:12" x14ac:dyDescent="0.25">
      <c r="A57" t="s">
        <v>9</v>
      </c>
      <c r="B57" t="s">
        <v>103</v>
      </c>
      <c r="C57" t="str">
        <f t="shared" si="0"/>
        <v>POL</v>
      </c>
      <c r="D57" t="str">
        <f t="shared" si="1"/>
        <v>_Haut-Et-Bas</v>
      </c>
      <c r="E57">
        <f t="shared" si="2"/>
        <v>68514.707999999999</v>
      </c>
      <c r="F57" t="str">
        <f t="shared" si="3"/>
        <v>19%</v>
      </c>
      <c r="G57" t="s">
        <v>431</v>
      </c>
      <c r="H57" t="s">
        <v>87</v>
      </c>
      <c r="I57" t="s">
        <v>201</v>
      </c>
      <c r="J57" s="16">
        <f>VLOOKUP('P2C3-Fichier_Europe_Est'!I57,'Table correspondance'!F:L,5)</f>
        <v>43435</v>
      </c>
      <c r="K57" t="str">
        <f>VLOOKUP(I57,'Table correspondance'!F:L,2)</f>
        <v>Pyjama</v>
      </c>
      <c r="L57" s="14" t="s">
        <v>636</v>
      </c>
    </row>
    <row r="58" spans="1:12" x14ac:dyDescent="0.25">
      <c r="A58" t="s">
        <v>9</v>
      </c>
      <c r="B58" t="s">
        <v>103</v>
      </c>
      <c r="C58" t="str">
        <f t="shared" si="0"/>
        <v>POL</v>
      </c>
      <c r="D58" t="str">
        <f t="shared" si="1"/>
        <v>_Haut</v>
      </c>
      <c r="E58">
        <f t="shared" si="2"/>
        <v>69714.707999999999</v>
      </c>
      <c r="F58" t="str">
        <f t="shared" si="3"/>
        <v>20%</v>
      </c>
      <c r="G58" t="s">
        <v>432</v>
      </c>
      <c r="H58" t="s">
        <v>35</v>
      </c>
      <c r="I58" t="s">
        <v>202</v>
      </c>
      <c r="J58" s="16">
        <f>VLOOKUP('P2C3-Fichier_Europe_Est'!I58,'Table correspondance'!F:L,5)</f>
        <v>42767</v>
      </c>
      <c r="K58" t="str">
        <f>VLOOKUP(I58,'Table correspondance'!F:L,2)</f>
        <v>Sweatshirt</v>
      </c>
      <c r="L58" s="14" t="s">
        <v>637</v>
      </c>
    </row>
    <row r="59" spans="1:12" x14ac:dyDescent="0.25">
      <c r="A59" t="s">
        <v>9</v>
      </c>
      <c r="B59" t="s">
        <v>70</v>
      </c>
      <c r="C59" t="str">
        <f t="shared" si="0"/>
        <v>HUN</v>
      </c>
      <c r="D59" t="str">
        <f t="shared" si="1"/>
        <v>_Haut</v>
      </c>
      <c r="E59">
        <f t="shared" si="2"/>
        <v>70914.707999999999</v>
      </c>
      <c r="F59" t="str">
        <f t="shared" si="3"/>
        <v>20%</v>
      </c>
      <c r="G59" t="s">
        <v>432</v>
      </c>
      <c r="H59" t="s">
        <v>35</v>
      </c>
      <c r="I59" t="s">
        <v>204</v>
      </c>
      <c r="J59" s="16">
        <f>VLOOKUP('P2C3-Fichier_Europe_Est'!I59,'Table correspondance'!F:L,5)</f>
        <v>43252</v>
      </c>
      <c r="K59" t="str">
        <f>VLOOKUP(I59,'Table correspondance'!F:L,2)</f>
        <v>Chemise</v>
      </c>
      <c r="L59" s="14" t="s">
        <v>638</v>
      </c>
    </row>
    <row r="60" spans="1:12" x14ac:dyDescent="0.25">
      <c r="A60" t="s">
        <v>9</v>
      </c>
      <c r="B60" t="s">
        <v>205</v>
      </c>
      <c r="C60" t="str">
        <f t="shared" si="0"/>
        <v>CZE</v>
      </c>
      <c r="D60" t="str">
        <f t="shared" si="1"/>
        <v>_Haut</v>
      </c>
      <c r="E60">
        <f t="shared" si="2"/>
        <v>72114.707999999999</v>
      </c>
      <c r="F60" t="str">
        <f t="shared" si="3"/>
        <v>20%</v>
      </c>
      <c r="G60" t="s">
        <v>432</v>
      </c>
      <c r="H60" t="s">
        <v>27</v>
      </c>
      <c r="I60" t="s">
        <v>206</v>
      </c>
      <c r="J60" s="16">
        <f>VLOOKUP('P2C3-Fichier_Europe_Est'!I60,'Table correspondance'!F:L,5)</f>
        <v>42887</v>
      </c>
      <c r="K60" t="str">
        <f>VLOOKUP(I60,'Table correspondance'!F:L,2)</f>
        <v>Soutien gorge</v>
      </c>
      <c r="L60" s="14" t="s">
        <v>639</v>
      </c>
    </row>
    <row r="61" spans="1:12" x14ac:dyDescent="0.25">
      <c r="A61" t="s">
        <v>9</v>
      </c>
      <c r="B61" t="s">
        <v>83</v>
      </c>
      <c r="C61" t="str">
        <f t="shared" si="0"/>
        <v>ARM</v>
      </c>
      <c r="D61" t="str">
        <f t="shared" si="1"/>
        <v>_Bas</v>
      </c>
      <c r="E61">
        <f t="shared" si="2"/>
        <v>73314.707999999999</v>
      </c>
      <c r="F61" t="str">
        <f t="shared" si="3"/>
        <v>19%</v>
      </c>
      <c r="G61" t="s">
        <v>433</v>
      </c>
      <c r="H61" t="s">
        <v>32</v>
      </c>
      <c r="I61" t="s">
        <v>125</v>
      </c>
      <c r="J61" s="16">
        <f>VLOOKUP('P2C3-Fichier_Europe_Est'!I61,'Table correspondance'!F:L,5)</f>
        <v>43282</v>
      </c>
      <c r="K61" t="str">
        <f>VLOOKUP(I61,'Table correspondance'!F:L,2)</f>
        <v>Chaussette</v>
      </c>
      <c r="L61" s="14" t="s">
        <v>640</v>
      </c>
    </row>
    <row r="62" spans="1:12" x14ac:dyDescent="0.25">
      <c r="A62" t="s">
        <v>9</v>
      </c>
      <c r="B62" t="s">
        <v>120</v>
      </c>
      <c r="C62" t="str">
        <f t="shared" si="0"/>
        <v>SVK</v>
      </c>
      <c r="D62" t="str">
        <f t="shared" si="1"/>
        <v>_Haut-Et-Bas</v>
      </c>
      <c r="E62">
        <f t="shared" si="2"/>
        <v>74514.707999999999</v>
      </c>
      <c r="F62" t="str">
        <f t="shared" si="3"/>
        <v>19%</v>
      </c>
      <c r="G62" t="s">
        <v>431</v>
      </c>
      <c r="H62" t="s">
        <v>23</v>
      </c>
      <c r="I62" t="s">
        <v>207</v>
      </c>
      <c r="J62" s="16">
        <f>VLOOKUP('P2C3-Fichier_Europe_Est'!I62,'Table correspondance'!F:L,5)</f>
        <v>42767</v>
      </c>
      <c r="K62" t="str">
        <f>VLOOKUP(I62,'Table correspondance'!F:L,2)</f>
        <v>Robe</v>
      </c>
      <c r="L62" s="14" t="s">
        <v>641</v>
      </c>
    </row>
    <row r="63" spans="1:12" x14ac:dyDescent="0.25">
      <c r="A63" t="s">
        <v>9</v>
      </c>
      <c r="B63" t="s">
        <v>41</v>
      </c>
      <c r="C63" t="str">
        <f t="shared" si="0"/>
        <v>MDA</v>
      </c>
      <c r="D63" t="str">
        <f t="shared" si="1"/>
        <v>_Bas</v>
      </c>
      <c r="E63">
        <f t="shared" si="2"/>
        <v>75714.707999999999</v>
      </c>
      <c r="F63" t="str">
        <f t="shared" si="3"/>
        <v>19%</v>
      </c>
      <c r="G63" t="s">
        <v>433</v>
      </c>
      <c r="H63" t="s">
        <v>13</v>
      </c>
      <c r="I63" t="s">
        <v>208</v>
      </c>
      <c r="J63" s="16">
        <f>VLOOKUP('P2C3-Fichier_Europe_Est'!I63,'Table correspondance'!F:L,5)</f>
        <v>43221</v>
      </c>
      <c r="K63" t="str">
        <f>VLOOKUP(I63,'Table correspondance'!F:L,2)</f>
        <v>Culotte</v>
      </c>
      <c r="L63" s="14" t="s">
        <v>642</v>
      </c>
    </row>
    <row r="64" spans="1:12" x14ac:dyDescent="0.25">
      <c r="A64" t="s">
        <v>9</v>
      </c>
      <c r="B64" t="s">
        <v>29</v>
      </c>
      <c r="C64" t="str">
        <f t="shared" si="0"/>
        <v>MDA</v>
      </c>
      <c r="D64" t="str">
        <f t="shared" si="1"/>
        <v>_Haut-Et-Bas</v>
      </c>
      <c r="E64">
        <f t="shared" si="2"/>
        <v>76914.707999999999</v>
      </c>
      <c r="F64" t="str">
        <f t="shared" si="3"/>
        <v>19%</v>
      </c>
      <c r="G64" t="s">
        <v>431</v>
      </c>
      <c r="H64" t="s">
        <v>19</v>
      </c>
      <c r="I64" t="s">
        <v>189</v>
      </c>
      <c r="J64" s="16">
        <f>VLOOKUP('P2C3-Fichier_Europe_Est'!I64,'Table correspondance'!F:L,5)</f>
        <v>43070</v>
      </c>
      <c r="K64" t="str">
        <f>VLOOKUP(I64,'Table correspondance'!F:L,2)</f>
        <v>Robe</v>
      </c>
      <c r="L64" s="14" t="s">
        <v>643</v>
      </c>
    </row>
    <row r="65" spans="1:12" x14ac:dyDescent="0.25">
      <c r="A65" t="s">
        <v>9</v>
      </c>
      <c r="B65" t="s">
        <v>48</v>
      </c>
      <c r="C65" t="str">
        <f t="shared" si="0"/>
        <v>UKR</v>
      </c>
      <c r="D65" t="str">
        <f t="shared" si="1"/>
        <v>_Haut</v>
      </c>
      <c r="E65">
        <f t="shared" si="2"/>
        <v>78114.707999999999</v>
      </c>
      <c r="F65" t="str">
        <f t="shared" si="3"/>
        <v>20%</v>
      </c>
      <c r="G65" t="s">
        <v>432</v>
      </c>
      <c r="H65" t="s">
        <v>56</v>
      </c>
      <c r="I65" t="s">
        <v>210</v>
      </c>
      <c r="J65" s="16">
        <f>VLOOKUP('P2C3-Fichier_Europe_Est'!I65,'Table correspondance'!F:L,5)</f>
        <v>43221</v>
      </c>
      <c r="K65" t="str">
        <f>VLOOKUP(I65,'Table correspondance'!F:L,2)</f>
        <v>Pull</v>
      </c>
      <c r="L65" s="14" t="s">
        <v>644</v>
      </c>
    </row>
    <row r="66" spans="1:12" x14ac:dyDescent="0.25">
      <c r="A66" t="s">
        <v>9</v>
      </c>
      <c r="B66" t="s">
        <v>89</v>
      </c>
      <c r="C66" t="str">
        <f t="shared" si="0"/>
        <v>POL</v>
      </c>
      <c r="D66" t="str">
        <f t="shared" si="1"/>
        <v>_Haut</v>
      </c>
      <c r="E66">
        <f t="shared" si="2"/>
        <v>79314.707999999999</v>
      </c>
      <c r="F66" t="str">
        <f t="shared" si="3"/>
        <v>20%</v>
      </c>
      <c r="G66" t="s">
        <v>432</v>
      </c>
      <c r="H66" t="s">
        <v>19</v>
      </c>
      <c r="I66" t="s">
        <v>137</v>
      </c>
      <c r="J66" s="16">
        <f>VLOOKUP('P2C3-Fichier_Europe_Est'!I66,'Table correspondance'!F:L,5)</f>
        <v>42856</v>
      </c>
      <c r="K66" t="str">
        <f>VLOOKUP(I66,'Table correspondance'!F:L,2)</f>
        <v>Chemise</v>
      </c>
      <c r="L66" s="14" t="s">
        <v>645</v>
      </c>
    </row>
    <row r="67" spans="1:12" x14ac:dyDescent="0.25">
      <c r="A67" t="s">
        <v>9</v>
      </c>
      <c r="B67" t="s">
        <v>70</v>
      </c>
      <c r="C67" t="str">
        <f t="shared" ref="C67:C130" si="4">TRIM(B:B)</f>
        <v>HUN</v>
      </c>
      <c r="D67" t="str">
        <f t="shared" ref="D67:D130" si="5">MID(G:G,4,100)</f>
        <v>_Bas</v>
      </c>
      <c r="E67">
        <f t="shared" ref="E67:E130" si="6">L67*(1+0.2)</f>
        <v>80514.707999999999</v>
      </c>
      <c r="F67" t="str">
        <f t="shared" ref="F67:F130" si="7">IF(G67="CAT_HAUT","20%","19%")</f>
        <v>19%</v>
      </c>
      <c r="G67" t="s">
        <v>433</v>
      </c>
      <c r="H67" t="s">
        <v>61</v>
      </c>
      <c r="I67" t="s">
        <v>77</v>
      </c>
      <c r="J67" s="16">
        <f>VLOOKUP('P2C3-Fichier_Europe_Est'!I67,'Table correspondance'!F:L,5)</f>
        <v>43313</v>
      </c>
      <c r="K67" t="str">
        <f>VLOOKUP(I67,'Table correspondance'!F:L,2)</f>
        <v>Collant</v>
      </c>
      <c r="L67" s="14" t="s">
        <v>646</v>
      </c>
    </row>
    <row r="68" spans="1:12" x14ac:dyDescent="0.25">
      <c r="A68" t="s">
        <v>9</v>
      </c>
      <c r="B68" t="s">
        <v>22</v>
      </c>
      <c r="C68" t="str">
        <f t="shared" si="4"/>
        <v>BLR</v>
      </c>
      <c r="D68" t="str">
        <f t="shared" si="5"/>
        <v>_Haut</v>
      </c>
      <c r="E68">
        <f t="shared" si="6"/>
        <v>81714.707999999999</v>
      </c>
      <c r="F68" t="str">
        <f t="shared" si="7"/>
        <v>20%</v>
      </c>
      <c r="G68" t="s">
        <v>432</v>
      </c>
      <c r="H68" t="s">
        <v>65</v>
      </c>
      <c r="I68" t="s">
        <v>138</v>
      </c>
      <c r="J68" s="16">
        <f>VLOOKUP('P2C3-Fichier_Europe_Est'!I68,'Table correspondance'!F:L,5)</f>
        <v>43252</v>
      </c>
      <c r="K68" t="str">
        <f>VLOOKUP(I68,'Table correspondance'!F:L,2)</f>
        <v>Soutien gorge</v>
      </c>
      <c r="L68" s="14" t="s">
        <v>647</v>
      </c>
    </row>
    <row r="69" spans="1:12" x14ac:dyDescent="0.25">
      <c r="A69" t="s">
        <v>9</v>
      </c>
      <c r="B69" t="s">
        <v>224</v>
      </c>
      <c r="C69" t="str">
        <f t="shared" si="4"/>
        <v>ARM</v>
      </c>
      <c r="D69" t="str">
        <f t="shared" si="5"/>
        <v>_Bas</v>
      </c>
      <c r="E69">
        <f t="shared" si="6"/>
        <v>82914.707999999999</v>
      </c>
      <c r="F69" t="str">
        <f t="shared" si="7"/>
        <v>19%</v>
      </c>
      <c r="G69" t="s">
        <v>433</v>
      </c>
      <c r="H69" t="s">
        <v>74</v>
      </c>
      <c r="I69" t="s">
        <v>213</v>
      </c>
      <c r="J69" s="16">
        <f>VLOOKUP('P2C3-Fichier_Europe_Est'!I69,'Table correspondance'!F:L,5)</f>
        <v>43405</v>
      </c>
      <c r="K69" t="str">
        <f>VLOOKUP(I69,'Table correspondance'!F:L,2)</f>
        <v>Culotte</v>
      </c>
      <c r="L69" s="14" t="s">
        <v>648</v>
      </c>
    </row>
    <row r="70" spans="1:12" x14ac:dyDescent="0.25">
      <c r="A70" t="s">
        <v>9</v>
      </c>
      <c r="B70" t="s">
        <v>151</v>
      </c>
      <c r="C70" t="str">
        <f t="shared" si="4"/>
        <v>BLR</v>
      </c>
      <c r="D70" t="str">
        <f t="shared" si="5"/>
        <v>_Haut-Et-Bas</v>
      </c>
      <c r="E70">
        <f t="shared" si="6"/>
        <v>84114.707999999999</v>
      </c>
      <c r="F70" t="str">
        <f t="shared" si="7"/>
        <v>19%</v>
      </c>
      <c r="G70" t="s">
        <v>431</v>
      </c>
      <c r="H70" t="s">
        <v>35</v>
      </c>
      <c r="I70" t="s">
        <v>225</v>
      </c>
      <c r="J70" s="16">
        <f>VLOOKUP('P2C3-Fichier_Europe_Est'!I70,'Table correspondance'!F:L,5)</f>
        <v>43405</v>
      </c>
      <c r="K70" t="str">
        <f>VLOOKUP(I70,'Table correspondance'!F:L,2)</f>
        <v>Pyjama</v>
      </c>
      <c r="L70" s="14" t="s">
        <v>649</v>
      </c>
    </row>
    <row r="71" spans="1:12" x14ac:dyDescent="0.25">
      <c r="A71" t="s">
        <v>9</v>
      </c>
      <c r="B71" t="s">
        <v>41</v>
      </c>
      <c r="C71" t="str">
        <f t="shared" si="4"/>
        <v>MDA</v>
      </c>
      <c r="D71" t="str">
        <f t="shared" si="5"/>
        <v>_Haut-Et-Bas</v>
      </c>
      <c r="E71">
        <f t="shared" si="6"/>
        <v>85314.707999999999</v>
      </c>
      <c r="F71" t="str">
        <f t="shared" si="7"/>
        <v>19%</v>
      </c>
      <c r="G71" t="s">
        <v>431</v>
      </c>
      <c r="H71" t="s">
        <v>35</v>
      </c>
      <c r="I71" t="s">
        <v>160</v>
      </c>
      <c r="J71" s="16">
        <f>VLOOKUP('P2C3-Fichier_Europe_Est'!I71,'Table correspondance'!F:L,5)</f>
        <v>43160</v>
      </c>
      <c r="K71" t="str">
        <f>VLOOKUP(I71,'Table correspondance'!F:L,2)</f>
        <v>Robe</v>
      </c>
      <c r="L71" s="14" t="s">
        <v>650</v>
      </c>
    </row>
    <row r="72" spans="1:12" x14ac:dyDescent="0.25">
      <c r="A72" t="s">
        <v>9</v>
      </c>
      <c r="B72" t="s">
        <v>22</v>
      </c>
      <c r="C72" t="str">
        <f t="shared" si="4"/>
        <v>BLR</v>
      </c>
      <c r="D72" t="str">
        <f t="shared" si="5"/>
        <v>_Haut-Et-Bas</v>
      </c>
      <c r="E72">
        <f t="shared" si="6"/>
        <v>86514.707999999999</v>
      </c>
      <c r="F72" t="str">
        <f t="shared" si="7"/>
        <v>19%</v>
      </c>
      <c r="G72" t="s">
        <v>431</v>
      </c>
      <c r="H72" t="s">
        <v>61</v>
      </c>
      <c r="I72" t="s">
        <v>222</v>
      </c>
      <c r="J72" s="16">
        <f>VLOOKUP('P2C3-Fichier_Europe_Est'!I72,'Table correspondance'!F:L,5)</f>
        <v>43132</v>
      </c>
      <c r="K72" t="str">
        <f>VLOOKUP(I72,'Table correspondance'!F:L,2)</f>
        <v>Robe</v>
      </c>
      <c r="L72" s="14" t="s">
        <v>651</v>
      </c>
    </row>
    <row r="73" spans="1:12" x14ac:dyDescent="0.25">
      <c r="A73" t="s">
        <v>9</v>
      </c>
      <c r="B73" t="s">
        <v>70</v>
      </c>
      <c r="C73" t="str">
        <f t="shared" si="4"/>
        <v>HUN</v>
      </c>
      <c r="D73" t="str">
        <f t="shared" si="5"/>
        <v>_Haut-Et-Bas</v>
      </c>
      <c r="E73">
        <f t="shared" si="6"/>
        <v>87714.707999999999</v>
      </c>
      <c r="F73" t="str">
        <f t="shared" si="7"/>
        <v>19%</v>
      </c>
      <c r="G73" t="s">
        <v>431</v>
      </c>
      <c r="H73" t="s">
        <v>87</v>
      </c>
      <c r="I73" t="s">
        <v>237</v>
      </c>
      <c r="J73" s="16">
        <f>VLOOKUP('P2C3-Fichier_Europe_Est'!I73,'Table correspondance'!F:L,5)</f>
        <v>42795</v>
      </c>
      <c r="K73" t="str">
        <f>VLOOKUP(I73,'Table correspondance'!F:L,2)</f>
        <v>Robe</v>
      </c>
      <c r="L73" s="14" t="s">
        <v>652</v>
      </c>
    </row>
    <row r="74" spans="1:12" x14ac:dyDescent="0.25">
      <c r="A74" t="s">
        <v>9</v>
      </c>
      <c r="B74" t="s">
        <v>91</v>
      </c>
      <c r="C74" t="str">
        <f t="shared" si="4"/>
        <v>ROU</v>
      </c>
      <c r="D74" t="str">
        <f t="shared" si="5"/>
        <v>_Haut</v>
      </c>
      <c r="E74">
        <f t="shared" si="6"/>
        <v>88914.707999999999</v>
      </c>
      <c r="F74" t="str">
        <f t="shared" si="7"/>
        <v>20%</v>
      </c>
      <c r="G74" t="s">
        <v>432</v>
      </c>
      <c r="H74" t="s">
        <v>85</v>
      </c>
      <c r="I74" t="s">
        <v>238</v>
      </c>
      <c r="J74" s="16">
        <f>VLOOKUP('P2C3-Fichier_Europe_Est'!I74,'Table correspondance'!F:L,5)</f>
        <v>43374</v>
      </c>
      <c r="K74" t="str">
        <f>VLOOKUP(I74,'Table correspondance'!F:L,2)</f>
        <v>Sweatshirt</v>
      </c>
      <c r="L74" s="14" t="s">
        <v>653</v>
      </c>
    </row>
    <row r="75" spans="1:12" x14ac:dyDescent="0.25">
      <c r="A75" t="s">
        <v>9</v>
      </c>
      <c r="B75" t="s">
        <v>83</v>
      </c>
      <c r="C75" t="str">
        <f t="shared" si="4"/>
        <v>ARM</v>
      </c>
      <c r="D75" t="str">
        <f t="shared" si="5"/>
        <v>_Haut</v>
      </c>
      <c r="E75">
        <f t="shared" si="6"/>
        <v>90114.707999999999</v>
      </c>
      <c r="F75" t="str">
        <f t="shared" si="7"/>
        <v>20%</v>
      </c>
      <c r="G75" t="s">
        <v>432</v>
      </c>
      <c r="H75" t="s">
        <v>46</v>
      </c>
      <c r="I75" t="s">
        <v>43</v>
      </c>
      <c r="J75" s="16">
        <f>VLOOKUP('P2C3-Fichier_Europe_Est'!I75,'Table correspondance'!F:L,5)</f>
        <v>43405</v>
      </c>
      <c r="K75" t="str">
        <f>VLOOKUP(I75,'Table correspondance'!F:L,2)</f>
        <v>T-shirt</v>
      </c>
      <c r="L75" s="14" t="s">
        <v>654</v>
      </c>
    </row>
    <row r="76" spans="1:12" x14ac:dyDescent="0.25">
      <c r="A76" t="s">
        <v>9</v>
      </c>
      <c r="B76" t="s">
        <v>22</v>
      </c>
      <c r="C76" t="str">
        <f t="shared" si="4"/>
        <v>BLR</v>
      </c>
      <c r="D76" t="str">
        <f t="shared" si="5"/>
        <v>_Haut</v>
      </c>
      <c r="E76">
        <f t="shared" si="6"/>
        <v>91314.707999999999</v>
      </c>
      <c r="F76" t="str">
        <f t="shared" si="7"/>
        <v>20%</v>
      </c>
      <c r="G76" t="s">
        <v>432</v>
      </c>
      <c r="H76" t="s">
        <v>19</v>
      </c>
      <c r="I76" t="s">
        <v>240</v>
      </c>
      <c r="J76" s="16">
        <f>VLOOKUP('P2C3-Fichier_Europe_Est'!I76,'Table correspondance'!F:L,5)</f>
        <v>43040</v>
      </c>
      <c r="K76" t="str">
        <f>VLOOKUP(I76,'Table correspondance'!F:L,2)</f>
        <v>Débardeur</v>
      </c>
      <c r="L76" s="14" t="s">
        <v>655</v>
      </c>
    </row>
    <row r="77" spans="1:12" x14ac:dyDescent="0.25">
      <c r="A77" t="s">
        <v>9</v>
      </c>
      <c r="B77" t="s">
        <v>70</v>
      </c>
      <c r="C77" t="str">
        <f t="shared" si="4"/>
        <v>HUN</v>
      </c>
      <c r="D77" t="str">
        <f t="shared" si="5"/>
        <v>_Haut-Et-Bas</v>
      </c>
      <c r="E77">
        <f t="shared" si="6"/>
        <v>92514.707999999999</v>
      </c>
      <c r="F77" t="str">
        <f t="shared" si="7"/>
        <v>19%</v>
      </c>
      <c r="G77" t="s">
        <v>431</v>
      </c>
      <c r="H77" t="s">
        <v>87</v>
      </c>
      <c r="I77" t="s">
        <v>237</v>
      </c>
      <c r="J77" s="16">
        <f>VLOOKUP('P2C3-Fichier_Europe_Est'!I77,'Table correspondance'!F:L,5)</f>
        <v>42795</v>
      </c>
      <c r="K77" t="str">
        <f>VLOOKUP(I77,'Table correspondance'!F:L,2)</f>
        <v>Robe</v>
      </c>
      <c r="L77" s="14" t="s">
        <v>656</v>
      </c>
    </row>
    <row r="78" spans="1:12" x14ac:dyDescent="0.25">
      <c r="A78" t="s">
        <v>9</v>
      </c>
      <c r="B78" t="s">
        <v>144</v>
      </c>
      <c r="C78" t="str">
        <f t="shared" si="4"/>
        <v>RUS</v>
      </c>
      <c r="D78" t="str">
        <f t="shared" si="5"/>
        <v>_Haut</v>
      </c>
      <c r="E78">
        <f t="shared" si="6"/>
        <v>93714.707999999999</v>
      </c>
      <c r="F78" t="str">
        <f t="shared" si="7"/>
        <v>20%</v>
      </c>
      <c r="G78" t="s">
        <v>432</v>
      </c>
      <c r="H78" t="s">
        <v>30</v>
      </c>
      <c r="I78" t="s">
        <v>40</v>
      </c>
      <c r="J78" s="16">
        <f>VLOOKUP('P2C3-Fichier_Europe_Est'!I78,'Table correspondance'!F:L,5)</f>
        <v>42856</v>
      </c>
      <c r="K78" t="str">
        <f>VLOOKUP(I78,'Table correspondance'!F:L,2)</f>
        <v>Pull</v>
      </c>
      <c r="L78" s="14" t="s">
        <v>657</v>
      </c>
    </row>
    <row r="79" spans="1:12" x14ac:dyDescent="0.25">
      <c r="A79" t="s">
        <v>9</v>
      </c>
      <c r="B79" t="s">
        <v>41</v>
      </c>
      <c r="C79" t="str">
        <f t="shared" si="4"/>
        <v>MDA</v>
      </c>
      <c r="D79" t="str">
        <f t="shared" si="5"/>
        <v>_Bas</v>
      </c>
      <c r="E79">
        <f t="shared" si="6"/>
        <v>94914.707999999999</v>
      </c>
      <c r="F79" t="str">
        <f t="shared" si="7"/>
        <v>19%</v>
      </c>
      <c r="G79" t="s">
        <v>433</v>
      </c>
      <c r="H79" t="s">
        <v>11</v>
      </c>
      <c r="I79" t="s">
        <v>244</v>
      </c>
      <c r="J79" s="16">
        <f>VLOOKUP('P2C3-Fichier_Europe_Est'!I79,'Table correspondance'!F:L,5)</f>
        <v>43191</v>
      </c>
      <c r="K79" t="str">
        <f>VLOOKUP(I79,'Table correspondance'!F:L,2)</f>
        <v>Jupe</v>
      </c>
      <c r="L79" s="14" t="s">
        <v>658</v>
      </c>
    </row>
    <row r="80" spans="1:12" x14ac:dyDescent="0.25">
      <c r="A80" t="s">
        <v>9</v>
      </c>
      <c r="B80" t="s">
        <v>22</v>
      </c>
      <c r="C80" t="str">
        <f t="shared" si="4"/>
        <v>BLR</v>
      </c>
      <c r="D80" t="str">
        <f t="shared" si="5"/>
        <v>_Bas</v>
      </c>
      <c r="E80">
        <f t="shared" si="6"/>
        <v>96114.707999999999</v>
      </c>
      <c r="F80" t="str">
        <f t="shared" si="7"/>
        <v>19%</v>
      </c>
      <c r="G80" t="s">
        <v>433</v>
      </c>
      <c r="H80" t="s">
        <v>63</v>
      </c>
      <c r="I80" t="s">
        <v>94</v>
      </c>
      <c r="J80" s="16">
        <f>VLOOKUP('P2C3-Fichier_Europe_Est'!I80,'Table correspondance'!F:L,5)</f>
        <v>43435</v>
      </c>
      <c r="K80" t="str">
        <f>VLOOKUP(I80,'Table correspondance'!F:L,2)</f>
        <v>Jupe</v>
      </c>
      <c r="L80" s="14" t="s">
        <v>659</v>
      </c>
    </row>
    <row r="81" spans="1:12" x14ac:dyDescent="0.25">
      <c r="A81" t="s">
        <v>9</v>
      </c>
      <c r="B81" t="s">
        <v>205</v>
      </c>
      <c r="C81" t="str">
        <f t="shared" si="4"/>
        <v>CZE</v>
      </c>
      <c r="D81" t="str">
        <f t="shared" si="5"/>
        <v>_Bas</v>
      </c>
      <c r="E81">
        <f t="shared" si="6"/>
        <v>97314.707999999999</v>
      </c>
      <c r="F81" t="str">
        <f t="shared" si="7"/>
        <v>19%</v>
      </c>
      <c r="G81" t="s">
        <v>433</v>
      </c>
      <c r="H81" t="s">
        <v>5</v>
      </c>
      <c r="I81" t="s">
        <v>121</v>
      </c>
      <c r="J81" s="16">
        <f>VLOOKUP('P2C3-Fichier_Europe_Est'!I81,'Table correspondance'!F:L,5)</f>
        <v>43344</v>
      </c>
      <c r="K81" t="str">
        <f>VLOOKUP(I81,'Table correspondance'!F:L,2)</f>
        <v>Pantacourt</v>
      </c>
      <c r="L81" s="14" t="s">
        <v>660</v>
      </c>
    </row>
    <row r="82" spans="1:12" x14ac:dyDescent="0.25">
      <c r="A82" t="s">
        <v>9</v>
      </c>
      <c r="B82" t="s">
        <v>59</v>
      </c>
      <c r="C82" t="str">
        <f t="shared" si="4"/>
        <v>BGR</v>
      </c>
      <c r="D82" t="str">
        <f t="shared" si="5"/>
        <v>_Bas</v>
      </c>
      <c r="E82">
        <f t="shared" si="6"/>
        <v>98514.707999999999</v>
      </c>
      <c r="F82" t="str">
        <f t="shared" si="7"/>
        <v>19%</v>
      </c>
      <c r="G82" t="s">
        <v>433</v>
      </c>
      <c r="H82" t="s">
        <v>87</v>
      </c>
      <c r="I82" t="s">
        <v>247</v>
      </c>
      <c r="J82" s="16">
        <f>VLOOKUP('P2C3-Fichier_Europe_Est'!I82,'Table correspondance'!F:L,5)</f>
        <v>42979</v>
      </c>
      <c r="K82" t="str">
        <f>VLOOKUP(I82,'Table correspondance'!F:L,2)</f>
        <v>Chaussette</v>
      </c>
      <c r="L82" s="14" t="s">
        <v>661</v>
      </c>
    </row>
    <row r="83" spans="1:12" x14ac:dyDescent="0.25">
      <c r="A83" t="s">
        <v>9</v>
      </c>
      <c r="B83" t="s">
        <v>91</v>
      </c>
      <c r="C83" t="str">
        <f t="shared" si="4"/>
        <v>ROU</v>
      </c>
      <c r="D83" t="str">
        <f t="shared" si="5"/>
        <v>_Haut</v>
      </c>
      <c r="E83">
        <f t="shared" si="6"/>
        <v>99714.707999999999</v>
      </c>
      <c r="F83" t="str">
        <f t="shared" si="7"/>
        <v>20%</v>
      </c>
      <c r="G83" t="s">
        <v>432</v>
      </c>
      <c r="H83" t="s">
        <v>76</v>
      </c>
      <c r="I83" t="s">
        <v>249</v>
      </c>
      <c r="J83" s="16">
        <f>VLOOKUP('P2C3-Fichier_Europe_Est'!I83,'Table correspondance'!F:L,5)</f>
        <v>43405</v>
      </c>
      <c r="K83" t="str">
        <f>VLOOKUP(I83,'Table correspondance'!F:L,2)</f>
        <v>Soutien gorge</v>
      </c>
      <c r="L83" s="14" t="s">
        <v>662</v>
      </c>
    </row>
    <row r="84" spans="1:12" x14ac:dyDescent="0.25">
      <c r="A84" t="s">
        <v>9</v>
      </c>
      <c r="B84" t="s">
        <v>175</v>
      </c>
      <c r="C84" t="str">
        <f t="shared" si="4"/>
        <v>UKR</v>
      </c>
      <c r="D84" t="str">
        <f t="shared" si="5"/>
        <v>_Bas</v>
      </c>
      <c r="E84">
        <f t="shared" si="6"/>
        <v>100914.708</v>
      </c>
      <c r="F84" t="str">
        <f t="shared" si="7"/>
        <v>19%</v>
      </c>
      <c r="G84" t="s">
        <v>433</v>
      </c>
      <c r="H84" t="s">
        <v>76</v>
      </c>
      <c r="I84" t="s">
        <v>182</v>
      </c>
      <c r="J84" s="16">
        <f>VLOOKUP('P2C3-Fichier_Europe_Est'!I84,'Table correspondance'!F:L,5)</f>
        <v>43344</v>
      </c>
      <c r="K84" t="str">
        <f>VLOOKUP(I84,'Table correspondance'!F:L,2)</f>
        <v>Pantalon</v>
      </c>
      <c r="L84" s="14" t="s">
        <v>663</v>
      </c>
    </row>
    <row r="85" spans="1:12" x14ac:dyDescent="0.25">
      <c r="A85" t="s">
        <v>9</v>
      </c>
      <c r="B85" t="s">
        <v>10</v>
      </c>
      <c r="C85" t="str">
        <f t="shared" si="4"/>
        <v>RUS</v>
      </c>
      <c r="D85" t="str">
        <f t="shared" si="5"/>
        <v>_Bas</v>
      </c>
      <c r="E85">
        <f t="shared" si="6"/>
        <v>102114.708</v>
      </c>
      <c r="F85" t="str">
        <f t="shared" si="7"/>
        <v>19%</v>
      </c>
      <c r="G85" t="s">
        <v>433</v>
      </c>
      <c r="H85" t="s">
        <v>49</v>
      </c>
      <c r="I85" t="s">
        <v>250</v>
      </c>
      <c r="J85" s="16">
        <f>VLOOKUP('P2C3-Fichier_Europe_Est'!I85,'Table correspondance'!F:L,5)</f>
        <v>43191</v>
      </c>
      <c r="K85" t="str">
        <f>VLOOKUP(I85,'Table correspondance'!F:L,2)</f>
        <v>Culotte</v>
      </c>
      <c r="L85" s="14" t="s">
        <v>664</v>
      </c>
    </row>
    <row r="86" spans="1:12" x14ac:dyDescent="0.25">
      <c r="A86" t="s">
        <v>9</v>
      </c>
      <c r="B86" t="s">
        <v>59</v>
      </c>
      <c r="C86" t="str">
        <f t="shared" si="4"/>
        <v>BGR</v>
      </c>
      <c r="D86" t="str">
        <f t="shared" si="5"/>
        <v>_Haut</v>
      </c>
      <c r="E86">
        <f t="shared" si="6"/>
        <v>103314.708</v>
      </c>
      <c r="F86" t="str">
        <f t="shared" si="7"/>
        <v>20%</v>
      </c>
      <c r="G86" t="s">
        <v>432</v>
      </c>
      <c r="H86" t="s">
        <v>52</v>
      </c>
      <c r="I86" t="s">
        <v>230</v>
      </c>
      <c r="J86" s="16">
        <f>VLOOKUP('P2C3-Fichier_Europe_Est'!I86,'Table correspondance'!F:L,5)</f>
        <v>43313</v>
      </c>
      <c r="K86" t="str">
        <f>VLOOKUP(I86,'Table correspondance'!F:L,2)</f>
        <v>Soutien gorge</v>
      </c>
      <c r="L86" s="14" t="s">
        <v>665</v>
      </c>
    </row>
    <row r="87" spans="1:12" x14ac:dyDescent="0.25">
      <c r="A87" t="s">
        <v>9</v>
      </c>
      <c r="B87" t="s">
        <v>120</v>
      </c>
      <c r="C87" t="str">
        <f t="shared" si="4"/>
        <v>SVK</v>
      </c>
      <c r="D87" t="str">
        <f t="shared" si="5"/>
        <v>_Haut</v>
      </c>
      <c r="E87">
        <f t="shared" si="6"/>
        <v>104514.708</v>
      </c>
      <c r="F87" t="str">
        <f t="shared" si="7"/>
        <v>20%</v>
      </c>
      <c r="G87" t="s">
        <v>432</v>
      </c>
      <c r="H87" t="s">
        <v>74</v>
      </c>
      <c r="I87" t="s">
        <v>254</v>
      </c>
      <c r="J87" s="16">
        <f>VLOOKUP('P2C3-Fichier_Europe_Est'!I87,'Table correspondance'!F:L,5)</f>
        <v>43252</v>
      </c>
      <c r="K87" t="str">
        <f>VLOOKUP(I87,'Table correspondance'!F:L,2)</f>
        <v>Soutien gorge</v>
      </c>
      <c r="L87" s="14" t="s">
        <v>666</v>
      </c>
    </row>
    <row r="88" spans="1:12" x14ac:dyDescent="0.25">
      <c r="A88" t="s">
        <v>9</v>
      </c>
      <c r="B88" t="s">
        <v>122</v>
      </c>
      <c r="C88" t="str">
        <f t="shared" si="4"/>
        <v>BGR</v>
      </c>
      <c r="D88" t="str">
        <f t="shared" si="5"/>
        <v>_Bas</v>
      </c>
      <c r="E88">
        <f t="shared" si="6"/>
        <v>105714.708</v>
      </c>
      <c r="F88" t="str">
        <f t="shared" si="7"/>
        <v>19%</v>
      </c>
      <c r="G88" t="s">
        <v>433</v>
      </c>
      <c r="H88" t="s">
        <v>87</v>
      </c>
      <c r="I88" t="s">
        <v>161</v>
      </c>
      <c r="J88" s="16">
        <f>VLOOKUP('P2C3-Fichier_Europe_Est'!I88,'Table correspondance'!F:L,5)</f>
        <v>43252</v>
      </c>
      <c r="K88" t="str">
        <f>VLOOKUP(I88,'Table correspondance'!F:L,2)</f>
        <v>Pantacourt</v>
      </c>
      <c r="L88" s="14" t="s">
        <v>667</v>
      </c>
    </row>
    <row r="89" spans="1:12" x14ac:dyDescent="0.25">
      <c r="A89" t="s">
        <v>9</v>
      </c>
      <c r="B89" t="s">
        <v>29</v>
      </c>
      <c r="C89" t="str">
        <f t="shared" si="4"/>
        <v>MDA</v>
      </c>
      <c r="D89" t="str">
        <f t="shared" si="5"/>
        <v>_Haut</v>
      </c>
      <c r="E89">
        <f t="shared" si="6"/>
        <v>106914.708</v>
      </c>
      <c r="F89" t="str">
        <f t="shared" si="7"/>
        <v>20%</v>
      </c>
      <c r="G89" t="s">
        <v>432</v>
      </c>
      <c r="H89" t="s">
        <v>15</v>
      </c>
      <c r="I89" t="s">
        <v>173</v>
      </c>
      <c r="J89" s="16">
        <f>VLOOKUP('P2C3-Fichier_Europe_Est'!I89,'Table correspondance'!F:L,5)</f>
        <v>42917</v>
      </c>
      <c r="K89" t="str">
        <f>VLOOKUP(I89,'Table correspondance'!F:L,2)</f>
        <v>T-shirt</v>
      </c>
      <c r="L89" s="14" t="s">
        <v>668</v>
      </c>
    </row>
    <row r="90" spans="1:12" x14ac:dyDescent="0.25">
      <c r="A90" t="s">
        <v>9</v>
      </c>
      <c r="B90" t="s">
        <v>22</v>
      </c>
      <c r="C90" t="str">
        <f t="shared" si="4"/>
        <v>BLR</v>
      </c>
      <c r="D90" t="str">
        <f t="shared" si="5"/>
        <v>_Bas</v>
      </c>
      <c r="E90">
        <f t="shared" si="6"/>
        <v>108114.708</v>
      </c>
      <c r="F90" t="str">
        <f t="shared" si="7"/>
        <v>19%</v>
      </c>
      <c r="G90" t="s">
        <v>433</v>
      </c>
      <c r="H90" t="s">
        <v>63</v>
      </c>
      <c r="I90" t="s">
        <v>94</v>
      </c>
      <c r="J90" s="16">
        <f>VLOOKUP('P2C3-Fichier_Europe_Est'!I90,'Table correspondance'!F:L,5)</f>
        <v>43435</v>
      </c>
      <c r="K90" t="str">
        <f>VLOOKUP(I90,'Table correspondance'!F:L,2)</f>
        <v>Jupe</v>
      </c>
      <c r="L90" s="14" t="s">
        <v>669</v>
      </c>
    </row>
    <row r="91" spans="1:12" x14ac:dyDescent="0.25">
      <c r="A91" t="s">
        <v>9</v>
      </c>
      <c r="B91" t="s">
        <v>205</v>
      </c>
      <c r="C91" t="str">
        <f t="shared" si="4"/>
        <v>CZE</v>
      </c>
      <c r="D91" t="str">
        <f t="shared" si="5"/>
        <v>_Haut-Et-Bas</v>
      </c>
      <c r="E91">
        <f t="shared" si="6"/>
        <v>109314.708</v>
      </c>
      <c r="F91" t="str">
        <f t="shared" si="7"/>
        <v>19%</v>
      </c>
      <c r="G91" t="s">
        <v>431</v>
      </c>
      <c r="H91" t="s">
        <v>23</v>
      </c>
      <c r="I91" t="s">
        <v>110</v>
      </c>
      <c r="J91" s="16">
        <f>VLOOKUP('P2C3-Fichier_Europe_Est'!I91,'Table correspondance'!F:L,5)</f>
        <v>42736</v>
      </c>
      <c r="K91" t="str">
        <f>VLOOKUP(I91,'Table correspondance'!F:L,2)</f>
        <v>Robe</v>
      </c>
      <c r="L91" s="14" t="s">
        <v>670</v>
      </c>
    </row>
    <row r="92" spans="1:12" x14ac:dyDescent="0.25">
      <c r="A92" t="s">
        <v>9</v>
      </c>
      <c r="B92" t="s">
        <v>205</v>
      </c>
      <c r="C92" t="str">
        <f t="shared" si="4"/>
        <v>CZE</v>
      </c>
      <c r="D92" t="str">
        <f t="shared" si="5"/>
        <v>_Haut-Et-Bas</v>
      </c>
      <c r="E92">
        <f t="shared" si="6"/>
        <v>110514.708</v>
      </c>
      <c r="F92" t="str">
        <f t="shared" si="7"/>
        <v>19%</v>
      </c>
      <c r="G92" t="s">
        <v>431</v>
      </c>
      <c r="H92" t="s">
        <v>5</v>
      </c>
      <c r="I92" t="s">
        <v>222</v>
      </c>
      <c r="J92" s="16">
        <f>VLOOKUP('P2C3-Fichier_Europe_Est'!I92,'Table correspondance'!F:L,5)</f>
        <v>43132</v>
      </c>
      <c r="K92" t="str">
        <f>VLOOKUP(I92,'Table correspondance'!F:L,2)</f>
        <v>Robe</v>
      </c>
      <c r="L92" s="14" t="s">
        <v>671</v>
      </c>
    </row>
    <row r="93" spans="1:12" x14ac:dyDescent="0.25">
      <c r="A93" t="s">
        <v>9</v>
      </c>
      <c r="B93" t="s">
        <v>224</v>
      </c>
      <c r="C93" t="str">
        <f t="shared" si="4"/>
        <v>ARM</v>
      </c>
      <c r="D93" t="str">
        <f t="shared" si="5"/>
        <v>_Haut</v>
      </c>
      <c r="E93">
        <f t="shared" si="6"/>
        <v>111714.708</v>
      </c>
      <c r="F93" t="str">
        <f t="shared" si="7"/>
        <v>20%</v>
      </c>
      <c r="G93" t="s">
        <v>432</v>
      </c>
      <c r="H93" t="s">
        <v>87</v>
      </c>
      <c r="I93" t="s">
        <v>227</v>
      </c>
      <c r="J93" s="16">
        <f>VLOOKUP('P2C3-Fichier_Europe_Est'!I93,'Table correspondance'!F:L,5)</f>
        <v>42948</v>
      </c>
      <c r="K93" t="str">
        <f>VLOOKUP(I93,'Table correspondance'!F:L,2)</f>
        <v>Débardeur</v>
      </c>
      <c r="L93" s="14" t="s">
        <v>672</v>
      </c>
    </row>
    <row r="94" spans="1:12" x14ac:dyDescent="0.25">
      <c r="A94" t="s">
        <v>9</v>
      </c>
      <c r="B94" t="s">
        <v>144</v>
      </c>
      <c r="C94" t="str">
        <f t="shared" si="4"/>
        <v>RUS</v>
      </c>
      <c r="D94" t="str">
        <f t="shared" si="5"/>
        <v>_Bas</v>
      </c>
      <c r="E94">
        <f t="shared" si="6"/>
        <v>112914.708</v>
      </c>
      <c r="F94" t="str">
        <f t="shared" si="7"/>
        <v>19%</v>
      </c>
      <c r="G94" t="s">
        <v>433</v>
      </c>
      <c r="H94" t="s">
        <v>65</v>
      </c>
      <c r="I94" t="s">
        <v>75</v>
      </c>
      <c r="J94" s="16">
        <f>VLOOKUP('P2C3-Fichier_Europe_Est'!I94,'Table correspondance'!F:L,5)</f>
        <v>42826</v>
      </c>
      <c r="K94" t="str">
        <f>VLOOKUP(I94,'Table correspondance'!F:L,2)</f>
        <v>Culotte</v>
      </c>
      <c r="L94" s="14" t="s">
        <v>673</v>
      </c>
    </row>
    <row r="95" spans="1:12" x14ac:dyDescent="0.25">
      <c r="A95" t="s">
        <v>9</v>
      </c>
      <c r="B95" t="s">
        <v>120</v>
      </c>
      <c r="C95" t="str">
        <f t="shared" si="4"/>
        <v>SVK</v>
      </c>
      <c r="D95" t="str">
        <f t="shared" si="5"/>
        <v>_Haut</v>
      </c>
      <c r="E95">
        <f t="shared" si="6"/>
        <v>114114.708</v>
      </c>
      <c r="F95" t="str">
        <f t="shared" si="7"/>
        <v>20%</v>
      </c>
      <c r="G95" t="s">
        <v>432</v>
      </c>
      <c r="H95" t="s">
        <v>19</v>
      </c>
      <c r="I95" t="s">
        <v>264</v>
      </c>
      <c r="J95" s="16">
        <f>VLOOKUP('P2C3-Fichier_Europe_Est'!I95,'Table correspondance'!F:L,5)</f>
        <v>43435</v>
      </c>
      <c r="K95" t="str">
        <f>VLOOKUP(I95,'Table correspondance'!F:L,2)</f>
        <v>Chemisier</v>
      </c>
      <c r="L95" s="14" t="s">
        <v>674</v>
      </c>
    </row>
    <row r="96" spans="1:12" x14ac:dyDescent="0.25">
      <c r="A96" t="s">
        <v>9</v>
      </c>
      <c r="B96" t="s">
        <v>91</v>
      </c>
      <c r="C96" t="str">
        <f t="shared" si="4"/>
        <v>ROU</v>
      </c>
      <c r="D96" t="str">
        <f t="shared" si="5"/>
        <v>_Haut</v>
      </c>
      <c r="E96">
        <f t="shared" si="6"/>
        <v>115314.708</v>
      </c>
      <c r="F96" t="str">
        <f t="shared" si="7"/>
        <v>20%</v>
      </c>
      <c r="G96" t="s">
        <v>432</v>
      </c>
      <c r="H96" t="s">
        <v>5</v>
      </c>
      <c r="I96" t="s">
        <v>267</v>
      </c>
      <c r="J96" s="16">
        <f>VLOOKUP('P2C3-Fichier_Europe_Est'!I96,'Table correspondance'!F:L,5)</f>
        <v>42856</v>
      </c>
      <c r="K96" t="str">
        <f>VLOOKUP(I96,'Table correspondance'!F:L,2)</f>
        <v>Débardeur</v>
      </c>
      <c r="L96" s="14" t="s">
        <v>675</v>
      </c>
    </row>
    <row r="97" spans="1:12" x14ac:dyDescent="0.25">
      <c r="A97" t="s">
        <v>9</v>
      </c>
      <c r="B97" t="s">
        <v>144</v>
      </c>
      <c r="C97" t="str">
        <f t="shared" si="4"/>
        <v>RUS</v>
      </c>
      <c r="D97" t="str">
        <f t="shared" si="5"/>
        <v>_Bas</v>
      </c>
      <c r="E97">
        <f t="shared" si="6"/>
        <v>116514.708</v>
      </c>
      <c r="F97" t="str">
        <f t="shared" si="7"/>
        <v>19%</v>
      </c>
      <c r="G97" t="s">
        <v>433</v>
      </c>
      <c r="H97" t="s">
        <v>49</v>
      </c>
      <c r="I97" t="s">
        <v>265</v>
      </c>
      <c r="J97" s="16">
        <f>VLOOKUP('P2C3-Fichier_Europe_Est'!I97,'Table correspondance'!F:L,5)</f>
        <v>42948</v>
      </c>
      <c r="K97" t="str">
        <f>VLOOKUP(I97,'Table correspondance'!F:L,2)</f>
        <v>Jupe</v>
      </c>
      <c r="L97" s="14" t="s">
        <v>676</v>
      </c>
    </row>
    <row r="98" spans="1:12" x14ac:dyDescent="0.25">
      <c r="A98" t="s">
        <v>9</v>
      </c>
      <c r="B98" t="s">
        <v>41</v>
      </c>
      <c r="C98" t="str">
        <f t="shared" si="4"/>
        <v>MDA</v>
      </c>
      <c r="D98" t="str">
        <f t="shared" si="5"/>
        <v>_Haut</v>
      </c>
      <c r="E98">
        <f t="shared" si="6"/>
        <v>117714.708</v>
      </c>
      <c r="F98" t="str">
        <f t="shared" si="7"/>
        <v>20%</v>
      </c>
      <c r="G98" t="s">
        <v>432</v>
      </c>
      <c r="H98" t="s">
        <v>11</v>
      </c>
      <c r="I98" t="s">
        <v>271</v>
      </c>
      <c r="J98" s="16">
        <f>VLOOKUP('P2C3-Fichier_Europe_Est'!I98,'Table correspondance'!F:L,5)</f>
        <v>43009</v>
      </c>
      <c r="K98" t="str">
        <f>VLOOKUP(I98,'Table correspondance'!F:L,2)</f>
        <v>T-shirt</v>
      </c>
      <c r="L98" s="14" t="s">
        <v>677</v>
      </c>
    </row>
    <row r="99" spans="1:12" x14ac:dyDescent="0.25">
      <c r="A99" t="s">
        <v>9</v>
      </c>
      <c r="B99" t="s">
        <v>205</v>
      </c>
      <c r="C99" t="str">
        <f t="shared" si="4"/>
        <v>CZE</v>
      </c>
      <c r="D99" t="str">
        <f t="shared" si="5"/>
        <v>_Haut</v>
      </c>
      <c r="E99">
        <f t="shared" si="6"/>
        <v>118914.70799999998</v>
      </c>
      <c r="F99" t="str">
        <f t="shared" si="7"/>
        <v>20%</v>
      </c>
      <c r="G99" t="s">
        <v>432</v>
      </c>
      <c r="H99" t="s">
        <v>46</v>
      </c>
      <c r="I99" t="s">
        <v>214</v>
      </c>
      <c r="J99" s="16">
        <f>VLOOKUP('P2C3-Fichier_Europe_Est'!I99,'Table correspondance'!F:L,5)</f>
        <v>43344</v>
      </c>
      <c r="K99" t="str">
        <f>VLOOKUP(I99,'Table correspondance'!F:L,2)</f>
        <v>Chemisier</v>
      </c>
      <c r="L99" s="14" t="s">
        <v>678</v>
      </c>
    </row>
    <row r="100" spans="1:12" x14ac:dyDescent="0.25">
      <c r="A100" t="s">
        <v>9</v>
      </c>
      <c r="B100" t="s">
        <v>89</v>
      </c>
      <c r="C100" t="str">
        <f t="shared" si="4"/>
        <v>POL</v>
      </c>
      <c r="D100" t="str">
        <f t="shared" si="5"/>
        <v>_Haut</v>
      </c>
      <c r="E100">
        <f t="shared" si="6"/>
        <v>120114.70799999998</v>
      </c>
      <c r="F100" t="str">
        <f t="shared" si="7"/>
        <v>20%</v>
      </c>
      <c r="G100" t="s">
        <v>432</v>
      </c>
      <c r="H100" t="s">
        <v>65</v>
      </c>
      <c r="I100" t="s">
        <v>159</v>
      </c>
      <c r="J100" s="16">
        <f>VLOOKUP('P2C3-Fichier_Europe_Est'!I100,'Table correspondance'!F:L,5)</f>
        <v>42856</v>
      </c>
      <c r="K100" t="str">
        <f>VLOOKUP(I100,'Table correspondance'!F:L,2)</f>
        <v>Débardeur</v>
      </c>
      <c r="L100" s="14" t="s">
        <v>679</v>
      </c>
    </row>
    <row r="101" spans="1:12" x14ac:dyDescent="0.25">
      <c r="A101" t="s">
        <v>9</v>
      </c>
      <c r="B101" t="s">
        <v>10</v>
      </c>
      <c r="C101" t="str">
        <f t="shared" si="4"/>
        <v>RUS</v>
      </c>
      <c r="D101" t="str">
        <f t="shared" si="5"/>
        <v>_Bas</v>
      </c>
      <c r="E101">
        <f t="shared" si="6"/>
        <v>121314.70799999998</v>
      </c>
      <c r="F101" t="str">
        <f t="shared" si="7"/>
        <v>19%</v>
      </c>
      <c r="G101" t="s">
        <v>433</v>
      </c>
      <c r="H101" t="s">
        <v>87</v>
      </c>
      <c r="I101" t="s">
        <v>38</v>
      </c>
      <c r="J101" s="16">
        <f>VLOOKUP('P2C3-Fichier_Europe_Est'!I101,'Table correspondance'!F:L,5)</f>
        <v>42736</v>
      </c>
      <c r="K101" t="str">
        <f>VLOOKUP(I101,'Table correspondance'!F:L,2)</f>
        <v>Pantacourt</v>
      </c>
      <c r="L101" s="14" t="s">
        <v>680</v>
      </c>
    </row>
    <row r="102" spans="1:12" x14ac:dyDescent="0.25">
      <c r="A102" t="s">
        <v>9</v>
      </c>
      <c r="B102" t="s">
        <v>144</v>
      </c>
      <c r="C102" t="str">
        <f t="shared" si="4"/>
        <v>RUS</v>
      </c>
      <c r="D102" t="str">
        <f t="shared" si="5"/>
        <v>_Bas</v>
      </c>
      <c r="E102">
        <f t="shared" si="6"/>
        <v>122514.70799999998</v>
      </c>
      <c r="F102" t="str">
        <f t="shared" si="7"/>
        <v>19%</v>
      </c>
      <c r="G102" t="s">
        <v>433</v>
      </c>
      <c r="H102" t="s">
        <v>32</v>
      </c>
      <c r="I102" t="s">
        <v>279</v>
      </c>
      <c r="J102" s="16">
        <f>VLOOKUP('P2C3-Fichier_Europe_Est'!I102,'Table correspondance'!F:L,5)</f>
        <v>42917</v>
      </c>
      <c r="K102" t="str">
        <f>VLOOKUP(I102,'Table correspondance'!F:L,2)</f>
        <v>Culotte</v>
      </c>
      <c r="L102" s="14" t="s">
        <v>681</v>
      </c>
    </row>
    <row r="103" spans="1:12" x14ac:dyDescent="0.25">
      <c r="A103" t="s">
        <v>9</v>
      </c>
      <c r="B103" t="s">
        <v>103</v>
      </c>
      <c r="C103" t="str">
        <f t="shared" si="4"/>
        <v>POL</v>
      </c>
      <c r="D103" t="str">
        <f t="shared" si="5"/>
        <v>_Haut-Et-Bas</v>
      </c>
      <c r="E103">
        <f t="shared" si="6"/>
        <v>123714.70799999998</v>
      </c>
      <c r="F103" t="str">
        <f t="shared" si="7"/>
        <v>19%</v>
      </c>
      <c r="G103" t="s">
        <v>431</v>
      </c>
      <c r="H103" t="s">
        <v>46</v>
      </c>
      <c r="I103" t="s">
        <v>280</v>
      </c>
      <c r="J103" s="16">
        <f>VLOOKUP('P2C3-Fichier_Europe_Est'!I103,'Table correspondance'!F:L,5)</f>
        <v>43191</v>
      </c>
      <c r="K103" t="str">
        <f>VLOOKUP(I103,'Table correspondance'!F:L,2)</f>
        <v>Robe</v>
      </c>
      <c r="L103" s="14" t="s">
        <v>682</v>
      </c>
    </row>
    <row r="104" spans="1:12" x14ac:dyDescent="0.25">
      <c r="A104" t="s">
        <v>9</v>
      </c>
      <c r="B104" t="s">
        <v>103</v>
      </c>
      <c r="C104" t="str">
        <f t="shared" si="4"/>
        <v>POL</v>
      </c>
      <c r="D104" t="str">
        <f t="shared" si="5"/>
        <v>_Bas</v>
      </c>
      <c r="E104">
        <f t="shared" si="6"/>
        <v>124914.70799999998</v>
      </c>
      <c r="F104" t="str">
        <f t="shared" si="7"/>
        <v>19%</v>
      </c>
      <c r="G104" t="s">
        <v>433</v>
      </c>
      <c r="H104" t="s">
        <v>85</v>
      </c>
      <c r="I104" t="s">
        <v>282</v>
      </c>
      <c r="J104" s="16">
        <f>VLOOKUP('P2C3-Fichier_Europe_Est'!I104,'Table correspondance'!F:L,5)</f>
        <v>43435</v>
      </c>
      <c r="K104" t="str">
        <f>VLOOKUP(I104,'Table correspondance'!F:L,2)</f>
        <v>Chaussette</v>
      </c>
      <c r="L104" s="14" t="s">
        <v>683</v>
      </c>
    </row>
    <row r="105" spans="1:12" x14ac:dyDescent="0.25">
      <c r="A105" t="s">
        <v>9</v>
      </c>
      <c r="B105" t="s">
        <v>144</v>
      </c>
      <c r="C105" t="str">
        <f t="shared" si="4"/>
        <v>RUS</v>
      </c>
      <c r="D105" t="str">
        <f t="shared" si="5"/>
        <v>_Haut-Et-Bas</v>
      </c>
      <c r="E105">
        <f t="shared" si="6"/>
        <v>126114.70799999998</v>
      </c>
      <c r="F105" t="str">
        <f t="shared" si="7"/>
        <v>19%</v>
      </c>
      <c r="G105" t="s">
        <v>431</v>
      </c>
      <c r="H105" t="s">
        <v>56</v>
      </c>
      <c r="I105" t="s">
        <v>110</v>
      </c>
      <c r="J105" s="16">
        <f>VLOOKUP('P2C3-Fichier_Europe_Est'!I105,'Table correspondance'!F:L,5)</f>
        <v>42736</v>
      </c>
      <c r="K105" t="str">
        <f>VLOOKUP(I105,'Table correspondance'!F:L,2)</f>
        <v>Robe</v>
      </c>
      <c r="L105" s="14" t="s">
        <v>684</v>
      </c>
    </row>
    <row r="106" spans="1:12" x14ac:dyDescent="0.25">
      <c r="A106" t="s">
        <v>9</v>
      </c>
      <c r="B106" t="s">
        <v>51</v>
      </c>
      <c r="C106" t="str">
        <f t="shared" si="4"/>
        <v>SVK</v>
      </c>
      <c r="D106" t="str">
        <f t="shared" si="5"/>
        <v>_Bas</v>
      </c>
      <c r="E106">
        <f t="shared" si="6"/>
        <v>127314.70799999998</v>
      </c>
      <c r="F106" t="str">
        <f t="shared" si="7"/>
        <v>19%</v>
      </c>
      <c r="G106" t="s">
        <v>433</v>
      </c>
      <c r="H106" t="s">
        <v>76</v>
      </c>
      <c r="I106" t="s">
        <v>283</v>
      </c>
      <c r="J106" s="16">
        <f>VLOOKUP('P2C3-Fichier_Europe_Est'!I106,'Table correspondance'!F:L,5)</f>
        <v>43313</v>
      </c>
      <c r="K106" t="str">
        <f>VLOOKUP(I106,'Table correspondance'!F:L,2)</f>
        <v>Chaussette</v>
      </c>
      <c r="L106" s="14" t="s">
        <v>685</v>
      </c>
    </row>
    <row r="107" spans="1:12" x14ac:dyDescent="0.25">
      <c r="A107" t="s">
        <v>9</v>
      </c>
      <c r="B107" t="s">
        <v>205</v>
      </c>
      <c r="C107" t="str">
        <f t="shared" si="4"/>
        <v>CZE</v>
      </c>
      <c r="D107" t="str">
        <f t="shared" si="5"/>
        <v>_Haut</v>
      </c>
      <c r="E107">
        <f t="shared" si="6"/>
        <v>128514.70799999998</v>
      </c>
      <c r="F107" t="str">
        <f t="shared" si="7"/>
        <v>20%</v>
      </c>
      <c r="G107" t="s">
        <v>432</v>
      </c>
      <c r="H107" t="s">
        <v>30</v>
      </c>
      <c r="I107" t="s">
        <v>220</v>
      </c>
      <c r="J107" s="16">
        <f>VLOOKUP('P2C3-Fichier_Europe_Est'!I107,'Table correspondance'!F:L,5)</f>
        <v>42917</v>
      </c>
      <c r="K107" t="str">
        <f>VLOOKUP(I107,'Table correspondance'!F:L,2)</f>
        <v>Sweatshirt</v>
      </c>
      <c r="L107" s="14" t="s">
        <v>686</v>
      </c>
    </row>
    <row r="108" spans="1:12" x14ac:dyDescent="0.25">
      <c r="A108" t="s">
        <v>9</v>
      </c>
      <c r="B108" t="s">
        <v>48</v>
      </c>
      <c r="C108" t="str">
        <f t="shared" si="4"/>
        <v>UKR</v>
      </c>
      <c r="D108" t="str">
        <f t="shared" si="5"/>
        <v>_Bas</v>
      </c>
      <c r="E108">
        <f t="shared" si="6"/>
        <v>129714.70799999998</v>
      </c>
      <c r="F108" t="str">
        <f t="shared" si="7"/>
        <v>19%</v>
      </c>
      <c r="G108" t="s">
        <v>433</v>
      </c>
      <c r="H108" t="s">
        <v>23</v>
      </c>
      <c r="I108" t="s">
        <v>66</v>
      </c>
      <c r="J108" s="16">
        <f>VLOOKUP('P2C3-Fichier_Europe_Est'!I108,'Table correspondance'!F:L,5)</f>
        <v>42736</v>
      </c>
      <c r="K108" t="str">
        <f>VLOOKUP(I108,'Table correspondance'!F:L,2)</f>
        <v>Pantacourt</v>
      </c>
      <c r="L108" s="14" t="s">
        <v>687</v>
      </c>
    </row>
    <row r="109" spans="1:12" x14ac:dyDescent="0.25">
      <c r="A109" t="s">
        <v>9</v>
      </c>
      <c r="B109" t="s">
        <v>205</v>
      </c>
      <c r="C109" t="str">
        <f t="shared" si="4"/>
        <v>CZE</v>
      </c>
      <c r="D109" t="str">
        <f t="shared" si="5"/>
        <v>_Haut</v>
      </c>
      <c r="E109">
        <f t="shared" si="6"/>
        <v>130914.70799999998</v>
      </c>
      <c r="F109" t="str">
        <f t="shared" si="7"/>
        <v>20%</v>
      </c>
      <c r="G109" t="s">
        <v>432</v>
      </c>
      <c r="H109" t="s">
        <v>49</v>
      </c>
      <c r="I109" t="s">
        <v>290</v>
      </c>
      <c r="J109" s="16">
        <f>VLOOKUP('P2C3-Fichier_Europe_Est'!I109,'Table correspondance'!F:L,5)</f>
        <v>42948</v>
      </c>
      <c r="K109" t="str">
        <f>VLOOKUP(I109,'Table correspondance'!F:L,2)</f>
        <v>Débardeur</v>
      </c>
      <c r="L109" s="14" t="s">
        <v>688</v>
      </c>
    </row>
    <row r="110" spans="1:12" x14ac:dyDescent="0.25">
      <c r="A110" t="s">
        <v>9</v>
      </c>
      <c r="B110" t="s">
        <v>10</v>
      </c>
      <c r="C110" t="str">
        <f t="shared" si="4"/>
        <v>RUS</v>
      </c>
      <c r="D110" t="str">
        <f t="shared" si="5"/>
        <v>_Bas</v>
      </c>
      <c r="E110">
        <f t="shared" si="6"/>
        <v>132114.70799999998</v>
      </c>
      <c r="F110" t="str">
        <f t="shared" si="7"/>
        <v>19%</v>
      </c>
      <c r="G110" t="s">
        <v>433</v>
      </c>
      <c r="H110" t="s">
        <v>87</v>
      </c>
      <c r="I110" t="s">
        <v>38</v>
      </c>
      <c r="J110" s="16">
        <f>VLOOKUP('P2C3-Fichier_Europe_Est'!I110,'Table correspondance'!F:L,5)</f>
        <v>42736</v>
      </c>
      <c r="K110" t="str">
        <f>VLOOKUP(I110,'Table correspondance'!F:L,2)</f>
        <v>Pantacourt</v>
      </c>
      <c r="L110" s="14" t="s">
        <v>689</v>
      </c>
    </row>
    <row r="111" spans="1:12" x14ac:dyDescent="0.25">
      <c r="A111" t="s">
        <v>9</v>
      </c>
      <c r="B111" t="s">
        <v>22</v>
      </c>
      <c r="C111" t="str">
        <f t="shared" si="4"/>
        <v>BLR</v>
      </c>
      <c r="D111" t="str">
        <f t="shared" si="5"/>
        <v>_Bas</v>
      </c>
      <c r="E111">
        <f t="shared" si="6"/>
        <v>133314.70799999998</v>
      </c>
      <c r="F111" t="str">
        <f t="shared" si="7"/>
        <v>19%</v>
      </c>
      <c r="G111" t="s">
        <v>433</v>
      </c>
      <c r="H111" t="s">
        <v>61</v>
      </c>
      <c r="I111" t="s">
        <v>178</v>
      </c>
      <c r="J111" s="16">
        <f>VLOOKUP('P2C3-Fichier_Europe_Est'!I111,'Table correspondance'!F:L,5)</f>
        <v>42948</v>
      </c>
      <c r="K111" t="str">
        <f>VLOOKUP(I111,'Table correspondance'!F:L,2)</f>
        <v>Collant</v>
      </c>
      <c r="L111" s="14" t="s">
        <v>690</v>
      </c>
    </row>
    <row r="112" spans="1:12" x14ac:dyDescent="0.25">
      <c r="A112" t="s">
        <v>9</v>
      </c>
      <c r="B112" t="s">
        <v>59</v>
      </c>
      <c r="C112" t="str">
        <f t="shared" si="4"/>
        <v>BGR</v>
      </c>
      <c r="D112" t="str">
        <f t="shared" si="5"/>
        <v>_Bas</v>
      </c>
      <c r="E112">
        <f t="shared" si="6"/>
        <v>134514.70799999998</v>
      </c>
      <c r="F112" t="str">
        <f t="shared" si="7"/>
        <v>19%</v>
      </c>
      <c r="G112" t="s">
        <v>433</v>
      </c>
      <c r="H112" t="s">
        <v>56</v>
      </c>
      <c r="I112" t="s">
        <v>278</v>
      </c>
      <c r="J112" s="16">
        <f>VLOOKUP('P2C3-Fichier_Europe_Est'!I112,'Table correspondance'!F:L,5)</f>
        <v>43252</v>
      </c>
      <c r="K112" t="str">
        <f>VLOOKUP(I112,'Table correspondance'!F:L,2)</f>
        <v>Pantacourt</v>
      </c>
      <c r="L112" s="14" t="s">
        <v>691</v>
      </c>
    </row>
    <row r="113" spans="1:12" x14ac:dyDescent="0.25">
      <c r="A113" t="s">
        <v>9</v>
      </c>
      <c r="B113" t="s">
        <v>120</v>
      </c>
      <c r="C113" t="str">
        <f t="shared" si="4"/>
        <v>SVK</v>
      </c>
      <c r="D113" t="str">
        <f t="shared" si="5"/>
        <v>_Bas</v>
      </c>
      <c r="E113">
        <f t="shared" si="6"/>
        <v>135714.70799999998</v>
      </c>
      <c r="F113" t="str">
        <f t="shared" si="7"/>
        <v>19%</v>
      </c>
      <c r="G113" t="s">
        <v>433</v>
      </c>
      <c r="H113" t="s">
        <v>44</v>
      </c>
      <c r="I113" t="s">
        <v>291</v>
      </c>
      <c r="J113" s="16">
        <f>VLOOKUP('P2C3-Fichier_Europe_Est'!I113,'Table correspondance'!F:L,5)</f>
        <v>43344</v>
      </c>
      <c r="K113" t="str">
        <f>VLOOKUP(I113,'Table correspondance'!F:L,2)</f>
        <v>Jupe</v>
      </c>
      <c r="L113" s="14" t="s">
        <v>692</v>
      </c>
    </row>
    <row r="114" spans="1:12" x14ac:dyDescent="0.25">
      <c r="A114" t="s">
        <v>9</v>
      </c>
      <c r="B114" t="s">
        <v>83</v>
      </c>
      <c r="C114" t="str">
        <f t="shared" si="4"/>
        <v>ARM</v>
      </c>
      <c r="D114" t="str">
        <f t="shared" si="5"/>
        <v>_Haut</v>
      </c>
      <c r="E114">
        <f t="shared" si="6"/>
        <v>136914.70799999998</v>
      </c>
      <c r="F114" t="str">
        <f t="shared" si="7"/>
        <v>20%</v>
      </c>
      <c r="G114" t="s">
        <v>432</v>
      </c>
      <c r="H114" t="s">
        <v>13</v>
      </c>
      <c r="I114" t="s">
        <v>163</v>
      </c>
      <c r="J114" s="16">
        <f>VLOOKUP('P2C3-Fichier_Europe_Est'!I114,'Table correspondance'!F:L,5)</f>
        <v>43101</v>
      </c>
      <c r="K114" t="str">
        <f>VLOOKUP(I114,'Table correspondance'!F:L,2)</f>
        <v>Chemise</v>
      </c>
      <c r="L114" s="14" t="s">
        <v>693</v>
      </c>
    </row>
    <row r="115" spans="1:12" x14ac:dyDescent="0.25">
      <c r="A115" t="s">
        <v>9</v>
      </c>
      <c r="B115" t="s">
        <v>175</v>
      </c>
      <c r="C115" t="str">
        <f t="shared" si="4"/>
        <v>UKR</v>
      </c>
      <c r="D115" t="str">
        <f t="shared" si="5"/>
        <v>_Haut-Et-Bas</v>
      </c>
      <c r="E115">
        <f t="shared" si="6"/>
        <v>138114.70799999998</v>
      </c>
      <c r="F115" t="str">
        <f t="shared" si="7"/>
        <v>19%</v>
      </c>
      <c r="G115" t="s">
        <v>431</v>
      </c>
      <c r="H115" t="s">
        <v>15</v>
      </c>
      <c r="I115" t="s">
        <v>295</v>
      </c>
      <c r="J115" s="16">
        <f>VLOOKUP('P2C3-Fichier_Europe_Est'!I115,'Table correspondance'!F:L,5)</f>
        <v>43221</v>
      </c>
      <c r="K115" t="str">
        <f>VLOOKUP(I115,'Table correspondance'!F:L,2)</f>
        <v>Pyjama</v>
      </c>
      <c r="L115" s="14" t="s">
        <v>694</v>
      </c>
    </row>
    <row r="116" spans="1:12" x14ac:dyDescent="0.25">
      <c r="A116" t="s">
        <v>9</v>
      </c>
      <c r="B116" t="s">
        <v>122</v>
      </c>
      <c r="C116" t="str">
        <f t="shared" si="4"/>
        <v>BGR</v>
      </c>
      <c r="D116" t="str">
        <f t="shared" si="5"/>
        <v>_Bas</v>
      </c>
      <c r="E116">
        <f t="shared" si="6"/>
        <v>139314.70799999998</v>
      </c>
      <c r="F116" t="str">
        <f t="shared" si="7"/>
        <v>19%</v>
      </c>
      <c r="G116" t="s">
        <v>433</v>
      </c>
      <c r="H116" t="s">
        <v>65</v>
      </c>
      <c r="I116" t="s">
        <v>68</v>
      </c>
      <c r="J116" s="16">
        <f>VLOOKUP('P2C3-Fichier_Europe_Est'!I116,'Table correspondance'!F:L,5)</f>
        <v>42795</v>
      </c>
      <c r="K116" t="str">
        <f>VLOOKUP(I116,'Table correspondance'!F:L,2)</f>
        <v>Culotte</v>
      </c>
      <c r="L116" s="14" t="s">
        <v>695</v>
      </c>
    </row>
    <row r="117" spans="1:12" x14ac:dyDescent="0.25">
      <c r="A117" t="s">
        <v>9</v>
      </c>
      <c r="B117" t="s">
        <v>224</v>
      </c>
      <c r="C117" t="str">
        <f t="shared" si="4"/>
        <v>ARM</v>
      </c>
      <c r="D117" t="str">
        <f t="shared" si="5"/>
        <v>_Bas</v>
      </c>
      <c r="E117">
        <f t="shared" si="6"/>
        <v>140514.70799999998</v>
      </c>
      <c r="F117" t="str">
        <f t="shared" si="7"/>
        <v>19%</v>
      </c>
      <c r="G117" t="s">
        <v>433</v>
      </c>
      <c r="H117" t="s">
        <v>74</v>
      </c>
      <c r="I117" t="s">
        <v>299</v>
      </c>
      <c r="J117" s="16">
        <f>VLOOKUP('P2C3-Fichier_Europe_Est'!I117,'Table correspondance'!F:L,5)</f>
        <v>43070</v>
      </c>
      <c r="K117" t="str">
        <f>VLOOKUP(I117,'Table correspondance'!F:L,2)</f>
        <v>Pantacourt</v>
      </c>
      <c r="L117" s="14" t="s">
        <v>696</v>
      </c>
    </row>
    <row r="118" spans="1:12" x14ac:dyDescent="0.25">
      <c r="A118" t="s">
        <v>9</v>
      </c>
      <c r="B118" t="s">
        <v>107</v>
      </c>
      <c r="C118" t="str">
        <f t="shared" si="4"/>
        <v>CZE</v>
      </c>
      <c r="D118" t="str">
        <f t="shared" si="5"/>
        <v>_Haut</v>
      </c>
      <c r="E118">
        <f t="shared" si="6"/>
        <v>141714.70799999998</v>
      </c>
      <c r="F118" t="str">
        <f t="shared" si="7"/>
        <v>20%</v>
      </c>
      <c r="G118" t="s">
        <v>432</v>
      </c>
      <c r="H118" t="s">
        <v>5</v>
      </c>
      <c r="I118" t="s">
        <v>95</v>
      </c>
      <c r="J118" s="16">
        <f>VLOOKUP('P2C3-Fichier_Europe_Est'!I118,'Table correspondance'!F:L,5)</f>
        <v>42887</v>
      </c>
      <c r="K118" t="str">
        <f>VLOOKUP(I118,'Table correspondance'!F:L,2)</f>
        <v>Sweatshirt</v>
      </c>
      <c r="L118" s="14" t="s">
        <v>697</v>
      </c>
    </row>
    <row r="119" spans="1:12" x14ac:dyDescent="0.25">
      <c r="A119" t="s">
        <v>9</v>
      </c>
      <c r="B119" t="s">
        <v>144</v>
      </c>
      <c r="C119" t="str">
        <f t="shared" si="4"/>
        <v>RUS</v>
      </c>
      <c r="D119" t="str">
        <f t="shared" si="5"/>
        <v>_Haut</v>
      </c>
      <c r="E119">
        <f t="shared" si="6"/>
        <v>142914.70799999998</v>
      </c>
      <c r="F119" t="str">
        <f t="shared" si="7"/>
        <v>20%</v>
      </c>
      <c r="G119" t="s">
        <v>432</v>
      </c>
      <c r="H119" t="s">
        <v>27</v>
      </c>
      <c r="I119" t="s">
        <v>28</v>
      </c>
      <c r="J119" s="16">
        <f>VLOOKUP('P2C3-Fichier_Europe_Est'!I119,'Table correspondance'!F:L,5)</f>
        <v>42856</v>
      </c>
      <c r="K119" t="str">
        <f>VLOOKUP(I119,'Table correspondance'!F:L,2)</f>
        <v>Chemise</v>
      </c>
      <c r="L119" s="14" t="s">
        <v>698</v>
      </c>
    </row>
    <row r="120" spans="1:12" x14ac:dyDescent="0.25">
      <c r="A120" t="s">
        <v>9</v>
      </c>
      <c r="B120" t="s">
        <v>48</v>
      </c>
      <c r="C120" t="str">
        <f t="shared" si="4"/>
        <v>UKR</v>
      </c>
      <c r="D120" t="str">
        <f t="shared" si="5"/>
        <v>_Bas</v>
      </c>
      <c r="E120">
        <f t="shared" si="6"/>
        <v>144114.70799999998</v>
      </c>
      <c r="F120" t="str">
        <f t="shared" si="7"/>
        <v>19%</v>
      </c>
      <c r="G120" t="s">
        <v>433</v>
      </c>
      <c r="H120" t="s">
        <v>13</v>
      </c>
      <c r="I120" t="s">
        <v>208</v>
      </c>
      <c r="J120" s="16">
        <f>VLOOKUP('P2C3-Fichier_Europe_Est'!I120,'Table correspondance'!F:L,5)</f>
        <v>43221</v>
      </c>
      <c r="K120" t="str">
        <f>VLOOKUP(I120,'Table correspondance'!F:L,2)</f>
        <v>Culotte</v>
      </c>
      <c r="L120" s="14" t="s">
        <v>699</v>
      </c>
    </row>
    <row r="121" spans="1:12" x14ac:dyDescent="0.25">
      <c r="A121" t="s">
        <v>9</v>
      </c>
      <c r="B121" t="s">
        <v>73</v>
      </c>
      <c r="C121" t="str">
        <f t="shared" si="4"/>
        <v>HUN</v>
      </c>
      <c r="D121" t="str">
        <f t="shared" si="5"/>
        <v>_Bas</v>
      </c>
      <c r="E121">
        <f t="shared" si="6"/>
        <v>145314.70799999998</v>
      </c>
      <c r="F121" t="str">
        <f t="shared" si="7"/>
        <v>19%</v>
      </c>
      <c r="G121" t="s">
        <v>433</v>
      </c>
      <c r="H121" t="s">
        <v>17</v>
      </c>
      <c r="I121" t="s">
        <v>216</v>
      </c>
      <c r="J121" s="16">
        <f>VLOOKUP('P2C3-Fichier_Europe_Est'!I121,'Table correspondance'!F:L,5)</f>
        <v>43313</v>
      </c>
      <c r="K121" t="str">
        <f>VLOOKUP(I121,'Table correspondance'!F:L,2)</f>
        <v>Pantacourt</v>
      </c>
      <c r="L121" s="14" t="s">
        <v>700</v>
      </c>
    </row>
    <row r="122" spans="1:12" x14ac:dyDescent="0.25">
      <c r="A122" t="s">
        <v>9</v>
      </c>
      <c r="B122" t="s">
        <v>224</v>
      </c>
      <c r="C122" t="str">
        <f t="shared" si="4"/>
        <v>ARM</v>
      </c>
      <c r="D122" t="str">
        <f t="shared" si="5"/>
        <v>_Bas</v>
      </c>
      <c r="E122">
        <f t="shared" si="6"/>
        <v>146514.70799999998</v>
      </c>
      <c r="F122" t="str">
        <f t="shared" si="7"/>
        <v>19%</v>
      </c>
      <c r="G122" t="s">
        <v>433</v>
      </c>
      <c r="H122" t="s">
        <v>76</v>
      </c>
      <c r="I122" t="s">
        <v>33</v>
      </c>
      <c r="J122" s="16">
        <f>VLOOKUP('P2C3-Fichier_Europe_Est'!I122,'Table correspondance'!F:L,5)</f>
        <v>43160</v>
      </c>
      <c r="K122" t="str">
        <f>VLOOKUP(I122,'Table correspondance'!F:L,2)</f>
        <v>Pantacourt</v>
      </c>
      <c r="L122" s="14" t="s">
        <v>701</v>
      </c>
    </row>
    <row r="123" spans="1:12" x14ac:dyDescent="0.25">
      <c r="A123" t="s">
        <v>9</v>
      </c>
      <c r="B123" t="s">
        <v>26</v>
      </c>
      <c r="C123" t="str">
        <f t="shared" si="4"/>
        <v>ROU</v>
      </c>
      <c r="D123" t="str">
        <f t="shared" si="5"/>
        <v>_Bas</v>
      </c>
      <c r="E123">
        <f t="shared" si="6"/>
        <v>147714.70799999998</v>
      </c>
      <c r="F123" t="str">
        <f t="shared" si="7"/>
        <v>19%</v>
      </c>
      <c r="G123" t="s">
        <v>433</v>
      </c>
      <c r="H123" t="s">
        <v>13</v>
      </c>
      <c r="I123" t="s">
        <v>304</v>
      </c>
      <c r="J123" s="16">
        <f>VLOOKUP('P2C3-Fichier_Europe_Est'!I123,'Table correspondance'!F:L,5)</f>
        <v>43009</v>
      </c>
      <c r="K123" t="str">
        <f>VLOOKUP(I123,'Table correspondance'!F:L,2)</f>
        <v>Pantacourt</v>
      </c>
      <c r="L123" s="14" t="s">
        <v>702</v>
      </c>
    </row>
    <row r="124" spans="1:12" x14ac:dyDescent="0.25">
      <c r="A124" t="s">
        <v>9</v>
      </c>
      <c r="B124" t="s">
        <v>151</v>
      </c>
      <c r="C124" t="str">
        <f t="shared" si="4"/>
        <v>BLR</v>
      </c>
      <c r="D124" t="str">
        <f t="shared" si="5"/>
        <v>_Bas</v>
      </c>
      <c r="E124">
        <f t="shared" si="6"/>
        <v>148914.70799999998</v>
      </c>
      <c r="F124" t="str">
        <f t="shared" si="7"/>
        <v>19%</v>
      </c>
      <c r="G124" t="s">
        <v>433</v>
      </c>
      <c r="H124" t="s">
        <v>30</v>
      </c>
      <c r="I124" t="s">
        <v>127</v>
      </c>
      <c r="J124" s="16">
        <f>VLOOKUP('P2C3-Fichier_Europe_Est'!I124,'Table correspondance'!F:L,5)</f>
        <v>42948</v>
      </c>
      <c r="K124" t="str">
        <f>VLOOKUP(I124,'Table correspondance'!F:L,2)</f>
        <v>Pantalon</v>
      </c>
      <c r="L124" s="14" t="s">
        <v>703</v>
      </c>
    </row>
    <row r="125" spans="1:12" x14ac:dyDescent="0.25">
      <c r="A125" t="s">
        <v>9</v>
      </c>
      <c r="B125" t="s">
        <v>48</v>
      </c>
      <c r="C125" t="str">
        <f t="shared" si="4"/>
        <v>UKR</v>
      </c>
      <c r="D125" t="str">
        <f t="shared" si="5"/>
        <v>_Haut</v>
      </c>
      <c r="E125">
        <f t="shared" si="6"/>
        <v>150114.70799999998</v>
      </c>
      <c r="F125" t="str">
        <f t="shared" si="7"/>
        <v>20%</v>
      </c>
      <c r="G125" t="s">
        <v>432</v>
      </c>
      <c r="H125" t="s">
        <v>15</v>
      </c>
      <c r="I125" t="s">
        <v>132</v>
      </c>
      <c r="J125" s="16">
        <f>VLOOKUP('P2C3-Fichier_Europe_Est'!I125,'Table correspondance'!F:L,5)</f>
        <v>43313</v>
      </c>
      <c r="K125" t="str">
        <f>VLOOKUP(I125,'Table correspondance'!F:L,2)</f>
        <v>T-shirt</v>
      </c>
      <c r="L125" s="14" t="s">
        <v>704</v>
      </c>
    </row>
    <row r="126" spans="1:12" x14ac:dyDescent="0.25">
      <c r="A126" t="s">
        <v>9</v>
      </c>
      <c r="B126" t="s">
        <v>22</v>
      </c>
      <c r="C126" t="str">
        <f t="shared" si="4"/>
        <v>BLR</v>
      </c>
      <c r="D126" t="str">
        <f t="shared" si="5"/>
        <v>_Haut</v>
      </c>
      <c r="E126">
        <f t="shared" si="6"/>
        <v>151314.70799999998</v>
      </c>
      <c r="F126" t="str">
        <f t="shared" si="7"/>
        <v>20%</v>
      </c>
      <c r="G126" t="s">
        <v>432</v>
      </c>
      <c r="H126" t="s">
        <v>52</v>
      </c>
      <c r="I126" t="s">
        <v>284</v>
      </c>
      <c r="J126" s="16">
        <f>VLOOKUP('P2C3-Fichier_Europe_Est'!I126,'Table correspondance'!F:L,5)</f>
        <v>43221</v>
      </c>
      <c r="K126" t="str">
        <f>VLOOKUP(I126,'Table correspondance'!F:L,2)</f>
        <v>Pull</v>
      </c>
      <c r="L126" s="14" t="s">
        <v>705</v>
      </c>
    </row>
    <row r="127" spans="1:12" x14ac:dyDescent="0.25">
      <c r="A127" t="s">
        <v>9</v>
      </c>
      <c r="B127" t="s">
        <v>59</v>
      </c>
      <c r="C127" t="str">
        <f t="shared" si="4"/>
        <v>BGR</v>
      </c>
      <c r="D127" t="str">
        <f t="shared" si="5"/>
        <v>_Haut</v>
      </c>
      <c r="E127">
        <f t="shared" si="6"/>
        <v>152514.70799999998</v>
      </c>
      <c r="F127" t="str">
        <f t="shared" si="7"/>
        <v>20%</v>
      </c>
      <c r="G127" t="s">
        <v>432</v>
      </c>
      <c r="H127" t="s">
        <v>56</v>
      </c>
      <c r="I127" t="s">
        <v>209</v>
      </c>
      <c r="J127" s="16">
        <f>VLOOKUP('P2C3-Fichier_Europe_Est'!I127,'Table correspondance'!F:L,5)</f>
        <v>43344</v>
      </c>
      <c r="K127" t="str">
        <f>VLOOKUP(I127,'Table correspondance'!F:L,2)</f>
        <v>Soutien gorge</v>
      </c>
      <c r="L127" s="14" t="s">
        <v>706</v>
      </c>
    </row>
    <row r="128" spans="1:12" x14ac:dyDescent="0.25">
      <c r="A128" t="s">
        <v>9</v>
      </c>
      <c r="B128" t="s">
        <v>22</v>
      </c>
      <c r="C128" t="str">
        <f t="shared" si="4"/>
        <v>BLR</v>
      </c>
      <c r="D128" t="str">
        <f t="shared" si="5"/>
        <v>_Haut</v>
      </c>
      <c r="E128">
        <f t="shared" si="6"/>
        <v>153714.70799999998</v>
      </c>
      <c r="F128" t="str">
        <f t="shared" si="7"/>
        <v>20%</v>
      </c>
      <c r="G128" t="s">
        <v>432</v>
      </c>
      <c r="H128" t="s">
        <v>32</v>
      </c>
      <c r="I128" t="s">
        <v>118</v>
      </c>
      <c r="J128" s="16">
        <f>VLOOKUP('P2C3-Fichier_Europe_Est'!I128,'Table correspondance'!F:L,5)</f>
        <v>43374</v>
      </c>
      <c r="K128" t="str">
        <f>VLOOKUP(I128,'Table correspondance'!F:L,2)</f>
        <v>Chemise</v>
      </c>
      <c r="L128" s="14" t="s">
        <v>707</v>
      </c>
    </row>
    <row r="129" spans="1:12" x14ac:dyDescent="0.25">
      <c r="A129" t="s">
        <v>9</v>
      </c>
      <c r="B129" t="s">
        <v>29</v>
      </c>
      <c r="C129" t="str">
        <f t="shared" si="4"/>
        <v>MDA</v>
      </c>
      <c r="D129" t="str">
        <f t="shared" si="5"/>
        <v>_Bas</v>
      </c>
      <c r="E129">
        <f t="shared" si="6"/>
        <v>154914.70799999998</v>
      </c>
      <c r="F129" t="str">
        <f t="shared" si="7"/>
        <v>19%</v>
      </c>
      <c r="G129" t="s">
        <v>433</v>
      </c>
      <c r="H129" t="s">
        <v>56</v>
      </c>
      <c r="I129" t="s">
        <v>97</v>
      </c>
      <c r="J129" s="16">
        <f>VLOOKUP('P2C3-Fichier_Europe_Est'!I129,'Table correspondance'!F:L,5)</f>
        <v>42856</v>
      </c>
      <c r="K129" t="str">
        <f>VLOOKUP(I129,'Table correspondance'!F:L,2)</f>
        <v>Pantalon</v>
      </c>
      <c r="L129" s="14" t="s">
        <v>708</v>
      </c>
    </row>
    <row r="130" spans="1:12" x14ac:dyDescent="0.25">
      <c r="A130" t="s">
        <v>9</v>
      </c>
      <c r="B130" t="s">
        <v>91</v>
      </c>
      <c r="C130" t="str">
        <f t="shared" si="4"/>
        <v>ROU</v>
      </c>
      <c r="D130" t="str">
        <f t="shared" si="5"/>
        <v>_Bas</v>
      </c>
      <c r="E130">
        <f t="shared" si="6"/>
        <v>156114.70799999998</v>
      </c>
      <c r="F130" t="str">
        <f t="shared" si="7"/>
        <v>19%</v>
      </c>
      <c r="G130" t="s">
        <v>433</v>
      </c>
      <c r="H130" t="s">
        <v>65</v>
      </c>
      <c r="I130" t="s">
        <v>81</v>
      </c>
      <c r="J130" s="16">
        <f>VLOOKUP('P2C3-Fichier_Europe_Est'!I130,'Table correspondance'!F:L,5)</f>
        <v>43101</v>
      </c>
      <c r="K130" t="str">
        <f>VLOOKUP(I130,'Table correspondance'!F:L,2)</f>
        <v>Jupe</v>
      </c>
      <c r="L130" s="14" t="s">
        <v>709</v>
      </c>
    </row>
    <row r="131" spans="1:12" x14ac:dyDescent="0.25">
      <c r="A131" t="s">
        <v>9</v>
      </c>
      <c r="B131" t="s">
        <v>73</v>
      </c>
      <c r="C131" t="str">
        <f t="shared" ref="C131:C194" si="8">TRIM(B:B)</f>
        <v>HUN</v>
      </c>
      <c r="D131" t="str">
        <f t="shared" ref="D131:D194" si="9">MID(G:G,4,100)</f>
        <v>_Bas</v>
      </c>
      <c r="E131">
        <f t="shared" ref="E131:E194" si="10">L131*(1+0.2)</f>
        <v>157314.70799999998</v>
      </c>
      <c r="F131" t="str">
        <f t="shared" ref="F131:F194" si="11">IF(G131="CAT_HAUT","20%","19%")</f>
        <v>19%</v>
      </c>
      <c r="G131" t="s">
        <v>433</v>
      </c>
      <c r="H131" t="s">
        <v>87</v>
      </c>
      <c r="I131" t="s">
        <v>244</v>
      </c>
      <c r="J131" s="16">
        <f>VLOOKUP('P2C3-Fichier_Europe_Est'!I131,'Table correspondance'!F:L,5)</f>
        <v>43191</v>
      </c>
      <c r="K131" t="str">
        <f>VLOOKUP(I131,'Table correspondance'!F:L,2)</f>
        <v>Jupe</v>
      </c>
      <c r="L131" s="14" t="s">
        <v>710</v>
      </c>
    </row>
    <row r="132" spans="1:12" x14ac:dyDescent="0.25">
      <c r="A132" t="s">
        <v>9</v>
      </c>
      <c r="B132" t="s">
        <v>144</v>
      </c>
      <c r="C132" t="str">
        <f t="shared" si="8"/>
        <v>RUS</v>
      </c>
      <c r="D132" t="str">
        <f t="shared" si="9"/>
        <v>_Bas</v>
      </c>
      <c r="E132">
        <f t="shared" si="10"/>
        <v>158514.70799999998</v>
      </c>
      <c r="F132" t="str">
        <f t="shared" si="11"/>
        <v>19%</v>
      </c>
      <c r="G132" t="s">
        <v>433</v>
      </c>
      <c r="H132" t="s">
        <v>87</v>
      </c>
      <c r="I132" t="s">
        <v>265</v>
      </c>
      <c r="J132" s="16">
        <f>VLOOKUP('P2C3-Fichier_Europe_Est'!I132,'Table correspondance'!F:L,5)</f>
        <v>42948</v>
      </c>
      <c r="K132" t="str">
        <f>VLOOKUP(I132,'Table correspondance'!F:L,2)</f>
        <v>Jupe</v>
      </c>
      <c r="L132" s="14" t="s">
        <v>711</v>
      </c>
    </row>
    <row r="133" spans="1:12" x14ac:dyDescent="0.25">
      <c r="A133" t="s">
        <v>9</v>
      </c>
      <c r="B133" t="s">
        <v>70</v>
      </c>
      <c r="C133" t="str">
        <f t="shared" si="8"/>
        <v>HUN</v>
      </c>
      <c r="D133" t="str">
        <f t="shared" si="9"/>
        <v>_Bas</v>
      </c>
      <c r="E133">
        <f t="shared" si="10"/>
        <v>159714.70799999998</v>
      </c>
      <c r="F133" t="str">
        <f t="shared" si="11"/>
        <v>19%</v>
      </c>
      <c r="G133" t="s">
        <v>433</v>
      </c>
      <c r="H133" t="s">
        <v>13</v>
      </c>
      <c r="I133" t="s">
        <v>80</v>
      </c>
      <c r="J133" s="16">
        <f>VLOOKUP('P2C3-Fichier_Europe_Est'!I133,'Table correspondance'!F:L,5)</f>
        <v>43221</v>
      </c>
      <c r="K133" t="str">
        <f>VLOOKUP(I133,'Table correspondance'!F:L,2)</f>
        <v>Chaussette</v>
      </c>
      <c r="L133" s="14" t="s">
        <v>712</v>
      </c>
    </row>
    <row r="134" spans="1:12" x14ac:dyDescent="0.25">
      <c r="A134" t="s">
        <v>9</v>
      </c>
      <c r="B134" t="s">
        <v>26</v>
      </c>
      <c r="C134" t="str">
        <f t="shared" si="8"/>
        <v>ROU</v>
      </c>
      <c r="D134" t="str">
        <f t="shared" si="9"/>
        <v>_Bas</v>
      </c>
      <c r="E134">
        <f t="shared" si="10"/>
        <v>160914.70799999998</v>
      </c>
      <c r="F134" t="str">
        <f t="shared" si="11"/>
        <v>19%</v>
      </c>
      <c r="G134" t="s">
        <v>433</v>
      </c>
      <c r="H134" t="s">
        <v>61</v>
      </c>
      <c r="I134" t="s">
        <v>316</v>
      </c>
      <c r="J134" s="16">
        <f>VLOOKUP('P2C3-Fichier_Europe_Est'!I134,'Table correspondance'!F:L,5)</f>
        <v>43160</v>
      </c>
      <c r="K134" t="str">
        <f>VLOOKUP(I134,'Table correspondance'!F:L,2)</f>
        <v>Jupe</v>
      </c>
      <c r="L134" s="14" t="s">
        <v>713</v>
      </c>
    </row>
    <row r="135" spans="1:12" x14ac:dyDescent="0.25">
      <c r="A135" t="s">
        <v>9</v>
      </c>
      <c r="B135" t="s">
        <v>59</v>
      </c>
      <c r="C135" t="str">
        <f t="shared" si="8"/>
        <v>BGR</v>
      </c>
      <c r="D135" t="str">
        <f t="shared" si="9"/>
        <v>_Haut</v>
      </c>
      <c r="E135">
        <f t="shared" si="10"/>
        <v>162114.70799999998</v>
      </c>
      <c r="F135" t="str">
        <f t="shared" si="11"/>
        <v>20%</v>
      </c>
      <c r="G135" t="s">
        <v>432</v>
      </c>
      <c r="H135" t="s">
        <v>76</v>
      </c>
      <c r="I135" t="s">
        <v>202</v>
      </c>
      <c r="J135" s="16">
        <f>VLOOKUP('P2C3-Fichier_Europe_Est'!I135,'Table correspondance'!F:L,5)</f>
        <v>42767</v>
      </c>
      <c r="K135" t="str">
        <f>VLOOKUP(I135,'Table correspondance'!F:L,2)</f>
        <v>Sweatshirt</v>
      </c>
      <c r="L135" s="14" t="s">
        <v>714</v>
      </c>
    </row>
    <row r="136" spans="1:12" x14ac:dyDescent="0.25">
      <c r="A136" t="s">
        <v>9</v>
      </c>
      <c r="B136" t="s">
        <v>70</v>
      </c>
      <c r="C136" t="str">
        <f t="shared" si="8"/>
        <v>HUN</v>
      </c>
      <c r="D136" t="str">
        <f t="shared" si="9"/>
        <v>_Bas</v>
      </c>
      <c r="E136">
        <f t="shared" si="10"/>
        <v>163314.70799999998</v>
      </c>
      <c r="F136" t="str">
        <f t="shared" si="11"/>
        <v>19%</v>
      </c>
      <c r="G136" t="s">
        <v>433</v>
      </c>
      <c r="H136" t="s">
        <v>19</v>
      </c>
      <c r="I136" t="s">
        <v>317</v>
      </c>
      <c r="J136" s="16">
        <f>VLOOKUP('P2C3-Fichier_Europe_Est'!I136,'Table correspondance'!F:L,5)</f>
        <v>42826</v>
      </c>
      <c r="K136" t="str">
        <f>VLOOKUP(I136,'Table correspondance'!F:L,2)</f>
        <v>Culotte</v>
      </c>
      <c r="L136" s="14" t="s">
        <v>715</v>
      </c>
    </row>
    <row r="137" spans="1:12" x14ac:dyDescent="0.25">
      <c r="A137" t="s">
        <v>9</v>
      </c>
      <c r="B137" t="s">
        <v>10</v>
      </c>
      <c r="C137" t="str">
        <f t="shared" si="8"/>
        <v>RUS</v>
      </c>
      <c r="D137" t="str">
        <f t="shared" si="9"/>
        <v>_Haut</v>
      </c>
      <c r="E137">
        <f t="shared" si="10"/>
        <v>164514.70799999998</v>
      </c>
      <c r="F137" t="str">
        <f t="shared" si="11"/>
        <v>20%</v>
      </c>
      <c r="G137" t="s">
        <v>432</v>
      </c>
      <c r="H137" t="s">
        <v>11</v>
      </c>
      <c r="I137" t="s">
        <v>241</v>
      </c>
      <c r="J137" s="16">
        <f>VLOOKUP('P2C3-Fichier_Europe_Est'!I137,'Table correspondance'!F:L,5)</f>
        <v>43405</v>
      </c>
      <c r="K137" t="str">
        <f>VLOOKUP(I137,'Table correspondance'!F:L,2)</f>
        <v>Chemisier</v>
      </c>
      <c r="L137" s="14" t="s">
        <v>716</v>
      </c>
    </row>
    <row r="138" spans="1:12" x14ac:dyDescent="0.25">
      <c r="A138" t="s">
        <v>9</v>
      </c>
      <c r="B138" t="s">
        <v>10</v>
      </c>
      <c r="C138" t="str">
        <f t="shared" si="8"/>
        <v>RUS</v>
      </c>
      <c r="D138" t="str">
        <f t="shared" si="9"/>
        <v>_Haut</v>
      </c>
      <c r="E138">
        <f t="shared" si="10"/>
        <v>165714.70799999998</v>
      </c>
      <c r="F138" t="str">
        <f t="shared" si="11"/>
        <v>20%</v>
      </c>
      <c r="G138" t="s">
        <v>432</v>
      </c>
      <c r="H138" t="s">
        <v>35</v>
      </c>
      <c r="I138" t="s">
        <v>42</v>
      </c>
      <c r="J138" s="16">
        <f>VLOOKUP('P2C3-Fichier_Europe_Est'!I138,'Table correspondance'!F:L,5)</f>
        <v>43101</v>
      </c>
      <c r="K138" t="str">
        <f>VLOOKUP(I138,'Table correspondance'!F:L,2)</f>
        <v>Sweatshirt</v>
      </c>
      <c r="L138" s="14" t="s">
        <v>717</v>
      </c>
    </row>
    <row r="139" spans="1:12" x14ac:dyDescent="0.25">
      <c r="A139" t="s">
        <v>9</v>
      </c>
      <c r="B139" t="s">
        <v>29</v>
      </c>
      <c r="C139" t="str">
        <f t="shared" si="8"/>
        <v>MDA</v>
      </c>
      <c r="D139" t="str">
        <f t="shared" si="9"/>
        <v>_Bas</v>
      </c>
      <c r="E139">
        <f t="shared" si="10"/>
        <v>166914.70799999998</v>
      </c>
      <c r="F139" t="str">
        <f t="shared" si="11"/>
        <v>19%</v>
      </c>
      <c r="G139" t="s">
        <v>433</v>
      </c>
      <c r="H139" t="s">
        <v>27</v>
      </c>
      <c r="I139" t="s">
        <v>147</v>
      </c>
      <c r="J139" s="16">
        <f>VLOOKUP('P2C3-Fichier_Europe_Est'!I139,'Table correspondance'!F:L,5)</f>
        <v>43101</v>
      </c>
      <c r="K139" t="str">
        <f>VLOOKUP(I139,'Table correspondance'!F:L,2)</f>
        <v>Jupe</v>
      </c>
      <c r="L139" s="14" t="s">
        <v>718</v>
      </c>
    </row>
    <row r="140" spans="1:12" x14ac:dyDescent="0.25">
      <c r="A140" t="s">
        <v>9</v>
      </c>
      <c r="B140" t="s">
        <v>120</v>
      </c>
      <c r="C140" t="str">
        <f t="shared" si="8"/>
        <v>SVK</v>
      </c>
      <c r="D140" t="str">
        <f t="shared" si="9"/>
        <v>_Bas</v>
      </c>
      <c r="E140">
        <f t="shared" si="10"/>
        <v>168114.70799999998</v>
      </c>
      <c r="F140" t="str">
        <f t="shared" si="11"/>
        <v>19%</v>
      </c>
      <c r="G140" t="s">
        <v>433</v>
      </c>
      <c r="H140" t="s">
        <v>74</v>
      </c>
      <c r="I140" t="s">
        <v>278</v>
      </c>
      <c r="J140" s="16">
        <f>VLOOKUP('P2C3-Fichier_Europe_Est'!I140,'Table correspondance'!F:L,5)</f>
        <v>43252</v>
      </c>
      <c r="K140" t="str">
        <f>VLOOKUP(I140,'Table correspondance'!F:L,2)</f>
        <v>Pantacourt</v>
      </c>
      <c r="L140" s="14" t="s">
        <v>719</v>
      </c>
    </row>
    <row r="141" spans="1:12" x14ac:dyDescent="0.25">
      <c r="A141" t="s">
        <v>9</v>
      </c>
      <c r="B141" t="s">
        <v>70</v>
      </c>
      <c r="C141" t="str">
        <f t="shared" si="8"/>
        <v>HUN</v>
      </c>
      <c r="D141" t="str">
        <f t="shared" si="9"/>
        <v>_Haut</v>
      </c>
      <c r="E141">
        <f t="shared" si="10"/>
        <v>169314.70799999998</v>
      </c>
      <c r="F141" t="str">
        <f t="shared" si="11"/>
        <v>20%</v>
      </c>
      <c r="G141" t="s">
        <v>432</v>
      </c>
      <c r="H141" t="s">
        <v>87</v>
      </c>
      <c r="I141" t="s">
        <v>228</v>
      </c>
      <c r="J141" s="16">
        <f>VLOOKUP('P2C3-Fichier_Europe_Est'!I141,'Table correspondance'!F:L,5)</f>
        <v>42736</v>
      </c>
      <c r="K141" t="str">
        <f>VLOOKUP(I141,'Table correspondance'!F:L,2)</f>
        <v>Chemise</v>
      </c>
      <c r="L141" s="14" t="s">
        <v>720</v>
      </c>
    </row>
    <row r="142" spans="1:12" x14ac:dyDescent="0.25">
      <c r="A142" t="s">
        <v>9</v>
      </c>
      <c r="B142" t="s">
        <v>103</v>
      </c>
      <c r="C142" t="str">
        <f t="shared" si="8"/>
        <v>POL</v>
      </c>
      <c r="D142" t="str">
        <f t="shared" si="9"/>
        <v>_Haut</v>
      </c>
      <c r="E142">
        <f t="shared" si="10"/>
        <v>170514.70799999998</v>
      </c>
      <c r="F142" t="str">
        <f t="shared" si="11"/>
        <v>20%</v>
      </c>
      <c r="G142" t="s">
        <v>432</v>
      </c>
      <c r="H142" t="s">
        <v>7</v>
      </c>
      <c r="I142" t="s">
        <v>328</v>
      </c>
      <c r="J142" s="16">
        <f>VLOOKUP('P2C3-Fichier_Europe_Est'!I142,'Table correspondance'!F:L,5)</f>
        <v>42736</v>
      </c>
      <c r="K142" t="str">
        <f>VLOOKUP(I142,'Table correspondance'!F:L,2)</f>
        <v>T-shirt</v>
      </c>
      <c r="L142" s="14" t="s">
        <v>721</v>
      </c>
    </row>
    <row r="143" spans="1:12" x14ac:dyDescent="0.25">
      <c r="A143" t="s">
        <v>9</v>
      </c>
      <c r="B143" t="s">
        <v>107</v>
      </c>
      <c r="C143" t="str">
        <f t="shared" si="8"/>
        <v>CZE</v>
      </c>
      <c r="D143" t="str">
        <f t="shared" si="9"/>
        <v>_Haut</v>
      </c>
      <c r="E143">
        <f t="shared" si="10"/>
        <v>171714.70799999998</v>
      </c>
      <c r="F143" t="str">
        <f t="shared" si="11"/>
        <v>20%</v>
      </c>
      <c r="G143" t="s">
        <v>432</v>
      </c>
      <c r="H143" t="s">
        <v>5</v>
      </c>
      <c r="I143" t="s">
        <v>95</v>
      </c>
      <c r="J143" s="16">
        <f>VLOOKUP('P2C3-Fichier_Europe_Est'!I143,'Table correspondance'!F:L,5)</f>
        <v>42887</v>
      </c>
      <c r="K143" t="str">
        <f>VLOOKUP(I143,'Table correspondance'!F:L,2)</f>
        <v>Sweatshirt</v>
      </c>
      <c r="L143" s="14" t="s">
        <v>722</v>
      </c>
    </row>
    <row r="144" spans="1:12" x14ac:dyDescent="0.25">
      <c r="A144" t="s">
        <v>9</v>
      </c>
      <c r="B144" t="s">
        <v>10</v>
      </c>
      <c r="C144" t="str">
        <f t="shared" si="8"/>
        <v>RUS</v>
      </c>
      <c r="D144" t="str">
        <f t="shared" si="9"/>
        <v>_Bas</v>
      </c>
      <c r="E144">
        <f t="shared" si="10"/>
        <v>172914.70799999998</v>
      </c>
      <c r="F144" t="str">
        <f t="shared" si="11"/>
        <v>19%</v>
      </c>
      <c r="G144" t="s">
        <v>433</v>
      </c>
      <c r="H144" t="s">
        <v>5</v>
      </c>
      <c r="I144" t="s">
        <v>311</v>
      </c>
      <c r="J144" s="16">
        <f>VLOOKUP('P2C3-Fichier_Europe_Est'!I144,'Table correspondance'!F:L,5)</f>
        <v>43132</v>
      </c>
      <c r="K144" t="str">
        <f>VLOOKUP(I144,'Table correspondance'!F:L,2)</f>
        <v>Pantalon</v>
      </c>
      <c r="L144" s="14" t="s">
        <v>723</v>
      </c>
    </row>
    <row r="145" spans="1:12" x14ac:dyDescent="0.25">
      <c r="A145" t="s">
        <v>9</v>
      </c>
      <c r="B145" t="s">
        <v>91</v>
      </c>
      <c r="C145" t="str">
        <f t="shared" si="8"/>
        <v>ROU</v>
      </c>
      <c r="D145" t="str">
        <f t="shared" si="9"/>
        <v>_Bas</v>
      </c>
      <c r="E145">
        <f t="shared" si="10"/>
        <v>174114.70799999998</v>
      </c>
      <c r="F145" t="str">
        <f t="shared" si="11"/>
        <v>19%</v>
      </c>
      <c r="G145" t="s">
        <v>433</v>
      </c>
      <c r="H145" t="s">
        <v>65</v>
      </c>
      <c r="I145" t="s">
        <v>335</v>
      </c>
      <c r="J145" s="16">
        <f>VLOOKUP('P2C3-Fichier_Europe_Est'!I145,'Table correspondance'!F:L,5)</f>
        <v>42736</v>
      </c>
      <c r="K145" t="str">
        <f>VLOOKUP(I145,'Table correspondance'!F:L,2)</f>
        <v>Pantalon</v>
      </c>
      <c r="L145" s="14" t="s">
        <v>724</v>
      </c>
    </row>
    <row r="146" spans="1:12" x14ac:dyDescent="0.25">
      <c r="A146" t="s">
        <v>9</v>
      </c>
      <c r="B146" t="s">
        <v>41</v>
      </c>
      <c r="C146" t="str">
        <f t="shared" si="8"/>
        <v>MDA</v>
      </c>
      <c r="D146" t="str">
        <f t="shared" si="9"/>
        <v>_Haut-Et-Bas</v>
      </c>
      <c r="E146">
        <f t="shared" si="10"/>
        <v>175314.70799999998</v>
      </c>
      <c r="F146" t="str">
        <f t="shared" si="11"/>
        <v>19%</v>
      </c>
      <c r="G146" t="s">
        <v>431</v>
      </c>
      <c r="H146" t="s">
        <v>23</v>
      </c>
      <c r="I146" t="s">
        <v>336</v>
      </c>
      <c r="J146" s="16">
        <f>VLOOKUP('P2C3-Fichier_Europe_Est'!I146,'Table correspondance'!F:L,5)</f>
        <v>43313</v>
      </c>
      <c r="K146" t="str">
        <f>VLOOKUP(I146,'Table correspondance'!F:L,2)</f>
        <v>Pyjama</v>
      </c>
      <c r="L146" s="14" t="s">
        <v>725</v>
      </c>
    </row>
    <row r="147" spans="1:12" x14ac:dyDescent="0.25">
      <c r="A147" t="s">
        <v>9</v>
      </c>
      <c r="B147" t="s">
        <v>51</v>
      </c>
      <c r="C147" t="str">
        <f t="shared" si="8"/>
        <v>SVK</v>
      </c>
      <c r="D147" t="str">
        <f t="shared" si="9"/>
        <v>_Bas</v>
      </c>
      <c r="E147">
        <f t="shared" si="10"/>
        <v>176514.70799999998</v>
      </c>
      <c r="F147" t="str">
        <f t="shared" si="11"/>
        <v>19%</v>
      </c>
      <c r="G147" t="s">
        <v>433</v>
      </c>
      <c r="H147" t="s">
        <v>46</v>
      </c>
      <c r="I147" t="s">
        <v>338</v>
      </c>
      <c r="J147" s="16">
        <f>VLOOKUP('P2C3-Fichier_Europe_Est'!I147,'Table correspondance'!F:L,5)</f>
        <v>43191</v>
      </c>
      <c r="K147" t="str">
        <f>VLOOKUP(I147,'Table correspondance'!F:L,2)</f>
        <v>Collant</v>
      </c>
      <c r="L147" s="14" t="s">
        <v>726</v>
      </c>
    </row>
    <row r="148" spans="1:12" x14ac:dyDescent="0.25">
      <c r="A148" t="s">
        <v>9</v>
      </c>
      <c r="B148" t="s">
        <v>107</v>
      </c>
      <c r="C148" t="str">
        <f t="shared" si="8"/>
        <v>CZE</v>
      </c>
      <c r="D148" t="str">
        <f t="shared" si="9"/>
        <v>_Haut-Et-Bas</v>
      </c>
      <c r="E148">
        <f t="shared" si="10"/>
        <v>177714.70799999998</v>
      </c>
      <c r="F148" t="str">
        <f t="shared" si="11"/>
        <v>19%</v>
      </c>
      <c r="G148" t="s">
        <v>431</v>
      </c>
      <c r="H148" t="s">
        <v>32</v>
      </c>
      <c r="I148" t="s">
        <v>225</v>
      </c>
      <c r="J148" s="16">
        <f>VLOOKUP('P2C3-Fichier_Europe_Est'!I148,'Table correspondance'!F:L,5)</f>
        <v>43405</v>
      </c>
      <c r="K148" t="str">
        <f>VLOOKUP(I148,'Table correspondance'!F:L,2)</f>
        <v>Pyjama</v>
      </c>
      <c r="L148" s="14" t="s">
        <v>727</v>
      </c>
    </row>
    <row r="149" spans="1:12" x14ac:dyDescent="0.25">
      <c r="A149" t="s">
        <v>9</v>
      </c>
      <c r="B149" t="s">
        <v>41</v>
      </c>
      <c r="C149" t="str">
        <f t="shared" si="8"/>
        <v>MDA</v>
      </c>
      <c r="D149" t="str">
        <f t="shared" si="9"/>
        <v>_Haut</v>
      </c>
      <c r="E149">
        <f t="shared" si="10"/>
        <v>178914.70799999998</v>
      </c>
      <c r="F149" t="str">
        <f t="shared" si="11"/>
        <v>20%</v>
      </c>
      <c r="G149" t="s">
        <v>432</v>
      </c>
      <c r="H149" t="s">
        <v>49</v>
      </c>
      <c r="I149" t="s">
        <v>266</v>
      </c>
      <c r="J149" s="16">
        <f>VLOOKUP('P2C3-Fichier_Europe_Est'!I149,'Table correspondance'!F:L,5)</f>
        <v>42767</v>
      </c>
      <c r="K149" t="str">
        <f>VLOOKUP(I149,'Table correspondance'!F:L,2)</f>
        <v>Chemise</v>
      </c>
      <c r="L149" s="14" t="s">
        <v>728</v>
      </c>
    </row>
    <row r="150" spans="1:12" x14ac:dyDescent="0.25">
      <c r="A150" t="s">
        <v>9</v>
      </c>
      <c r="B150" t="s">
        <v>175</v>
      </c>
      <c r="C150" t="str">
        <f t="shared" si="8"/>
        <v>UKR</v>
      </c>
      <c r="D150" t="str">
        <f t="shared" si="9"/>
        <v>_Haut</v>
      </c>
      <c r="E150">
        <f t="shared" si="10"/>
        <v>180114.70799999998</v>
      </c>
      <c r="F150" t="str">
        <f t="shared" si="11"/>
        <v>20%</v>
      </c>
      <c r="G150" t="s">
        <v>432</v>
      </c>
      <c r="H150" t="s">
        <v>15</v>
      </c>
      <c r="I150" t="s">
        <v>210</v>
      </c>
      <c r="J150" s="16">
        <f>VLOOKUP('P2C3-Fichier_Europe_Est'!I150,'Table correspondance'!F:L,5)</f>
        <v>43221</v>
      </c>
      <c r="K150" t="str">
        <f>VLOOKUP(I150,'Table correspondance'!F:L,2)</f>
        <v>Pull</v>
      </c>
      <c r="L150" s="14" t="s">
        <v>729</v>
      </c>
    </row>
    <row r="151" spans="1:12" x14ac:dyDescent="0.25">
      <c r="A151" t="s">
        <v>9</v>
      </c>
      <c r="B151" t="s">
        <v>120</v>
      </c>
      <c r="C151" t="str">
        <f t="shared" si="8"/>
        <v>SVK</v>
      </c>
      <c r="D151" t="str">
        <f t="shared" si="9"/>
        <v>_Bas</v>
      </c>
      <c r="E151">
        <f t="shared" si="10"/>
        <v>181314.70799999998</v>
      </c>
      <c r="F151" t="str">
        <f t="shared" si="11"/>
        <v>19%</v>
      </c>
      <c r="G151" t="s">
        <v>433</v>
      </c>
      <c r="H151" t="s">
        <v>30</v>
      </c>
      <c r="I151" t="s">
        <v>342</v>
      </c>
      <c r="J151" s="16">
        <f>VLOOKUP('P2C3-Fichier_Europe_Est'!I151,'Table correspondance'!F:L,5)</f>
        <v>43435</v>
      </c>
      <c r="K151" t="str">
        <f>VLOOKUP(I151,'Table correspondance'!F:L,2)</f>
        <v>Pantacourt</v>
      </c>
      <c r="L151" s="14" t="s">
        <v>730</v>
      </c>
    </row>
    <row r="152" spans="1:12" x14ac:dyDescent="0.25">
      <c r="A152" t="s">
        <v>9</v>
      </c>
      <c r="B152" t="s">
        <v>73</v>
      </c>
      <c r="C152" t="str">
        <f t="shared" si="8"/>
        <v>HUN</v>
      </c>
      <c r="D152" t="str">
        <f t="shared" si="9"/>
        <v>_Haut-Et-Bas</v>
      </c>
      <c r="E152">
        <f t="shared" si="10"/>
        <v>182514.70799999998</v>
      </c>
      <c r="F152" t="str">
        <f t="shared" si="11"/>
        <v>19%</v>
      </c>
      <c r="G152" t="s">
        <v>431</v>
      </c>
      <c r="H152" t="s">
        <v>7</v>
      </c>
      <c r="I152" t="s">
        <v>343</v>
      </c>
      <c r="J152" s="16">
        <f>VLOOKUP('P2C3-Fichier_Europe_Est'!I152,'Table correspondance'!F:L,5)</f>
        <v>42826</v>
      </c>
      <c r="K152" t="str">
        <f>VLOOKUP(I152,'Table correspondance'!F:L,2)</f>
        <v>Robe</v>
      </c>
      <c r="L152" s="14" t="s">
        <v>731</v>
      </c>
    </row>
    <row r="153" spans="1:12" x14ac:dyDescent="0.25">
      <c r="A153" t="s">
        <v>9</v>
      </c>
      <c r="B153" t="s">
        <v>22</v>
      </c>
      <c r="C153" t="str">
        <f t="shared" si="8"/>
        <v>BLR</v>
      </c>
      <c r="D153" t="str">
        <f t="shared" si="9"/>
        <v>_Bas</v>
      </c>
      <c r="E153">
        <f t="shared" si="10"/>
        <v>183714.70799999998</v>
      </c>
      <c r="F153" t="str">
        <f t="shared" si="11"/>
        <v>19%</v>
      </c>
      <c r="G153" t="s">
        <v>433</v>
      </c>
      <c r="H153" t="s">
        <v>15</v>
      </c>
      <c r="I153" t="s">
        <v>344</v>
      </c>
      <c r="J153" s="16">
        <f>VLOOKUP('P2C3-Fichier_Europe_Est'!I153,'Table correspondance'!F:L,5)</f>
        <v>43009</v>
      </c>
      <c r="K153" t="str">
        <f>VLOOKUP(I153,'Table correspondance'!F:L,2)</f>
        <v>Jupe</v>
      </c>
      <c r="L153" s="14" t="s">
        <v>732</v>
      </c>
    </row>
    <row r="154" spans="1:12" x14ac:dyDescent="0.25">
      <c r="A154" t="s">
        <v>9</v>
      </c>
      <c r="B154" t="s">
        <v>26</v>
      </c>
      <c r="C154" t="str">
        <f t="shared" si="8"/>
        <v>ROU</v>
      </c>
      <c r="D154" t="str">
        <f t="shared" si="9"/>
        <v>_Bas</v>
      </c>
      <c r="E154">
        <f t="shared" si="10"/>
        <v>184914.70799999998</v>
      </c>
      <c r="F154" t="str">
        <f t="shared" si="11"/>
        <v>19%</v>
      </c>
      <c r="G154" t="s">
        <v>433</v>
      </c>
      <c r="H154" t="s">
        <v>52</v>
      </c>
      <c r="I154" t="s">
        <v>345</v>
      </c>
      <c r="J154" s="16">
        <f>VLOOKUP('P2C3-Fichier_Europe_Est'!I154,'Table correspondance'!F:L,5)</f>
        <v>43040</v>
      </c>
      <c r="K154" t="str">
        <f>VLOOKUP(I154,'Table correspondance'!F:L,2)</f>
        <v>Pantacourt</v>
      </c>
      <c r="L154" s="14" t="s">
        <v>733</v>
      </c>
    </row>
    <row r="155" spans="1:12" x14ac:dyDescent="0.25">
      <c r="A155" t="s">
        <v>9</v>
      </c>
      <c r="B155" t="s">
        <v>22</v>
      </c>
      <c r="C155" t="str">
        <f t="shared" si="8"/>
        <v>BLR</v>
      </c>
      <c r="D155" t="str">
        <f t="shared" si="9"/>
        <v>_Haut-Et-Bas</v>
      </c>
      <c r="E155">
        <f t="shared" si="10"/>
        <v>186114.70799999998</v>
      </c>
      <c r="F155" t="str">
        <f t="shared" si="11"/>
        <v>19%</v>
      </c>
      <c r="G155" t="s">
        <v>431</v>
      </c>
      <c r="H155" t="s">
        <v>76</v>
      </c>
      <c r="I155" t="s">
        <v>110</v>
      </c>
      <c r="J155" s="16">
        <f>VLOOKUP('P2C3-Fichier_Europe_Est'!I155,'Table correspondance'!F:L,5)</f>
        <v>42736</v>
      </c>
      <c r="K155" t="str">
        <f>VLOOKUP(I155,'Table correspondance'!F:L,2)</f>
        <v>Robe</v>
      </c>
      <c r="L155" s="14" t="s">
        <v>734</v>
      </c>
    </row>
    <row r="156" spans="1:12" x14ac:dyDescent="0.25">
      <c r="A156" t="s">
        <v>9</v>
      </c>
      <c r="B156" t="s">
        <v>73</v>
      </c>
      <c r="C156" t="str">
        <f t="shared" si="8"/>
        <v>HUN</v>
      </c>
      <c r="D156" t="str">
        <f t="shared" si="9"/>
        <v>_Haut</v>
      </c>
      <c r="E156">
        <f t="shared" si="10"/>
        <v>187314.70799999998</v>
      </c>
      <c r="F156" t="str">
        <f t="shared" si="11"/>
        <v>20%</v>
      </c>
      <c r="G156" t="s">
        <v>432</v>
      </c>
      <c r="H156" t="s">
        <v>61</v>
      </c>
      <c r="I156" t="s">
        <v>346</v>
      </c>
      <c r="J156" s="16">
        <f>VLOOKUP('P2C3-Fichier_Europe_Est'!I156,'Table correspondance'!F:L,5)</f>
        <v>43252</v>
      </c>
      <c r="K156" t="str">
        <f>VLOOKUP(I156,'Table correspondance'!F:L,2)</f>
        <v>Sweatshirt</v>
      </c>
      <c r="L156" s="14" t="s">
        <v>735</v>
      </c>
    </row>
    <row r="157" spans="1:12" x14ac:dyDescent="0.25">
      <c r="A157" t="s">
        <v>9</v>
      </c>
      <c r="B157" t="s">
        <v>73</v>
      </c>
      <c r="C157" t="str">
        <f t="shared" si="8"/>
        <v>HUN</v>
      </c>
      <c r="D157" t="str">
        <f t="shared" si="9"/>
        <v>_Haut</v>
      </c>
      <c r="E157">
        <f t="shared" si="10"/>
        <v>188514.70799999998</v>
      </c>
      <c r="F157" t="str">
        <f t="shared" si="11"/>
        <v>20%</v>
      </c>
      <c r="G157" t="s">
        <v>432</v>
      </c>
      <c r="H157" t="s">
        <v>46</v>
      </c>
      <c r="I157" t="s">
        <v>251</v>
      </c>
      <c r="J157" s="16">
        <f>VLOOKUP('P2C3-Fichier_Europe_Est'!I157,'Table correspondance'!F:L,5)</f>
        <v>43282</v>
      </c>
      <c r="K157" t="str">
        <f>VLOOKUP(I157,'Table correspondance'!F:L,2)</f>
        <v>Sweatshirt</v>
      </c>
      <c r="L157" s="14" t="s">
        <v>736</v>
      </c>
    </row>
    <row r="158" spans="1:12" x14ac:dyDescent="0.25">
      <c r="A158" t="s">
        <v>9</v>
      </c>
      <c r="B158" t="s">
        <v>122</v>
      </c>
      <c r="C158" t="str">
        <f t="shared" si="8"/>
        <v>BGR</v>
      </c>
      <c r="D158" t="str">
        <f t="shared" si="9"/>
        <v>_Haut</v>
      </c>
      <c r="E158">
        <f t="shared" si="10"/>
        <v>189714.70799999998</v>
      </c>
      <c r="F158" t="str">
        <f t="shared" si="11"/>
        <v>20%</v>
      </c>
      <c r="G158" t="s">
        <v>432</v>
      </c>
      <c r="H158" t="s">
        <v>74</v>
      </c>
      <c r="I158" t="s">
        <v>100</v>
      </c>
      <c r="J158" s="16">
        <f>VLOOKUP('P2C3-Fichier_Europe_Est'!I158,'Table correspondance'!F:L,5)</f>
        <v>43132</v>
      </c>
      <c r="K158" t="str">
        <f>VLOOKUP(I158,'Table correspondance'!F:L,2)</f>
        <v>T-shirt</v>
      </c>
      <c r="L158" s="14" t="s">
        <v>737</v>
      </c>
    </row>
    <row r="159" spans="1:12" x14ac:dyDescent="0.25">
      <c r="A159" t="s">
        <v>9</v>
      </c>
      <c r="B159" t="s">
        <v>120</v>
      </c>
      <c r="C159" t="str">
        <f t="shared" si="8"/>
        <v>SVK</v>
      </c>
      <c r="D159" t="str">
        <f t="shared" si="9"/>
        <v>_Bas</v>
      </c>
      <c r="E159">
        <f t="shared" si="10"/>
        <v>190914.70799999998</v>
      </c>
      <c r="F159" t="str">
        <f t="shared" si="11"/>
        <v>19%</v>
      </c>
      <c r="G159" t="s">
        <v>433</v>
      </c>
      <c r="H159" t="s">
        <v>23</v>
      </c>
      <c r="I159" t="s">
        <v>324</v>
      </c>
      <c r="J159" s="16">
        <f>VLOOKUP('P2C3-Fichier_Europe_Est'!I159,'Table correspondance'!F:L,5)</f>
        <v>43191</v>
      </c>
      <c r="K159" t="str">
        <f>VLOOKUP(I159,'Table correspondance'!F:L,2)</f>
        <v>Pantalon</v>
      </c>
      <c r="L159" s="14" t="s">
        <v>738</v>
      </c>
    </row>
    <row r="160" spans="1:12" x14ac:dyDescent="0.25">
      <c r="A160" t="s">
        <v>9</v>
      </c>
      <c r="B160" t="s">
        <v>122</v>
      </c>
      <c r="C160" t="str">
        <f t="shared" si="8"/>
        <v>BGR</v>
      </c>
      <c r="D160" t="str">
        <f t="shared" si="9"/>
        <v>_Bas</v>
      </c>
      <c r="E160">
        <f t="shared" si="10"/>
        <v>192114.70799999998</v>
      </c>
      <c r="F160" t="str">
        <f t="shared" si="11"/>
        <v>19%</v>
      </c>
      <c r="G160" t="s">
        <v>433</v>
      </c>
      <c r="H160" t="s">
        <v>27</v>
      </c>
      <c r="I160" t="s">
        <v>246</v>
      </c>
      <c r="J160" s="16">
        <f>VLOOKUP('P2C3-Fichier_Europe_Est'!I160,'Table correspondance'!F:L,5)</f>
        <v>42856</v>
      </c>
      <c r="K160" t="str">
        <f>VLOOKUP(I160,'Table correspondance'!F:L,2)</f>
        <v>Pantacourt</v>
      </c>
      <c r="L160" s="14" t="s">
        <v>739</v>
      </c>
    </row>
    <row r="161" spans="1:12" x14ac:dyDescent="0.25">
      <c r="A161" t="s">
        <v>9</v>
      </c>
      <c r="B161" t="s">
        <v>107</v>
      </c>
      <c r="C161" t="str">
        <f t="shared" si="8"/>
        <v>CZE</v>
      </c>
      <c r="D161" t="str">
        <f t="shared" si="9"/>
        <v>_Haut</v>
      </c>
      <c r="E161">
        <f t="shared" si="10"/>
        <v>193314.70799999998</v>
      </c>
      <c r="F161" t="str">
        <f t="shared" si="11"/>
        <v>20%</v>
      </c>
      <c r="G161" t="s">
        <v>432</v>
      </c>
      <c r="H161" t="s">
        <v>5</v>
      </c>
      <c r="I161" t="s">
        <v>349</v>
      </c>
      <c r="J161" s="16">
        <f>VLOOKUP('P2C3-Fichier_Europe_Est'!I161,'Table correspondance'!F:L,5)</f>
        <v>42736</v>
      </c>
      <c r="K161" t="str">
        <f>VLOOKUP(I161,'Table correspondance'!F:L,2)</f>
        <v>Chemise</v>
      </c>
      <c r="L161" s="14" t="s">
        <v>740</v>
      </c>
    </row>
    <row r="162" spans="1:12" x14ac:dyDescent="0.25">
      <c r="A162" t="s">
        <v>9</v>
      </c>
      <c r="B162" t="s">
        <v>91</v>
      </c>
      <c r="C162" t="str">
        <f t="shared" si="8"/>
        <v>ROU</v>
      </c>
      <c r="D162" t="str">
        <f t="shared" si="9"/>
        <v>_Haut-Et-Bas</v>
      </c>
      <c r="E162">
        <f t="shared" si="10"/>
        <v>194514.70799999998</v>
      </c>
      <c r="F162" t="str">
        <f t="shared" si="11"/>
        <v>19%</v>
      </c>
      <c r="G162" t="s">
        <v>431</v>
      </c>
      <c r="H162" t="s">
        <v>17</v>
      </c>
      <c r="I162" t="s">
        <v>255</v>
      </c>
      <c r="J162" s="16">
        <f>VLOOKUP('P2C3-Fichier_Europe_Est'!I162,'Table correspondance'!F:L,5)</f>
        <v>43009</v>
      </c>
      <c r="K162" t="str">
        <f>VLOOKUP(I162,'Table correspondance'!F:L,2)</f>
        <v>Robe</v>
      </c>
      <c r="L162" s="14" t="s">
        <v>741</v>
      </c>
    </row>
    <row r="163" spans="1:12" x14ac:dyDescent="0.25">
      <c r="A163" t="s">
        <v>9</v>
      </c>
      <c r="B163" t="s">
        <v>26</v>
      </c>
      <c r="C163" t="str">
        <f t="shared" si="8"/>
        <v>ROU</v>
      </c>
      <c r="D163" t="str">
        <f t="shared" si="9"/>
        <v>_Haut-Et-Bas</v>
      </c>
      <c r="E163">
        <f t="shared" si="10"/>
        <v>195714.70799999998</v>
      </c>
      <c r="F163" t="str">
        <f t="shared" si="11"/>
        <v>19%</v>
      </c>
      <c r="G163" t="s">
        <v>431</v>
      </c>
      <c r="H163" t="s">
        <v>11</v>
      </c>
      <c r="I163" t="s">
        <v>131</v>
      </c>
      <c r="J163" s="16">
        <f>VLOOKUP('P2C3-Fichier_Europe_Est'!I163,'Table correspondance'!F:L,5)</f>
        <v>43132</v>
      </c>
      <c r="K163" t="str">
        <f>VLOOKUP(I163,'Table correspondance'!F:L,2)</f>
        <v>Pyjama</v>
      </c>
      <c r="L163" s="14" t="s">
        <v>742</v>
      </c>
    </row>
    <row r="164" spans="1:12" x14ac:dyDescent="0.25">
      <c r="A164" t="s">
        <v>9</v>
      </c>
      <c r="B164" t="s">
        <v>175</v>
      </c>
      <c r="C164" t="str">
        <f t="shared" si="8"/>
        <v>UKR</v>
      </c>
      <c r="D164" t="str">
        <f t="shared" si="9"/>
        <v>_Bas</v>
      </c>
      <c r="E164">
        <f t="shared" si="10"/>
        <v>196914.70799999998</v>
      </c>
      <c r="F164" t="str">
        <f t="shared" si="11"/>
        <v>19%</v>
      </c>
      <c r="G164" t="s">
        <v>433</v>
      </c>
      <c r="H164" t="s">
        <v>76</v>
      </c>
      <c r="I164" t="s">
        <v>278</v>
      </c>
      <c r="J164" s="16">
        <f>VLOOKUP('P2C3-Fichier_Europe_Est'!I164,'Table correspondance'!F:L,5)</f>
        <v>43252</v>
      </c>
      <c r="K164" t="str">
        <f>VLOOKUP(I164,'Table correspondance'!F:L,2)</f>
        <v>Pantacourt</v>
      </c>
      <c r="L164" s="14" t="s">
        <v>743</v>
      </c>
    </row>
    <row r="165" spans="1:12" x14ac:dyDescent="0.25">
      <c r="A165" t="s">
        <v>9</v>
      </c>
      <c r="B165" t="s">
        <v>205</v>
      </c>
      <c r="C165" t="str">
        <f t="shared" si="8"/>
        <v>CZE</v>
      </c>
      <c r="D165" t="str">
        <f t="shared" si="9"/>
        <v>_Bas</v>
      </c>
      <c r="E165">
        <f t="shared" si="10"/>
        <v>198114.70799999998</v>
      </c>
      <c r="F165" t="str">
        <f t="shared" si="11"/>
        <v>19%</v>
      </c>
      <c r="G165" t="s">
        <v>433</v>
      </c>
      <c r="H165" t="s">
        <v>87</v>
      </c>
      <c r="I165" t="s">
        <v>161</v>
      </c>
      <c r="J165" s="16">
        <f>VLOOKUP('P2C3-Fichier_Europe_Est'!I165,'Table correspondance'!F:L,5)</f>
        <v>43252</v>
      </c>
      <c r="K165" t="str">
        <f>VLOOKUP(I165,'Table correspondance'!F:L,2)</f>
        <v>Pantacourt</v>
      </c>
      <c r="L165" s="14" t="s">
        <v>744</v>
      </c>
    </row>
    <row r="166" spans="1:12" x14ac:dyDescent="0.25">
      <c r="A166" t="s">
        <v>9</v>
      </c>
      <c r="B166" t="s">
        <v>122</v>
      </c>
      <c r="C166" t="str">
        <f t="shared" si="8"/>
        <v>BGR</v>
      </c>
      <c r="D166" t="str">
        <f t="shared" si="9"/>
        <v>_Bas</v>
      </c>
      <c r="E166">
        <f t="shared" si="10"/>
        <v>199314.70799999998</v>
      </c>
      <c r="F166" t="str">
        <f t="shared" si="11"/>
        <v>19%</v>
      </c>
      <c r="G166" t="s">
        <v>433</v>
      </c>
      <c r="H166" t="s">
        <v>63</v>
      </c>
      <c r="I166" t="s">
        <v>291</v>
      </c>
      <c r="J166" s="16">
        <f>VLOOKUP('P2C3-Fichier_Europe_Est'!I166,'Table correspondance'!F:L,5)</f>
        <v>43344</v>
      </c>
      <c r="K166" t="str">
        <f>VLOOKUP(I166,'Table correspondance'!F:L,2)</f>
        <v>Jupe</v>
      </c>
      <c r="L166" s="14" t="s">
        <v>745</v>
      </c>
    </row>
    <row r="167" spans="1:12" x14ac:dyDescent="0.25">
      <c r="A167" t="s">
        <v>9</v>
      </c>
      <c r="B167" t="s">
        <v>70</v>
      </c>
      <c r="C167" t="str">
        <f t="shared" si="8"/>
        <v>HUN</v>
      </c>
      <c r="D167" t="str">
        <f t="shared" si="9"/>
        <v>_Haut</v>
      </c>
      <c r="E167">
        <f t="shared" si="10"/>
        <v>200514.70799999998</v>
      </c>
      <c r="F167" t="str">
        <f t="shared" si="11"/>
        <v>20%</v>
      </c>
      <c r="G167" t="s">
        <v>432</v>
      </c>
      <c r="H167" t="s">
        <v>46</v>
      </c>
      <c r="I167" t="s">
        <v>165</v>
      </c>
      <c r="J167" s="16">
        <f>VLOOKUP('P2C3-Fichier_Europe_Est'!I167,'Table correspondance'!F:L,5)</f>
        <v>42795</v>
      </c>
      <c r="K167" t="str">
        <f>VLOOKUP(I167,'Table correspondance'!F:L,2)</f>
        <v>T-shirt</v>
      </c>
      <c r="L167" s="14" t="s">
        <v>746</v>
      </c>
    </row>
    <row r="168" spans="1:12" x14ac:dyDescent="0.25">
      <c r="A168" t="s">
        <v>9</v>
      </c>
      <c r="B168" t="s">
        <v>103</v>
      </c>
      <c r="C168" t="str">
        <f t="shared" si="8"/>
        <v>POL</v>
      </c>
      <c r="D168" t="str">
        <f t="shared" si="9"/>
        <v>_Bas</v>
      </c>
      <c r="E168">
        <f t="shared" si="10"/>
        <v>201714.70799999998</v>
      </c>
      <c r="F168" t="str">
        <f t="shared" si="11"/>
        <v>19%</v>
      </c>
      <c r="G168" t="s">
        <v>433</v>
      </c>
      <c r="H168" t="s">
        <v>46</v>
      </c>
      <c r="I168" t="s">
        <v>218</v>
      </c>
      <c r="J168" s="16">
        <f>VLOOKUP('P2C3-Fichier_Europe_Est'!I168,'Table correspondance'!F:L,5)</f>
        <v>42856</v>
      </c>
      <c r="K168" t="str">
        <f>VLOOKUP(I168,'Table correspondance'!F:L,2)</f>
        <v>Culotte</v>
      </c>
      <c r="L168" s="14" t="s">
        <v>747</v>
      </c>
    </row>
    <row r="169" spans="1:12" x14ac:dyDescent="0.25">
      <c r="A169" t="s">
        <v>9</v>
      </c>
      <c r="B169" t="s">
        <v>205</v>
      </c>
      <c r="C169" t="str">
        <f t="shared" si="8"/>
        <v>CZE</v>
      </c>
      <c r="D169" t="str">
        <f t="shared" si="9"/>
        <v>_Haut-Et-Bas</v>
      </c>
      <c r="E169">
        <f t="shared" si="10"/>
        <v>202914.70799999998</v>
      </c>
      <c r="F169" t="str">
        <f t="shared" si="11"/>
        <v>19%</v>
      </c>
      <c r="G169" t="s">
        <v>431</v>
      </c>
      <c r="H169" t="s">
        <v>32</v>
      </c>
      <c r="I169" t="s">
        <v>358</v>
      </c>
      <c r="J169" s="16">
        <f>VLOOKUP('P2C3-Fichier_Europe_Est'!I169,'Table correspondance'!F:L,5)</f>
        <v>42887</v>
      </c>
      <c r="K169" t="str">
        <f>VLOOKUP(I169,'Table correspondance'!F:L,2)</f>
        <v>Pyjama</v>
      </c>
      <c r="L169" s="14" t="s">
        <v>748</v>
      </c>
    </row>
    <row r="170" spans="1:12" x14ac:dyDescent="0.25">
      <c r="A170" t="s">
        <v>9</v>
      </c>
      <c r="B170" t="s">
        <v>83</v>
      </c>
      <c r="C170" t="str">
        <f t="shared" si="8"/>
        <v>ARM</v>
      </c>
      <c r="D170" t="str">
        <f t="shared" si="9"/>
        <v>_Haut</v>
      </c>
      <c r="E170">
        <f t="shared" si="10"/>
        <v>204114.70799999998</v>
      </c>
      <c r="F170" t="str">
        <f t="shared" si="11"/>
        <v>20%</v>
      </c>
      <c r="G170" t="s">
        <v>432</v>
      </c>
      <c r="H170" t="s">
        <v>15</v>
      </c>
      <c r="I170" t="s">
        <v>233</v>
      </c>
      <c r="J170" s="16">
        <f>VLOOKUP('P2C3-Fichier_Europe_Est'!I170,'Table correspondance'!F:L,5)</f>
        <v>42917</v>
      </c>
      <c r="K170" t="str">
        <f>VLOOKUP(I170,'Table correspondance'!F:L,2)</f>
        <v>Débardeur</v>
      </c>
      <c r="L170" s="14" t="s">
        <v>749</v>
      </c>
    </row>
    <row r="171" spans="1:12" x14ac:dyDescent="0.25">
      <c r="A171" t="s">
        <v>9</v>
      </c>
      <c r="B171" t="s">
        <v>175</v>
      </c>
      <c r="C171" t="str">
        <f t="shared" si="8"/>
        <v>UKR</v>
      </c>
      <c r="D171" t="str">
        <f t="shared" si="9"/>
        <v>_Bas</v>
      </c>
      <c r="E171">
        <f t="shared" si="10"/>
        <v>205314.70799999998</v>
      </c>
      <c r="F171" t="str">
        <f t="shared" si="11"/>
        <v>19%</v>
      </c>
      <c r="G171" t="s">
        <v>433</v>
      </c>
      <c r="H171" t="s">
        <v>87</v>
      </c>
      <c r="I171" t="s">
        <v>157</v>
      </c>
      <c r="J171" s="16">
        <f>VLOOKUP('P2C3-Fichier_Europe_Est'!I171,'Table correspondance'!F:L,5)</f>
        <v>42979</v>
      </c>
      <c r="K171" t="str">
        <f>VLOOKUP(I171,'Table correspondance'!F:L,2)</f>
        <v>Chaussette</v>
      </c>
      <c r="L171" s="14" t="s">
        <v>750</v>
      </c>
    </row>
    <row r="172" spans="1:12" x14ac:dyDescent="0.25">
      <c r="A172" t="s">
        <v>9</v>
      </c>
      <c r="B172" t="s">
        <v>144</v>
      </c>
      <c r="C172" t="str">
        <f t="shared" si="8"/>
        <v>RUS</v>
      </c>
      <c r="D172" t="str">
        <f t="shared" si="9"/>
        <v>_Haut</v>
      </c>
      <c r="E172">
        <f t="shared" si="10"/>
        <v>206514.70799999998</v>
      </c>
      <c r="F172" t="str">
        <f t="shared" si="11"/>
        <v>20%</v>
      </c>
      <c r="G172" t="s">
        <v>432</v>
      </c>
      <c r="H172" t="s">
        <v>15</v>
      </c>
      <c r="I172" t="s">
        <v>302</v>
      </c>
      <c r="J172" s="16">
        <f>VLOOKUP('P2C3-Fichier_Europe_Est'!I172,'Table correspondance'!F:L,5)</f>
        <v>43435</v>
      </c>
      <c r="K172" t="str">
        <f>VLOOKUP(I172,'Table correspondance'!F:L,2)</f>
        <v>Chemise</v>
      </c>
      <c r="L172" s="14" t="s">
        <v>751</v>
      </c>
    </row>
    <row r="173" spans="1:12" x14ac:dyDescent="0.25">
      <c r="A173" t="s">
        <v>9</v>
      </c>
      <c r="B173" t="s">
        <v>103</v>
      </c>
      <c r="C173" t="str">
        <f t="shared" si="8"/>
        <v>POL</v>
      </c>
      <c r="D173" t="str">
        <f t="shared" si="9"/>
        <v>_Haut</v>
      </c>
      <c r="E173">
        <f t="shared" si="10"/>
        <v>207714.70799999998</v>
      </c>
      <c r="F173" t="str">
        <f t="shared" si="11"/>
        <v>20%</v>
      </c>
      <c r="G173" t="s">
        <v>432</v>
      </c>
      <c r="H173" t="s">
        <v>30</v>
      </c>
      <c r="I173" t="s">
        <v>334</v>
      </c>
      <c r="J173" s="16">
        <f>VLOOKUP('P2C3-Fichier_Europe_Est'!I173,'Table correspondance'!F:L,5)</f>
        <v>43221</v>
      </c>
      <c r="K173" t="str">
        <f>VLOOKUP(I173,'Table correspondance'!F:L,2)</f>
        <v>Sweatshirt</v>
      </c>
      <c r="L173" s="14" t="s">
        <v>752</v>
      </c>
    </row>
    <row r="174" spans="1:12" x14ac:dyDescent="0.25">
      <c r="A174" t="s">
        <v>9</v>
      </c>
      <c r="B174" t="s">
        <v>122</v>
      </c>
      <c r="C174" t="str">
        <f t="shared" si="8"/>
        <v>BGR</v>
      </c>
      <c r="D174" t="str">
        <f t="shared" si="9"/>
        <v>_Haut</v>
      </c>
      <c r="E174">
        <f t="shared" si="10"/>
        <v>208914.70799999998</v>
      </c>
      <c r="F174" t="str">
        <f t="shared" si="11"/>
        <v>20%</v>
      </c>
      <c r="G174" t="s">
        <v>432</v>
      </c>
      <c r="H174" t="s">
        <v>11</v>
      </c>
      <c r="I174" t="s">
        <v>248</v>
      </c>
      <c r="J174" s="16">
        <f>VLOOKUP('P2C3-Fichier_Europe_Est'!I174,'Table correspondance'!F:L,5)</f>
        <v>43252</v>
      </c>
      <c r="K174" t="str">
        <f>VLOOKUP(I174,'Table correspondance'!F:L,2)</f>
        <v>T-shirt</v>
      </c>
      <c r="L174" s="14" t="s">
        <v>753</v>
      </c>
    </row>
    <row r="175" spans="1:12" x14ac:dyDescent="0.25">
      <c r="A175" t="s">
        <v>9</v>
      </c>
      <c r="B175" t="s">
        <v>205</v>
      </c>
      <c r="C175" t="str">
        <f t="shared" si="8"/>
        <v>CZE</v>
      </c>
      <c r="D175" t="str">
        <f t="shared" si="9"/>
        <v>_Haut</v>
      </c>
      <c r="E175">
        <f t="shared" si="10"/>
        <v>210114.70799999998</v>
      </c>
      <c r="F175" t="str">
        <f t="shared" si="11"/>
        <v>20%</v>
      </c>
      <c r="G175" t="s">
        <v>432</v>
      </c>
      <c r="H175" t="s">
        <v>5</v>
      </c>
      <c r="I175" t="s">
        <v>347</v>
      </c>
      <c r="J175" s="16">
        <f>VLOOKUP('P2C3-Fichier_Europe_Est'!I175,'Table correspondance'!F:L,5)</f>
        <v>42856</v>
      </c>
      <c r="K175" t="str">
        <f>VLOOKUP(I175,'Table correspondance'!F:L,2)</f>
        <v>Sweatshirt</v>
      </c>
      <c r="L175" s="14" t="s">
        <v>754</v>
      </c>
    </row>
    <row r="176" spans="1:12" x14ac:dyDescent="0.25">
      <c r="A176" t="s">
        <v>9</v>
      </c>
      <c r="B176" t="s">
        <v>107</v>
      </c>
      <c r="C176" t="str">
        <f t="shared" si="8"/>
        <v>CZE</v>
      </c>
      <c r="D176" t="str">
        <f t="shared" si="9"/>
        <v>_Bas</v>
      </c>
      <c r="E176">
        <f t="shared" si="10"/>
        <v>211314.70799999998</v>
      </c>
      <c r="F176" t="str">
        <f t="shared" si="11"/>
        <v>19%</v>
      </c>
      <c r="G176" t="s">
        <v>433</v>
      </c>
      <c r="H176" t="s">
        <v>30</v>
      </c>
      <c r="I176" t="s">
        <v>133</v>
      </c>
      <c r="J176" s="16">
        <f>VLOOKUP('P2C3-Fichier_Europe_Est'!I176,'Table correspondance'!F:L,5)</f>
        <v>43009</v>
      </c>
      <c r="K176" t="str">
        <f>VLOOKUP(I176,'Table correspondance'!F:L,2)</f>
        <v>Culotte</v>
      </c>
      <c r="L176" s="14" t="s">
        <v>755</v>
      </c>
    </row>
    <row r="177" spans="1:12" x14ac:dyDescent="0.25">
      <c r="A177" t="s">
        <v>9</v>
      </c>
      <c r="B177" t="s">
        <v>205</v>
      </c>
      <c r="C177" t="str">
        <f t="shared" si="8"/>
        <v>CZE</v>
      </c>
      <c r="D177" t="str">
        <f t="shared" si="9"/>
        <v>_Bas</v>
      </c>
      <c r="E177">
        <f t="shared" si="10"/>
        <v>212514.70799999998</v>
      </c>
      <c r="F177" t="str">
        <f t="shared" si="11"/>
        <v>19%</v>
      </c>
      <c r="G177" t="s">
        <v>433</v>
      </c>
      <c r="H177" t="s">
        <v>27</v>
      </c>
      <c r="I177" t="s">
        <v>341</v>
      </c>
      <c r="J177" s="16">
        <f>VLOOKUP('P2C3-Fichier_Europe_Est'!I177,'Table correspondance'!F:L,5)</f>
        <v>42979</v>
      </c>
      <c r="K177" t="str">
        <f>VLOOKUP(I177,'Table correspondance'!F:L,2)</f>
        <v>Pantalon</v>
      </c>
      <c r="L177" s="14" t="s">
        <v>756</v>
      </c>
    </row>
    <row r="178" spans="1:12" x14ac:dyDescent="0.25">
      <c r="A178" t="s">
        <v>9</v>
      </c>
      <c r="B178" t="s">
        <v>144</v>
      </c>
      <c r="C178" t="str">
        <f t="shared" si="8"/>
        <v>RUS</v>
      </c>
      <c r="D178" t="str">
        <f t="shared" si="9"/>
        <v>_Haut</v>
      </c>
      <c r="E178">
        <f t="shared" si="10"/>
        <v>213714.70799999998</v>
      </c>
      <c r="F178" t="str">
        <f t="shared" si="11"/>
        <v>20%</v>
      </c>
      <c r="G178" t="s">
        <v>432</v>
      </c>
      <c r="H178" t="s">
        <v>13</v>
      </c>
      <c r="I178" t="s">
        <v>21</v>
      </c>
      <c r="J178" s="16">
        <f>VLOOKUP('P2C3-Fichier_Europe_Est'!I178,'Table correspondance'!F:L,5)</f>
        <v>43374</v>
      </c>
      <c r="K178" t="str">
        <f>VLOOKUP(I178,'Table correspondance'!F:L,2)</f>
        <v>Chemise</v>
      </c>
      <c r="L178" s="14" t="s">
        <v>757</v>
      </c>
    </row>
    <row r="179" spans="1:12" x14ac:dyDescent="0.25">
      <c r="A179" t="s">
        <v>9</v>
      </c>
      <c r="B179" t="s">
        <v>73</v>
      </c>
      <c r="C179" t="str">
        <f t="shared" si="8"/>
        <v>HUN</v>
      </c>
      <c r="D179" t="str">
        <f t="shared" si="9"/>
        <v>_Bas</v>
      </c>
      <c r="E179">
        <f t="shared" si="10"/>
        <v>214914.70799999998</v>
      </c>
      <c r="F179" t="str">
        <f t="shared" si="11"/>
        <v>19%</v>
      </c>
      <c r="G179" t="s">
        <v>433</v>
      </c>
      <c r="H179" t="s">
        <v>76</v>
      </c>
      <c r="I179" t="s">
        <v>335</v>
      </c>
      <c r="J179" s="16">
        <f>VLOOKUP('P2C3-Fichier_Europe_Est'!I179,'Table correspondance'!F:L,5)</f>
        <v>42736</v>
      </c>
      <c r="K179" t="str">
        <f>VLOOKUP(I179,'Table correspondance'!F:L,2)</f>
        <v>Pantalon</v>
      </c>
      <c r="L179" s="14" t="s">
        <v>758</v>
      </c>
    </row>
    <row r="180" spans="1:12" x14ac:dyDescent="0.25">
      <c r="A180" t="s">
        <v>9</v>
      </c>
      <c r="B180" t="s">
        <v>107</v>
      </c>
      <c r="C180" t="str">
        <f t="shared" si="8"/>
        <v>CZE</v>
      </c>
      <c r="D180" t="str">
        <f t="shared" si="9"/>
        <v>_Haut</v>
      </c>
      <c r="E180">
        <f t="shared" si="10"/>
        <v>216114.70799999998</v>
      </c>
      <c r="F180" t="str">
        <f t="shared" si="11"/>
        <v>20%</v>
      </c>
      <c r="G180" t="s">
        <v>432</v>
      </c>
      <c r="H180" t="s">
        <v>7</v>
      </c>
      <c r="I180" t="s">
        <v>135</v>
      </c>
      <c r="J180" s="16">
        <f>VLOOKUP('P2C3-Fichier_Europe_Est'!I180,'Table correspondance'!F:L,5)</f>
        <v>42767</v>
      </c>
      <c r="K180" t="str">
        <f>VLOOKUP(I180,'Table correspondance'!F:L,2)</f>
        <v>Soutien gorge</v>
      </c>
      <c r="L180" s="14" t="s">
        <v>759</v>
      </c>
    </row>
    <row r="181" spans="1:12" x14ac:dyDescent="0.25">
      <c r="A181" t="s">
        <v>9</v>
      </c>
      <c r="B181" t="s">
        <v>51</v>
      </c>
      <c r="C181" t="str">
        <f t="shared" si="8"/>
        <v>SVK</v>
      </c>
      <c r="D181" t="str">
        <f t="shared" si="9"/>
        <v>_Bas</v>
      </c>
      <c r="E181">
        <f t="shared" si="10"/>
        <v>217314.70799999998</v>
      </c>
      <c r="F181" t="str">
        <f t="shared" si="11"/>
        <v>19%</v>
      </c>
      <c r="G181" t="s">
        <v>433</v>
      </c>
      <c r="H181" t="s">
        <v>30</v>
      </c>
      <c r="I181" t="s">
        <v>134</v>
      </c>
      <c r="J181" s="16">
        <f>VLOOKUP('P2C3-Fichier_Europe_Est'!I181,'Table correspondance'!F:L,5)</f>
        <v>43132</v>
      </c>
      <c r="K181" t="str">
        <f>VLOOKUP(I181,'Table correspondance'!F:L,2)</f>
        <v>Collant</v>
      </c>
      <c r="L181" s="14" t="s">
        <v>760</v>
      </c>
    </row>
    <row r="182" spans="1:12" x14ac:dyDescent="0.25">
      <c r="A182" t="s">
        <v>9</v>
      </c>
      <c r="B182" t="s">
        <v>48</v>
      </c>
      <c r="C182" t="str">
        <f t="shared" si="8"/>
        <v>UKR</v>
      </c>
      <c r="D182" t="str">
        <f t="shared" si="9"/>
        <v>_Haut</v>
      </c>
      <c r="E182">
        <f t="shared" si="10"/>
        <v>218514.70799999998</v>
      </c>
      <c r="F182" t="str">
        <f t="shared" si="11"/>
        <v>20%</v>
      </c>
      <c r="G182" t="s">
        <v>432</v>
      </c>
      <c r="H182" t="s">
        <v>65</v>
      </c>
      <c r="I182" t="s">
        <v>64</v>
      </c>
      <c r="J182" s="16">
        <f>VLOOKUP('P2C3-Fichier_Europe_Est'!I182,'Table correspondance'!F:L,5)</f>
        <v>43435</v>
      </c>
      <c r="K182" t="str">
        <f>VLOOKUP(I182,'Table correspondance'!F:L,2)</f>
        <v>Débardeur</v>
      </c>
      <c r="L182" s="14" t="s">
        <v>761</v>
      </c>
    </row>
    <row r="183" spans="1:12" x14ac:dyDescent="0.25">
      <c r="A183" t="s">
        <v>9</v>
      </c>
      <c r="B183" t="s">
        <v>107</v>
      </c>
      <c r="C183" t="str">
        <f t="shared" si="8"/>
        <v>CZE</v>
      </c>
      <c r="D183" t="str">
        <f t="shared" si="9"/>
        <v>_Haut</v>
      </c>
      <c r="E183">
        <f t="shared" si="10"/>
        <v>219714.70799999998</v>
      </c>
      <c r="F183" t="str">
        <f t="shared" si="11"/>
        <v>20%</v>
      </c>
      <c r="G183" t="s">
        <v>432</v>
      </c>
      <c r="H183" t="s">
        <v>32</v>
      </c>
      <c r="I183" t="s">
        <v>287</v>
      </c>
      <c r="J183" s="16">
        <f>VLOOKUP('P2C3-Fichier_Europe_Est'!I183,'Table correspondance'!F:L,5)</f>
        <v>43252</v>
      </c>
      <c r="K183" t="str">
        <f>VLOOKUP(I183,'Table correspondance'!F:L,2)</f>
        <v>T-shirt</v>
      </c>
      <c r="L183" s="14" t="s">
        <v>762</v>
      </c>
    </row>
    <row r="184" spans="1:12" x14ac:dyDescent="0.25">
      <c r="A184" t="s">
        <v>9</v>
      </c>
      <c r="B184" t="s">
        <v>41</v>
      </c>
      <c r="C184" t="str">
        <f t="shared" si="8"/>
        <v>MDA</v>
      </c>
      <c r="D184" t="str">
        <f t="shared" si="9"/>
        <v>_Haut</v>
      </c>
      <c r="E184">
        <f t="shared" si="10"/>
        <v>220914.70799999998</v>
      </c>
      <c r="F184" t="str">
        <f t="shared" si="11"/>
        <v>20%</v>
      </c>
      <c r="G184" t="s">
        <v>432</v>
      </c>
      <c r="H184" t="s">
        <v>15</v>
      </c>
      <c r="I184" t="s">
        <v>112</v>
      </c>
      <c r="J184" s="16">
        <f>VLOOKUP('P2C3-Fichier_Europe_Est'!I184,'Table correspondance'!F:L,5)</f>
        <v>43009</v>
      </c>
      <c r="K184" t="str">
        <f>VLOOKUP(I184,'Table correspondance'!F:L,2)</f>
        <v>Soutien gorge</v>
      </c>
      <c r="L184" s="14" t="s">
        <v>763</v>
      </c>
    </row>
    <row r="185" spans="1:12" x14ac:dyDescent="0.25">
      <c r="A185" t="s">
        <v>9</v>
      </c>
      <c r="B185" t="s">
        <v>89</v>
      </c>
      <c r="C185" t="str">
        <f t="shared" si="8"/>
        <v>POL</v>
      </c>
      <c r="D185" t="str">
        <f t="shared" si="9"/>
        <v>_Haut</v>
      </c>
      <c r="E185">
        <f t="shared" si="10"/>
        <v>222114.70799999998</v>
      </c>
      <c r="F185" t="str">
        <f t="shared" si="11"/>
        <v>20%</v>
      </c>
      <c r="G185" t="s">
        <v>432</v>
      </c>
      <c r="H185" t="s">
        <v>74</v>
      </c>
      <c r="I185" t="s">
        <v>373</v>
      </c>
      <c r="J185" s="16">
        <f>VLOOKUP('P2C3-Fichier_Europe_Est'!I185,'Table correspondance'!F:L,5)</f>
        <v>43374</v>
      </c>
      <c r="K185" t="str">
        <f>VLOOKUP(I185,'Table correspondance'!F:L,2)</f>
        <v>Sweatshirt</v>
      </c>
      <c r="L185" s="14" t="s">
        <v>764</v>
      </c>
    </row>
    <row r="186" spans="1:12" x14ac:dyDescent="0.25">
      <c r="A186" t="s">
        <v>9</v>
      </c>
      <c r="B186" t="s">
        <v>10</v>
      </c>
      <c r="C186" t="str">
        <f t="shared" si="8"/>
        <v>RUS</v>
      </c>
      <c r="D186" t="str">
        <f t="shared" si="9"/>
        <v>_Bas</v>
      </c>
      <c r="E186">
        <f t="shared" si="10"/>
        <v>223314.70799999998</v>
      </c>
      <c r="F186" t="str">
        <f t="shared" si="11"/>
        <v>19%</v>
      </c>
      <c r="G186" t="s">
        <v>433</v>
      </c>
      <c r="H186" t="s">
        <v>61</v>
      </c>
      <c r="I186" t="s">
        <v>374</v>
      </c>
      <c r="J186" s="16">
        <f>VLOOKUP('P2C3-Fichier_Europe_Est'!I186,'Table correspondance'!F:L,5)</f>
        <v>43344</v>
      </c>
      <c r="K186" t="str">
        <f>VLOOKUP(I186,'Table correspondance'!F:L,2)</f>
        <v>Collant</v>
      </c>
      <c r="L186" s="14" t="s">
        <v>765</v>
      </c>
    </row>
    <row r="187" spans="1:12" x14ac:dyDescent="0.25">
      <c r="A187" t="s">
        <v>9</v>
      </c>
      <c r="B187" t="s">
        <v>83</v>
      </c>
      <c r="C187" t="str">
        <f t="shared" si="8"/>
        <v>ARM</v>
      </c>
      <c r="D187" t="str">
        <f t="shared" si="9"/>
        <v>_Haut</v>
      </c>
      <c r="E187">
        <f t="shared" si="10"/>
        <v>224514.70799999998</v>
      </c>
      <c r="F187" t="str">
        <f t="shared" si="11"/>
        <v>20%</v>
      </c>
      <c r="G187" t="s">
        <v>432</v>
      </c>
      <c r="H187" t="s">
        <v>30</v>
      </c>
      <c r="I187" t="s">
        <v>375</v>
      </c>
      <c r="J187" s="16">
        <f>VLOOKUP('P2C3-Fichier_Europe_Est'!I187,'Table correspondance'!F:L,5)</f>
        <v>42917</v>
      </c>
      <c r="K187" t="str">
        <f>VLOOKUP(I187,'Table correspondance'!F:L,2)</f>
        <v>Chemise</v>
      </c>
      <c r="L187" s="14" t="s">
        <v>766</v>
      </c>
    </row>
    <row r="188" spans="1:12" x14ac:dyDescent="0.25">
      <c r="A188" t="s">
        <v>9</v>
      </c>
      <c r="B188" t="s">
        <v>144</v>
      </c>
      <c r="C188" t="str">
        <f t="shared" si="8"/>
        <v>RUS</v>
      </c>
      <c r="D188" t="str">
        <f t="shared" si="9"/>
        <v>_Haut</v>
      </c>
      <c r="E188">
        <f t="shared" si="10"/>
        <v>225714.70799999998</v>
      </c>
      <c r="F188" t="str">
        <f t="shared" si="11"/>
        <v>20%</v>
      </c>
      <c r="G188" t="s">
        <v>432</v>
      </c>
      <c r="H188" t="s">
        <v>49</v>
      </c>
      <c r="I188" t="s">
        <v>269</v>
      </c>
      <c r="J188" s="16">
        <f>VLOOKUP('P2C3-Fichier_Europe_Est'!I188,'Table correspondance'!F:L,5)</f>
        <v>43009</v>
      </c>
      <c r="K188" t="str">
        <f>VLOOKUP(I188,'Table correspondance'!F:L,2)</f>
        <v>Sweatshirt</v>
      </c>
      <c r="L188" s="14" t="s">
        <v>767</v>
      </c>
    </row>
    <row r="189" spans="1:12" x14ac:dyDescent="0.25">
      <c r="A189" t="s">
        <v>9</v>
      </c>
      <c r="B189" t="s">
        <v>175</v>
      </c>
      <c r="C189" t="str">
        <f t="shared" si="8"/>
        <v>UKR</v>
      </c>
      <c r="D189" t="str">
        <f t="shared" si="9"/>
        <v>_Bas</v>
      </c>
      <c r="E189">
        <f t="shared" si="10"/>
        <v>226914.70799999998</v>
      </c>
      <c r="F189" t="str">
        <f t="shared" si="11"/>
        <v>19%</v>
      </c>
      <c r="G189" t="s">
        <v>433</v>
      </c>
      <c r="H189" t="s">
        <v>7</v>
      </c>
      <c r="I189" t="s">
        <v>311</v>
      </c>
      <c r="J189" s="16">
        <f>VLOOKUP('P2C3-Fichier_Europe_Est'!I189,'Table correspondance'!F:L,5)</f>
        <v>43132</v>
      </c>
      <c r="K189" t="str">
        <f>VLOOKUP(I189,'Table correspondance'!F:L,2)</f>
        <v>Pantalon</v>
      </c>
      <c r="L189" s="14" t="s">
        <v>768</v>
      </c>
    </row>
    <row r="190" spans="1:12" x14ac:dyDescent="0.25">
      <c r="A190" t="s">
        <v>9</v>
      </c>
      <c r="B190" t="s">
        <v>70</v>
      </c>
      <c r="C190" t="str">
        <f t="shared" si="8"/>
        <v>HUN</v>
      </c>
      <c r="D190" t="str">
        <f t="shared" si="9"/>
        <v>_Haut</v>
      </c>
      <c r="E190">
        <f t="shared" si="10"/>
        <v>228114.70799999998</v>
      </c>
      <c r="F190" t="str">
        <f t="shared" si="11"/>
        <v>20%</v>
      </c>
      <c r="G190" t="s">
        <v>432</v>
      </c>
      <c r="H190" t="s">
        <v>76</v>
      </c>
      <c r="I190" t="s">
        <v>319</v>
      </c>
      <c r="J190" s="16">
        <f>VLOOKUP('P2C3-Fichier_Europe_Est'!I190,'Table correspondance'!F:L,5)</f>
        <v>43282</v>
      </c>
      <c r="K190" t="str">
        <f>VLOOKUP(I190,'Table correspondance'!F:L,2)</f>
        <v>Débardeur</v>
      </c>
      <c r="L190" s="14" t="s">
        <v>769</v>
      </c>
    </row>
    <row r="191" spans="1:12" x14ac:dyDescent="0.25">
      <c r="A191" t="s">
        <v>9</v>
      </c>
      <c r="B191" t="s">
        <v>151</v>
      </c>
      <c r="C191" t="str">
        <f t="shared" si="8"/>
        <v>BLR</v>
      </c>
      <c r="D191" t="str">
        <f t="shared" si="9"/>
        <v>_Bas</v>
      </c>
      <c r="E191">
        <f t="shared" si="10"/>
        <v>229314.70799999998</v>
      </c>
      <c r="F191" t="str">
        <f t="shared" si="11"/>
        <v>19%</v>
      </c>
      <c r="G191" t="s">
        <v>433</v>
      </c>
      <c r="H191" t="s">
        <v>49</v>
      </c>
      <c r="I191" t="s">
        <v>57</v>
      </c>
      <c r="J191" s="16">
        <f>VLOOKUP('P2C3-Fichier_Europe_Est'!I191,'Table correspondance'!F:L,5)</f>
        <v>42767</v>
      </c>
      <c r="K191" t="str">
        <f>VLOOKUP(I191,'Table correspondance'!F:L,2)</f>
        <v>Pantacourt</v>
      </c>
      <c r="L191" s="14" t="s">
        <v>770</v>
      </c>
    </row>
    <row r="192" spans="1:12" x14ac:dyDescent="0.25">
      <c r="A192" t="s">
        <v>9</v>
      </c>
      <c r="B192" t="s">
        <v>107</v>
      </c>
      <c r="C192" t="str">
        <f t="shared" si="8"/>
        <v>CZE</v>
      </c>
      <c r="D192" t="str">
        <f t="shared" si="9"/>
        <v>_Haut</v>
      </c>
      <c r="E192">
        <f t="shared" si="10"/>
        <v>230514.70799999998</v>
      </c>
      <c r="F192" t="str">
        <f t="shared" si="11"/>
        <v>20%</v>
      </c>
      <c r="G192" t="s">
        <v>432</v>
      </c>
      <c r="H192" t="s">
        <v>30</v>
      </c>
      <c r="I192" t="s">
        <v>258</v>
      </c>
      <c r="J192" s="16">
        <f>VLOOKUP('P2C3-Fichier_Europe_Est'!I192,'Table correspondance'!F:L,5)</f>
        <v>42917</v>
      </c>
      <c r="K192" t="str">
        <f>VLOOKUP(I192,'Table correspondance'!F:L,2)</f>
        <v>Chemisier</v>
      </c>
      <c r="L192" s="14" t="s">
        <v>771</v>
      </c>
    </row>
    <row r="193" spans="1:12" x14ac:dyDescent="0.25">
      <c r="A193" t="s">
        <v>9</v>
      </c>
      <c r="B193" t="s">
        <v>70</v>
      </c>
      <c r="C193" t="str">
        <f t="shared" si="8"/>
        <v>HUN</v>
      </c>
      <c r="D193" t="str">
        <f t="shared" si="9"/>
        <v>_Haut</v>
      </c>
      <c r="E193">
        <f t="shared" si="10"/>
        <v>231714.70799999998</v>
      </c>
      <c r="F193" t="str">
        <f t="shared" si="11"/>
        <v>20%</v>
      </c>
      <c r="G193" t="s">
        <v>432</v>
      </c>
      <c r="H193" t="s">
        <v>27</v>
      </c>
      <c r="I193" t="s">
        <v>138</v>
      </c>
      <c r="J193" s="16">
        <f>VLOOKUP('P2C3-Fichier_Europe_Est'!I193,'Table correspondance'!F:L,5)</f>
        <v>43252</v>
      </c>
      <c r="K193" t="str">
        <f>VLOOKUP(I193,'Table correspondance'!F:L,2)</f>
        <v>Soutien gorge</v>
      </c>
      <c r="L193" s="14" t="s">
        <v>772</v>
      </c>
    </row>
    <row r="194" spans="1:12" x14ac:dyDescent="0.25">
      <c r="A194" t="s">
        <v>9</v>
      </c>
      <c r="B194" t="s">
        <v>122</v>
      </c>
      <c r="C194" t="str">
        <f t="shared" si="8"/>
        <v>BGR</v>
      </c>
      <c r="D194" t="str">
        <f t="shared" si="9"/>
        <v>_Haut-Et-Bas</v>
      </c>
      <c r="E194">
        <f t="shared" si="10"/>
        <v>232914.70799999998</v>
      </c>
      <c r="F194" t="str">
        <f t="shared" si="11"/>
        <v>19%</v>
      </c>
      <c r="G194" t="s">
        <v>431</v>
      </c>
      <c r="H194" t="s">
        <v>35</v>
      </c>
      <c r="I194" t="s">
        <v>6</v>
      </c>
      <c r="J194" s="16">
        <f>VLOOKUP('P2C3-Fichier_Europe_Est'!I194,'Table correspondance'!F:L,5)</f>
        <v>43221</v>
      </c>
      <c r="K194" t="str">
        <f>VLOOKUP(I194,'Table correspondance'!F:L,2)</f>
        <v>Robe</v>
      </c>
      <c r="L194" s="14" t="s">
        <v>773</v>
      </c>
    </row>
    <row r="195" spans="1:12" x14ac:dyDescent="0.25">
      <c r="A195" t="s">
        <v>9</v>
      </c>
      <c r="B195" t="s">
        <v>205</v>
      </c>
      <c r="C195" t="str">
        <f t="shared" ref="C195:C258" si="12">TRIM(B:B)</f>
        <v>CZE</v>
      </c>
      <c r="D195" t="str">
        <f t="shared" ref="D195:D258" si="13">MID(G:G,4,100)</f>
        <v>_Haut</v>
      </c>
      <c r="E195">
        <f t="shared" ref="E195:E258" si="14">L195*(1+0.2)</f>
        <v>234114.70799999998</v>
      </c>
      <c r="F195" t="str">
        <f t="shared" ref="F195:F258" si="15">IF(G195="CAT_HAUT","20%","19%")</f>
        <v>20%</v>
      </c>
      <c r="G195" t="s">
        <v>432</v>
      </c>
      <c r="H195" t="s">
        <v>76</v>
      </c>
      <c r="I195" t="s">
        <v>383</v>
      </c>
      <c r="J195" s="16">
        <f>VLOOKUP('P2C3-Fichier_Europe_Est'!I195,'Table correspondance'!F:L,5)</f>
        <v>42887</v>
      </c>
      <c r="K195" t="str">
        <f>VLOOKUP(I195,'Table correspondance'!F:L,2)</f>
        <v>Débardeur</v>
      </c>
      <c r="L195" s="14" t="s">
        <v>774</v>
      </c>
    </row>
    <row r="196" spans="1:12" x14ac:dyDescent="0.25">
      <c r="A196" t="s">
        <v>9</v>
      </c>
      <c r="B196" t="s">
        <v>120</v>
      </c>
      <c r="C196" t="str">
        <f t="shared" si="12"/>
        <v>SVK</v>
      </c>
      <c r="D196" t="str">
        <f t="shared" si="13"/>
        <v>_Bas</v>
      </c>
      <c r="E196">
        <f t="shared" si="14"/>
        <v>235314.70799999998</v>
      </c>
      <c r="F196" t="str">
        <f t="shared" si="15"/>
        <v>19%</v>
      </c>
      <c r="G196" t="s">
        <v>433</v>
      </c>
      <c r="H196" t="s">
        <v>30</v>
      </c>
      <c r="I196" t="s">
        <v>47</v>
      </c>
      <c r="J196" s="16">
        <f>VLOOKUP('P2C3-Fichier_Europe_Est'!I196,'Table correspondance'!F:L,5)</f>
        <v>43132</v>
      </c>
      <c r="K196" t="str">
        <f>VLOOKUP(I196,'Table correspondance'!F:L,2)</f>
        <v>Collant</v>
      </c>
      <c r="L196" s="14" t="s">
        <v>775</v>
      </c>
    </row>
    <row r="197" spans="1:12" x14ac:dyDescent="0.25">
      <c r="A197" t="s">
        <v>9</v>
      </c>
      <c r="B197" t="s">
        <v>26</v>
      </c>
      <c r="C197" t="str">
        <f t="shared" si="12"/>
        <v>ROU</v>
      </c>
      <c r="D197" t="str">
        <f t="shared" si="13"/>
        <v>_Haut</v>
      </c>
      <c r="E197">
        <f t="shared" si="14"/>
        <v>236514.70799999998</v>
      </c>
      <c r="F197" t="str">
        <f t="shared" si="15"/>
        <v>20%</v>
      </c>
      <c r="G197" t="s">
        <v>432</v>
      </c>
      <c r="H197" t="s">
        <v>76</v>
      </c>
      <c r="I197" t="s">
        <v>62</v>
      </c>
      <c r="J197" s="16">
        <f>VLOOKUP('P2C3-Fichier_Europe_Est'!I197,'Table correspondance'!F:L,5)</f>
        <v>43070</v>
      </c>
      <c r="K197" t="str">
        <f>VLOOKUP(I197,'Table correspondance'!F:L,2)</f>
        <v>Chemise</v>
      </c>
      <c r="L197" s="14" t="s">
        <v>776</v>
      </c>
    </row>
    <row r="198" spans="1:12" x14ac:dyDescent="0.25">
      <c r="A198" t="s">
        <v>9</v>
      </c>
      <c r="B198" t="s">
        <v>73</v>
      </c>
      <c r="C198" t="str">
        <f t="shared" si="12"/>
        <v>HUN</v>
      </c>
      <c r="D198" t="str">
        <f t="shared" si="13"/>
        <v>_Haut-Et-Bas</v>
      </c>
      <c r="E198">
        <f t="shared" si="14"/>
        <v>237714.70799999998</v>
      </c>
      <c r="F198" t="str">
        <f t="shared" si="15"/>
        <v>19%</v>
      </c>
      <c r="G198" t="s">
        <v>431</v>
      </c>
      <c r="H198" t="s">
        <v>76</v>
      </c>
      <c r="I198" t="s">
        <v>336</v>
      </c>
      <c r="J198" s="16">
        <f>VLOOKUP('P2C3-Fichier_Europe_Est'!I198,'Table correspondance'!F:L,5)</f>
        <v>43313</v>
      </c>
      <c r="K198" t="str">
        <f>VLOOKUP(I198,'Table correspondance'!F:L,2)</f>
        <v>Pyjama</v>
      </c>
      <c r="L198" s="14" t="s">
        <v>777</v>
      </c>
    </row>
    <row r="199" spans="1:12" x14ac:dyDescent="0.25">
      <c r="A199" t="s">
        <v>9</v>
      </c>
      <c r="B199" t="s">
        <v>120</v>
      </c>
      <c r="C199" t="str">
        <f t="shared" si="12"/>
        <v>SVK</v>
      </c>
      <c r="D199" t="str">
        <f t="shared" si="13"/>
        <v>_Bas</v>
      </c>
      <c r="E199">
        <f t="shared" si="14"/>
        <v>238914.70799999998</v>
      </c>
      <c r="F199" t="str">
        <f t="shared" si="15"/>
        <v>19%</v>
      </c>
      <c r="G199" t="s">
        <v>433</v>
      </c>
      <c r="H199" t="s">
        <v>23</v>
      </c>
      <c r="I199" t="s">
        <v>208</v>
      </c>
      <c r="J199" s="16">
        <f>VLOOKUP('P2C3-Fichier_Europe_Est'!I199,'Table correspondance'!F:L,5)</f>
        <v>43221</v>
      </c>
      <c r="K199" t="str">
        <f>VLOOKUP(I199,'Table correspondance'!F:L,2)</f>
        <v>Culotte</v>
      </c>
      <c r="L199" s="14" t="s">
        <v>778</v>
      </c>
    </row>
    <row r="200" spans="1:12" x14ac:dyDescent="0.25">
      <c r="A200" t="s">
        <v>9</v>
      </c>
      <c r="B200" t="s">
        <v>122</v>
      </c>
      <c r="C200" t="str">
        <f t="shared" si="12"/>
        <v>BGR</v>
      </c>
      <c r="D200" t="str">
        <f t="shared" si="13"/>
        <v>_Bas</v>
      </c>
      <c r="E200">
        <f t="shared" si="14"/>
        <v>240114.70799999998</v>
      </c>
      <c r="F200" t="str">
        <f t="shared" si="15"/>
        <v>19%</v>
      </c>
      <c r="G200" t="s">
        <v>433</v>
      </c>
      <c r="H200" t="s">
        <v>56</v>
      </c>
      <c r="I200" t="s">
        <v>324</v>
      </c>
      <c r="J200" s="16">
        <f>VLOOKUP('P2C3-Fichier_Europe_Est'!I200,'Table correspondance'!F:L,5)</f>
        <v>43191</v>
      </c>
      <c r="K200" t="str">
        <f>VLOOKUP(I200,'Table correspondance'!F:L,2)</f>
        <v>Pantalon</v>
      </c>
      <c r="L200" s="14" t="s">
        <v>779</v>
      </c>
    </row>
    <row r="201" spans="1:12" x14ac:dyDescent="0.25">
      <c r="A201" t="s">
        <v>9</v>
      </c>
      <c r="B201" t="s">
        <v>103</v>
      </c>
      <c r="C201" t="str">
        <f t="shared" si="12"/>
        <v>POL</v>
      </c>
      <c r="D201" t="str">
        <f t="shared" si="13"/>
        <v>_Haut</v>
      </c>
      <c r="E201">
        <f t="shared" si="14"/>
        <v>241314.70799999998</v>
      </c>
      <c r="F201" t="str">
        <f t="shared" si="15"/>
        <v>20%</v>
      </c>
      <c r="G201" t="s">
        <v>432</v>
      </c>
      <c r="H201" t="s">
        <v>56</v>
      </c>
      <c r="I201" t="s">
        <v>153</v>
      </c>
      <c r="J201" s="16">
        <f>VLOOKUP('P2C3-Fichier_Europe_Est'!I201,'Table correspondance'!F:L,5)</f>
        <v>42826</v>
      </c>
      <c r="K201" t="str">
        <f>VLOOKUP(I201,'Table correspondance'!F:L,2)</f>
        <v>Soutien gorge</v>
      </c>
      <c r="L201" s="14" t="s">
        <v>780</v>
      </c>
    </row>
    <row r="202" spans="1:12" x14ac:dyDescent="0.25">
      <c r="A202" t="s">
        <v>9</v>
      </c>
      <c r="B202" t="s">
        <v>120</v>
      </c>
      <c r="C202" t="str">
        <f t="shared" si="12"/>
        <v>SVK</v>
      </c>
      <c r="D202" t="str">
        <f t="shared" si="13"/>
        <v>_Bas</v>
      </c>
      <c r="E202">
        <f t="shared" si="14"/>
        <v>242514.70799999998</v>
      </c>
      <c r="F202" t="str">
        <f t="shared" si="15"/>
        <v>19%</v>
      </c>
      <c r="G202" t="s">
        <v>433</v>
      </c>
      <c r="H202" t="s">
        <v>65</v>
      </c>
      <c r="I202" t="s">
        <v>164</v>
      </c>
      <c r="J202" s="16">
        <f>VLOOKUP('P2C3-Fichier_Europe_Est'!I202,'Table correspondance'!F:L,5)</f>
        <v>42736</v>
      </c>
      <c r="K202" t="str">
        <f>VLOOKUP(I202,'Table correspondance'!F:L,2)</f>
        <v>Pantacourt</v>
      </c>
      <c r="L202" s="14" t="s">
        <v>781</v>
      </c>
    </row>
    <row r="203" spans="1:12" x14ac:dyDescent="0.25">
      <c r="A203" t="s">
        <v>9</v>
      </c>
      <c r="B203" t="s">
        <v>175</v>
      </c>
      <c r="C203" t="str">
        <f t="shared" si="12"/>
        <v>UKR</v>
      </c>
      <c r="D203" t="str">
        <f t="shared" si="13"/>
        <v>_Haut</v>
      </c>
      <c r="E203">
        <f t="shared" si="14"/>
        <v>243714.70799999998</v>
      </c>
      <c r="F203" t="str">
        <f t="shared" si="15"/>
        <v>20%</v>
      </c>
      <c r="G203" t="s">
        <v>432</v>
      </c>
      <c r="H203" t="s">
        <v>49</v>
      </c>
      <c r="I203" t="s">
        <v>391</v>
      </c>
      <c r="J203" s="16">
        <f>VLOOKUP('P2C3-Fichier_Europe_Est'!I203,'Table correspondance'!F:L,5)</f>
        <v>42979</v>
      </c>
      <c r="K203" t="str">
        <f>VLOOKUP(I203,'Table correspondance'!F:L,2)</f>
        <v>Chemisier</v>
      </c>
      <c r="L203" s="14" t="s">
        <v>782</v>
      </c>
    </row>
    <row r="204" spans="1:12" x14ac:dyDescent="0.25">
      <c r="A204" t="s">
        <v>9</v>
      </c>
      <c r="B204" t="s">
        <v>83</v>
      </c>
      <c r="C204" t="str">
        <f t="shared" si="12"/>
        <v>ARM</v>
      </c>
      <c r="D204" t="str">
        <f t="shared" si="13"/>
        <v>_Haut</v>
      </c>
      <c r="E204">
        <f t="shared" si="14"/>
        <v>244914.70799999998</v>
      </c>
      <c r="F204" t="str">
        <f t="shared" si="15"/>
        <v>20%</v>
      </c>
      <c r="G204" t="s">
        <v>432</v>
      </c>
      <c r="H204" t="s">
        <v>74</v>
      </c>
      <c r="I204" t="s">
        <v>156</v>
      </c>
      <c r="J204" s="16">
        <f>VLOOKUP('P2C3-Fichier_Europe_Est'!I204,'Table correspondance'!F:L,5)</f>
        <v>42948</v>
      </c>
      <c r="K204" t="str">
        <f>VLOOKUP(I204,'Table correspondance'!F:L,2)</f>
        <v>Sweatshirt</v>
      </c>
      <c r="L204" s="14" t="s">
        <v>783</v>
      </c>
    </row>
    <row r="205" spans="1:12" x14ac:dyDescent="0.25">
      <c r="A205" t="s">
        <v>9</v>
      </c>
      <c r="B205" t="s">
        <v>107</v>
      </c>
      <c r="C205" t="str">
        <f t="shared" si="12"/>
        <v>CZE</v>
      </c>
      <c r="D205" t="str">
        <f t="shared" si="13"/>
        <v>_Bas</v>
      </c>
      <c r="E205">
        <f t="shared" si="14"/>
        <v>246114.70799999998</v>
      </c>
      <c r="F205" t="str">
        <f t="shared" si="15"/>
        <v>19%</v>
      </c>
      <c r="G205" t="s">
        <v>433</v>
      </c>
      <c r="H205" t="s">
        <v>49</v>
      </c>
      <c r="I205" t="s">
        <v>362</v>
      </c>
      <c r="J205" s="16">
        <f>VLOOKUP('P2C3-Fichier_Europe_Est'!I205,'Table correspondance'!F:L,5)</f>
        <v>43252</v>
      </c>
      <c r="K205" t="str">
        <f>VLOOKUP(I205,'Table correspondance'!F:L,2)</f>
        <v>Pantacourt</v>
      </c>
      <c r="L205" s="14" t="s">
        <v>784</v>
      </c>
    </row>
    <row r="206" spans="1:12" x14ac:dyDescent="0.25">
      <c r="A206" t="s">
        <v>9</v>
      </c>
      <c r="B206" t="s">
        <v>91</v>
      </c>
      <c r="C206" t="str">
        <f t="shared" si="12"/>
        <v>ROU</v>
      </c>
      <c r="D206" t="str">
        <f t="shared" si="13"/>
        <v>_Haut-Et-Bas</v>
      </c>
      <c r="E206">
        <f t="shared" si="14"/>
        <v>247314.70799999998</v>
      </c>
      <c r="F206" t="str">
        <f t="shared" si="15"/>
        <v>19%</v>
      </c>
      <c r="G206" t="s">
        <v>431</v>
      </c>
      <c r="H206" t="s">
        <v>23</v>
      </c>
      <c r="I206" t="s">
        <v>225</v>
      </c>
      <c r="J206" s="16">
        <f>VLOOKUP('P2C3-Fichier_Europe_Est'!I206,'Table correspondance'!F:L,5)</f>
        <v>43405</v>
      </c>
      <c r="K206" t="str">
        <f>VLOOKUP(I206,'Table correspondance'!F:L,2)</f>
        <v>Pyjama</v>
      </c>
      <c r="L206" s="14" t="s">
        <v>785</v>
      </c>
    </row>
    <row r="207" spans="1:12" x14ac:dyDescent="0.25">
      <c r="A207" t="s">
        <v>9</v>
      </c>
      <c r="B207" t="s">
        <v>22</v>
      </c>
      <c r="C207" t="str">
        <f t="shared" si="12"/>
        <v>BLR</v>
      </c>
      <c r="D207" t="str">
        <f t="shared" si="13"/>
        <v>_Haut</v>
      </c>
      <c r="E207">
        <f t="shared" si="14"/>
        <v>248514.70799999998</v>
      </c>
      <c r="F207" t="str">
        <f t="shared" si="15"/>
        <v>20%</v>
      </c>
      <c r="G207" t="s">
        <v>432</v>
      </c>
      <c r="H207" t="s">
        <v>76</v>
      </c>
      <c r="I207" t="s">
        <v>393</v>
      </c>
      <c r="J207" s="16">
        <f>VLOOKUP('P2C3-Fichier_Europe_Est'!I207,'Table correspondance'!F:L,5)</f>
        <v>42795</v>
      </c>
      <c r="K207" t="str">
        <f>VLOOKUP(I207,'Table correspondance'!F:L,2)</f>
        <v>Sweatshirt</v>
      </c>
      <c r="L207" s="14" t="s">
        <v>786</v>
      </c>
    </row>
    <row r="208" spans="1:12" x14ac:dyDescent="0.25">
      <c r="A208" t="s">
        <v>9</v>
      </c>
      <c r="B208" t="s">
        <v>51</v>
      </c>
      <c r="C208" t="str">
        <f t="shared" si="12"/>
        <v>SVK</v>
      </c>
      <c r="D208" t="str">
        <f t="shared" si="13"/>
        <v>_Haut</v>
      </c>
      <c r="E208">
        <f t="shared" si="14"/>
        <v>249714.70799999998</v>
      </c>
      <c r="F208" t="str">
        <f t="shared" si="15"/>
        <v>20%</v>
      </c>
      <c r="G208" t="s">
        <v>432</v>
      </c>
      <c r="H208" t="s">
        <v>13</v>
      </c>
      <c r="I208" t="s">
        <v>394</v>
      </c>
      <c r="J208" s="16">
        <f>VLOOKUP('P2C3-Fichier_Europe_Est'!I208,'Table correspondance'!F:L,5)</f>
        <v>42826</v>
      </c>
      <c r="K208" t="str">
        <f>VLOOKUP(I208,'Table correspondance'!F:L,2)</f>
        <v>Chemise</v>
      </c>
      <c r="L208" s="14" t="s">
        <v>787</v>
      </c>
    </row>
    <row r="209" spans="1:12" x14ac:dyDescent="0.25">
      <c r="A209" t="s">
        <v>9</v>
      </c>
      <c r="B209" t="s">
        <v>205</v>
      </c>
      <c r="C209" t="str">
        <f t="shared" si="12"/>
        <v>CZE</v>
      </c>
      <c r="D209" t="str">
        <f t="shared" si="13"/>
        <v>_Haut</v>
      </c>
      <c r="E209">
        <f t="shared" si="14"/>
        <v>250914.70799999998</v>
      </c>
      <c r="F209" t="str">
        <f t="shared" si="15"/>
        <v>20%</v>
      </c>
      <c r="G209" t="s">
        <v>432</v>
      </c>
      <c r="H209" t="s">
        <v>56</v>
      </c>
      <c r="I209" t="s">
        <v>305</v>
      </c>
      <c r="J209" s="16">
        <f>VLOOKUP('P2C3-Fichier_Europe_Est'!I209,'Table correspondance'!F:L,5)</f>
        <v>42856</v>
      </c>
      <c r="K209" t="str">
        <f>VLOOKUP(I209,'Table correspondance'!F:L,2)</f>
        <v>Soutien gorge</v>
      </c>
      <c r="L209" s="14" t="s">
        <v>788</v>
      </c>
    </row>
    <row r="210" spans="1:12" x14ac:dyDescent="0.25">
      <c r="A210" t="s">
        <v>9</v>
      </c>
      <c r="B210" t="s">
        <v>144</v>
      </c>
      <c r="C210" t="str">
        <f t="shared" si="12"/>
        <v>RUS</v>
      </c>
      <c r="D210" t="str">
        <f t="shared" si="13"/>
        <v>_Haut</v>
      </c>
      <c r="E210">
        <f t="shared" si="14"/>
        <v>252114.70799999998</v>
      </c>
      <c r="F210" t="str">
        <f t="shared" si="15"/>
        <v>20%</v>
      </c>
      <c r="G210" t="s">
        <v>432</v>
      </c>
      <c r="H210" t="s">
        <v>87</v>
      </c>
      <c r="I210" t="s">
        <v>395</v>
      </c>
      <c r="J210" s="16">
        <f>VLOOKUP('P2C3-Fichier_Europe_Est'!I210,'Table correspondance'!F:L,5)</f>
        <v>42826</v>
      </c>
      <c r="K210" t="str">
        <f>VLOOKUP(I210,'Table correspondance'!F:L,2)</f>
        <v>Débardeur</v>
      </c>
      <c r="L210" s="14" t="s">
        <v>789</v>
      </c>
    </row>
    <row r="211" spans="1:12" x14ac:dyDescent="0.25">
      <c r="A211" t="s">
        <v>9</v>
      </c>
      <c r="B211" t="s">
        <v>122</v>
      </c>
      <c r="C211" t="str">
        <f t="shared" si="12"/>
        <v>BGR</v>
      </c>
      <c r="D211" t="str">
        <f t="shared" si="13"/>
        <v>_Haut-Et-Bas</v>
      </c>
      <c r="E211">
        <f t="shared" si="14"/>
        <v>253314.70799999998</v>
      </c>
      <c r="F211" t="str">
        <f t="shared" si="15"/>
        <v>19%</v>
      </c>
      <c r="G211" t="s">
        <v>431</v>
      </c>
      <c r="H211" t="s">
        <v>23</v>
      </c>
      <c r="I211" t="s">
        <v>392</v>
      </c>
      <c r="J211" s="16">
        <f>VLOOKUP('P2C3-Fichier_Europe_Est'!I211,'Table correspondance'!F:L,5)</f>
        <v>43009</v>
      </c>
      <c r="K211" t="str">
        <f>VLOOKUP(I211,'Table correspondance'!F:L,2)</f>
        <v>Robe</v>
      </c>
      <c r="L211" s="14" t="s">
        <v>790</v>
      </c>
    </row>
    <row r="212" spans="1:12" x14ac:dyDescent="0.25">
      <c r="A212" t="s">
        <v>9</v>
      </c>
      <c r="B212" t="s">
        <v>48</v>
      </c>
      <c r="C212" t="str">
        <f t="shared" si="12"/>
        <v>UKR</v>
      </c>
      <c r="D212" t="str">
        <f t="shared" si="13"/>
        <v>_Bas</v>
      </c>
      <c r="E212">
        <f t="shared" si="14"/>
        <v>254514.70799999998</v>
      </c>
      <c r="F212" t="str">
        <f t="shared" si="15"/>
        <v>19%</v>
      </c>
      <c r="G212" t="s">
        <v>433</v>
      </c>
      <c r="H212" t="s">
        <v>13</v>
      </c>
      <c r="I212" t="s">
        <v>309</v>
      </c>
      <c r="J212" s="16">
        <f>VLOOKUP('P2C3-Fichier_Europe_Est'!I212,'Table correspondance'!F:L,5)</f>
        <v>43405</v>
      </c>
      <c r="K212" t="str">
        <f>VLOOKUP(I212,'Table correspondance'!F:L,2)</f>
        <v>Pantacourt</v>
      </c>
      <c r="L212" s="14" t="s">
        <v>791</v>
      </c>
    </row>
    <row r="213" spans="1:12" x14ac:dyDescent="0.25">
      <c r="A213" t="s">
        <v>9</v>
      </c>
      <c r="B213" t="s">
        <v>151</v>
      </c>
      <c r="C213" t="str">
        <f t="shared" si="12"/>
        <v>BLR</v>
      </c>
      <c r="D213" t="str">
        <f t="shared" si="13"/>
        <v>_Haut-Et-Bas</v>
      </c>
      <c r="E213">
        <f t="shared" si="14"/>
        <v>255714.70799999998</v>
      </c>
      <c r="F213" t="str">
        <f t="shared" si="15"/>
        <v>19%</v>
      </c>
      <c r="G213" t="s">
        <v>431</v>
      </c>
      <c r="H213" t="s">
        <v>46</v>
      </c>
      <c r="I213" t="s">
        <v>318</v>
      </c>
      <c r="J213" s="16">
        <f>VLOOKUP('P2C3-Fichier_Europe_Est'!I213,'Table correspondance'!F:L,5)</f>
        <v>42736</v>
      </c>
      <c r="K213" t="str">
        <f>VLOOKUP(I213,'Table correspondance'!F:L,2)</f>
        <v>Robe</v>
      </c>
      <c r="L213" s="14" t="s">
        <v>792</v>
      </c>
    </row>
    <row r="214" spans="1:12" x14ac:dyDescent="0.25">
      <c r="A214" t="s">
        <v>9</v>
      </c>
      <c r="B214" t="s">
        <v>70</v>
      </c>
      <c r="C214" t="str">
        <f t="shared" si="12"/>
        <v>HUN</v>
      </c>
      <c r="D214" t="str">
        <f t="shared" si="13"/>
        <v>_Haut</v>
      </c>
      <c r="E214">
        <f t="shared" si="14"/>
        <v>256914.70799999998</v>
      </c>
      <c r="F214" t="str">
        <f t="shared" si="15"/>
        <v>20%</v>
      </c>
      <c r="G214" t="s">
        <v>432</v>
      </c>
      <c r="H214" t="s">
        <v>87</v>
      </c>
      <c r="I214" t="s">
        <v>355</v>
      </c>
      <c r="J214" s="16">
        <f>VLOOKUP('P2C3-Fichier_Europe_Est'!I214,'Table correspondance'!F:L,5)</f>
        <v>43132</v>
      </c>
      <c r="K214" t="str">
        <f>VLOOKUP(I214,'Table correspondance'!F:L,2)</f>
        <v>Sweatshirt</v>
      </c>
      <c r="L214" s="14" t="s">
        <v>793</v>
      </c>
    </row>
    <row r="215" spans="1:12" x14ac:dyDescent="0.25">
      <c r="A215" t="s">
        <v>9</v>
      </c>
      <c r="B215" t="s">
        <v>205</v>
      </c>
      <c r="C215" t="str">
        <f t="shared" si="12"/>
        <v>CZE</v>
      </c>
      <c r="D215" t="str">
        <f t="shared" si="13"/>
        <v>_Bas</v>
      </c>
      <c r="E215">
        <f t="shared" si="14"/>
        <v>258114.70799999998</v>
      </c>
      <c r="F215" t="str">
        <f t="shared" si="15"/>
        <v>19%</v>
      </c>
      <c r="G215" t="s">
        <v>433</v>
      </c>
      <c r="H215" t="s">
        <v>5</v>
      </c>
      <c r="I215" t="s">
        <v>398</v>
      </c>
      <c r="J215" s="16">
        <f>VLOOKUP('P2C3-Fichier_Europe_Est'!I215,'Table correspondance'!F:L,5)</f>
        <v>43252</v>
      </c>
      <c r="K215" t="str">
        <f>VLOOKUP(I215,'Table correspondance'!F:L,2)</f>
        <v>Chaussette</v>
      </c>
      <c r="L215" s="14" t="s">
        <v>794</v>
      </c>
    </row>
    <row r="216" spans="1:12" x14ac:dyDescent="0.25">
      <c r="A216" t="s">
        <v>9</v>
      </c>
      <c r="B216" t="s">
        <v>205</v>
      </c>
      <c r="C216" t="str">
        <f t="shared" si="12"/>
        <v>CZE</v>
      </c>
      <c r="D216" t="str">
        <f t="shared" si="13"/>
        <v>_Bas</v>
      </c>
      <c r="E216">
        <f t="shared" si="14"/>
        <v>259314.70799999998</v>
      </c>
      <c r="F216" t="str">
        <f t="shared" si="15"/>
        <v>19%</v>
      </c>
      <c r="G216" t="s">
        <v>433</v>
      </c>
      <c r="H216" t="s">
        <v>23</v>
      </c>
      <c r="I216" t="s">
        <v>81</v>
      </c>
      <c r="J216" s="16">
        <f>VLOOKUP('P2C3-Fichier_Europe_Est'!I216,'Table correspondance'!F:L,5)</f>
        <v>43101</v>
      </c>
      <c r="K216" t="str">
        <f>VLOOKUP(I216,'Table correspondance'!F:L,2)</f>
        <v>Jupe</v>
      </c>
      <c r="L216" s="14" t="s">
        <v>795</v>
      </c>
    </row>
    <row r="217" spans="1:12" x14ac:dyDescent="0.25">
      <c r="A217" t="s">
        <v>9</v>
      </c>
      <c r="B217" t="s">
        <v>26</v>
      </c>
      <c r="C217" t="str">
        <f t="shared" si="12"/>
        <v>ROU</v>
      </c>
      <c r="D217" t="str">
        <f t="shared" si="13"/>
        <v>_Haut</v>
      </c>
      <c r="E217">
        <f t="shared" si="14"/>
        <v>260514.70799999998</v>
      </c>
      <c r="F217" t="str">
        <f t="shared" si="15"/>
        <v>20%</v>
      </c>
      <c r="G217" t="s">
        <v>432</v>
      </c>
      <c r="H217" t="s">
        <v>5</v>
      </c>
      <c r="I217" t="s">
        <v>45</v>
      </c>
      <c r="J217" s="16">
        <f>VLOOKUP('P2C3-Fichier_Europe_Est'!I217,'Table correspondance'!F:L,5)</f>
        <v>43405</v>
      </c>
      <c r="K217" t="str">
        <f>VLOOKUP(I217,'Table correspondance'!F:L,2)</f>
        <v>Débardeur</v>
      </c>
      <c r="L217" s="14" t="s">
        <v>796</v>
      </c>
    </row>
    <row r="218" spans="1:12" x14ac:dyDescent="0.25">
      <c r="A218" t="s">
        <v>9</v>
      </c>
      <c r="B218" t="s">
        <v>151</v>
      </c>
      <c r="C218" t="str">
        <f t="shared" si="12"/>
        <v>BLR</v>
      </c>
      <c r="D218" t="str">
        <f t="shared" si="13"/>
        <v>_Bas</v>
      </c>
      <c r="E218">
        <f t="shared" si="14"/>
        <v>261714.70799999998</v>
      </c>
      <c r="F218" t="str">
        <f t="shared" si="15"/>
        <v>19%</v>
      </c>
      <c r="G218" t="s">
        <v>433</v>
      </c>
      <c r="H218" t="s">
        <v>52</v>
      </c>
      <c r="I218" t="s">
        <v>133</v>
      </c>
      <c r="J218" s="16">
        <f>VLOOKUP('P2C3-Fichier_Europe_Est'!I218,'Table correspondance'!F:L,5)</f>
        <v>43009</v>
      </c>
      <c r="K218" t="str">
        <f>VLOOKUP(I218,'Table correspondance'!F:L,2)</f>
        <v>Culotte</v>
      </c>
      <c r="L218" s="14" t="s">
        <v>797</v>
      </c>
    </row>
    <row r="219" spans="1:12" x14ac:dyDescent="0.25">
      <c r="A219" t="s">
        <v>9</v>
      </c>
      <c r="B219" t="s">
        <v>22</v>
      </c>
      <c r="C219" t="str">
        <f t="shared" si="12"/>
        <v>BLR</v>
      </c>
      <c r="D219" t="str">
        <f t="shared" si="13"/>
        <v>_Haut</v>
      </c>
      <c r="E219">
        <f t="shared" si="14"/>
        <v>262914.70799999998</v>
      </c>
      <c r="F219" t="str">
        <f t="shared" si="15"/>
        <v>20%</v>
      </c>
      <c r="G219" t="s">
        <v>432</v>
      </c>
      <c r="H219" t="s">
        <v>13</v>
      </c>
      <c r="I219" t="s">
        <v>55</v>
      </c>
      <c r="J219" s="16">
        <f>VLOOKUP('P2C3-Fichier_Europe_Est'!I219,'Table correspondance'!F:L,5)</f>
        <v>43344</v>
      </c>
      <c r="K219" t="str">
        <f>VLOOKUP(I219,'Table correspondance'!F:L,2)</f>
        <v>Sweatshirt</v>
      </c>
      <c r="L219" s="14" t="s">
        <v>798</v>
      </c>
    </row>
    <row r="220" spans="1:12" x14ac:dyDescent="0.25">
      <c r="A220" t="s">
        <v>9</v>
      </c>
      <c r="B220" t="s">
        <v>48</v>
      </c>
      <c r="C220" t="str">
        <f t="shared" si="12"/>
        <v>UKR</v>
      </c>
      <c r="D220" t="str">
        <f t="shared" si="13"/>
        <v>_Haut</v>
      </c>
      <c r="E220">
        <f t="shared" si="14"/>
        <v>264114.70799999998</v>
      </c>
      <c r="F220" t="str">
        <f t="shared" si="15"/>
        <v>20%</v>
      </c>
      <c r="G220" t="s">
        <v>432</v>
      </c>
      <c r="H220" t="s">
        <v>32</v>
      </c>
      <c r="I220" t="s">
        <v>308</v>
      </c>
      <c r="J220" s="16">
        <f>VLOOKUP('P2C3-Fichier_Europe_Est'!I220,'Table correspondance'!F:L,5)</f>
        <v>42767</v>
      </c>
      <c r="K220" t="str">
        <f>VLOOKUP(I220,'Table correspondance'!F:L,2)</f>
        <v>Débardeur</v>
      </c>
      <c r="L220" s="14" t="s">
        <v>799</v>
      </c>
    </row>
    <row r="221" spans="1:12" x14ac:dyDescent="0.25">
      <c r="A221" t="s">
        <v>9</v>
      </c>
      <c r="B221" t="s">
        <v>83</v>
      </c>
      <c r="C221" t="str">
        <f t="shared" si="12"/>
        <v>ARM</v>
      </c>
      <c r="D221" t="str">
        <f t="shared" si="13"/>
        <v>_Haut</v>
      </c>
      <c r="E221">
        <f t="shared" si="14"/>
        <v>265314.70799999998</v>
      </c>
      <c r="F221" t="str">
        <f t="shared" si="15"/>
        <v>20%</v>
      </c>
      <c r="G221" t="s">
        <v>432</v>
      </c>
      <c r="H221" t="s">
        <v>44</v>
      </c>
      <c r="I221" t="s">
        <v>143</v>
      </c>
      <c r="J221" s="16">
        <f>VLOOKUP('P2C3-Fichier_Europe_Est'!I221,'Table correspondance'!F:L,5)</f>
        <v>43282</v>
      </c>
      <c r="K221" t="str">
        <f>VLOOKUP(I221,'Table correspondance'!F:L,2)</f>
        <v>Chemise</v>
      </c>
      <c r="L221" s="14" t="s">
        <v>800</v>
      </c>
    </row>
    <row r="222" spans="1:12" x14ac:dyDescent="0.25">
      <c r="A222" t="s">
        <v>9</v>
      </c>
      <c r="B222" t="s">
        <v>51</v>
      </c>
      <c r="C222" t="str">
        <f t="shared" si="12"/>
        <v>SVK</v>
      </c>
      <c r="D222" t="str">
        <f t="shared" si="13"/>
        <v>_Haut</v>
      </c>
      <c r="E222">
        <f t="shared" si="14"/>
        <v>266514.70799999998</v>
      </c>
      <c r="F222" t="str">
        <f t="shared" si="15"/>
        <v>20%</v>
      </c>
      <c r="G222" t="s">
        <v>432</v>
      </c>
      <c r="H222" t="s">
        <v>11</v>
      </c>
      <c r="I222" t="s">
        <v>364</v>
      </c>
      <c r="J222" s="16">
        <f>VLOOKUP('P2C3-Fichier_Europe_Est'!I222,'Table correspondance'!F:L,5)</f>
        <v>42736</v>
      </c>
      <c r="K222" t="str">
        <f>VLOOKUP(I222,'Table correspondance'!F:L,2)</f>
        <v>Sweatshirt</v>
      </c>
      <c r="L222" s="14" t="s">
        <v>801</v>
      </c>
    </row>
    <row r="223" spans="1:12" x14ac:dyDescent="0.25">
      <c r="A223" t="s">
        <v>9</v>
      </c>
      <c r="B223" t="s">
        <v>70</v>
      </c>
      <c r="C223" t="str">
        <f t="shared" si="12"/>
        <v>HUN</v>
      </c>
      <c r="D223" t="str">
        <f t="shared" si="13"/>
        <v>_Haut</v>
      </c>
      <c r="E223">
        <f t="shared" si="14"/>
        <v>267714.70799999998</v>
      </c>
      <c r="F223" t="str">
        <f t="shared" si="15"/>
        <v>20%</v>
      </c>
      <c r="G223" t="s">
        <v>432</v>
      </c>
      <c r="H223" t="s">
        <v>27</v>
      </c>
      <c r="I223" t="s">
        <v>67</v>
      </c>
      <c r="J223" s="16">
        <f>VLOOKUP('P2C3-Fichier_Europe_Est'!I223,'Table correspondance'!F:L,5)</f>
        <v>42917</v>
      </c>
      <c r="K223" t="str">
        <f>VLOOKUP(I223,'Table correspondance'!F:L,2)</f>
        <v>T-shirt</v>
      </c>
      <c r="L223" s="14" t="s">
        <v>802</v>
      </c>
    </row>
    <row r="224" spans="1:12" x14ac:dyDescent="0.25">
      <c r="A224" t="s">
        <v>9</v>
      </c>
      <c r="B224" t="s">
        <v>59</v>
      </c>
      <c r="C224" t="str">
        <f t="shared" si="12"/>
        <v>BGR</v>
      </c>
      <c r="D224" t="str">
        <f t="shared" si="13"/>
        <v>_Haut</v>
      </c>
      <c r="E224">
        <f t="shared" si="14"/>
        <v>268914.70799999998</v>
      </c>
      <c r="F224" t="str">
        <f t="shared" si="15"/>
        <v>20%</v>
      </c>
      <c r="G224" t="s">
        <v>432</v>
      </c>
      <c r="H224" t="s">
        <v>11</v>
      </c>
      <c r="I224" t="s">
        <v>290</v>
      </c>
      <c r="J224" s="16">
        <f>VLOOKUP('P2C3-Fichier_Europe_Est'!I224,'Table correspondance'!F:L,5)</f>
        <v>42948</v>
      </c>
      <c r="K224" t="str">
        <f>VLOOKUP(I224,'Table correspondance'!F:L,2)</f>
        <v>Débardeur</v>
      </c>
      <c r="L224" s="14" t="s">
        <v>803</v>
      </c>
    </row>
    <row r="225" spans="1:12" x14ac:dyDescent="0.25">
      <c r="A225" t="s">
        <v>9</v>
      </c>
      <c r="B225" t="s">
        <v>205</v>
      </c>
      <c r="C225" t="str">
        <f t="shared" si="12"/>
        <v>CZE</v>
      </c>
      <c r="D225" t="str">
        <f t="shared" si="13"/>
        <v>_Bas</v>
      </c>
      <c r="E225">
        <f t="shared" si="14"/>
        <v>270114.70799999998</v>
      </c>
      <c r="F225" t="str">
        <f t="shared" si="15"/>
        <v>19%</v>
      </c>
      <c r="G225" t="s">
        <v>433</v>
      </c>
      <c r="H225" t="s">
        <v>46</v>
      </c>
      <c r="I225" t="s">
        <v>370</v>
      </c>
      <c r="J225" s="16">
        <f>VLOOKUP('P2C3-Fichier_Europe_Est'!I225,'Table correspondance'!F:L,5)</f>
        <v>43040</v>
      </c>
      <c r="K225" t="str">
        <f>VLOOKUP(I225,'Table correspondance'!F:L,2)</f>
        <v>Pantacourt</v>
      </c>
      <c r="L225" s="14" t="s">
        <v>804</v>
      </c>
    </row>
    <row r="226" spans="1:12" x14ac:dyDescent="0.25">
      <c r="A226" t="s">
        <v>9</v>
      </c>
      <c r="B226" t="s">
        <v>22</v>
      </c>
      <c r="C226" t="str">
        <f t="shared" si="12"/>
        <v>BLR</v>
      </c>
      <c r="D226" t="str">
        <f t="shared" si="13"/>
        <v>_Bas</v>
      </c>
      <c r="E226">
        <f t="shared" si="14"/>
        <v>271314.70799999998</v>
      </c>
      <c r="F226" t="str">
        <f t="shared" si="15"/>
        <v>19%</v>
      </c>
      <c r="G226" t="s">
        <v>433</v>
      </c>
      <c r="H226" t="s">
        <v>56</v>
      </c>
      <c r="I226" t="s">
        <v>338</v>
      </c>
      <c r="J226" s="16">
        <f>VLOOKUP('P2C3-Fichier_Europe_Est'!I226,'Table correspondance'!F:L,5)</f>
        <v>43191</v>
      </c>
      <c r="K226" t="str">
        <f>VLOOKUP(I226,'Table correspondance'!F:L,2)</f>
        <v>Collant</v>
      </c>
      <c r="L226" s="14" t="s">
        <v>805</v>
      </c>
    </row>
    <row r="227" spans="1:12" x14ac:dyDescent="0.25">
      <c r="A227" t="s">
        <v>9</v>
      </c>
      <c r="B227" t="s">
        <v>29</v>
      </c>
      <c r="C227" t="str">
        <f t="shared" si="12"/>
        <v>MDA</v>
      </c>
      <c r="D227" t="str">
        <f t="shared" si="13"/>
        <v>_Haut</v>
      </c>
      <c r="E227">
        <f t="shared" si="14"/>
        <v>272514.70799999998</v>
      </c>
      <c r="F227" t="str">
        <f t="shared" si="15"/>
        <v>20%</v>
      </c>
      <c r="G227" t="s">
        <v>432</v>
      </c>
      <c r="H227" t="s">
        <v>30</v>
      </c>
      <c r="I227" t="s">
        <v>172</v>
      </c>
      <c r="J227" s="16">
        <f>VLOOKUP('P2C3-Fichier_Europe_Est'!I227,'Table correspondance'!F:L,5)</f>
        <v>43374</v>
      </c>
      <c r="K227" t="str">
        <f>VLOOKUP(I227,'Table correspondance'!F:L,2)</f>
        <v>Débardeur</v>
      </c>
      <c r="L227" s="14" t="s">
        <v>806</v>
      </c>
    </row>
    <row r="228" spans="1:12" x14ac:dyDescent="0.25">
      <c r="A228" t="s">
        <v>9</v>
      </c>
      <c r="B228" t="s">
        <v>107</v>
      </c>
      <c r="C228" t="str">
        <f t="shared" si="12"/>
        <v>CZE</v>
      </c>
      <c r="D228" t="str">
        <f t="shared" si="13"/>
        <v>_Bas</v>
      </c>
      <c r="E228">
        <f t="shared" si="14"/>
        <v>273714.70799999998</v>
      </c>
      <c r="F228" t="str">
        <f t="shared" si="15"/>
        <v>19%</v>
      </c>
      <c r="G228" t="s">
        <v>433</v>
      </c>
      <c r="H228" t="s">
        <v>23</v>
      </c>
      <c r="I228" t="s">
        <v>125</v>
      </c>
      <c r="J228" s="16">
        <f>VLOOKUP('P2C3-Fichier_Europe_Est'!I228,'Table correspondance'!F:L,5)</f>
        <v>43282</v>
      </c>
      <c r="K228" t="str">
        <f>VLOOKUP(I228,'Table correspondance'!F:L,2)</f>
        <v>Chaussette</v>
      </c>
      <c r="L228" s="14" t="s">
        <v>807</v>
      </c>
    </row>
    <row r="229" spans="1:12" x14ac:dyDescent="0.25">
      <c r="A229" t="s">
        <v>9</v>
      </c>
      <c r="B229" t="s">
        <v>205</v>
      </c>
      <c r="C229" t="str">
        <f t="shared" si="12"/>
        <v>CZE</v>
      </c>
      <c r="D229" t="str">
        <f t="shared" si="13"/>
        <v>_Haut</v>
      </c>
      <c r="E229">
        <f t="shared" si="14"/>
        <v>274914.70799999998</v>
      </c>
      <c r="F229" t="str">
        <f t="shared" si="15"/>
        <v>20%</v>
      </c>
      <c r="G229" t="s">
        <v>432</v>
      </c>
      <c r="H229" t="s">
        <v>7</v>
      </c>
      <c r="I229" t="s">
        <v>368</v>
      </c>
      <c r="J229" s="16">
        <f>VLOOKUP('P2C3-Fichier_Europe_Est'!I229,'Table correspondance'!F:L,5)</f>
        <v>43374</v>
      </c>
      <c r="K229" t="str">
        <f>VLOOKUP(I229,'Table correspondance'!F:L,2)</f>
        <v>Soutien gorge</v>
      </c>
      <c r="L229" s="14" t="s">
        <v>808</v>
      </c>
    </row>
    <row r="230" spans="1:12" x14ac:dyDescent="0.25">
      <c r="A230" t="s">
        <v>9</v>
      </c>
      <c r="B230" t="s">
        <v>122</v>
      </c>
      <c r="C230" t="str">
        <f t="shared" si="12"/>
        <v>BGR</v>
      </c>
      <c r="D230" t="str">
        <f t="shared" si="13"/>
        <v>_Haut-Et-Bas</v>
      </c>
      <c r="E230">
        <f t="shared" si="14"/>
        <v>276114.70799999998</v>
      </c>
      <c r="F230" t="str">
        <f t="shared" si="15"/>
        <v>19%</v>
      </c>
      <c r="G230" t="s">
        <v>431</v>
      </c>
      <c r="H230" t="s">
        <v>49</v>
      </c>
      <c r="I230" t="s">
        <v>357</v>
      </c>
      <c r="J230" s="16">
        <f>VLOOKUP('P2C3-Fichier_Europe_Est'!I230,'Table correspondance'!F:L,5)</f>
        <v>43009</v>
      </c>
      <c r="K230" t="str">
        <f>VLOOKUP(I230,'Table correspondance'!F:L,2)</f>
        <v>Robe</v>
      </c>
      <c r="L230" s="14" t="s">
        <v>809</v>
      </c>
    </row>
    <row r="231" spans="1:12" x14ac:dyDescent="0.25">
      <c r="A231" t="s">
        <v>9</v>
      </c>
      <c r="B231" t="s">
        <v>175</v>
      </c>
      <c r="C231" t="str">
        <f t="shared" si="12"/>
        <v>UKR</v>
      </c>
      <c r="D231" t="str">
        <f t="shared" si="13"/>
        <v>_Bas</v>
      </c>
      <c r="E231">
        <f t="shared" si="14"/>
        <v>277314.70799999998</v>
      </c>
      <c r="F231" t="str">
        <f t="shared" si="15"/>
        <v>19%</v>
      </c>
      <c r="G231" t="s">
        <v>433</v>
      </c>
      <c r="H231" t="s">
        <v>11</v>
      </c>
      <c r="I231" t="s">
        <v>71</v>
      </c>
      <c r="J231" s="16">
        <f>VLOOKUP('P2C3-Fichier_Europe_Est'!I231,'Table correspondance'!F:L,5)</f>
        <v>43160</v>
      </c>
      <c r="K231" t="str">
        <f>VLOOKUP(I231,'Table correspondance'!F:L,2)</f>
        <v>Culotte</v>
      </c>
      <c r="L231" s="14" t="s">
        <v>810</v>
      </c>
    </row>
    <row r="232" spans="1:12" x14ac:dyDescent="0.25">
      <c r="A232" t="s">
        <v>9</v>
      </c>
      <c r="B232" t="s">
        <v>41</v>
      </c>
      <c r="C232" t="str">
        <f t="shared" si="12"/>
        <v>MDA</v>
      </c>
      <c r="D232" t="str">
        <f t="shared" si="13"/>
        <v>_Haut</v>
      </c>
      <c r="E232">
        <f t="shared" si="14"/>
        <v>278514.70799999998</v>
      </c>
      <c r="F232" t="str">
        <f t="shared" si="15"/>
        <v>20%</v>
      </c>
      <c r="G232" t="s">
        <v>432</v>
      </c>
      <c r="H232" t="s">
        <v>74</v>
      </c>
      <c r="I232" t="s">
        <v>98</v>
      </c>
      <c r="J232" s="16">
        <f>VLOOKUP('P2C3-Fichier_Europe_Est'!I232,'Table correspondance'!F:L,5)</f>
        <v>42795</v>
      </c>
      <c r="K232" t="str">
        <f>VLOOKUP(I232,'Table correspondance'!F:L,2)</f>
        <v>Sweatshirt</v>
      </c>
      <c r="L232" s="14" t="s">
        <v>811</v>
      </c>
    </row>
    <row r="233" spans="1:12" x14ac:dyDescent="0.25">
      <c r="A233" t="s">
        <v>9</v>
      </c>
      <c r="B233" t="s">
        <v>10</v>
      </c>
      <c r="C233" t="str">
        <f t="shared" si="12"/>
        <v>RUS</v>
      </c>
      <c r="D233" t="str">
        <f t="shared" si="13"/>
        <v>_Haut</v>
      </c>
      <c r="E233">
        <f t="shared" si="14"/>
        <v>279714.70799999998</v>
      </c>
      <c r="F233" t="str">
        <f t="shared" si="15"/>
        <v>20%</v>
      </c>
      <c r="G233" t="s">
        <v>432</v>
      </c>
      <c r="H233" t="s">
        <v>23</v>
      </c>
      <c r="I233" t="s">
        <v>403</v>
      </c>
      <c r="J233" s="16">
        <f>VLOOKUP('P2C3-Fichier_Europe_Est'!I233,'Table correspondance'!F:L,5)</f>
        <v>43282</v>
      </c>
      <c r="K233" t="str">
        <f>VLOOKUP(I233,'Table correspondance'!F:L,2)</f>
        <v>Sweatshirt</v>
      </c>
      <c r="L233" s="14" t="s">
        <v>812</v>
      </c>
    </row>
    <row r="234" spans="1:12" x14ac:dyDescent="0.25">
      <c r="A234" t="s">
        <v>9</v>
      </c>
      <c r="B234" t="s">
        <v>48</v>
      </c>
      <c r="C234" t="str">
        <f t="shared" si="12"/>
        <v>UKR</v>
      </c>
      <c r="D234" t="str">
        <f t="shared" si="13"/>
        <v>_Bas</v>
      </c>
      <c r="E234">
        <f t="shared" si="14"/>
        <v>280914.70799999998</v>
      </c>
      <c r="F234" t="str">
        <f t="shared" si="15"/>
        <v>19%</v>
      </c>
      <c r="G234" t="s">
        <v>433</v>
      </c>
      <c r="H234" t="s">
        <v>15</v>
      </c>
      <c r="I234" t="s">
        <v>322</v>
      </c>
      <c r="J234" s="16">
        <f>VLOOKUP('P2C3-Fichier_Europe_Est'!I234,'Table correspondance'!F:L,5)</f>
        <v>43252</v>
      </c>
      <c r="K234" t="str">
        <f>VLOOKUP(I234,'Table correspondance'!F:L,2)</f>
        <v>Culotte</v>
      </c>
      <c r="L234" s="14" t="s">
        <v>813</v>
      </c>
    </row>
    <row r="235" spans="1:12" x14ac:dyDescent="0.25">
      <c r="A235" t="s">
        <v>9</v>
      </c>
      <c r="B235" t="s">
        <v>224</v>
      </c>
      <c r="C235" t="str">
        <f t="shared" si="12"/>
        <v>ARM</v>
      </c>
      <c r="D235" t="str">
        <f t="shared" si="13"/>
        <v>_Bas</v>
      </c>
      <c r="E235">
        <f t="shared" si="14"/>
        <v>282114.70799999998</v>
      </c>
      <c r="F235" t="str">
        <f t="shared" si="15"/>
        <v>19%</v>
      </c>
      <c r="G235" t="s">
        <v>433</v>
      </c>
      <c r="H235" t="s">
        <v>15</v>
      </c>
      <c r="I235" t="s">
        <v>69</v>
      </c>
      <c r="J235" s="16">
        <f>VLOOKUP('P2C3-Fichier_Europe_Est'!I235,'Table correspondance'!F:L,5)</f>
        <v>43132</v>
      </c>
      <c r="K235" t="str">
        <f>VLOOKUP(I235,'Table correspondance'!F:L,2)</f>
        <v>Chaussette</v>
      </c>
      <c r="L235" s="14" t="s">
        <v>814</v>
      </c>
    </row>
    <row r="236" spans="1:12" x14ac:dyDescent="0.25">
      <c r="A236" t="s">
        <v>9</v>
      </c>
      <c r="B236" t="s">
        <v>91</v>
      </c>
      <c r="C236" t="str">
        <f t="shared" si="12"/>
        <v>ROU</v>
      </c>
      <c r="D236" t="str">
        <f t="shared" si="13"/>
        <v>_Haut</v>
      </c>
      <c r="E236">
        <f t="shared" si="14"/>
        <v>283314.70799999998</v>
      </c>
      <c r="F236" t="str">
        <f t="shared" si="15"/>
        <v>20%</v>
      </c>
      <c r="G236" t="s">
        <v>432</v>
      </c>
      <c r="H236" t="s">
        <v>13</v>
      </c>
      <c r="I236" t="s">
        <v>319</v>
      </c>
      <c r="J236" s="16">
        <f>VLOOKUP('P2C3-Fichier_Europe_Est'!I236,'Table correspondance'!F:L,5)</f>
        <v>43282</v>
      </c>
      <c r="K236" t="str">
        <f>VLOOKUP(I236,'Table correspondance'!F:L,2)</f>
        <v>Débardeur</v>
      </c>
      <c r="L236" s="14" t="s">
        <v>815</v>
      </c>
    </row>
    <row r="237" spans="1:12" x14ac:dyDescent="0.25">
      <c r="A237" t="s">
        <v>9</v>
      </c>
      <c r="B237" t="s">
        <v>59</v>
      </c>
      <c r="C237" t="str">
        <f t="shared" si="12"/>
        <v>BGR</v>
      </c>
      <c r="D237" t="str">
        <f t="shared" si="13"/>
        <v>_Haut</v>
      </c>
      <c r="E237">
        <f t="shared" si="14"/>
        <v>284514.70799999998</v>
      </c>
      <c r="F237" t="str">
        <f t="shared" si="15"/>
        <v>20%</v>
      </c>
      <c r="G237" t="s">
        <v>432</v>
      </c>
      <c r="H237" t="s">
        <v>49</v>
      </c>
      <c r="I237" t="s">
        <v>275</v>
      </c>
      <c r="J237" s="16">
        <f>VLOOKUP('P2C3-Fichier_Europe_Est'!I237,'Table correspondance'!F:L,5)</f>
        <v>42917</v>
      </c>
      <c r="K237" t="str">
        <f>VLOOKUP(I237,'Table correspondance'!F:L,2)</f>
        <v>Débardeur</v>
      </c>
      <c r="L237" s="14" t="s">
        <v>816</v>
      </c>
    </row>
    <row r="238" spans="1:12" x14ac:dyDescent="0.25">
      <c r="A238" t="s">
        <v>9</v>
      </c>
      <c r="B238" t="s">
        <v>107</v>
      </c>
      <c r="C238" t="str">
        <f t="shared" si="12"/>
        <v>CZE</v>
      </c>
      <c r="D238" t="str">
        <f t="shared" si="13"/>
        <v>_Bas</v>
      </c>
      <c r="E238">
        <f t="shared" si="14"/>
        <v>285714.70799999998</v>
      </c>
      <c r="F238" t="str">
        <f t="shared" si="15"/>
        <v>19%</v>
      </c>
      <c r="G238" t="s">
        <v>433</v>
      </c>
      <c r="H238" t="s">
        <v>35</v>
      </c>
      <c r="I238" t="s">
        <v>303</v>
      </c>
      <c r="J238" s="16">
        <f>VLOOKUP('P2C3-Fichier_Europe_Est'!I238,'Table correspondance'!F:L,5)</f>
        <v>43070</v>
      </c>
      <c r="K238" t="str">
        <f>VLOOKUP(I238,'Table correspondance'!F:L,2)</f>
        <v>Culotte</v>
      </c>
      <c r="L238" s="14" t="s">
        <v>817</v>
      </c>
    </row>
    <row r="239" spans="1:12" x14ac:dyDescent="0.25">
      <c r="A239" t="s">
        <v>9</v>
      </c>
      <c r="B239" t="s">
        <v>41</v>
      </c>
      <c r="C239" t="str">
        <f t="shared" si="12"/>
        <v>MDA</v>
      </c>
      <c r="D239" t="str">
        <f t="shared" si="13"/>
        <v>_Haut-Et-Bas</v>
      </c>
      <c r="E239">
        <f t="shared" si="14"/>
        <v>286914.70799999998</v>
      </c>
      <c r="F239" t="str">
        <f t="shared" si="15"/>
        <v>19%</v>
      </c>
      <c r="G239" t="s">
        <v>431</v>
      </c>
      <c r="H239" t="s">
        <v>11</v>
      </c>
      <c r="I239" t="s">
        <v>231</v>
      </c>
      <c r="J239" s="16">
        <f>VLOOKUP('P2C3-Fichier_Europe_Est'!I239,'Table correspondance'!F:L,5)</f>
        <v>43435</v>
      </c>
      <c r="K239" t="str">
        <f>VLOOKUP(I239,'Table correspondance'!F:L,2)</f>
        <v>Robe</v>
      </c>
      <c r="L239" s="14" t="s">
        <v>818</v>
      </c>
    </row>
    <row r="240" spans="1:12" x14ac:dyDescent="0.25">
      <c r="A240" t="s">
        <v>9</v>
      </c>
      <c r="B240" t="s">
        <v>175</v>
      </c>
      <c r="C240" t="str">
        <f t="shared" si="12"/>
        <v>UKR</v>
      </c>
      <c r="D240" t="str">
        <f t="shared" si="13"/>
        <v>_Haut</v>
      </c>
      <c r="E240">
        <f t="shared" si="14"/>
        <v>288114.70799999998</v>
      </c>
      <c r="F240" t="str">
        <f t="shared" si="15"/>
        <v>20%</v>
      </c>
      <c r="G240" t="s">
        <v>432</v>
      </c>
      <c r="H240" t="s">
        <v>44</v>
      </c>
      <c r="I240" t="s">
        <v>202</v>
      </c>
      <c r="J240" s="16">
        <f>VLOOKUP('P2C3-Fichier_Europe_Est'!I240,'Table correspondance'!F:L,5)</f>
        <v>42767</v>
      </c>
      <c r="K240" t="str">
        <f>VLOOKUP(I240,'Table correspondance'!F:L,2)</f>
        <v>Sweatshirt</v>
      </c>
      <c r="L240" s="14" t="s">
        <v>819</v>
      </c>
    </row>
    <row r="241" spans="1:12" x14ac:dyDescent="0.25">
      <c r="A241" t="s">
        <v>9</v>
      </c>
      <c r="B241" t="s">
        <v>70</v>
      </c>
      <c r="C241" t="str">
        <f t="shared" si="12"/>
        <v>HUN</v>
      </c>
      <c r="D241" t="str">
        <f t="shared" si="13"/>
        <v>_Haut</v>
      </c>
      <c r="E241">
        <f t="shared" si="14"/>
        <v>289314.70799999998</v>
      </c>
      <c r="F241" t="str">
        <f t="shared" si="15"/>
        <v>20%</v>
      </c>
      <c r="G241" t="s">
        <v>432</v>
      </c>
      <c r="H241" t="s">
        <v>74</v>
      </c>
      <c r="I241" t="s">
        <v>248</v>
      </c>
      <c r="J241" s="16">
        <f>VLOOKUP('P2C3-Fichier_Europe_Est'!I241,'Table correspondance'!F:L,5)</f>
        <v>43252</v>
      </c>
      <c r="K241" t="str">
        <f>VLOOKUP(I241,'Table correspondance'!F:L,2)</f>
        <v>T-shirt</v>
      </c>
      <c r="L241" s="14" t="s">
        <v>820</v>
      </c>
    </row>
    <row r="242" spans="1:12" x14ac:dyDescent="0.25">
      <c r="A242" t="s">
        <v>9</v>
      </c>
      <c r="B242" t="s">
        <v>41</v>
      </c>
      <c r="C242" t="str">
        <f t="shared" si="12"/>
        <v>MDA</v>
      </c>
      <c r="D242" t="str">
        <f t="shared" si="13"/>
        <v>_Bas</v>
      </c>
      <c r="E242">
        <f t="shared" si="14"/>
        <v>290514.70799999998</v>
      </c>
      <c r="F242" t="str">
        <f t="shared" si="15"/>
        <v>19%</v>
      </c>
      <c r="G242" t="s">
        <v>433</v>
      </c>
      <c r="H242" t="s">
        <v>87</v>
      </c>
      <c r="I242" t="s">
        <v>400</v>
      </c>
      <c r="J242" s="16">
        <f>VLOOKUP('P2C3-Fichier_Europe_Est'!I242,'Table correspondance'!F:L,5)</f>
        <v>43191</v>
      </c>
      <c r="K242" t="str">
        <f>VLOOKUP(I242,'Table correspondance'!F:L,2)</f>
        <v>Pantalon</v>
      </c>
      <c r="L242" s="14" t="s">
        <v>821</v>
      </c>
    </row>
    <row r="243" spans="1:12" x14ac:dyDescent="0.25">
      <c r="A243" t="s">
        <v>9</v>
      </c>
      <c r="B243" t="s">
        <v>89</v>
      </c>
      <c r="C243" t="str">
        <f t="shared" si="12"/>
        <v>POL</v>
      </c>
      <c r="D243" t="str">
        <f t="shared" si="13"/>
        <v>_Haut</v>
      </c>
      <c r="E243">
        <f t="shared" si="14"/>
        <v>291714.70799999998</v>
      </c>
      <c r="F243" t="str">
        <f t="shared" si="15"/>
        <v>20%</v>
      </c>
      <c r="G243" t="s">
        <v>432</v>
      </c>
      <c r="H243" t="s">
        <v>65</v>
      </c>
      <c r="I243" t="s">
        <v>351</v>
      </c>
      <c r="J243" s="16">
        <f>VLOOKUP('P2C3-Fichier_Europe_Est'!I243,'Table correspondance'!F:L,5)</f>
        <v>43221</v>
      </c>
      <c r="K243" t="str">
        <f>VLOOKUP(I243,'Table correspondance'!F:L,2)</f>
        <v>Soutien gorge</v>
      </c>
      <c r="L243" s="14" t="s">
        <v>822</v>
      </c>
    </row>
    <row r="244" spans="1:12" x14ac:dyDescent="0.25">
      <c r="A244" t="s">
        <v>9</v>
      </c>
      <c r="B244" t="s">
        <v>120</v>
      </c>
      <c r="C244" t="str">
        <f t="shared" si="12"/>
        <v>SVK</v>
      </c>
      <c r="D244" t="str">
        <f t="shared" si="13"/>
        <v>_Bas</v>
      </c>
      <c r="E244">
        <f t="shared" si="14"/>
        <v>292914.70799999998</v>
      </c>
      <c r="F244" t="str">
        <f t="shared" si="15"/>
        <v>19%</v>
      </c>
      <c r="G244" t="s">
        <v>433</v>
      </c>
      <c r="H244" t="s">
        <v>49</v>
      </c>
      <c r="I244" t="s">
        <v>187</v>
      </c>
      <c r="J244" s="16">
        <f>VLOOKUP('P2C3-Fichier_Europe_Est'!I244,'Table correspondance'!F:L,5)</f>
        <v>43252</v>
      </c>
      <c r="K244" t="str">
        <f>VLOOKUP(I244,'Table correspondance'!F:L,2)</f>
        <v>Culotte</v>
      </c>
      <c r="L244" s="14" t="s">
        <v>823</v>
      </c>
    </row>
    <row r="245" spans="1:12" x14ac:dyDescent="0.25">
      <c r="A245" t="s">
        <v>9</v>
      </c>
      <c r="B245" t="s">
        <v>224</v>
      </c>
      <c r="C245" t="str">
        <f t="shared" si="12"/>
        <v>ARM</v>
      </c>
      <c r="D245" t="str">
        <f t="shared" si="13"/>
        <v>_Haut</v>
      </c>
      <c r="E245">
        <f t="shared" si="14"/>
        <v>294114.70799999998</v>
      </c>
      <c r="F245" t="str">
        <f t="shared" si="15"/>
        <v>20%</v>
      </c>
      <c r="G245" t="s">
        <v>432</v>
      </c>
      <c r="H245" t="s">
        <v>76</v>
      </c>
      <c r="I245" t="s">
        <v>249</v>
      </c>
      <c r="J245" s="16">
        <f>VLOOKUP('P2C3-Fichier_Europe_Est'!I245,'Table correspondance'!F:L,5)</f>
        <v>43405</v>
      </c>
      <c r="K245" t="str">
        <f>VLOOKUP(I245,'Table correspondance'!F:L,2)</f>
        <v>Soutien gorge</v>
      </c>
      <c r="L245" s="14" t="s">
        <v>824</v>
      </c>
    </row>
    <row r="246" spans="1:12" x14ac:dyDescent="0.25">
      <c r="A246" t="s">
        <v>9</v>
      </c>
      <c r="B246" t="s">
        <v>91</v>
      </c>
      <c r="C246" t="str">
        <f t="shared" si="12"/>
        <v>ROU</v>
      </c>
      <c r="D246" t="str">
        <f t="shared" si="13"/>
        <v>_Haut</v>
      </c>
      <c r="E246">
        <f t="shared" si="14"/>
        <v>295314.70799999998</v>
      </c>
      <c r="F246" t="str">
        <f t="shared" si="15"/>
        <v>20%</v>
      </c>
      <c r="G246" t="s">
        <v>432</v>
      </c>
      <c r="H246" t="s">
        <v>5</v>
      </c>
      <c r="I246" t="s">
        <v>211</v>
      </c>
      <c r="J246" s="16">
        <f>VLOOKUP('P2C3-Fichier_Europe_Est'!I246,'Table correspondance'!F:L,5)</f>
        <v>42948</v>
      </c>
      <c r="K246" t="str">
        <f>VLOOKUP(I246,'Table correspondance'!F:L,2)</f>
        <v>Sweatshirt</v>
      </c>
      <c r="L246" s="14" t="s">
        <v>825</v>
      </c>
    </row>
    <row r="247" spans="1:12" x14ac:dyDescent="0.25">
      <c r="A247" t="s">
        <v>9</v>
      </c>
      <c r="B247" t="s">
        <v>10</v>
      </c>
      <c r="C247" t="str">
        <f t="shared" si="12"/>
        <v>RUS</v>
      </c>
      <c r="D247" t="str">
        <f t="shared" si="13"/>
        <v>_Bas</v>
      </c>
      <c r="E247">
        <f t="shared" si="14"/>
        <v>296514.70799999998</v>
      </c>
      <c r="F247" t="str">
        <f t="shared" si="15"/>
        <v>19%</v>
      </c>
      <c r="G247" t="s">
        <v>433</v>
      </c>
      <c r="H247" t="s">
        <v>30</v>
      </c>
      <c r="I247" t="s">
        <v>246</v>
      </c>
      <c r="J247" s="16">
        <f>VLOOKUP('P2C3-Fichier_Europe_Est'!I247,'Table correspondance'!F:L,5)</f>
        <v>42856</v>
      </c>
      <c r="K247" t="str">
        <f>VLOOKUP(I247,'Table correspondance'!F:L,2)</f>
        <v>Pantacourt</v>
      </c>
      <c r="L247" s="14" t="s">
        <v>826</v>
      </c>
    </row>
    <row r="248" spans="1:12" x14ac:dyDescent="0.25">
      <c r="A248" t="s">
        <v>9</v>
      </c>
      <c r="B248" t="s">
        <v>51</v>
      </c>
      <c r="C248" t="str">
        <f t="shared" si="12"/>
        <v>SVK</v>
      </c>
      <c r="D248" t="str">
        <f t="shared" si="13"/>
        <v>_Haut</v>
      </c>
      <c r="E248">
        <f t="shared" si="14"/>
        <v>297714.70799999998</v>
      </c>
      <c r="F248" t="str">
        <f t="shared" si="15"/>
        <v>20%</v>
      </c>
      <c r="G248" t="s">
        <v>432</v>
      </c>
      <c r="H248" t="s">
        <v>44</v>
      </c>
      <c r="I248" t="s">
        <v>269</v>
      </c>
      <c r="J248" s="16">
        <f>VLOOKUP('P2C3-Fichier_Europe_Est'!I248,'Table correspondance'!F:L,5)</f>
        <v>43009</v>
      </c>
      <c r="K248" t="str">
        <f>VLOOKUP(I248,'Table correspondance'!F:L,2)</f>
        <v>Sweatshirt</v>
      </c>
      <c r="L248" s="14" t="s">
        <v>827</v>
      </c>
    </row>
    <row r="249" spans="1:12" x14ac:dyDescent="0.25">
      <c r="A249" t="s">
        <v>9</v>
      </c>
      <c r="B249" t="s">
        <v>22</v>
      </c>
      <c r="C249" t="str">
        <f t="shared" si="12"/>
        <v>BLR</v>
      </c>
      <c r="D249" t="str">
        <f t="shared" si="13"/>
        <v>_Haut</v>
      </c>
      <c r="E249">
        <f t="shared" si="14"/>
        <v>298914.70799999998</v>
      </c>
      <c r="F249" t="str">
        <f t="shared" si="15"/>
        <v>20%</v>
      </c>
      <c r="G249" t="s">
        <v>432</v>
      </c>
      <c r="H249" t="s">
        <v>52</v>
      </c>
      <c r="I249" t="s">
        <v>93</v>
      </c>
      <c r="J249" s="16">
        <f>VLOOKUP('P2C3-Fichier_Europe_Est'!I249,'Table correspondance'!F:L,5)</f>
        <v>43374</v>
      </c>
      <c r="K249" t="str">
        <f>VLOOKUP(I249,'Table correspondance'!F:L,2)</f>
        <v>Sweatshirt</v>
      </c>
      <c r="L249" s="14" t="s">
        <v>828</v>
      </c>
    </row>
    <row r="250" spans="1:12" x14ac:dyDescent="0.25">
      <c r="A250" t="s">
        <v>9</v>
      </c>
      <c r="B250" t="s">
        <v>59</v>
      </c>
      <c r="C250" t="str">
        <f t="shared" si="12"/>
        <v>BGR</v>
      </c>
      <c r="D250" t="str">
        <f t="shared" si="13"/>
        <v>_Haut</v>
      </c>
      <c r="E250">
        <f t="shared" si="14"/>
        <v>300114.70799999998</v>
      </c>
      <c r="F250" t="str">
        <f t="shared" si="15"/>
        <v>20%</v>
      </c>
      <c r="G250" t="s">
        <v>432</v>
      </c>
      <c r="H250" t="s">
        <v>32</v>
      </c>
      <c r="I250" t="s">
        <v>242</v>
      </c>
      <c r="J250" s="16">
        <f>VLOOKUP('P2C3-Fichier_Europe_Est'!I250,'Table correspondance'!F:L,5)</f>
        <v>42948</v>
      </c>
      <c r="K250" t="str">
        <f>VLOOKUP(I250,'Table correspondance'!F:L,2)</f>
        <v>Soutien gorge</v>
      </c>
      <c r="L250" s="14" t="s">
        <v>829</v>
      </c>
    </row>
    <row r="251" spans="1:12" x14ac:dyDescent="0.25">
      <c r="A251" t="s">
        <v>9</v>
      </c>
      <c r="B251" t="s">
        <v>89</v>
      </c>
      <c r="C251" t="str">
        <f t="shared" si="12"/>
        <v>POL</v>
      </c>
      <c r="D251" t="str">
        <f t="shared" si="13"/>
        <v>_Haut-Et-Bas</v>
      </c>
      <c r="E251">
        <f t="shared" si="14"/>
        <v>301314.70799999998</v>
      </c>
      <c r="F251" t="str">
        <f t="shared" si="15"/>
        <v>19%</v>
      </c>
      <c r="G251" t="s">
        <v>431</v>
      </c>
      <c r="H251" t="s">
        <v>27</v>
      </c>
      <c r="I251" t="s">
        <v>292</v>
      </c>
      <c r="J251" s="16">
        <f>VLOOKUP('P2C3-Fichier_Europe_Est'!I251,'Table correspondance'!F:L,5)</f>
        <v>43040</v>
      </c>
      <c r="K251" t="str">
        <f>VLOOKUP(I251,'Table correspondance'!F:L,2)</f>
        <v>Robe</v>
      </c>
      <c r="L251" s="14" t="s">
        <v>830</v>
      </c>
    </row>
    <row r="252" spans="1:12" x14ac:dyDescent="0.25">
      <c r="A252" t="s">
        <v>9</v>
      </c>
      <c r="B252" t="s">
        <v>70</v>
      </c>
      <c r="C252" t="str">
        <f t="shared" si="12"/>
        <v>HUN</v>
      </c>
      <c r="D252" t="str">
        <f t="shared" si="13"/>
        <v>_Bas</v>
      </c>
      <c r="E252">
        <f t="shared" si="14"/>
        <v>302514.70799999998</v>
      </c>
      <c r="F252" t="str">
        <f t="shared" si="15"/>
        <v>19%</v>
      </c>
      <c r="G252" t="s">
        <v>433</v>
      </c>
      <c r="H252" t="s">
        <v>52</v>
      </c>
      <c r="I252" t="s">
        <v>68</v>
      </c>
      <c r="J252" s="16">
        <f>VLOOKUP('P2C3-Fichier_Europe_Est'!I252,'Table correspondance'!F:L,5)</f>
        <v>42795</v>
      </c>
      <c r="K252" t="str">
        <f>VLOOKUP(I252,'Table correspondance'!F:L,2)</f>
        <v>Culotte</v>
      </c>
      <c r="L252" s="14" t="s">
        <v>831</v>
      </c>
    </row>
    <row r="253" spans="1:12" x14ac:dyDescent="0.25">
      <c r="A253" t="s">
        <v>9</v>
      </c>
      <c r="B253" t="s">
        <v>70</v>
      </c>
      <c r="C253" t="str">
        <f t="shared" si="12"/>
        <v>HUN</v>
      </c>
      <c r="D253" t="str">
        <f t="shared" si="13"/>
        <v>_Haut</v>
      </c>
      <c r="E253">
        <f t="shared" si="14"/>
        <v>303714.70799999998</v>
      </c>
      <c r="F253" t="str">
        <f t="shared" si="15"/>
        <v>20%</v>
      </c>
      <c r="G253" t="s">
        <v>432</v>
      </c>
      <c r="H253" t="s">
        <v>7</v>
      </c>
      <c r="I253" t="s">
        <v>340</v>
      </c>
      <c r="J253" s="16">
        <f>VLOOKUP('P2C3-Fichier_Europe_Est'!I253,'Table correspondance'!F:L,5)</f>
        <v>42767</v>
      </c>
      <c r="K253" t="str">
        <f>VLOOKUP(I253,'Table correspondance'!F:L,2)</f>
        <v>Pull</v>
      </c>
      <c r="L253" s="14" t="s">
        <v>832</v>
      </c>
    </row>
    <row r="254" spans="1:12" x14ac:dyDescent="0.25">
      <c r="A254" t="s">
        <v>9</v>
      </c>
      <c r="B254" t="s">
        <v>107</v>
      </c>
      <c r="C254" t="str">
        <f t="shared" si="12"/>
        <v>CZE</v>
      </c>
      <c r="D254" t="str">
        <f t="shared" si="13"/>
        <v>_Bas</v>
      </c>
      <c r="E254">
        <f t="shared" si="14"/>
        <v>304914.70799999998</v>
      </c>
      <c r="F254" t="str">
        <f t="shared" si="15"/>
        <v>19%</v>
      </c>
      <c r="G254" t="s">
        <v>433</v>
      </c>
      <c r="H254" t="s">
        <v>65</v>
      </c>
      <c r="I254" t="s">
        <v>161</v>
      </c>
      <c r="J254" s="16">
        <f>VLOOKUP('P2C3-Fichier_Europe_Est'!I254,'Table correspondance'!F:L,5)</f>
        <v>43252</v>
      </c>
      <c r="K254" t="str">
        <f>VLOOKUP(I254,'Table correspondance'!F:L,2)</f>
        <v>Pantacourt</v>
      </c>
      <c r="L254" s="14" t="s">
        <v>833</v>
      </c>
    </row>
    <row r="255" spans="1:12" x14ac:dyDescent="0.25">
      <c r="A255" t="s">
        <v>9</v>
      </c>
      <c r="B255" t="s">
        <v>26</v>
      </c>
      <c r="C255" t="str">
        <f t="shared" si="12"/>
        <v>ROU</v>
      </c>
      <c r="D255" t="str">
        <f t="shared" si="13"/>
        <v>_Haut</v>
      </c>
      <c r="E255">
        <f t="shared" si="14"/>
        <v>306114.70799999998</v>
      </c>
      <c r="F255" t="str">
        <f t="shared" si="15"/>
        <v>20%</v>
      </c>
      <c r="G255" t="s">
        <v>432</v>
      </c>
      <c r="H255" t="s">
        <v>7</v>
      </c>
      <c r="I255" t="s">
        <v>389</v>
      </c>
      <c r="J255" s="16">
        <f>VLOOKUP('P2C3-Fichier_Europe_Est'!I255,'Table correspondance'!F:L,5)</f>
        <v>42948</v>
      </c>
      <c r="K255" t="str">
        <f>VLOOKUP(I255,'Table correspondance'!F:L,2)</f>
        <v>Soutien gorge</v>
      </c>
      <c r="L255" s="14" t="s">
        <v>834</v>
      </c>
    </row>
    <row r="256" spans="1:12" x14ac:dyDescent="0.25">
      <c r="A256" t="s">
        <v>9</v>
      </c>
      <c r="B256" t="s">
        <v>120</v>
      </c>
      <c r="C256" t="str">
        <f t="shared" si="12"/>
        <v>SVK</v>
      </c>
      <c r="D256" t="str">
        <f t="shared" si="13"/>
        <v>_Bas</v>
      </c>
      <c r="E256">
        <f t="shared" si="14"/>
        <v>307314.70799999998</v>
      </c>
      <c r="F256" t="str">
        <f t="shared" si="15"/>
        <v>19%</v>
      </c>
      <c r="G256" t="s">
        <v>433</v>
      </c>
      <c r="H256" t="s">
        <v>19</v>
      </c>
      <c r="I256" t="s">
        <v>188</v>
      </c>
      <c r="J256" s="16">
        <f>VLOOKUP('P2C3-Fichier_Europe_Est'!I256,'Table correspondance'!F:L,5)</f>
        <v>43344</v>
      </c>
      <c r="K256" t="str">
        <f>VLOOKUP(I256,'Table correspondance'!F:L,2)</f>
        <v>Culotte</v>
      </c>
      <c r="L256" s="14" t="s">
        <v>835</v>
      </c>
    </row>
    <row r="257" spans="1:12" x14ac:dyDescent="0.25">
      <c r="A257" t="s">
        <v>9</v>
      </c>
      <c r="B257" t="s">
        <v>89</v>
      </c>
      <c r="C257" t="str">
        <f t="shared" si="12"/>
        <v>POL</v>
      </c>
      <c r="D257" t="str">
        <f t="shared" si="13"/>
        <v>_Bas</v>
      </c>
      <c r="E257">
        <f t="shared" si="14"/>
        <v>308514.70799999998</v>
      </c>
      <c r="F257" t="str">
        <f t="shared" si="15"/>
        <v>19%</v>
      </c>
      <c r="G257" t="s">
        <v>433</v>
      </c>
      <c r="H257" t="s">
        <v>30</v>
      </c>
      <c r="I257" t="s">
        <v>179</v>
      </c>
      <c r="J257" s="16">
        <f>VLOOKUP('P2C3-Fichier_Europe_Est'!I257,'Table correspondance'!F:L,5)</f>
        <v>43435</v>
      </c>
      <c r="K257" t="str">
        <f>VLOOKUP(I257,'Table correspondance'!F:L,2)</f>
        <v>Chaussette</v>
      </c>
      <c r="L257" s="14" t="s">
        <v>836</v>
      </c>
    </row>
    <row r="258" spans="1:12" x14ac:dyDescent="0.25">
      <c r="A258" t="s">
        <v>9</v>
      </c>
      <c r="B258" t="s">
        <v>48</v>
      </c>
      <c r="C258" t="str">
        <f t="shared" si="12"/>
        <v>UKR</v>
      </c>
      <c r="D258" t="str">
        <f t="shared" si="13"/>
        <v>_Haut</v>
      </c>
      <c r="E258">
        <f t="shared" si="14"/>
        <v>309714.70799999998</v>
      </c>
      <c r="F258" t="str">
        <f t="shared" si="15"/>
        <v>20%</v>
      </c>
      <c r="G258" t="s">
        <v>432</v>
      </c>
      <c r="H258" t="s">
        <v>44</v>
      </c>
      <c r="I258" t="s">
        <v>163</v>
      </c>
      <c r="J258" s="16">
        <f>VLOOKUP('P2C3-Fichier_Europe_Est'!I258,'Table correspondance'!F:L,5)</f>
        <v>43101</v>
      </c>
      <c r="K258" t="str">
        <f>VLOOKUP(I258,'Table correspondance'!F:L,2)</f>
        <v>Chemise</v>
      </c>
      <c r="L258" s="14" t="s">
        <v>837</v>
      </c>
    </row>
    <row r="259" spans="1:12" x14ac:dyDescent="0.25">
      <c r="A259" t="s">
        <v>9</v>
      </c>
      <c r="B259" t="s">
        <v>10</v>
      </c>
      <c r="C259" t="str">
        <f t="shared" ref="C259:C322" si="16">TRIM(B:B)</f>
        <v>RUS</v>
      </c>
      <c r="D259" t="str">
        <f t="shared" ref="D259:D322" si="17">MID(G:G,4,100)</f>
        <v>_Bas</v>
      </c>
      <c r="E259">
        <f t="shared" ref="E259:E322" si="18">L259*(1+0.2)</f>
        <v>310914.70799999998</v>
      </c>
      <c r="F259" t="str">
        <f t="shared" ref="F259:F322" si="19">IF(G259="CAT_HAUT","20%","19%")</f>
        <v>19%</v>
      </c>
      <c r="G259" t="s">
        <v>433</v>
      </c>
      <c r="H259" t="s">
        <v>61</v>
      </c>
      <c r="I259" t="s">
        <v>402</v>
      </c>
      <c r="J259" s="16">
        <f>VLOOKUP('P2C3-Fichier_Europe_Est'!I259,'Table correspondance'!F:L,5)</f>
        <v>43435</v>
      </c>
      <c r="K259" t="str">
        <f>VLOOKUP(I259,'Table correspondance'!F:L,2)</f>
        <v>Jupe</v>
      </c>
      <c r="L259" s="14" t="s">
        <v>838</v>
      </c>
    </row>
    <row r="260" spans="1:12" x14ac:dyDescent="0.25">
      <c r="A260" t="s">
        <v>9</v>
      </c>
      <c r="B260" t="s">
        <v>22</v>
      </c>
      <c r="C260" t="str">
        <f t="shared" si="16"/>
        <v>BLR</v>
      </c>
      <c r="D260" t="str">
        <f t="shared" si="17"/>
        <v>_Bas</v>
      </c>
      <c r="E260">
        <f t="shared" si="18"/>
        <v>312114.70799999998</v>
      </c>
      <c r="F260" t="str">
        <f t="shared" si="19"/>
        <v>19%</v>
      </c>
      <c r="G260" t="s">
        <v>433</v>
      </c>
      <c r="H260" t="s">
        <v>61</v>
      </c>
      <c r="I260" t="s">
        <v>298</v>
      </c>
      <c r="J260" s="16">
        <f>VLOOKUP('P2C3-Fichier_Europe_Est'!I260,'Table correspondance'!F:L,5)</f>
        <v>43313</v>
      </c>
      <c r="K260" t="str">
        <f>VLOOKUP(I260,'Table correspondance'!F:L,2)</f>
        <v>Pantalon</v>
      </c>
      <c r="L260" s="14" t="s">
        <v>839</v>
      </c>
    </row>
    <row r="261" spans="1:12" x14ac:dyDescent="0.25">
      <c r="A261" t="s">
        <v>9</v>
      </c>
      <c r="B261" t="s">
        <v>175</v>
      </c>
      <c r="C261" t="str">
        <f t="shared" si="16"/>
        <v>UKR</v>
      </c>
      <c r="D261" t="str">
        <f t="shared" si="17"/>
        <v>_Haut</v>
      </c>
      <c r="E261">
        <f t="shared" si="18"/>
        <v>313314.70799999998</v>
      </c>
      <c r="F261" t="str">
        <f t="shared" si="19"/>
        <v>20%</v>
      </c>
      <c r="G261" t="s">
        <v>432</v>
      </c>
      <c r="H261" t="s">
        <v>32</v>
      </c>
      <c r="I261" t="s">
        <v>243</v>
      </c>
      <c r="J261" s="16">
        <f>VLOOKUP('P2C3-Fichier_Europe_Est'!I261,'Table correspondance'!F:L,5)</f>
        <v>43160</v>
      </c>
      <c r="K261" t="str">
        <f>VLOOKUP(I261,'Table correspondance'!F:L,2)</f>
        <v>Pull</v>
      </c>
      <c r="L261" s="14" t="s">
        <v>840</v>
      </c>
    </row>
    <row r="262" spans="1:12" x14ac:dyDescent="0.25">
      <c r="A262" t="s">
        <v>9</v>
      </c>
      <c r="B262" t="s">
        <v>29</v>
      </c>
      <c r="C262" t="str">
        <f t="shared" si="16"/>
        <v>MDA</v>
      </c>
      <c r="D262" t="str">
        <f t="shared" si="17"/>
        <v>_Bas</v>
      </c>
      <c r="E262">
        <f t="shared" si="18"/>
        <v>314514.70799999998</v>
      </c>
      <c r="F262" t="str">
        <f t="shared" si="19"/>
        <v>19%</v>
      </c>
      <c r="G262" t="s">
        <v>433</v>
      </c>
      <c r="H262" t="s">
        <v>35</v>
      </c>
      <c r="I262" t="s">
        <v>75</v>
      </c>
      <c r="J262" s="16">
        <f>VLOOKUP('P2C3-Fichier_Europe_Est'!I262,'Table correspondance'!F:L,5)</f>
        <v>42826</v>
      </c>
      <c r="K262" t="str">
        <f>VLOOKUP(I262,'Table correspondance'!F:L,2)</f>
        <v>Culotte</v>
      </c>
      <c r="L262" s="14" t="s">
        <v>841</v>
      </c>
    </row>
    <row r="263" spans="1:12" x14ac:dyDescent="0.25">
      <c r="A263" t="s">
        <v>9</v>
      </c>
      <c r="B263" t="s">
        <v>144</v>
      </c>
      <c r="C263" t="str">
        <f t="shared" si="16"/>
        <v>RUS</v>
      </c>
      <c r="D263" t="str">
        <f t="shared" si="17"/>
        <v>_Haut</v>
      </c>
      <c r="E263">
        <f t="shared" si="18"/>
        <v>315714.70800000004</v>
      </c>
      <c r="F263" t="str">
        <f t="shared" si="19"/>
        <v>20%</v>
      </c>
      <c r="G263" t="s">
        <v>432</v>
      </c>
      <c r="H263" t="s">
        <v>5</v>
      </c>
      <c r="I263" t="s">
        <v>62</v>
      </c>
      <c r="J263" s="16">
        <f>VLOOKUP('P2C3-Fichier_Europe_Est'!I263,'Table correspondance'!F:L,5)</f>
        <v>43070</v>
      </c>
      <c r="K263" t="str">
        <f>VLOOKUP(I263,'Table correspondance'!F:L,2)</f>
        <v>Chemise</v>
      </c>
      <c r="L263" s="14" t="s">
        <v>842</v>
      </c>
    </row>
    <row r="264" spans="1:12" x14ac:dyDescent="0.25">
      <c r="A264" t="s">
        <v>9</v>
      </c>
      <c r="B264" t="s">
        <v>107</v>
      </c>
      <c r="C264" t="str">
        <f t="shared" si="16"/>
        <v>CZE</v>
      </c>
      <c r="D264" t="str">
        <f t="shared" si="17"/>
        <v>_Haut-Et-Bas</v>
      </c>
      <c r="E264">
        <f t="shared" si="18"/>
        <v>316914.70800000004</v>
      </c>
      <c r="F264" t="str">
        <f t="shared" si="19"/>
        <v>19%</v>
      </c>
      <c r="G264" t="s">
        <v>431</v>
      </c>
      <c r="H264" t="s">
        <v>27</v>
      </c>
      <c r="I264" t="s">
        <v>53</v>
      </c>
      <c r="J264" s="16">
        <f>VLOOKUP('P2C3-Fichier_Europe_Est'!I264,'Table correspondance'!F:L,5)</f>
        <v>43344</v>
      </c>
      <c r="K264" t="str">
        <f>VLOOKUP(I264,'Table correspondance'!F:L,2)</f>
        <v>Robe</v>
      </c>
      <c r="L264" s="14" t="s">
        <v>843</v>
      </c>
    </row>
    <row r="265" spans="1:12" x14ac:dyDescent="0.25">
      <c r="A265" t="s">
        <v>9</v>
      </c>
      <c r="B265" t="s">
        <v>26</v>
      </c>
      <c r="C265" t="str">
        <f t="shared" si="16"/>
        <v>ROU</v>
      </c>
      <c r="D265" t="str">
        <f t="shared" si="17"/>
        <v>_Haut</v>
      </c>
      <c r="E265">
        <f t="shared" si="18"/>
        <v>318114.70800000004</v>
      </c>
      <c r="F265" t="str">
        <f t="shared" si="19"/>
        <v>20%</v>
      </c>
      <c r="G265" t="s">
        <v>432</v>
      </c>
      <c r="H265" t="s">
        <v>19</v>
      </c>
      <c r="I265" t="s">
        <v>211</v>
      </c>
      <c r="J265" s="16">
        <f>VLOOKUP('P2C3-Fichier_Europe_Est'!I265,'Table correspondance'!F:L,5)</f>
        <v>42948</v>
      </c>
      <c r="K265" t="str">
        <f>VLOOKUP(I265,'Table correspondance'!F:L,2)</f>
        <v>Sweatshirt</v>
      </c>
      <c r="L265" s="14" t="s">
        <v>844</v>
      </c>
    </row>
    <row r="266" spans="1:12" x14ac:dyDescent="0.25">
      <c r="A266" t="s">
        <v>9</v>
      </c>
      <c r="B266" t="s">
        <v>83</v>
      </c>
      <c r="C266" t="str">
        <f t="shared" si="16"/>
        <v>ARM</v>
      </c>
      <c r="D266" t="str">
        <f t="shared" si="17"/>
        <v>_Bas</v>
      </c>
      <c r="E266">
        <f t="shared" si="18"/>
        <v>319314.70800000004</v>
      </c>
      <c r="F266" t="str">
        <f t="shared" si="19"/>
        <v>19%</v>
      </c>
      <c r="G266" t="s">
        <v>433</v>
      </c>
      <c r="H266" t="s">
        <v>7</v>
      </c>
      <c r="I266" t="s">
        <v>75</v>
      </c>
      <c r="J266" s="16">
        <f>VLOOKUP('P2C3-Fichier_Europe_Est'!I266,'Table correspondance'!F:L,5)</f>
        <v>42826</v>
      </c>
      <c r="K266" t="str">
        <f>VLOOKUP(I266,'Table correspondance'!F:L,2)</f>
        <v>Culotte</v>
      </c>
      <c r="L266" s="14" t="s">
        <v>845</v>
      </c>
    </row>
    <row r="267" spans="1:12" x14ac:dyDescent="0.25">
      <c r="A267" t="s">
        <v>9</v>
      </c>
      <c r="B267" t="s">
        <v>10</v>
      </c>
      <c r="C267" t="str">
        <f t="shared" si="16"/>
        <v>RUS</v>
      </c>
      <c r="D267" t="str">
        <f t="shared" si="17"/>
        <v>_Haut</v>
      </c>
      <c r="E267">
        <f t="shared" si="18"/>
        <v>320514.70800000004</v>
      </c>
      <c r="F267" t="str">
        <f t="shared" si="19"/>
        <v>20%</v>
      </c>
      <c r="G267" t="s">
        <v>432</v>
      </c>
      <c r="H267" t="s">
        <v>74</v>
      </c>
      <c r="I267" t="s">
        <v>123</v>
      </c>
      <c r="J267" s="16">
        <f>VLOOKUP('P2C3-Fichier_Europe_Est'!I267,'Table correspondance'!F:L,5)</f>
        <v>43101</v>
      </c>
      <c r="K267" t="str">
        <f>VLOOKUP(I267,'Table correspondance'!F:L,2)</f>
        <v>Soutien gorge</v>
      </c>
      <c r="L267" s="14" t="s">
        <v>846</v>
      </c>
    </row>
    <row r="268" spans="1:12" x14ac:dyDescent="0.25">
      <c r="A268" t="s">
        <v>9</v>
      </c>
      <c r="B268" t="s">
        <v>120</v>
      </c>
      <c r="C268" t="str">
        <f t="shared" si="16"/>
        <v>SVK</v>
      </c>
      <c r="D268" t="str">
        <f t="shared" si="17"/>
        <v>_Bas</v>
      </c>
      <c r="E268">
        <f t="shared" si="18"/>
        <v>321714.70800000004</v>
      </c>
      <c r="F268" t="str">
        <f t="shared" si="19"/>
        <v>19%</v>
      </c>
      <c r="G268" t="s">
        <v>433</v>
      </c>
      <c r="H268" t="s">
        <v>11</v>
      </c>
      <c r="I268" t="s">
        <v>150</v>
      </c>
      <c r="J268" s="16">
        <f>VLOOKUP('P2C3-Fichier_Europe_Est'!I268,'Table correspondance'!F:L,5)</f>
        <v>42795</v>
      </c>
      <c r="K268" t="str">
        <f>VLOOKUP(I268,'Table correspondance'!F:L,2)</f>
        <v>Pantacourt</v>
      </c>
      <c r="L268" s="14" t="s">
        <v>847</v>
      </c>
    </row>
    <row r="269" spans="1:12" x14ac:dyDescent="0.25">
      <c r="A269" t="s">
        <v>9</v>
      </c>
      <c r="B269" t="s">
        <v>151</v>
      </c>
      <c r="C269" t="str">
        <f t="shared" si="16"/>
        <v>BLR</v>
      </c>
      <c r="D269" t="str">
        <f t="shared" si="17"/>
        <v>_Haut</v>
      </c>
      <c r="E269">
        <f t="shared" si="18"/>
        <v>322914.70800000004</v>
      </c>
      <c r="F269" t="str">
        <f t="shared" si="19"/>
        <v>20%</v>
      </c>
      <c r="G269" t="s">
        <v>432</v>
      </c>
      <c r="H269" t="s">
        <v>11</v>
      </c>
      <c r="I269" t="s">
        <v>132</v>
      </c>
      <c r="J269" s="16">
        <f>VLOOKUP('P2C3-Fichier_Europe_Est'!I269,'Table correspondance'!F:L,5)</f>
        <v>43313</v>
      </c>
      <c r="K269" t="str">
        <f>VLOOKUP(I269,'Table correspondance'!F:L,2)</f>
        <v>T-shirt</v>
      </c>
      <c r="L269" s="14" t="s">
        <v>848</v>
      </c>
    </row>
    <row r="270" spans="1:12" x14ac:dyDescent="0.25">
      <c r="A270" t="s">
        <v>9</v>
      </c>
      <c r="B270" t="s">
        <v>83</v>
      </c>
      <c r="C270" t="str">
        <f t="shared" si="16"/>
        <v>ARM</v>
      </c>
      <c r="D270" t="str">
        <f t="shared" si="17"/>
        <v>_Haut</v>
      </c>
      <c r="E270">
        <f t="shared" si="18"/>
        <v>324114.70800000004</v>
      </c>
      <c r="F270" t="str">
        <f t="shared" si="19"/>
        <v>20%</v>
      </c>
      <c r="G270" t="s">
        <v>432</v>
      </c>
      <c r="H270" t="s">
        <v>23</v>
      </c>
      <c r="I270" t="s">
        <v>109</v>
      </c>
      <c r="J270" s="16">
        <f>VLOOKUP('P2C3-Fichier_Europe_Est'!I270,'Table correspondance'!F:L,5)</f>
        <v>43070</v>
      </c>
      <c r="K270" t="str">
        <f>VLOOKUP(I270,'Table correspondance'!F:L,2)</f>
        <v>Débardeur</v>
      </c>
      <c r="L270" s="14" t="s">
        <v>849</v>
      </c>
    </row>
    <row r="271" spans="1:12" x14ac:dyDescent="0.25">
      <c r="A271" t="s">
        <v>9</v>
      </c>
      <c r="B271" t="s">
        <v>151</v>
      </c>
      <c r="C271" t="str">
        <f t="shared" si="16"/>
        <v>BLR</v>
      </c>
      <c r="D271" t="str">
        <f t="shared" si="17"/>
        <v>_Haut</v>
      </c>
      <c r="E271">
        <f t="shared" si="18"/>
        <v>325314.70800000004</v>
      </c>
      <c r="F271" t="str">
        <f t="shared" si="19"/>
        <v>20%</v>
      </c>
      <c r="G271" t="s">
        <v>432</v>
      </c>
      <c r="H271" t="s">
        <v>85</v>
      </c>
      <c r="I271" t="s">
        <v>256</v>
      </c>
      <c r="J271" s="16">
        <f>VLOOKUP('P2C3-Fichier_Europe_Est'!I271,'Table correspondance'!F:L,5)</f>
        <v>43132</v>
      </c>
      <c r="K271" t="str">
        <f>VLOOKUP(I271,'Table correspondance'!F:L,2)</f>
        <v>Chemisier</v>
      </c>
      <c r="L271" s="14" t="s">
        <v>850</v>
      </c>
    </row>
    <row r="272" spans="1:12" x14ac:dyDescent="0.25">
      <c r="A272" t="s">
        <v>9</v>
      </c>
      <c r="B272" t="s">
        <v>224</v>
      </c>
      <c r="C272" t="str">
        <f t="shared" si="16"/>
        <v>ARM</v>
      </c>
      <c r="D272" t="str">
        <f t="shared" si="17"/>
        <v>_Bas</v>
      </c>
      <c r="E272">
        <f t="shared" si="18"/>
        <v>326514.70800000004</v>
      </c>
      <c r="F272" t="str">
        <f t="shared" si="19"/>
        <v>19%</v>
      </c>
      <c r="G272" t="s">
        <v>433</v>
      </c>
      <c r="H272" t="s">
        <v>19</v>
      </c>
      <c r="I272" t="s">
        <v>270</v>
      </c>
      <c r="J272" s="16">
        <f>VLOOKUP('P2C3-Fichier_Europe_Est'!I272,'Table correspondance'!F:L,5)</f>
        <v>43040</v>
      </c>
      <c r="K272" t="str">
        <f>VLOOKUP(I272,'Table correspondance'!F:L,2)</f>
        <v>Pantacourt</v>
      </c>
      <c r="L272" s="14" t="s">
        <v>851</v>
      </c>
    </row>
    <row r="273" spans="1:12" x14ac:dyDescent="0.25">
      <c r="A273" t="s">
        <v>9</v>
      </c>
      <c r="B273" t="s">
        <v>122</v>
      </c>
      <c r="C273" t="str">
        <f t="shared" si="16"/>
        <v>BGR</v>
      </c>
      <c r="D273" t="str">
        <f t="shared" si="17"/>
        <v>_Haut</v>
      </c>
      <c r="E273">
        <f t="shared" si="18"/>
        <v>327714.70800000004</v>
      </c>
      <c r="F273" t="str">
        <f t="shared" si="19"/>
        <v>20%</v>
      </c>
      <c r="G273" t="s">
        <v>432</v>
      </c>
      <c r="H273" t="s">
        <v>61</v>
      </c>
      <c r="I273" t="s">
        <v>233</v>
      </c>
      <c r="J273" s="16">
        <f>VLOOKUP('P2C3-Fichier_Europe_Est'!I273,'Table correspondance'!F:L,5)</f>
        <v>42917</v>
      </c>
      <c r="K273" t="str">
        <f>VLOOKUP(I273,'Table correspondance'!F:L,2)</f>
        <v>Débardeur</v>
      </c>
      <c r="L273" s="14" t="s">
        <v>852</v>
      </c>
    </row>
    <row r="274" spans="1:12" x14ac:dyDescent="0.25">
      <c r="A274" t="s">
        <v>9</v>
      </c>
      <c r="B274" t="s">
        <v>73</v>
      </c>
      <c r="C274" t="str">
        <f t="shared" si="16"/>
        <v>HUN</v>
      </c>
      <c r="D274" t="str">
        <f t="shared" si="17"/>
        <v>_Haut</v>
      </c>
      <c r="E274">
        <f t="shared" si="18"/>
        <v>328914.70800000004</v>
      </c>
      <c r="F274" t="str">
        <f t="shared" si="19"/>
        <v>20%</v>
      </c>
      <c r="G274" t="s">
        <v>432</v>
      </c>
      <c r="H274" t="s">
        <v>32</v>
      </c>
      <c r="I274" t="s">
        <v>372</v>
      </c>
      <c r="J274" s="16">
        <f>VLOOKUP('P2C3-Fichier_Europe_Est'!I274,'Table correspondance'!F:L,5)</f>
        <v>42736</v>
      </c>
      <c r="K274" t="str">
        <f>VLOOKUP(I274,'Table correspondance'!F:L,2)</f>
        <v>Soutien gorge</v>
      </c>
      <c r="L274" s="14" t="s">
        <v>853</v>
      </c>
    </row>
    <row r="275" spans="1:12" x14ac:dyDescent="0.25">
      <c r="A275" t="s">
        <v>9</v>
      </c>
      <c r="B275" t="s">
        <v>48</v>
      </c>
      <c r="C275" t="str">
        <f t="shared" si="16"/>
        <v>UKR</v>
      </c>
      <c r="D275" t="str">
        <f t="shared" si="17"/>
        <v>_Haut</v>
      </c>
      <c r="E275">
        <f t="shared" si="18"/>
        <v>330114.70800000004</v>
      </c>
      <c r="F275" t="str">
        <f t="shared" si="19"/>
        <v>20%</v>
      </c>
      <c r="G275" t="s">
        <v>432</v>
      </c>
      <c r="H275" t="s">
        <v>27</v>
      </c>
      <c r="I275" t="s">
        <v>354</v>
      </c>
      <c r="J275" s="16">
        <f>VLOOKUP('P2C3-Fichier_Europe_Est'!I275,'Table correspondance'!F:L,5)</f>
        <v>43252</v>
      </c>
      <c r="K275" t="str">
        <f>VLOOKUP(I275,'Table correspondance'!F:L,2)</f>
        <v>Soutien gorge</v>
      </c>
      <c r="L275" s="14" t="s">
        <v>854</v>
      </c>
    </row>
    <row r="276" spans="1:12" x14ac:dyDescent="0.25">
      <c r="A276" t="s">
        <v>9</v>
      </c>
      <c r="B276" t="s">
        <v>70</v>
      </c>
      <c r="C276" t="str">
        <f t="shared" si="16"/>
        <v>HUN</v>
      </c>
      <c r="D276" t="str">
        <f t="shared" si="17"/>
        <v>_Bas</v>
      </c>
      <c r="E276">
        <f t="shared" si="18"/>
        <v>331314.70800000004</v>
      </c>
      <c r="F276" t="str">
        <f t="shared" si="19"/>
        <v>19%</v>
      </c>
      <c r="G276" t="s">
        <v>433</v>
      </c>
      <c r="H276" t="s">
        <v>61</v>
      </c>
      <c r="I276" t="s">
        <v>247</v>
      </c>
      <c r="J276" s="16">
        <f>VLOOKUP('P2C3-Fichier_Europe_Est'!I276,'Table correspondance'!F:L,5)</f>
        <v>42979</v>
      </c>
      <c r="K276" t="str">
        <f>VLOOKUP(I276,'Table correspondance'!F:L,2)</f>
        <v>Chaussette</v>
      </c>
      <c r="L276" s="14" t="s">
        <v>855</v>
      </c>
    </row>
    <row r="277" spans="1:12" x14ac:dyDescent="0.25">
      <c r="A277" t="s">
        <v>9</v>
      </c>
      <c r="B277" t="s">
        <v>91</v>
      </c>
      <c r="C277" t="str">
        <f t="shared" si="16"/>
        <v>ROU</v>
      </c>
      <c r="D277" t="str">
        <f t="shared" si="17"/>
        <v>_Haut-Et-Bas</v>
      </c>
      <c r="E277">
        <f t="shared" si="18"/>
        <v>332514.70800000004</v>
      </c>
      <c r="F277" t="str">
        <f t="shared" si="19"/>
        <v>19%</v>
      </c>
      <c r="G277" t="s">
        <v>431</v>
      </c>
      <c r="H277" t="s">
        <v>74</v>
      </c>
      <c r="I277" t="s">
        <v>343</v>
      </c>
      <c r="J277" s="16">
        <f>VLOOKUP('P2C3-Fichier_Europe_Est'!I277,'Table correspondance'!F:L,5)</f>
        <v>42826</v>
      </c>
      <c r="K277" t="str">
        <f>VLOOKUP(I277,'Table correspondance'!F:L,2)</f>
        <v>Robe</v>
      </c>
      <c r="L277" s="14" t="s">
        <v>856</v>
      </c>
    </row>
    <row r="278" spans="1:12" x14ac:dyDescent="0.25">
      <c r="A278" t="s">
        <v>9</v>
      </c>
      <c r="B278" t="s">
        <v>120</v>
      </c>
      <c r="C278" t="str">
        <f t="shared" si="16"/>
        <v>SVK</v>
      </c>
      <c r="D278" t="str">
        <f t="shared" si="17"/>
        <v>_Haut</v>
      </c>
      <c r="E278">
        <f t="shared" si="18"/>
        <v>333714.70800000004</v>
      </c>
      <c r="F278" t="str">
        <f t="shared" si="19"/>
        <v>20%</v>
      </c>
      <c r="G278" t="s">
        <v>432</v>
      </c>
      <c r="H278" t="s">
        <v>5</v>
      </c>
      <c r="I278" t="s">
        <v>269</v>
      </c>
      <c r="J278" s="16">
        <f>VLOOKUP('P2C3-Fichier_Europe_Est'!I278,'Table correspondance'!F:L,5)</f>
        <v>43009</v>
      </c>
      <c r="K278" t="str">
        <f>VLOOKUP(I278,'Table correspondance'!F:L,2)</f>
        <v>Sweatshirt</v>
      </c>
      <c r="L278" s="14" t="s">
        <v>857</v>
      </c>
    </row>
    <row r="279" spans="1:12" x14ac:dyDescent="0.25">
      <c r="A279" t="s">
        <v>9</v>
      </c>
      <c r="B279" t="s">
        <v>73</v>
      </c>
      <c r="C279" t="str">
        <f t="shared" si="16"/>
        <v>HUN</v>
      </c>
      <c r="D279" t="str">
        <f t="shared" si="17"/>
        <v>_Bas</v>
      </c>
      <c r="E279">
        <f t="shared" si="18"/>
        <v>334914.70800000004</v>
      </c>
      <c r="F279" t="str">
        <f t="shared" si="19"/>
        <v>19%</v>
      </c>
      <c r="G279" t="s">
        <v>433</v>
      </c>
      <c r="H279" t="s">
        <v>65</v>
      </c>
      <c r="I279" t="s">
        <v>79</v>
      </c>
      <c r="J279" s="16">
        <f>VLOOKUP('P2C3-Fichier_Europe_Est'!I279,'Table correspondance'!F:L,5)</f>
        <v>42795</v>
      </c>
      <c r="K279" t="str">
        <f>VLOOKUP(I279,'Table correspondance'!F:L,2)</f>
        <v>Pantalon</v>
      </c>
      <c r="L279" s="14" t="s">
        <v>858</v>
      </c>
    </row>
    <row r="280" spans="1:12" x14ac:dyDescent="0.25">
      <c r="A280" t="s">
        <v>9</v>
      </c>
      <c r="B280" t="s">
        <v>144</v>
      </c>
      <c r="C280" t="str">
        <f t="shared" si="16"/>
        <v>RUS</v>
      </c>
      <c r="D280" t="str">
        <f t="shared" si="17"/>
        <v>_Bas</v>
      </c>
      <c r="E280">
        <f t="shared" si="18"/>
        <v>336114.70800000004</v>
      </c>
      <c r="F280" t="str">
        <f t="shared" si="19"/>
        <v>19%</v>
      </c>
      <c r="G280" t="s">
        <v>433</v>
      </c>
      <c r="H280" t="s">
        <v>85</v>
      </c>
      <c r="I280" t="s">
        <v>31</v>
      </c>
      <c r="J280" s="16">
        <f>VLOOKUP('P2C3-Fichier_Europe_Est'!I280,'Table correspondance'!F:L,5)</f>
        <v>42917</v>
      </c>
      <c r="K280" t="str">
        <f>VLOOKUP(I280,'Table correspondance'!F:L,2)</f>
        <v>Culotte</v>
      </c>
      <c r="L280" s="14" t="s">
        <v>859</v>
      </c>
    </row>
    <row r="281" spans="1:12" x14ac:dyDescent="0.25">
      <c r="A281" t="s">
        <v>9</v>
      </c>
      <c r="B281" t="s">
        <v>26</v>
      </c>
      <c r="C281" t="str">
        <f t="shared" si="16"/>
        <v>ROU</v>
      </c>
      <c r="D281" t="str">
        <f t="shared" si="17"/>
        <v>_Haut</v>
      </c>
      <c r="E281">
        <f t="shared" si="18"/>
        <v>337314.70800000004</v>
      </c>
      <c r="F281" t="str">
        <f t="shared" si="19"/>
        <v>20%</v>
      </c>
      <c r="G281" t="s">
        <v>432</v>
      </c>
      <c r="H281" t="s">
        <v>7</v>
      </c>
      <c r="I281" t="s">
        <v>118</v>
      </c>
      <c r="J281" s="16">
        <f>VLOOKUP('P2C3-Fichier_Europe_Est'!I281,'Table correspondance'!F:L,5)</f>
        <v>43374</v>
      </c>
      <c r="K281" t="str">
        <f>VLOOKUP(I281,'Table correspondance'!F:L,2)</f>
        <v>Chemise</v>
      </c>
      <c r="L281" s="14" t="s">
        <v>860</v>
      </c>
    </row>
    <row r="282" spans="1:12" x14ac:dyDescent="0.25">
      <c r="A282" t="s">
        <v>9</v>
      </c>
      <c r="B282" t="s">
        <v>59</v>
      </c>
      <c r="C282" t="str">
        <f t="shared" si="16"/>
        <v>BGR</v>
      </c>
      <c r="D282" t="str">
        <f t="shared" si="17"/>
        <v>_Bas</v>
      </c>
      <c r="E282">
        <f t="shared" si="18"/>
        <v>338514.70800000004</v>
      </c>
      <c r="F282" t="str">
        <f t="shared" si="19"/>
        <v>19%</v>
      </c>
      <c r="G282" t="s">
        <v>433</v>
      </c>
      <c r="H282" t="s">
        <v>85</v>
      </c>
      <c r="I282" t="s">
        <v>88</v>
      </c>
      <c r="J282" s="16">
        <f>VLOOKUP('P2C3-Fichier_Europe_Est'!I282,'Table correspondance'!F:L,5)</f>
        <v>42826</v>
      </c>
      <c r="K282" t="str">
        <f>VLOOKUP(I282,'Table correspondance'!F:L,2)</f>
        <v>Collant</v>
      </c>
      <c r="L282" s="14" t="s">
        <v>861</v>
      </c>
    </row>
    <row r="283" spans="1:12" x14ac:dyDescent="0.25">
      <c r="A283" t="s">
        <v>9</v>
      </c>
      <c r="B283" t="s">
        <v>91</v>
      </c>
      <c r="C283" t="str">
        <f t="shared" si="16"/>
        <v>ROU</v>
      </c>
      <c r="D283" t="str">
        <f t="shared" si="17"/>
        <v>_Haut</v>
      </c>
      <c r="E283">
        <f t="shared" si="18"/>
        <v>339714.70800000004</v>
      </c>
      <c r="F283" t="str">
        <f t="shared" si="19"/>
        <v>20%</v>
      </c>
      <c r="G283" t="s">
        <v>432</v>
      </c>
      <c r="H283" t="s">
        <v>17</v>
      </c>
      <c r="I283" t="s">
        <v>101</v>
      </c>
      <c r="J283" s="16">
        <f>VLOOKUP('P2C3-Fichier_Europe_Est'!I283,'Table correspondance'!F:L,5)</f>
        <v>43070</v>
      </c>
      <c r="K283" t="str">
        <f>VLOOKUP(I283,'Table correspondance'!F:L,2)</f>
        <v>Soutien gorge</v>
      </c>
      <c r="L283" s="14" t="s">
        <v>862</v>
      </c>
    </row>
    <row r="284" spans="1:12" x14ac:dyDescent="0.25">
      <c r="A284" t="s">
        <v>9</v>
      </c>
      <c r="B284" t="s">
        <v>91</v>
      </c>
      <c r="C284" t="str">
        <f t="shared" si="16"/>
        <v>ROU</v>
      </c>
      <c r="D284" t="str">
        <f t="shared" si="17"/>
        <v>_Bas</v>
      </c>
      <c r="E284">
        <f t="shared" si="18"/>
        <v>340914.70800000004</v>
      </c>
      <c r="F284" t="str">
        <f t="shared" si="19"/>
        <v>19%</v>
      </c>
      <c r="G284" t="s">
        <v>433</v>
      </c>
      <c r="H284" t="s">
        <v>15</v>
      </c>
      <c r="I284" t="s">
        <v>370</v>
      </c>
      <c r="J284" s="16">
        <f>VLOOKUP('P2C3-Fichier_Europe_Est'!I284,'Table correspondance'!F:L,5)</f>
        <v>43040</v>
      </c>
      <c r="K284" t="str">
        <f>VLOOKUP(I284,'Table correspondance'!F:L,2)</f>
        <v>Pantacourt</v>
      </c>
      <c r="L284" s="14" t="s">
        <v>863</v>
      </c>
    </row>
    <row r="285" spans="1:12" x14ac:dyDescent="0.25">
      <c r="A285" t="s">
        <v>9</v>
      </c>
      <c r="B285" t="s">
        <v>144</v>
      </c>
      <c r="C285" t="str">
        <f t="shared" si="16"/>
        <v>RUS</v>
      </c>
      <c r="D285" t="str">
        <f t="shared" si="17"/>
        <v>_Haut</v>
      </c>
      <c r="E285">
        <f t="shared" si="18"/>
        <v>342114.70800000004</v>
      </c>
      <c r="F285" t="str">
        <f t="shared" si="19"/>
        <v>20%</v>
      </c>
      <c r="G285" t="s">
        <v>432</v>
      </c>
      <c r="H285" t="s">
        <v>13</v>
      </c>
      <c r="I285" t="s">
        <v>256</v>
      </c>
      <c r="J285" s="16">
        <f>VLOOKUP('P2C3-Fichier_Europe_Est'!I285,'Table correspondance'!F:L,5)</f>
        <v>43132</v>
      </c>
      <c r="K285" t="str">
        <f>VLOOKUP(I285,'Table correspondance'!F:L,2)</f>
        <v>Chemisier</v>
      </c>
      <c r="L285" s="14" t="s">
        <v>864</v>
      </c>
    </row>
    <row r="286" spans="1:12" x14ac:dyDescent="0.25">
      <c r="A286" t="s">
        <v>9</v>
      </c>
      <c r="B286" t="s">
        <v>103</v>
      </c>
      <c r="C286" t="str">
        <f t="shared" si="16"/>
        <v>POL</v>
      </c>
      <c r="D286" t="str">
        <f t="shared" si="17"/>
        <v>_Haut</v>
      </c>
      <c r="E286">
        <f t="shared" si="18"/>
        <v>343314.70800000004</v>
      </c>
      <c r="F286" t="str">
        <f t="shared" si="19"/>
        <v>20%</v>
      </c>
      <c r="G286" t="s">
        <v>432</v>
      </c>
      <c r="H286" t="s">
        <v>52</v>
      </c>
      <c r="I286" t="s">
        <v>183</v>
      </c>
      <c r="J286" s="16">
        <f>VLOOKUP('P2C3-Fichier_Europe_Est'!I286,'Table correspondance'!F:L,5)</f>
        <v>43374</v>
      </c>
      <c r="K286" t="str">
        <f>VLOOKUP(I286,'Table correspondance'!F:L,2)</f>
        <v>Débardeur</v>
      </c>
      <c r="L286" s="14" t="s">
        <v>865</v>
      </c>
    </row>
    <row r="287" spans="1:12" x14ac:dyDescent="0.25">
      <c r="A287" t="s">
        <v>9</v>
      </c>
      <c r="B287" t="s">
        <v>120</v>
      </c>
      <c r="C287" t="str">
        <f t="shared" si="16"/>
        <v>SVK</v>
      </c>
      <c r="D287" t="str">
        <f t="shared" si="17"/>
        <v>_Haut</v>
      </c>
      <c r="E287">
        <f t="shared" si="18"/>
        <v>344514.70800000004</v>
      </c>
      <c r="F287" t="str">
        <f t="shared" si="19"/>
        <v>20%</v>
      </c>
      <c r="G287" t="s">
        <v>432</v>
      </c>
      <c r="H287" t="s">
        <v>74</v>
      </c>
      <c r="I287" t="s">
        <v>206</v>
      </c>
      <c r="J287" s="16">
        <f>VLOOKUP('P2C3-Fichier_Europe_Est'!I287,'Table correspondance'!F:L,5)</f>
        <v>42887</v>
      </c>
      <c r="K287" t="str">
        <f>VLOOKUP(I287,'Table correspondance'!F:L,2)</f>
        <v>Soutien gorge</v>
      </c>
      <c r="L287" s="14" t="s">
        <v>866</v>
      </c>
    </row>
    <row r="288" spans="1:12" x14ac:dyDescent="0.25">
      <c r="A288" t="s">
        <v>9</v>
      </c>
      <c r="B288" t="s">
        <v>120</v>
      </c>
      <c r="C288" t="str">
        <f t="shared" si="16"/>
        <v>SVK</v>
      </c>
      <c r="D288" t="str">
        <f t="shared" si="17"/>
        <v>_Haut</v>
      </c>
      <c r="E288">
        <f t="shared" si="18"/>
        <v>345714.70800000004</v>
      </c>
      <c r="F288" t="str">
        <f t="shared" si="19"/>
        <v>20%</v>
      </c>
      <c r="G288" t="s">
        <v>432</v>
      </c>
      <c r="H288" t="s">
        <v>13</v>
      </c>
      <c r="I288" t="s">
        <v>271</v>
      </c>
      <c r="J288" s="16">
        <f>VLOOKUP('P2C3-Fichier_Europe_Est'!I288,'Table correspondance'!F:L,5)</f>
        <v>43009</v>
      </c>
      <c r="K288" t="str">
        <f>VLOOKUP(I288,'Table correspondance'!F:L,2)</f>
        <v>T-shirt</v>
      </c>
      <c r="L288" s="14" t="s">
        <v>867</v>
      </c>
    </row>
    <row r="289" spans="1:12" x14ac:dyDescent="0.25">
      <c r="A289" t="s">
        <v>9</v>
      </c>
      <c r="B289" t="s">
        <v>10</v>
      </c>
      <c r="C289" t="str">
        <f t="shared" si="16"/>
        <v>RUS</v>
      </c>
      <c r="D289" t="str">
        <f t="shared" si="17"/>
        <v>_Bas</v>
      </c>
      <c r="E289">
        <f t="shared" si="18"/>
        <v>346914.70800000004</v>
      </c>
      <c r="F289" t="str">
        <f t="shared" si="19"/>
        <v>19%</v>
      </c>
      <c r="G289" t="s">
        <v>433</v>
      </c>
      <c r="H289" t="s">
        <v>15</v>
      </c>
      <c r="I289" t="s">
        <v>374</v>
      </c>
      <c r="J289" s="16">
        <f>VLOOKUP('P2C3-Fichier_Europe_Est'!I289,'Table correspondance'!F:L,5)</f>
        <v>43344</v>
      </c>
      <c r="K289" t="str">
        <f>VLOOKUP(I289,'Table correspondance'!F:L,2)</f>
        <v>Collant</v>
      </c>
      <c r="L289" s="14" t="s">
        <v>868</v>
      </c>
    </row>
    <row r="290" spans="1:12" x14ac:dyDescent="0.25">
      <c r="A290" t="s">
        <v>9</v>
      </c>
      <c r="B290" t="s">
        <v>91</v>
      </c>
      <c r="C290" t="str">
        <f t="shared" si="16"/>
        <v>ROU</v>
      </c>
      <c r="D290" t="str">
        <f t="shared" si="17"/>
        <v>_Haut-Et-Bas</v>
      </c>
      <c r="E290">
        <f t="shared" si="18"/>
        <v>348114.70800000004</v>
      </c>
      <c r="F290" t="str">
        <f t="shared" si="19"/>
        <v>19%</v>
      </c>
      <c r="G290" t="s">
        <v>431</v>
      </c>
      <c r="H290" t="s">
        <v>61</v>
      </c>
      <c r="I290" t="s">
        <v>412</v>
      </c>
      <c r="J290" s="16">
        <f>VLOOKUP('P2C3-Fichier_Europe_Est'!I290,'Table correspondance'!F:L,5)</f>
        <v>43070</v>
      </c>
      <c r="K290" t="str">
        <f>VLOOKUP(I290,'Table correspondance'!F:L,2)</f>
        <v>Pyjama</v>
      </c>
      <c r="L290" s="14" t="s">
        <v>869</v>
      </c>
    </row>
    <row r="291" spans="1:12" x14ac:dyDescent="0.25">
      <c r="A291" t="s">
        <v>9</v>
      </c>
      <c r="B291" t="s">
        <v>10</v>
      </c>
      <c r="C291" t="str">
        <f t="shared" si="16"/>
        <v>RUS</v>
      </c>
      <c r="D291" t="str">
        <f t="shared" si="17"/>
        <v>_Haut</v>
      </c>
      <c r="E291">
        <f t="shared" si="18"/>
        <v>349314.70800000004</v>
      </c>
      <c r="F291" t="str">
        <f t="shared" si="19"/>
        <v>20%</v>
      </c>
      <c r="G291" t="s">
        <v>432</v>
      </c>
      <c r="H291" t="s">
        <v>49</v>
      </c>
      <c r="I291" t="s">
        <v>148</v>
      </c>
      <c r="J291" s="16">
        <f>VLOOKUP('P2C3-Fichier_Europe_Est'!I291,'Table correspondance'!F:L,5)</f>
        <v>43405</v>
      </c>
      <c r="K291" t="str">
        <f>VLOOKUP(I291,'Table correspondance'!F:L,2)</f>
        <v>Soutien gorge</v>
      </c>
      <c r="L291" s="14" t="s">
        <v>870</v>
      </c>
    </row>
    <row r="292" spans="1:12" x14ac:dyDescent="0.25">
      <c r="A292" t="s">
        <v>9</v>
      </c>
      <c r="B292" t="s">
        <v>91</v>
      </c>
      <c r="C292" t="str">
        <f t="shared" si="16"/>
        <v>ROU</v>
      </c>
      <c r="D292" t="str">
        <f t="shared" si="17"/>
        <v>_Haut-Et-Bas</v>
      </c>
      <c r="E292">
        <f t="shared" si="18"/>
        <v>350514.70800000004</v>
      </c>
      <c r="F292" t="str">
        <f t="shared" si="19"/>
        <v>19%</v>
      </c>
      <c r="G292" t="s">
        <v>431</v>
      </c>
      <c r="H292" t="s">
        <v>17</v>
      </c>
      <c r="I292" t="s">
        <v>201</v>
      </c>
      <c r="J292" s="16">
        <f>VLOOKUP('P2C3-Fichier_Europe_Est'!I292,'Table correspondance'!F:L,5)</f>
        <v>43435</v>
      </c>
      <c r="K292" t="str">
        <f>VLOOKUP(I292,'Table correspondance'!F:L,2)</f>
        <v>Pyjama</v>
      </c>
      <c r="L292" s="14" t="s">
        <v>871</v>
      </c>
    </row>
    <row r="293" spans="1:12" x14ac:dyDescent="0.25">
      <c r="A293" t="s">
        <v>9</v>
      </c>
      <c r="B293" t="s">
        <v>151</v>
      </c>
      <c r="C293" t="str">
        <f t="shared" si="16"/>
        <v>BLR</v>
      </c>
      <c r="D293" t="str">
        <f t="shared" si="17"/>
        <v>_Haut</v>
      </c>
      <c r="E293">
        <f t="shared" si="18"/>
        <v>351714.70800000004</v>
      </c>
      <c r="F293" t="str">
        <f t="shared" si="19"/>
        <v>20%</v>
      </c>
      <c r="G293" t="s">
        <v>432</v>
      </c>
      <c r="H293" t="s">
        <v>52</v>
      </c>
      <c r="I293" t="s">
        <v>287</v>
      </c>
      <c r="J293" s="16">
        <f>VLOOKUP('P2C3-Fichier_Europe_Est'!I293,'Table correspondance'!F:L,5)</f>
        <v>43252</v>
      </c>
      <c r="K293" t="str">
        <f>VLOOKUP(I293,'Table correspondance'!F:L,2)</f>
        <v>T-shirt</v>
      </c>
      <c r="L293" s="14" t="s">
        <v>872</v>
      </c>
    </row>
    <row r="294" spans="1:12" x14ac:dyDescent="0.25">
      <c r="A294" t="s">
        <v>9</v>
      </c>
      <c r="B294" t="s">
        <v>122</v>
      </c>
      <c r="C294" t="str">
        <f t="shared" si="16"/>
        <v>BGR</v>
      </c>
      <c r="D294" t="str">
        <f t="shared" si="17"/>
        <v>_Haut</v>
      </c>
      <c r="E294">
        <f t="shared" si="18"/>
        <v>352914.70800000004</v>
      </c>
      <c r="F294" t="str">
        <f t="shared" si="19"/>
        <v>20%</v>
      </c>
      <c r="G294" t="s">
        <v>432</v>
      </c>
      <c r="H294" t="s">
        <v>5</v>
      </c>
      <c r="I294" t="s">
        <v>126</v>
      </c>
      <c r="J294" s="16">
        <f>VLOOKUP('P2C3-Fichier_Europe_Est'!I294,'Table correspondance'!F:L,5)</f>
        <v>42979</v>
      </c>
      <c r="K294" t="str">
        <f>VLOOKUP(I294,'Table correspondance'!F:L,2)</f>
        <v>Chemisier</v>
      </c>
      <c r="L294" s="14" t="s">
        <v>873</v>
      </c>
    </row>
    <row r="295" spans="1:12" x14ac:dyDescent="0.25">
      <c r="A295" t="s">
        <v>9</v>
      </c>
      <c r="B295" t="s">
        <v>103</v>
      </c>
      <c r="C295" t="str">
        <f t="shared" si="16"/>
        <v>POL</v>
      </c>
      <c r="D295" t="str">
        <f t="shared" si="17"/>
        <v>_Haut</v>
      </c>
      <c r="E295">
        <f t="shared" si="18"/>
        <v>354114.70800000004</v>
      </c>
      <c r="F295" t="str">
        <f t="shared" si="19"/>
        <v>20%</v>
      </c>
      <c r="G295" t="s">
        <v>432</v>
      </c>
      <c r="H295" t="s">
        <v>27</v>
      </c>
      <c r="I295" t="s">
        <v>98</v>
      </c>
      <c r="J295" s="16">
        <f>VLOOKUP('P2C3-Fichier_Europe_Est'!I295,'Table correspondance'!F:L,5)</f>
        <v>42795</v>
      </c>
      <c r="K295" t="str">
        <f>VLOOKUP(I295,'Table correspondance'!F:L,2)</f>
        <v>Sweatshirt</v>
      </c>
      <c r="L295" s="14" t="s">
        <v>874</v>
      </c>
    </row>
    <row r="296" spans="1:12" x14ac:dyDescent="0.25">
      <c r="A296" t="s">
        <v>9</v>
      </c>
      <c r="B296" t="s">
        <v>224</v>
      </c>
      <c r="C296" t="str">
        <f t="shared" si="16"/>
        <v>ARM</v>
      </c>
      <c r="D296" t="str">
        <f t="shared" si="17"/>
        <v>_Bas</v>
      </c>
      <c r="E296">
        <f t="shared" si="18"/>
        <v>355314.70800000004</v>
      </c>
      <c r="F296" t="str">
        <f t="shared" si="19"/>
        <v>19%</v>
      </c>
      <c r="G296" t="s">
        <v>433</v>
      </c>
      <c r="H296" t="s">
        <v>15</v>
      </c>
      <c r="I296" t="s">
        <v>80</v>
      </c>
      <c r="J296" s="16">
        <f>VLOOKUP('P2C3-Fichier_Europe_Est'!I296,'Table correspondance'!F:L,5)</f>
        <v>43221</v>
      </c>
      <c r="K296" t="str">
        <f>VLOOKUP(I296,'Table correspondance'!F:L,2)</f>
        <v>Chaussette</v>
      </c>
      <c r="L296" s="14" t="s">
        <v>875</v>
      </c>
    </row>
    <row r="297" spans="1:12" x14ac:dyDescent="0.25">
      <c r="A297" t="s">
        <v>9</v>
      </c>
      <c r="B297" t="s">
        <v>205</v>
      </c>
      <c r="C297" t="str">
        <f t="shared" si="16"/>
        <v>CZE</v>
      </c>
      <c r="D297" t="str">
        <f t="shared" si="17"/>
        <v>_Haut-Et-Bas</v>
      </c>
      <c r="E297">
        <f t="shared" si="18"/>
        <v>356514.70800000004</v>
      </c>
      <c r="F297" t="str">
        <f t="shared" si="19"/>
        <v>19%</v>
      </c>
      <c r="G297" t="s">
        <v>431</v>
      </c>
      <c r="H297" t="s">
        <v>87</v>
      </c>
      <c r="I297" t="s">
        <v>140</v>
      </c>
      <c r="J297" s="16">
        <f>VLOOKUP('P2C3-Fichier_Europe_Est'!I297,'Table correspondance'!F:L,5)</f>
        <v>42887</v>
      </c>
      <c r="K297" t="str">
        <f>VLOOKUP(I297,'Table correspondance'!F:L,2)</f>
        <v>Robe</v>
      </c>
      <c r="L297" s="14" t="s">
        <v>876</v>
      </c>
    </row>
    <row r="298" spans="1:12" x14ac:dyDescent="0.25">
      <c r="A298" t="s">
        <v>9</v>
      </c>
      <c r="B298" t="s">
        <v>70</v>
      </c>
      <c r="C298" t="str">
        <f t="shared" si="16"/>
        <v>HUN</v>
      </c>
      <c r="D298" t="str">
        <f t="shared" si="17"/>
        <v>_Bas</v>
      </c>
      <c r="E298">
        <f t="shared" si="18"/>
        <v>357714.70800000004</v>
      </c>
      <c r="F298" t="str">
        <f t="shared" si="19"/>
        <v>19%</v>
      </c>
      <c r="G298" t="s">
        <v>433</v>
      </c>
      <c r="H298" t="s">
        <v>5</v>
      </c>
      <c r="I298" t="s">
        <v>57</v>
      </c>
      <c r="J298" s="16">
        <f>VLOOKUP('P2C3-Fichier_Europe_Est'!I298,'Table correspondance'!F:L,5)</f>
        <v>42767</v>
      </c>
      <c r="K298" t="str">
        <f>VLOOKUP(I298,'Table correspondance'!F:L,2)</f>
        <v>Pantacourt</v>
      </c>
      <c r="L298" s="14" t="s">
        <v>877</v>
      </c>
    </row>
    <row r="299" spans="1:12" x14ac:dyDescent="0.25">
      <c r="A299" t="s">
        <v>9</v>
      </c>
      <c r="B299" t="s">
        <v>10</v>
      </c>
      <c r="C299" t="str">
        <f t="shared" si="16"/>
        <v>RUS</v>
      </c>
      <c r="D299" t="str">
        <f t="shared" si="17"/>
        <v>_Haut-Et-Bas</v>
      </c>
      <c r="E299">
        <f t="shared" si="18"/>
        <v>358914.70800000004</v>
      </c>
      <c r="F299" t="str">
        <f t="shared" si="19"/>
        <v>19%</v>
      </c>
      <c r="G299" t="s">
        <v>431</v>
      </c>
      <c r="H299" t="s">
        <v>17</v>
      </c>
      <c r="I299" t="s">
        <v>412</v>
      </c>
      <c r="J299" s="16">
        <f>VLOOKUP('P2C3-Fichier_Europe_Est'!I299,'Table correspondance'!F:L,5)</f>
        <v>43070</v>
      </c>
      <c r="K299" t="str">
        <f>VLOOKUP(I299,'Table correspondance'!F:L,2)</f>
        <v>Pyjama</v>
      </c>
      <c r="L299" s="14" t="s">
        <v>878</v>
      </c>
    </row>
    <row r="300" spans="1:12" x14ac:dyDescent="0.25">
      <c r="A300" t="s">
        <v>9</v>
      </c>
      <c r="B300" t="s">
        <v>26</v>
      </c>
      <c r="C300" t="str">
        <f t="shared" si="16"/>
        <v>ROU</v>
      </c>
      <c r="D300" t="str">
        <f t="shared" si="17"/>
        <v>_Bas</v>
      </c>
      <c r="E300">
        <f t="shared" si="18"/>
        <v>360114.70800000004</v>
      </c>
      <c r="F300" t="str">
        <f t="shared" si="19"/>
        <v>19%</v>
      </c>
      <c r="G300" t="s">
        <v>433</v>
      </c>
      <c r="H300" t="s">
        <v>15</v>
      </c>
      <c r="I300" t="s">
        <v>77</v>
      </c>
      <c r="J300" s="16">
        <f>VLOOKUP('P2C3-Fichier_Europe_Est'!I300,'Table correspondance'!F:L,5)</f>
        <v>43313</v>
      </c>
      <c r="K300" t="str">
        <f>VLOOKUP(I300,'Table correspondance'!F:L,2)</f>
        <v>Collant</v>
      </c>
      <c r="L300" s="14" t="s">
        <v>879</v>
      </c>
    </row>
    <row r="301" spans="1:12" x14ac:dyDescent="0.25">
      <c r="A301" t="s">
        <v>9</v>
      </c>
      <c r="B301" t="s">
        <v>89</v>
      </c>
      <c r="C301" t="str">
        <f t="shared" si="16"/>
        <v>POL</v>
      </c>
      <c r="D301" t="str">
        <f t="shared" si="17"/>
        <v>_Haut</v>
      </c>
      <c r="E301">
        <f t="shared" si="18"/>
        <v>361314.70800000004</v>
      </c>
      <c r="F301" t="str">
        <f t="shared" si="19"/>
        <v>20%</v>
      </c>
      <c r="G301" t="s">
        <v>432</v>
      </c>
      <c r="H301" t="s">
        <v>74</v>
      </c>
      <c r="I301" t="s">
        <v>294</v>
      </c>
      <c r="J301" s="16">
        <f>VLOOKUP('P2C3-Fichier_Europe_Est'!I301,'Table correspondance'!F:L,5)</f>
        <v>43160</v>
      </c>
      <c r="K301" t="str">
        <f>VLOOKUP(I301,'Table correspondance'!F:L,2)</f>
        <v>Débardeur</v>
      </c>
      <c r="L301" s="14" t="s">
        <v>880</v>
      </c>
    </row>
    <row r="302" spans="1:12" x14ac:dyDescent="0.25">
      <c r="A302" t="s">
        <v>9</v>
      </c>
      <c r="B302" t="s">
        <v>83</v>
      </c>
      <c r="C302" t="str">
        <f t="shared" si="16"/>
        <v>ARM</v>
      </c>
      <c r="D302" t="str">
        <f t="shared" si="17"/>
        <v>_Haut</v>
      </c>
      <c r="E302">
        <f t="shared" si="18"/>
        <v>362514.70800000004</v>
      </c>
      <c r="F302" t="str">
        <f t="shared" si="19"/>
        <v>20%</v>
      </c>
      <c r="G302" t="s">
        <v>432</v>
      </c>
      <c r="H302" t="s">
        <v>49</v>
      </c>
      <c r="I302" t="s">
        <v>337</v>
      </c>
      <c r="J302" s="16">
        <f>VLOOKUP('P2C3-Fichier_Europe_Est'!I302,'Table correspondance'!F:L,5)</f>
        <v>43313</v>
      </c>
      <c r="K302" t="str">
        <f>VLOOKUP(I302,'Table correspondance'!F:L,2)</f>
        <v>Chemise</v>
      </c>
      <c r="L302" s="14" t="s">
        <v>881</v>
      </c>
    </row>
    <row r="303" spans="1:12" x14ac:dyDescent="0.25">
      <c r="A303" t="s">
        <v>9</v>
      </c>
      <c r="B303" t="s">
        <v>175</v>
      </c>
      <c r="C303" t="str">
        <f t="shared" si="16"/>
        <v>UKR</v>
      </c>
      <c r="D303" t="str">
        <f t="shared" si="17"/>
        <v>_Bas</v>
      </c>
      <c r="E303">
        <f t="shared" si="18"/>
        <v>363714.70800000004</v>
      </c>
      <c r="F303" t="str">
        <f t="shared" si="19"/>
        <v>19%</v>
      </c>
      <c r="G303" t="s">
        <v>433</v>
      </c>
      <c r="H303" t="s">
        <v>52</v>
      </c>
      <c r="I303" t="s">
        <v>325</v>
      </c>
      <c r="J303" s="16">
        <f>VLOOKUP('P2C3-Fichier_Europe_Est'!I303,'Table correspondance'!F:L,5)</f>
        <v>43132</v>
      </c>
      <c r="K303" t="str">
        <f>VLOOKUP(I303,'Table correspondance'!F:L,2)</f>
        <v>Pantacourt</v>
      </c>
      <c r="L303" s="14" t="s">
        <v>882</v>
      </c>
    </row>
    <row r="304" spans="1:12" x14ac:dyDescent="0.25">
      <c r="A304" t="s">
        <v>9</v>
      </c>
      <c r="B304" t="s">
        <v>59</v>
      </c>
      <c r="C304" t="str">
        <f t="shared" si="16"/>
        <v>BGR</v>
      </c>
      <c r="D304" t="str">
        <f t="shared" si="17"/>
        <v>_Haut</v>
      </c>
      <c r="E304">
        <f t="shared" si="18"/>
        <v>364914.70800000004</v>
      </c>
      <c r="F304" t="str">
        <f t="shared" si="19"/>
        <v>20%</v>
      </c>
      <c r="G304" t="s">
        <v>432</v>
      </c>
      <c r="H304" t="s">
        <v>44</v>
      </c>
      <c r="I304" t="s">
        <v>40</v>
      </c>
      <c r="J304" s="16">
        <f>VLOOKUP('P2C3-Fichier_Europe_Est'!I304,'Table correspondance'!F:L,5)</f>
        <v>42856</v>
      </c>
      <c r="K304" t="str">
        <f>VLOOKUP(I304,'Table correspondance'!F:L,2)</f>
        <v>Pull</v>
      </c>
      <c r="L304" s="14" t="s">
        <v>883</v>
      </c>
    </row>
    <row r="305" spans="1:12" x14ac:dyDescent="0.25">
      <c r="A305" t="s">
        <v>9</v>
      </c>
      <c r="B305" t="s">
        <v>10</v>
      </c>
      <c r="C305" t="str">
        <f t="shared" si="16"/>
        <v>RUS</v>
      </c>
      <c r="D305" t="str">
        <f t="shared" si="17"/>
        <v>_Haut</v>
      </c>
      <c r="E305">
        <f t="shared" si="18"/>
        <v>366114.70800000004</v>
      </c>
      <c r="F305" t="str">
        <f t="shared" si="19"/>
        <v>20%</v>
      </c>
      <c r="G305" t="s">
        <v>432</v>
      </c>
      <c r="H305" t="s">
        <v>76</v>
      </c>
      <c r="I305" t="s">
        <v>350</v>
      </c>
      <c r="J305" s="16">
        <f>VLOOKUP('P2C3-Fichier_Europe_Est'!I305,'Table correspondance'!F:L,5)</f>
        <v>42826</v>
      </c>
      <c r="K305" t="str">
        <f>VLOOKUP(I305,'Table correspondance'!F:L,2)</f>
        <v>Débardeur</v>
      </c>
      <c r="L305" s="14" t="s">
        <v>884</v>
      </c>
    </row>
    <row r="306" spans="1:12" x14ac:dyDescent="0.25">
      <c r="A306" t="s">
        <v>9</v>
      </c>
      <c r="B306" t="s">
        <v>107</v>
      </c>
      <c r="C306" t="str">
        <f t="shared" si="16"/>
        <v>CZE</v>
      </c>
      <c r="D306" t="str">
        <f t="shared" si="17"/>
        <v>_Haut</v>
      </c>
      <c r="E306">
        <f t="shared" si="18"/>
        <v>367314.70800000004</v>
      </c>
      <c r="F306" t="str">
        <f t="shared" si="19"/>
        <v>20%</v>
      </c>
      <c r="G306" t="s">
        <v>432</v>
      </c>
      <c r="H306" t="s">
        <v>65</v>
      </c>
      <c r="I306" t="s">
        <v>249</v>
      </c>
      <c r="J306" s="16">
        <f>VLOOKUP('P2C3-Fichier_Europe_Est'!I306,'Table correspondance'!F:L,5)</f>
        <v>43405</v>
      </c>
      <c r="K306" t="str">
        <f>VLOOKUP(I306,'Table correspondance'!F:L,2)</f>
        <v>Soutien gorge</v>
      </c>
      <c r="L306" s="14" t="s">
        <v>885</v>
      </c>
    </row>
    <row r="307" spans="1:12" x14ac:dyDescent="0.25">
      <c r="A307" t="s">
        <v>9</v>
      </c>
      <c r="B307" t="s">
        <v>107</v>
      </c>
      <c r="C307" t="str">
        <f t="shared" si="16"/>
        <v>CZE</v>
      </c>
      <c r="D307" t="str">
        <f t="shared" si="17"/>
        <v>_Haut</v>
      </c>
      <c r="E307">
        <f t="shared" si="18"/>
        <v>368514.70800000004</v>
      </c>
      <c r="F307" t="str">
        <f t="shared" si="19"/>
        <v>20%</v>
      </c>
      <c r="G307" t="s">
        <v>432</v>
      </c>
      <c r="H307" t="s">
        <v>63</v>
      </c>
      <c r="I307" t="s">
        <v>190</v>
      </c>
      <c r="J307" s="16">
        <f>VLOOKUP('P2C3-Fichier_Europe_Est'!I307,'Table correspondance'!F:L,5)</f>
        <v>43070</v>
      </c>
      <c r="K307" t="str">
        <f>VLOOKUP(I307,'Table correspondance'!F:L,2)</f>
        <v>Pull</v>
      </c>
      <c r="L307" s="14" t="s">
        <v>886</v>
      </c>
    </row>
    <row r="308" spans="1:12" x14ac:dyDescent="0.25">
      <c r="A308" t="s">
        <v>9</v>
      </c>
      <c r="B308" t="s">
        <v>91</v>
      </c>
      <c r="C308" t="str">
        <f t="shared" si="16"/>
        <v>ROU</v>
      </c>
      <c r="D308" t="str">
        <f t="shared" si="17"/>
        <v>_Haut-Et-Bas</v>
      </c>
      <c r="E308">
        <f t="shared" si="18"/>
        <v>369714.70800000004</v>
      </c>
      <c r="F308" t="str">
        <f t="shared" si="19"/>
        <v>19%</v>
      </c>
      <c r="G308" t="s">
        <v>431</v>
      </c>
      <c r="H308" t="s">
        <v>49</v>
      </c>
      <c r="I308" t="s">
        <v>295</v>
      </c>
      <c r="J308" s="16">
        <f>VLOOKUP('P2C3-Fichier_Europe_Est'!I308,'Table correspondance'!F:L,5)</f>
        <v>43221</v>
      </c>
      <c r="K308" t="str">
        <f>VLOOKUP(I308,'Table correspondance'!F:L,2)</f>
        <v>Pyjama</v>
      </c>
      <c r="L308" s="14" t="s">
        <v>887</v>
      </c>
    </row>
    <row r="309" spans="1:12" x14ac:dyDescent="0.25">
      <c r="A309" t="s">
        <v>9</v>
      </c>
      <c r="B309" t="s">
        <v>22</v>
      </c>
      <c r="C309" t="str">
        <f t="shared" si="16"/>
        <v>BLR</v>
      </c>
      <c r="D309" t="str">
        <f t="shared" si="17"/>
        <v>_Haut-Et-Bas</v>
      </c>
      <c r="E309">
        <f t="shared" si="18"/>
        <v>370914.70800000004</v>
      </c>
      <c r="F309" t="str">
        <f t="shared" si="19"/>
        <v>19%</v>
      </c>
      <c r="G309" t="s">
        <v>431</v>
      </c>
      <c r="H309" t="s">
        <v>27</v>
      </c>
      <c r="I309" t="s">
        <v>357</v>
      </c>
      <c r="J309" s="16">
        <f>VLOOKUP('P2C3-Fichier_Europe_Est'!I309,'Table correspondance'!F:L,5)</f>
        <v>43009</v>
      </c>
      <c r="K309" t="str">
        <f>VLOOKUP(I309,'Table correspondance'!F:L,2)</f>
        <v>Robe</v>
      </c>
      <c r="L309" s="14" t="s">
        <v>888</v>
      </c>
    </row>
    <row r="310" spans="1:12" x14ac:dyDescent="0.25">
      <c r="A310" t="s">
        <v>9</v>
      </c>
      <c r="B310" t="s">
        <v>73</v>
      </c>
      <c r="C310" t="str">
        <f t="shared" si="16"/>
        <v>HUN</v>
      </c>
      <c r="D310" t="str">
        <f t="shared" si="17"/>
        <v>_Haut</v>
      </c>
      <c r="E310">
        <f t="shared" si="18"/>
        <v>372114.70800000004</v>
      </c>
      <c r="F310" t="str">
        <f t="shared" si="19"/>
        <v>20%</v>
      </c>
      <c r="G310" t="s">
        <v>432</v>
      </c>
      <c r="H310" t="s">
        <v>46</v>
      </c>
      <c r="I310" t="s">
        <v>261</v>
      </c>
      <c r="J310" s="16">
        <f>VLOOKUP('P2C3-Fichier_Europe_Est'!I310,'Table correspondance'!F:L,5)</f>
        <v>43101</v>
      </c>
      <c r="K310" t="str">
        <f>VLOOKUP(I310,'Table correspondance'!F:L,2)</f>
        <v>Soutien gorge</v>
      </c>
      <c r="L310" s="14" t="s">
        <v>889</v>
      </c>
    </row>
    <row r="311" spans="1:12" x14ac:dyDescent="0.25">
      <c r="A311" t="s">
        <v>9</v>
      </c>
      <c r="B311" t="s">
        <v>122</v>
      </c>
      <c r="C311" t="str">
        <f t="shared" si="16"/>
        <v>BGR</v>
      </c>
      <c r="D311" t="str">
        <f t="shared" si="17"/>
        <v>_Bas</v>
      </c>
      <c r="E311">
        <f t="shared" si="18"/>
        <v>373314.70800000004</v>
      </c>
      <c r="F311" t="str">
        <f t="shared" si="19"/>
        <v>19%</v>
      </c>
      <c r="G311" t="s">
        <v>433</v>
      </c>
      <c r="H311" t="s">
        <v>5</v>
      </c>
      <c r="I311" t="s">
        <v>324</v>
      </c>
      <c r="J311" s="16">
        <f>VLOOKUP('P2C3-Fichier_Europe_Est'!I311,'Table correspondance'!F:L,5)</f>
        <v>43191</v>
      </c>
      <c r="K311" t="str">
        <f>VLOOKUP(I311,'Table correspondance'!F:L,2)</f>
        <v>Pantalon</v>
      </c>
      <c r="L311" s="14" t="s">
        <v>890</v>
      </c>
    </row>
    <row r="312" spans="1:12" x14ac:dyDescent="0.25">
      <c r="A312" t="s">
        <v>9</v>
      </c>
      <c r="B312" t="s">
        <v>122</v>
      </c>
      <c r="C312" t="str">
        <f t="shared" si="16"/>
        <v>BGR</v>
      </c>
      <c r="D312" t="str">
        <f t="shared" si="17"/>
        <v>_Haut</v>
      </c>
      <c r="E312">
        <f t="shared" si="18"/>
        <v>374514.70800000004</v>
      </c>
      <c r="F312" t="str">
        <f t="shared" si="19"/>
        <v>20%</v>
      </c>
      <c r="G312" t="s">
        <v>432</v>
      </c>
      <c r="H312" t="s">
        <v>11</v>
      </c>
      <c r="I312" t="s">
        <v>136</v>
      </c>
      <c r="J312" s="16">
        <f>VLOOKUP('P2C3-Fichier_Europe_Est'!I312,'Table correspondance'!F:L,5)</f>
        <v>43405</v>
      </c>
      <c r="K312" t="str">
        <f>VLOOKUP(I312,'Table correspondance'!F:L,2)</f>
        <v>Pull</v>
      </c>
      <c r="L312" s="14" t="s">
        <v>891</v>
      </c>
    </row>
    <row r="313" spans="1:12" x14ac:dyDescent="0.25">
      <c r="A313" t="s">
        <v>9</v>
      </c>
      <c r="B313" t="s">
        <v>29</v>
      </c>
      <c r="C313" t="str">
        <f t="shared" si="16"/>
        <v>MDA</v>
      </c>
      <c r="D313" t="str">
        <f t="shared" si="17"/>
        <v>_Bas</v>
      </c>
      <c r="E313">
        <f t="shared" si="18"/>
        <v>375714.70800000004</v>
      </c>
      <c r="F313" t="str">
        <f t="shared" si="19"/>
        <v>19%</v>
      </c>
      <c r="G313" t="s">
        <v>433</v>
      </c>
      <c r="H313" t="s">
        <v>76</v>
      </c>
      <c r="I313" t="s">
        <v>37</v>
      </c>
      <c r="J313" s="16">
        <f>VLOOKUP('P2C3-Fichier_Europe_Est'!I313,'Table correspondance'!F:L,5)</f>
        <v>42767</v>
      </c>
      <c r="K313" t="str">
        <f>VLOOKUP(I313,'Table correspondance'!F:L,2)</f>
        <v>Collant</v>
      </c>
      <c r="L313" s="14" t="s">
        <v>892</v>
      </c>
    </row>
    <row r="314" spans="1:12" x14ac:dyDescent="0.25">
      <c r="A314" t="s">
        <v>9</v>
      </c>
      <c r="B314" t="s">
        <v>120</v>
      </c>
      <c r="C314" t="str">
        <f t="shared" si="16"/>
        <v>SVK</v>
      </c>
      <c r="D314" t="str">
        <f t="shared" si="17"/>
        <v>_Bas</v>
      </c>
      <c r="E314">
        <f t="shared" si="18"/>
        <v>376914.70800000004</v>
      </c>
      <c r="F314" t="str">
        <f t="shared" si="19"/>
        <v>19%</v>
      </c>
      <c r="G314" t="s">
        <v>433</v>
      </c>
      <c r="H314" t="s">
        <v>35</v>
      </c>
      <c r="I314" t="s">
        <v>161</v>
      </c>
      <c r="J314" s="16">
        <f>VLOOKUP('P2C3-Fichier_Europe_Est'!I314,'Table correspondance'!F:L,5)</f>
        <v>43252</v>
      </c>
      <c r="K314" t="str">
        <f>VLOOKUP(I314,'Table correspondance'!F:L,2)</f>
        <v>Pantacourt</v>
      </c>
      <c r="L314" s="14" t="s">
        <v>893</v>
      </c>
    </row>
    <row r="315" spans="1:12" x14ac:dyDescent="0.25">
      <c r="A315" t="s">
        <v>9</v>
      </c>
      <c r="B315" t="s">
        <v>144</v>
      </c>
      <c r="C315" t="str">
        <f t="shared" si="16"/>
        <v>RUS</v>
      </c>
      <c r="D315" t="str">
        <f t="shared" si="17"/>
        <v>_Bas</v>
      </c>
      <c r="E315">
        <f t="shared" si="18"/>
        <v>378114.70800000004</v>
      </c>
      <c r="F315" t="str">
        <f t="shared" si="19"/>
        <v>19%</v>
      </c>
      <c r="G315" t="s">
        <v>433</v>
      </c>
      <c r="H315" t="s">
        <v>27</v>
      </c>
      <c r="I315" t="s">
        <v>121</v>
      </c>
      <c r="J315" s="16">
        <f>VLOOKUP('P2C3-Fichier_Europe_Est'!I315,'Table correspondance'!F:L,5)</f>
        <v>43344</v>
      </c>
      <c r="K315" t="str">
        <f>VLOOKUP(I315,'Table correspondance'!F:L,2)</f>
        <v>Pantacourt</v>
      </c>
      <c r="L315" s="14" t="s">
        <v>894</v>
      </c>
    </row>
    <row r="316" spans="1:12" x14ac:dyDescent="0.25">
      <c r="A316" t="s">
        <v>9</v>
      </c>
      <c r="B316" t="s">
        <v>103</v>
      </c>
      <c r="C316" t="str">
        <f t="shared" si="16"/>
        <v>POL</v>
      </c>
      <c r="D316" t="str">
        <f t="shared" si="17"/>
        <v>_Haut</v>
      </c>
      <c r="E316">
        <f t="shared" si="18"/>
        <v>379314.70800000004</v>
      </c>
      <c r="F316" t="str">
        <f t="shared" si="19"/>
        <v>20%</v>
      </c>
      <c r="G316" t="s">
        <v>432</v>
      </c>
      <c r="H316" t="s">
        <v>63</v>
      </c>
      <c r="I316" t="s">
        <v>240</v>
      </c>
      <c r="J316" s="16">
        <f>VLOOKUP('P2C3-Fichier_Europe_Est'!I316,'Table correspondance'!F:L,5)</f>
        <v>43040</v>
      </c>
      <c r="K316" t="str">
        <f>VLOOKUP(I316,'Table correspondance'!F:L,2)</f>
        <v>Débardeur</v>
      </c>
      <c r="L316" s="14" t="s">
        <v>895</v>
      </c>
    </row>
    <row r="317" spans="1:12" x14ac:dyDescent="0.25">
      <c r="A317" t="s">
        <v>9</v>
      </c>
      <c r="B317" t="s">
        <v>175</v>
      </c>
      <c r="C317" t="str">
        <f t="shared" si="16"/>
        <v>UKR</v>
      </c>
      <c r="D317" t="str">
        <f t="shared" si="17"/>
        <v>_Haut-Et-Bas</v>
      </c>
      <c r="E317">
        <f t="shared" si="18"/>
        <v>380514.70800000004</v>
      </c>
      <c r="F317" t="str">
        <f t="shared" si="19"/>
        <v>19%</v>
      </c>
      <c r="G317" t="s">
        <v>431</v>
      </c>
      <c r="H317" t="s">
        <v>61</v>
      </c>
      <c r="I317" t="s">
        <v>237</v>
      </c>
      <c r="J317" s="16">
        <f>VLOOKUP('P2C3-Fichier_Europe_Est'!I317,'Table correspondance'!F:L,5)</f>
        <v>42795</v>
      </c>
      <c r="K317" t="str">
        <f>VLOOKUP(I317,'Table correspondance'!F:L,2)</f>
        <v>Robe</v>
      </c>
      <c r="L317" s="14" t="s">
        <v>896</v>
      </c>
    </row>
    <row r="318" spans="1:12" x14ac:dyDescent="0.25">
      <c r="A318" t="s">
        <v>9</v>
      </c>
      <c r="B318" t="s">
        <v>224</v>
      </c>
      <c r="C318" t="str">
        <f t="shared" si="16"/>
        <v>ARM</v>
      </c>
      <c r="D318" t="str">
        <f t="shared" si="17"/>
        <v>_Haut-Et-Bas</v>
      </c>
      <c r="E318">
        <f t="shared" si="18"/>
        <v>381714.70800000004</v>
      </c>
      <c r="F318" t="str">
        <f t="shared" si="19"/>
        <v>19%</v>
      </c>
      <c r="G318" t="s">
        <v>431</v>
      </c>
      <c r="H318" t="s">
        <v>27</v>
      </c>
      <c r="I318" t="s">
        <v>222</v>
      </c>
      <c r="J318" s="16">
        <f>VLOOKUP('P2C3-Fichier_Europe_Est'!I318,'Table correspondance'!F:L,5)</f>
        <v>43132</v>
      </c>
      <c r="K318" t="str">
        <f>VLOOKUP(I318,'Table correspondance'!F:L,2)</f>
        <v>Robe</v>
      </c>
      <c r="L318" s="14" t="s">
        <v>897</v>
      </c>
    </row>
    <row r="319" spans="1:12" x14ac:dyDescent="0.25">
      <c r="A319" t="s">
        <v>9</v>
      </c>
      <c r="B319" t="s">
        <v>89</v>
      </c>
      <c r="C319" t="str">
        <f t="shared" si="16"/>
        <v>POL</v>
      </c>
      <c r="D319" t="str">
        <f t="shared" si="17"/>
        <v>_Haut</v>
      </c>
      <c r="E319">
        <f t="shared" si="18"/>
        <v>382914.70800000004</v>
      </c>
      <c r="F319" t="str">
        <f t="shared" si="19"/>
        <v>20%</v>
      </c>
      <c r="G319" t="s">
        <v>432</v>
      </c>
      <c r="H319" t="s">
        <v>30</v>
      </c>
      <c r="I319" t="s">
        <v>266</v>
      </c>
      <c r="J319" s="16">
        <f>VLOOKUP('P2C3-Fichier_Europe_Est'!I319,'Table correspondance'!F:L,5)</f>
        <v>42767</v>
      </c>
      <c r="K319" t="str">
        <f>VLOOKUP(I319,'Table correspondance'!F:L,2)</f>
        <v>Chemise</v>
      </c>
      <c r="L319" s="14" t="s">
        <v>898</v>
      </c>
    </row>
    <row r="320" spans="1:12" x14ac:dyDescent="0.25">
      <c r="A320" t="s">
        <v>9</v>
      </c>
      <c r="B320" t="s">
        <v>41</v>
      </c>
      <c r="C320" t="str">
        <f t="shared" si="16"/>
        <v>MDA</v>
      </c>
      <c r="D320" t="str">
        <f t="shared" si="17"/>
        <v>_Bas</v>
      </c>
      <c r="E320">
        <f t="shared" si="18"/>
        <v>384114.70800000004</v>
      </c>
      <c r="F320" t="str">
        <f t="shared" si="19"/>
        <v>19%</v>
      </c>
      <c r="G320" t="s">
        <v>433</v>
      </c>
      <c r="H320" t="s">
        <v>7</v>
      </c>
      <c r="I320" t="s">
        <v>155</v>
      </c>
      <c r="J320" s="16">
        <f>VLOOKUP('P2C3-Fichier_Europe_Est'!I320,'Table correspondance'!F:L,5)</f>
        <v>42826</v>
      </c>
      <c r="K320" t="str">
        <f>VLOOKUP(I320,'Table correspondance'!F:L,2)</f>
        <v>Chaussette</v>
      </c>
      <c r="L320" s="14" t="s">
        <v>899</v>
      </c>
    </row>
    <row r="321" spans="1:12" x14ac:dyDescent="0.25">
      <c r="A321" t="s">
        <v>9</v>
      </c>
      <c r="B321" t="s">
        <v>175</v>
      </c>
      <c r="C321" t="str">
        <f t="shared" si="16"/>
        <v>UKR</v>
      </c>
      <c r="D321" t="str">
        <f t="shared" si="17"/>
        <v>_Bas</v>
      </c>
      <c r="E321">
        <f t="shared" si="18"/>
        <v>385314.70800000004</v>
      </c>
      <c r="F321" t="str">
        <f t="shared" si="19"/>
        <v>19%</v>
      </c>
      <c r="G321" t="s">
        <v>433</v>
      </c>
      <c r="H321" t="s">
        <v>46</v>
      </c>
      <c r="I321" t="s">
        <v>213</v>
      </c>
      <c r="J321" s="16">
        <f>VLOOKUP('P2C3-Fichier_Europe_Est'!I321,'Table correspondance'!F:L,5)</f>
        <v>43405</v>
      </c>
      <c r="K321" t="str">
        <f>VLOOKUP(I321,'Table correspondance'!F:L,2)</f>
        <v>Culotte</v>
      </c>
      <c r="L321" s="14" t="s">
        <v>900</v>
      </c>
    </row>
    <row r="322" spans="1:12" x14ac:dyDescent="0.25">
      <c r="A322" t="s">
        <v>9</v>
      </c>
      <c r="B322" t="s">
        <v>144</v>
      </c>
      <c r="C322" t="str">
        <f t="shared" si="16"/>
        <v>RUS</v>
      </c>
      <c r="D322" t="str">
        <f t="shared" si="17"/>
        <v>_Haut</v>
      </c>
      <c r="E322">
        <f t="shared" si="18"/>
        <v>386514.70800000004</v>
      </c>
      <c r="F322" t="str">
        <f t="shared" si="19"/>
        <v>20%</v>
      </c>
      <c r="G322" t="s">
        <v>432</v>
      </c>
      <c r="H322" t="s">
        <v>63</v>
      </c>
      <c r="I322" t="s">
        <v>321</v>
      </c>
      <c r="J322" s="16">
        <f>VLOOKUP('P2C3-Fichier_Europe_Est'!I322,'Table correspondance'!F:L,5)</f>
        <v>42917</v>
      </c>
      <c r="K322" t="str">
        <f>VLOOKUP(I322,'Table correspondance'!F:L,2)</f>
        <v>Chemise</v>
      </c>
      <c r="L322" s="14" t="s">
        <v>901</v>
      </c>
    </row>
    <row r="323" spans="1:12" x14ac:dyDescent="0.25">
      <c r="A323" t="s">
        <v>9</v>
      </c>
      <c r="B323" t="s">
        <v>175</v>
      </c>
      <c r="C323" t="str">
        <f t="shared" ref="C323:C386" si="20">TRIM(B:B)</f>
        <v>UKR</v>
      </c>
      <c r="D323" t="str">
        <f t="shared" ref="D323:D386" si="21">MID(G:G,4,100)</f>
        <v>_Haut</v>
      </c>
      <c r="E323">
        <f t="shared" ref="E323:E386" si="22">L323*(1+0.2)</f>
        <v>387714.70800000004</v>
      </c>
      <c r="F323" t="str">
        <f t="shared" ref="F323:F386" si="23">IF(G323="CAT_HAUT","20%","19%")</f>
        <v>20%</v>
      </c>
      <c r="G323" t="s">
        <v>432</v>
      </c>
      <c r="H323" t="s">
        <v>65</v>
      </c>
      <c r="I323" t="s">
        <v>267</v>
      </c>
      <c r="J323" s="16">
        <f>VLOOKUP('P2C3-Fichier_Europe_Est'!I323,'Table correspondance'!F:L,5)</f>
        <v>42856</v>
      </c>
      <c r="K323" t="str">
        <f>VLOOKUP(I323,'Table correspondance'!F:L,2)</f>
        <v>Débardeur</v>
      </c>
      <c r="L323" s="14" t="s">
        <v>902</v>
      </c>
    </row>
    <row r="324" spans="1:12" x14ac:dyDescent="0.25">
      <c r="A324" t="s">
        <v>9</v>
      </c>
      <c r="B324" t="s">
        <v>83</v>
      </c>
      <c r="C324" t="str">
        <f t="shared" si="20"/>
        <v>ARM</v>
      </c>
      <c r="D324" t="str">
        <f t="shared" si="21"/>
        <v>_Bas</v>
      </c>
      <c r="E324">
        <f t="shared" si="22"/>
        <v>388914.70800000004</v>
      </c>
      <c r="F324" t="str">
        <f t="shared" si="23"/>
        <v>19%</v>
      </c>
      <c r="G324" t="s">
        <v>433</v>
      </c>
      <c r="H324" t="s">
        <v>85</v>
      </c>
      <c r="I324" t="s">
        <v>158</v>
      </c>
      <c r="J324" s="16">
        <f>VLOOKUP('P2C3-Fichier_Europe_Est'!I324,'Table correspondance'!F:L,5)</f>
        <v>43435</v>
      </c>
      <c r="K324" t="str">
        <f>VLOOKUP(I324,'Table correspondance'!F:L,2)</f>
        <v>Chaussette</v>
      </c>
      <c r="L324" s="14" t="s">
        <v>903</v>
      </c>
    </row>
    <row r="325" spans="1:12" x14ac:dyDescent="0.25">
      <c r="A325" t="s">
        <v>9</v>
      </c>
      <c r="B325" t="s">
        <v>91</v>
      </c>
      <c r="C325" t="str">
        <f t="shared" si="20"/>
        <v>ROU</v>
      </c>
      <c r="D325" t="str">
        <f t="shared" si="21"/>
        <v>_Haut-Et-Bas</v>
      </c>
      <c r="E325">
        <f t="shared" si="22"/>
        <v>390114.70800000004</v>
      </c>
      <c r="F325" t="str">
        <f t="shared" si="23"/>
        <v>19%</v>
      </c>
      <c r="G325" t="s">
        <v>431</v>
      </c>
      <c r="H325" t="s">
        <v>30</v>
      </c>
      <c r="I325" t="s">
        <v>194</v>
      </c>
      <c r="J325" s="16">
        <f>VLOOKUP('P2C3-Fichier_Europe_Est'!I325,'Table correspondance'!F:L,5)</f>
        <v>42917</v>
      </c>
      <c r="K325" t="str">
        <f>VLOOKUP(I325,'Table correspondance'!F:L,2)</f>
        <v>Robe</v>
      </c>
      <c r="L325" s="14" t="s">
        <v>904</v>
      </c>
    </row>
    <row r="326" spans="1:12" x14ac:dyDescent="0.25">
      <c r="A326" t="s">
        <v>9</v>
      </c>
      <c r="B326" t="s">
        <v>10</v>
      </c>
      <c r="C326" t="str">
        <f t="shared" si="20"/>
        <v>RUS</v>
      </c>
      <c r="D326" t="str">
        <f t="shared" si="21"/>
        <v>_Haut</v>
      </c>
      <c r="E326">
        <f t="shared" si="22"/>
        <v>391314.70800000004</v>
      </c>
      <c r="F326" t="str">
        <f t="shared" si="23"/>
        <v>20%</v>
      </c>
      <c r="G326" t="s">
        <v>432</v>
      </c>
      <c r="H326" t="s">
        <v>35</v>
      </c>
      <c r="I326" t="s">
        <v>28</v>
      </c>
      <c r="J326" s="16">
        <f>VLOOKUP('P2C3-Fichier_Europe_Est'!I326,'Table correspondance'!F:L,5)</f>
        <v>42856</v>
      </c>
      <c r="K326" t="str">
        <f>VLOOKUP(I326,'Table correspondance'!F:L,2)</f>
        <v>Chemise</v>
      </c>
      <c r="L326" s="14" t="s">
        <v>905</v>
      </c>
    </row>
    <row r="327" spans="1:12" x14ac:dyDescent="0.25">
      <c r="A327" t="s">
        <v>9</v>
      </c>
      <c r="B327" t="s">
        <v>107</v>
      </c>
      <c r="C327" t="str">
        <f t="shared" si="20"/>
        <v>CZE</v>
      </c>
      <c r="D327" t="str">
        <f t="shared" si="21"/>
        <v>_Bas</v>
      </c>
      <c r="E327">
        <f t="shared" si="22"/>
        <v>392514.70800000004</v>
      </c>
      <c r="F327" t="str">
        <f t="shared" si="23"/>
        <v>19%</v>
      </c>
      <c r="G327" t="s">
        <v>433</v>
      </c>
      <c r="H327" t="s">
        <v>35</v>
      </c>
      <c r="I327" t="s">
        <v>402</v>
      </c>
      <c r="J327" s="16">
        <f>VLOOKUP('P2C3-Fichier_Europe_Est'!I327,'Table correspondance'!F:L,5)</f>
        <v>43435</v>
      </c>
      <c r="K327" t="str">
        <f>VLOOKUP(I327,'Table correspondance'!F:L,2)</f>
        <v>Jupe</v>
      </c>
      <c r="L327" s="14" t="s">
        <v>906</v>
      </c>
    </row>
    <row r="328" spans="1:12" x14ac:dyDescent="0.25">
      <c r="A328" t="s">
        <v>9</v>
      </c>
      <c r="B328" t="s">
        <v>73</v>
      </c>
      <c r="C328" t="str">
        <f t="shared" si="20"/>
        <v>HUN</v>
      </c>
      <c r="D328" t="str">
        <f t="shared" si="21"/>
        <v>_Haut</v>
      </c>
      <c r="E328">
        <f t="shared" si="22"/>
        <v>393714.70800000004</v>
      </c>
      <c r="F328" t="str">
        <f t="shared" si="23"/>
        <v>20%</v>
      </c>
      <c r="G328" t="s">
        <v>432</v>
      </c>
      <c r="H328" t="s">
        <v>17</v>
      </c>
      <c r="I328" t="s">
        <v>167</v>
      </c>
      <c r="J328" s="16">
        <f>VLOOKUP('P2C3-Fichier_Europe_Est'!I328,'Table correspondance'!F:L,5)</f>
        <v>43405</v>
      </c>
      <c r="K328" t="str">
        <f>VLOOKUP(I328,'Table correspondance'!F:L,2)</f>
        <v>Sweatshirt</v>
      </c>
      <c r="L328" s="14" t="s">
        <v>907</v>
      </c>
    </row>
    <row r="329" spans="1:12" x14ac:dyDescent="0.25">
      <c r="A329" t="s">
        <v>9</v>
      </c>
      <c r="B329" t="s">
        <v>122</v>
      </c>
      <c r="C329" t="str">
        <f t="shared" si="20"/>
        <v>BGR</v>
      </c>
      <c r="D329" t="str">
        <f t="shared" si="21"/>
        <v>_Bas</v>
      </c>
      <c r="E329">
        <f t="shared" si="22"/>
        <v>394914.70800000004</v>
      </c>
      <c r="F329" t="str">
        <f t="shared" si="23"/>
        <v>19%</v>
      </c>
      <c r="G329" t="s">
        <v>433</v>
      </c>
      <c r="H329" t="s">
        <v>11</v>
      </c>
      <c r="I329" t="s">
        <v>341</v>
      </c>
      <c r="J329" s="16">
        <f>VLOOKUP('P2C3-Fichier_Europe_Est'!I329,'Table correspondance'!F:L,5)</f>
        <v>42979</v>
      </c>
      <c r="K329" t="str">
        <f>VLOOKUP(I329,'Table correspondance'!F:L,2)</f>
        <v>Pantalon</v>
      </c>
      <c r="L329" s="14" t="s">
        <v>908</v>
      </c>
    </row>
    <row r="330" spans="1:12" x14ac:dyDescent="0.25">
      <c r="A330" t="s">
        <v>9</v>
      </c>
      <c r="B330" t="s">
        <v>10</v>
      </c>
      <c r="C330" t="str">
        <f t="shared" si="20"/>
        <v>RUS</v>
      </c>
      <c r="D330" t="str">
        <f t="shared" si="21"/>
        <v>_Haut</v>
      </c>
      <c r="E330">
        <f t="shared" si="22"/>
        <v>396114.70800000004</v>
      </c>
      <c r="F330" t="str">
        <f t="shared" si="23"/>
        <v>20%</v>
      </c>
      <c r="G330" t="s">
        <v>432</v>
      </c>
      <c r="H330" t="s">
        <v>35</v>
      </c>
      <c r="I330" t="s">
        <v>256</v>
      </c>
      <c r="J330" s="16">
        <f>VLOOKUP('P2C3-Fichier_Europe_Est'!I330,'Table correspondance'!F:L,5)</f>
        <v>43132</v>
      </c>
      <c r="K330" t="str">
        <f>VLOOKUP(I330,'Table correspondance'!F:L,2)</f>
        <v>Chemisier</v>
      </c>
      <c r="L330" s="14" t="s">
        <v>909</v>
      </c>
    </row>
    <row r="331" spans="1:12" x14ac:dyDescent="0.25">
      <c r="A331" t="s">
        <v>9</v>
      </c>
      <c r="B331" t="s">
        <v>70</v>
      </c>
      <c r="C331" t="str">
        <f t="shared" si="20"/>
        <v>HUN</v>
      </c>
      <c r="D331" t="str">
        <f t="shared" si="21"/>
        <v>_Haut</v>
      </c>
      <c r="E331">
        <f t="shared" si="22"/>
        <v>397314.70800000004</v>
      </c>
      <c r="F331" t="str">
        <f t="shared" si="23"/>
        <v>20%</v>
      </c>
      <c r="G331" t="s">
        <v>432</v>
      </c>
      <c r="H331" t="s">
        <v>13</v>
      </c>
      <c r="I331" t="s">
        <v>113</v>
      </c>
      <c r="J331" s="16">
        <f>VLOOKUP('P2C3-Fichier_Europe_Est'!I331,'Table correspondance'!F:L,5)</f>
        <v>43221</v>
      </c>
      <c r="K331" t="str">
        <f>VLOOKUP(I331,'Table correspondance'!F:L,2)</f>
        <v>Sweatshirt</v>
      </c>
      <c r="L331" s="14" t="s">
        <v>910</v>
      </c>
    </row>
    <row r="332" spans="1:12" x14ac:dyDescent="0.25">
      <c r="A332" t="s">
        <v>9</v>
      </c>
      <c r="B332" t="s">
        <v>91</v>
      </c>
      <c r="C332" t="str">
        <f t="shared" si="20"/>
        <v>ROU</v>
      </c>
      <c r="D332" t="str">
        <f t="shared" si="21"/>
        <v>_Haut</v>
      </c>
      <c r="E332">
        <f t="shared" si="22"/>
        <v>398514.70800000004</v>
      </c>
      <c r="F332" t="str">
        <f t="shared" si="23"/>
        <v>20%</v>
      </c>
      <c r="G332" t="s">
        <v>432</v>
      </c>
      <c r="H332" t="s">
        <v>19</v>
      </c>
      <c r="I332" t="s">
        <v>203</v>
      </c>
      <c r="J332" s="16">
        <f>VLOOKUP('P2C3-Fichier_Europe_Est'!I332,'Table correspondance'!F:L,5)</f>
        <v>43070</v>
      </c>
      <c r="K332" t="str">
        <f>VLOOKUP(I332,'Table correspondance'!F:L,2)</f>
        <v>Sweatshirt</v>
      </c>
      <c r="L332" s="14" t="s">
        <v>911</v>
      </c>
    </row>
    <row r="333" spans="1:12" x14ac:dyDescent="0.25">
      <c r="A333" t="s">
        <v>9</v>
      </c>
      <c r="B333" t="s">
        <v>70</v>
      </c>
      <c r="C333" t="str">
        <f t="shared" si="20"/>
        <v>HUN</v>
      </c>
      <c r="D333" t="str">
        <f t="shared" si="21"/>
        <v>_Bas</v>
      </c>
      <c r="E333">
        <f t="shared" si="22"/>
        <v>399714.70800000004</v>
      </c>
      <c r="F333" t="str">
        <f t="shared" si="23"/>
        <v>19%</v>
      </c>
      <c r="G333" t="s">
        <v>433</v>
      </c>
      <c r="H333" t="s">
        <v>85</v>
      </c>
      <c r="I333" t="s">
        <v>281</v>
      </c>
      <c r="J333" s="16">
        <f>VLOOKUP('P2C3-Fichier_Europe_Est'!I333,'Table correspondance'!F:L,5)</f>
        <v>43313</v>
      </c>
      <c r="K333" t="str">
        <f>VLOOKUP(I333,'Table correspondance'!F:L,2)</f>
        <v>Chaussette</v>
      </c>
      <c r="L333" s="14" t="s">
        <v>912</v>
      </c>
    </row>
    <row r="334" spans="1:12" x14ac:dyDescent="0.25">
      <c r="A334" t="s">
        <v>9</v>
      </c>
      <c r="B334" t="s">
        <v>151</v>
      </c>
      <c r="C334" t="str">
        <f t="shared" si="20"/>
        <v>BLR</v>
      </c>
      <c r="D334" t="str">
        <f t="shared" si="21"/>
        <v>_Bas</v>
      </c>
      <c r="E334">
        <f t="shared" si="22"/>
        <v>400914.70800000004</v>
      </c>
      <c r="F334" t="str">
        <f t="shared" si="23"/>
        <v>19%</v>
      </c>
      <c r="G334" t="s">
        <v>433</v>
      </c>
      <c r="H334" t="s">
        <v>85</v>
      </c>
      <c r="I334" t="s">
        <v>362</v>
      </c>
      <c r="J334" s="16">
        <f>VLOOKUP('P2C3-Fichier_Europe_Est'!I334,'Table correspondance'!F:L,5)</f>
        <v>43252</v>
      </c>
      <c r="K334" t="str">
        <f>VLOOKUP(I334,'Table correspondance'!F:L,2)</f>
        <v>Pantacourt</v>
      </c>
      <c r="L334" s="14" t="s">
        <v>913</v>
      </c>
    </row>
    <row r="335" spans="1:12" x14ac:dyDescent="0.25">
      <c r="A335" t="s">
        <v>9</v>
      </c>
      <c r="B335" t="s">
        <v>29</v>
      </c>
      <c r="C335" t="str">
        <f t="shared" si="20"/>
        <v>MDA</v>
      </c>
      <c r="D335" t="str">
        <f t="shared" si="21"/>
        <v>_Bas</v>
      </c>
      <c r="E335">
        <f t="shared" si="22"/>
        <v>402114.70800000004</v>
      </c>
      <c r="F335" t="str">
        <f t="shared" si="23"/>
        <v>19%</v>
      </c>
      <c r="G335" t="s">
        <v>433</v>
      </c>
      <c r="H335" t="s">
        <v>87</v>
      </c>
      <c r="I335" t="s">
        <v>79</v>
      </c>
      <c r="J335" s="16">
        <f>VLOOKUP('P2C3-Fichier_Europe_Est'!I335,'Table correspondance'!F:L,5)</f>
        <v>42795</v>
      </c>
      <c r="K335" t="str">
        <f>VLOOKUP(I335,'Table correspondance'!F:L,2)</f>
        <v>Pantalon</v>
      </c>
      <c r="L335" s="14" t="s">
        <v>914</v>
      </c>
    </row>
    <row r="336" spans="1:12" x14ac:dyDescent="0.25">
      <c r="A336" t="s">
        <v>9</v>
      </c>
      <c r="B336" t="s">
        <v>122</v>
      </c>
      <c r="C336" t="str">
        <f t="shared" si="20"/>
        <v>BGR</v>
      </c>
      <c r="D336" t="str">
        <f t="shared" si="21"/>
        <v>_Bas</v>
      </c>
      <c r="E336">
        <f t="shared" si="22"/>
        <v>403314.70800000004</v>
      </c>
      <c r="F336" t="str">
        <f t="shared" si="23"/>
        <v>19%</v>
      </c>
      <c r="G336" t="s">
        <v>433</v>
      </c>
      <c r="H336" t="s">
        <v>46</v>
      </c>
      <c r="I336" t="s">
        <v>370</v>
      </c>
      <c r="J336" s="16">
        <f>VLOOKUP('P2C3-Fichier_Europe_Est'!I336,'Table correspondance'!F:L,5)</f>
        <v>43040</v>
      </c>
      <c r="K336" t="str">
        <f>VLOOKUP(I336,'Table correspondance'!F:L,2)</f>
        <v>Pantacourt</v>
      </c>
      <c r="L336" s="14" t="s">
        <v>915</v>
      </c>
    </row>
    <row r="337" spans="1:12" x14ac:dyDescent="0.25">
      <c r="A337" t="s">
        <v>9</v>
      </c>
      <c r="B337" t="s">
        <v>70</v>
      </c>
      <c r="C337" t="str">
        <f t="shared" si="20"/>
        <v>HUN</v>
      </c>
      <c r="D337" t="str">
        <f t="shared" si="21"/>
        <v>_Bas</v>
      </c>
      <c r="E337">
        <f t="shared" si="22"/>
        <v>404514.70800000004</v>
      </c>
      <c r="F337" t="str">
        <f t="shared" si="23"/>
        <v>19%</v>
      </c>
      <c r="G337" t="s">
        <v>433</v>
      </c>
      <c r="H337" t="s">
        <v>56</v>
      </c>
      <c r="I337" t="s">
        <v>417</v>
      </c>
      <c r="J337" s="16">
        <f>VLOOKUP('P2C3-Fichier_Europe_Est'!I337,'Table correspondance'!F:L,5)</f>
        <v>42736</v>
      </c>
      <c r="K337" t="str">
        <f>VLOOKUP(I337,'Table correspondance'!F:L,2)</f>
        <v>Pantalon</v>
      </c>
      <c r="L337" s="14" t="s">
        <v>916</v>
      </c>
    </row>
    <row r="338" spans="1:12" x14ac:dyDescent="0.25">
      <c r="A338" t="s">
        <v>9</v>
      </c>
      <c r="B338" t="s">
        <v>83</v>
      </c>
      <c r="C338" t="str">
        <f t="shared" si="20"/>
        <v>ARM</v>
      </c>
      <c r="D338" t="str">
        <f t="shared" si="21"/>
        <v>_Bas</v>
      </c>
      <c r="E338">
        <f t="shared" si="22"/>
        <v>405714.70800000004</v>
      </c>
      <c r="F338" t="str">
        <f t="shared" si="23"/>
        <v>19%</v>
      </c>
      <c r="G338" t="s">
        <v>433</v>
      </c>
      <c r="H338" t="s">
        <v>30</v>
      </c>
      <c r="I338" t="s">
        <v>149</v>
      </c>
      <c r="J338" s="16">
        <f>VLOOKUP('P2C3-Fichier_Europe_Est'!I338,'Table correspondance'!F:L,5)</f>
        <v>43313</v>
      </c>
      <c r="K338" t="str">
        <f>VLOOKUP(I338,'Table correspondance'!F:L,2)</f>
        <v>Collant</v>
      </c>
      <c r="L338" s="14" t="s">
        <v>917</v>
      </c>
    </row>
    <row r="339" spans="1:12" x14ac:dyDescent="0.25">
      <c r="A339" t="s">
        <v>9</v>
      </c>
      <c r="B339" t="s">
        <v>205</v>
      </c>
      <c r="C339" t="str">
        <f t="shared" si="20"/>
        <v>CZE</v>
      </c>
      <c r="D339" t="str">
        <f t="shared" si="21"/>
        <v>_Haut-Et-Bas</v>
      </c>
      <c r="E339">
        <f t="shared" si="22"/>
        <v>406914.70800000004</v>
      </c>
      <c r="F339" t="str">
        <f t="shared" si="23"/>
        <v>19%</v>
      </c>
      <c r="G339" t="s">
        <v>431</v>
      </c>
      <c r="H339" t="s">
        <v>65</v>
      </c>
      <c r="I339" t="s">
        <v>260</v>
      </c>
      <c r="J339" s="16">
        <f>VLOOKUP('P2C3-Fichier_Europe_Est'!I339,'Table correspondance'!F:L,5)</f>
        <v>42887</v>
      </c>
      <c r="K339" t="str">
        <f>VLOOKUP(I339,'Table correspondance'!F:L,2)</f>
        <v>Robe</v>
      </c>
      <c r="L339" s="14" t="s">
        <v>918</v>
      </c>
    </row>
    <row r="340" spans="1:12" x14ac:dyDescent="0.25">
      <c r="A340" t="s">
        <v>9</v>
      </c>
      <c r="B340" t="s">
        <v>83</v>
      </c>
      <c r="C340" t="str">
        <f t="shared" si="20"/>
        <v>ARM</v>
      </c>
      <c r="D340" t="str">
        <f t="shared" si="21"/>
        <v>_Bas</v>
      </c>
      <c r="E340">
        <f t="shared" si="22"/>
        <v>408114.70800000004</v>
      </c>
      <c r="F340" t="str">
        <f t="shared" si="23"/>
        <v>19%</v>
      </c>
      <c r="G340" t="s">
        <v>433</v>
      </c>
      <c r="H340" t="s">
        <v>85</v>
      </c>
      <c r="I340" t="s">
        <v>37</v>
      </c>
      <c r="J340" s="16">
        <f>VLOOKUP('P2C3-Fichier_Europe_Est'!I340,'Table correspondance'!F:L,5)</f>
        <v>42767</v>
      </c>
      <c r="K340" t="str">
        <f>VLOOKUP(I340,'Table correspondance'!F:L,2)</f>
        <v>Collant</v>
      </c>
      <c r="L340" s="14" t="s">
        <v>919</v>
      </c>
    </row>
    <row r="341" spans="1:12" x14ac:dyDescent="0.25">
      <c r="A341" t="s">
        <v>9</v>
      </c>
      <c r="B341" t="s">
        <v>83</v>
      </c>
      <c r="C341" t="str">
        <f t="shared" si="20"/>
        <v>ARM</v>
      </c>
      <c r="D341" t="str">
        <f t="shared" si="21"/>
        <v>_Haut</v>
      </c>
      <c r="E341">
        <f t="shared" si="22"/>
        <v>409314.70800000004</v>
      </c>
      <c r="F341" t="str">
        <f t="shared" si="23"/>
        <v>20%</v>
      </c>
      <c r="G341" t="s">
        <v>432</v>
      </c>
      <c r="H341" t="s">
        <v>76</v>
      </c>
      <c r="I341" t="s">
        <v>312</v>
      </c>
      <c r="J341" s="16">
        <f>VLOOKUP('P2C3-Fichier_Europe_Est'!I341,'Table correspondance'!F:L,5)</f>
        <v>43132</v>
      </c>
      <c r="K341" t="str">
        <f>VLOOKUP(I341,'Table correspondance'!F:L,2)</f>
        <v>T-shirt</v>
      </c>
      <c r="L341" s="14" t="s">
        <v>920</v>
      </c>
    </row>
    <row r="342" spans="1:12" x14ac:dyDescent="0.25">
      <c r="A342" t="s">
        <v>9</v>
      </c>
      <c r="B342" t="s">
        <v>41</v>
      </c>
      <c r="C342" t="str">
        <f t="shared" si="20"/>
        <v>MDA</v>
      </c>
      <c r="D342" t="str">
        <f t="shared" si="21"/>
        <v>_Haut</v>
      </c>
      <c r="E342">
        <f t="shared" si="22"/>
        <v>410514.70800000004</v>
      </c>
      <c r="F342" t="str">
        <f t="shared" si="23"/>
        <v>20%</v>
      </c>
      <c r="G342" t="s">
        <v>432</v>
      </c>
      <c r="H342" t="s">
        <v>5</v>
      </c>
      <c r="I342" t="s">
        <v>373</v>
      </c>
      <c r="J342" s="16">
        <f>VLOOKUP('P2C3-Fichier_Europe_Est'!I342,'Table correspondance'!F:L,5)</f>
        <v>43374</v>
      </c>
      <c r="K342" t="str">
        <f>VLOOKUP(I342,'Table correspondance'!F:L,2)</f>
        <v>Sweatshirt</v>
      </c>
      <c r="L342" s="14" t="s">
        <v>921</v>
      </c>
    </row>
    <row r="343" spans="1:12" x14ac:dyDescent="0.25">
      <c r="A343" t="s">
        <v>9</v>
      </c>
      <c r="B343" t="s">
        <v>29</v>
      </c>
      <c r="C343" t="str">
        <f t="shared" si="20"/>
        <v>MDA</v>
      </c>
      <c r="D343" t="str">
        <f t="shared" si="21"/>
        <v>_Bas</v>
      </c>
      <c r="E343">
        <f t="shared" si="22"/>
        <v>411714.70800000004</v>
      </c>
      <c r="F343" t="str">
        <f t="shared" si="23"/>
        <v>19%</v>
      </c>
      <c r="G343" t="s">
        <v>433</v>
      </c>
      <c r="H343" t="s">
        <v>15</v>
      </c>
      <c r="I343" t="s">
        <v>293</v>
      </c>
      <c r="J343" s="16">
        <f>VLOOKUP('P2C3-Fichier_Europe_Est'!I343,'Table correspondance'!F:L,5)</f>
        <v>43040</v>
      </c>
      <c r="K343" t="str">
        <f>VLOOKUP(I343,'Table correspondance'!F:L,2)</f>
        <v>Culotte</v>
      </c>
      <c r="L343" s="14" t="s">
        <v>922</v>
      </c>
    </row>
    <row r="344" spans="1:12" x14ac:dyDescent="0.25">
      <c r="A344" t="s">
        <v>9</v>
      </c>
      <c r="B344" t="s">
        <v>51</v>
      </c>
      <c r="C344" t="str">
        <f t="shared" si="20"/>
        <v>SVK</v>
      </c>
      <c r="D344" t="str">
        <f t="shared" si="21"/>
        <v>_Haut</v>
      </c>
      <c r="E344">
        <f t="shared" si="22"/>
        <v>412914.70800000004</v>
      </c>
      <c r="F344" t="str">
        <f t="shared" si="23"/>
        <v>20%</v>
      </c>
      <c r="G344" t="s">
        <v>432</v>
      </c>
      <c r="H344" t="s">
        <v>13</v>
      </c>
      <c r="I344" t="s">
        <v>18</v>
      </c>
      <c r="J344" s="16">
        <f>VLOOKUP('P2C3-Fichier_Europe_Est'!I344,'Table correspondance'!F:L,5)</f>
        <v>43040</v>
      </c>
      <c r="K344" t="str">
        <f>VLOOKUP(I344,'Table correspondance'!F:L,2)</f>
        <v>Chemisier</v>
      </c>
      <c r="L344" s="14" t="s">
        <v>923</v>
      </c>
    </row>
    <row r="345" spans="1:12" x14ac:dyDescent="0.25">
      <c r="A345" t="s">
        <v>9</v>
      </c>
      <c r="B345" t="s">
        <v>91</v>
      </c>
      <c r="C345" t="str">
        <f t="shared" si="20"/>
        <v>ROU</v>
      </c>
      <c r="D345" t="str">
        <f t="shared" si="21"/>
        <v>_Bas</v>
      </c>
      <c r="E345">
        <f t="shared" si="22"/>
        <v>414114.70800000004</v>
      </c>
      <c r="F345" t="str">
        <f t="shared" si="23"/>
        <v>19%</v>
      </c>
      <c r="G345" t="s">
        <v>433</v>
      </c>
      <c r="H345" t="s">
        <v>44</v>
      </c>
      <c r="I345" t="s">
        <v>299</v>
      </c>
      <c r="J345" s="16">
        <f>VLOOKUP('P2C3-Fichier_Europe_Est'!I345,'Table correspondance'!F:L,5)</f>
        <v>43070</v>
      </c>
      <c r="K345" t="str">
        <f>VLOOKUP(I345,'Table correspondance'!F:L,2)</f>
        <v>Pantacourt</v>
      </c>
      <c r="L345" s="14" t="s">
        <v>924</v>
      </c>
    </row>
    <row r="346" spans="1:12" x14ac:dyDescent="0.25">
      <c r="A346" t="s">
        <v>9</v>
      </c>
      <c r="B346" t="s">
        <v>22</v>
      </c>
      <c r="C346" t="str">
        <f t="shared" si="20"/>
        <v>BLR</v>
      </c>
      <c r="D346" t="str">
        <f t="shared" si="21"/>
        <v>_Haut</v>
      </c>
      <c r="E346">
        <f t="shared" si="22"/>
        <v>415314.70800000004</v>
      </c>
      <c r="F346" t="str">
        <f t="shared" si="23"/>
        <v>20%</v>
      </c>
      <c r="G346" t="s">
        <v>432</v>
      </c>
      <c r="H346" t="s">
        <v>23</v>
      </c>
      <c r="I346" t="s">
        <v>202</v>
      </c>
      <c r="J346" s="16">
        <f>VLOOKUP('P2C3-Fichier_Europe_Est'!I346,'Table correspondance'!F:L,5)</f>
        <v>42767</v>
      </c>
      <c r="K346" t="str">
        <f>VLOOKUP(I346,'Table correspondance'!F:L,2)</f>
        <v>Sweatshirt</v>
      </c>
      <c r="L346" s="14" t="s">
        <v>925</v>
      </c>
    </row>
    <row r="347" spans="1:12" x14ac:dyDescent="0.25">
      <c r="A347" t="s">
        <v>9</v>
      </c>
      <c r="B347" t="s">
        <v>59</v>
      </c>
      <c r="C347" t="str">
        <f t="shared" si="20"/>
        <v>BGR</v>
      </c>
      <c r="D347" t="str">
        <f t="shared" si="21"/>
        <v>_Haut-Et-Bas</v>
      </c>
      <c r="E347">
        <f t="shared" si="22"/>
        <v>416514.70800000004</v>
      </c>
      <c r="F347" t="str">
        <f t="shared" si="23"/>
        <v>19%</v>
      </c>
      <c r="G347" t="s">
        <v>431</v>
      </c>
      <c r="H347" t="s">
        <v>49</v>
      </c>
      <c r="I347" t="s">
        <v>360</v>
      </c>
      <c r="J347" s="16">
        <f>VLOOKUP('P2C3-Fichier_Europe_Est'!I347,'Table correspondance'!F:L,5)</f>
        <v>42767</v>
      </c>
      <c r="K347" t="str">
        <f>VLOOKUP(I347,'Table correspondance'!F:L,2)</f>
        <v>Robe</v>
      </c>
      <c r="L347" s="14" t="s">
        <v>926</v>
      </c>
    </row>
    <row r="348" spans="1:12" x14ac:dyDescent="0.25">
      <c r="A348" t="s">
        <v>9</v>
      </c>
      <c r="B348" t="s">
        <v>59</v>
      </c>
      <c r="C348" t="str">
        <f t="shared" si="20"/>
        <v>BGR</v>
      </c>
      <c r="D348" t="str">
        <f t="shared" si="21"/>
        <v>_Haut</v>
      </c>
      <c r="E348">
        <f t="shared" si="22"/>
        <v>417714.70800000004</v>
      </c>
      <c r="F348" t="str">
        <f t="shared" si="23"/>
        <v>20%</v>
      </c>
      <c r="G348" t="s">
        <v>432</v>
      </c>
      <c r="H348" t="s">
        <v>61</v>
      </c>
      <c r="I348" t="s">
        <v>352</v>
      </c>
      <c r="J348" s="16">
        <f>VLOOKUP('P2C3-Fichier_Europe_Est'!I348,'Table correspondance'!F:L,5)</f>
        <v>42767</v>
      </c>
      <c r="K348" t="str">
        <f>VLOOKUP(I348,'Table correspondance'!F:L,2)</f>
        <v>Soutien gorge</v>
      </c>
      <c r="L348" s="14" t="s">
        <v>927</v>
      </c>
    </row>
    <row r="349" spans="1:12" x14ac:dyDescent="0.25">
      <c r="A349" t="s">
        <v>9</v>
      </c>
      <c r="B349" t="s">
        <v>10</v>
      </c>
      <c r="C349" t="str">
        <f t="shared" si="20"/>
        <v>RUS</v>
      </c>
      <c r="D349" t="str">
        <f t="shared" si="21"/>
        <v>_Haut</v>
      </c>
      <c r="E349">
        <f t="shared" si="22"/>
        <v>418914.70800000004</v>
      </c>
      <c r="F349" t="str">
        <f t="shared" si="23"/>
        <v>20%</v>
      </c>
      <c r="G349" t="s">
        <v>432</v>
      </c>
      <c r="H349" t="s">
        <v>61</v>
      </c>
      <c r="I349" t="s">
        <v>256</v>
      </c>
      <c r="J349" s="16">
        <f>VLOOKUP('P2C3-Fichier_Europe_Est'!I349,'Table correspondance'!F:L,5)</f>
        <v>43132</v>
      </c>
      <c r="K349" t="str">
        <f>VLOOKUP(I349,'Table correspondance'!F:L,2)</f>
        <v>Chemisier</v>
      </c>
      <c r="L349" s="14" t="s">
        <v>928</v>
      </c>
    </row>
    <row r="350" spans="1:12" x14ac:dyDescent="0.25">
      <c r="A350" t="s">
        <v>9</v>
      </c>
      <c r="B350" t="s">
        <v>89</v>
      </c>
      <c r="C350" t="str">
        <f t="shared" si="20"/>
        <v>POL</v>
      </c>
      <c r="D350" t="str">
        <f t="shared" si="21"/>
        <v>_Bas</v>
      </c>
      <c r="E350">
        <f t="shared" si="22"/>
        <v>420114.70800000004</v>
      </c>
      <c r="F350" t="str">
        <f t="shared" si="23"/>
        <v>19%</v>
      </c>
      <c r="G350" t="s">
        <v>433</v>
      </c>
      <c r="H350" t="s">
        <v>46</v>
      </c>
      <c r="I350" t="s">
        <v>418</v>
      </c>
      <c r="J350" s="16">
        <f>VLOOKUP('P2C3-Fichier_Europe_Est'!I350,'Table correspondance'!F:L,5)</f>
        <v>43313</v>
      </c>
      <c r="K350" t="str">
        <f>VLOOKUP(I350,'Table correspondance'!F:L,2)</f>
        <v>Collant</v>
      </c>
      <c r="L350" s="14" t="s">
        <v>929</v>
      </c>
    </row>
    <row r="351" spans="1:12" x14ac:dyDescent="0.25">
      <c r="A351" t="s">
        <v>9</v>
      </c>
      <c r="B351" t="s">
        <v>144</v>
      </c>
      <c r="C351" t="str">
        <f t="shared" si="20"/>
        <v>RUS</v>
      </c>
      <c r="D351" t="str">
        <f t="shared" si="21"/>
        <v>_Bas</v>
      </c>
      <c r="E351">
        <f t="shared" si="22"/>
        <v>421314.70800000004</v>
      </c>
      <c r="F351" t="str">
        <f t="shared" si="23"/>
        <v>19%</v>
      </c>
      <c r="G351" t="s">
        <v>433</v>
      </c>
      <c r="H351" t="s">
        <v>46</v>
      </c>
      <c r="I351" t="s">
        <v>378</v>
      </c>
      <c r="J351" s="16">
        <f>VLOOKUP('P2C3-Fichier_Europe_Est'!I351,'Table correspondance'!F:L,5)</f>
        <v>43070</v>
      </c>
      <c r="K351" t="str">
        <f>VLOOKUP(I351,'Table correspondance'!F:L,2)</f>
        <v>Pantacourt</v>
      </c>
      <c r="L351" s="14" t="s">
        <v>930</v>
      </c>
    </row>
    <row r="352" spans="1:12" x14ac:dyDescent="0.25">
      <c r="A352" t="s">
        <v>9</v>
      </c>
      <c r="B352" t="s">
        <v>51</v>
      </c>
      <c r="C352" t="str">
        <f t="shared" si="20"/>
        <v>SVK</v>
      </c>
      <c r="D352" t="str">
        <f t="shared" si="21"/>
        <v>_Haut-Et-Bas</v>
      </c>
      <c r="E352">
        <f t="shared" si="22"/>
        <v>422514.70800000004</v>
      </c>
      <c r="F352" t="str">
        <f t="shared" si="23"/>
        <v>19%</v>
      </c>
      <c r="G352" t="s">
        <v>431</v>
      </c>
      <c r="H352" t="s">
        <v>35</v>
      </c>
      <c r="I352" t="s">
        <v>140</v>
      </c>
      <c r="J352" s="16">
        <f>VLOOKUP('P2C3-Fichier_Europe_Est'!I352,'Table correspondance'!F:L,5)</f>
        <v>42887</v>
      </c>
      <c r="K352" t="str">
        <f>VLOOKUP(I352,'Table correspondance'!F:L,2)</f>
        <v>Robe</v>
      </c>
      <c r="L352" s="14" t="s">
        <v>931</v>
      </c>
    </row>
    <row r="353" spans="1:12" x14ac:dyDescent="0.25">
      <c r="A353" t="s">
        <v>9</v>
      </c>
      <c r="B353" t="s">
        <v>175</v>
      </c>
      <c r="C353" t="str">
        <f t="shared" si="20"/>
        <v>UKR</v>
      </c>
      <c r="D353" t="str">
        <f t="shared" si="21"/>
        <v>_Haut-Et-Bas</v>
      </c>
      <c r="E353">
        <f t="shared" si="22"/>
        <v>423714.70800000004</v>
      </c>
      <c r="F353" t="str">
        <f t="shared" si="23"/>
        <v>19%</v>
      </c>
      <c r="G353" t="s">
        <v>431</v>
      </c>
      <c r="H353" t="s">
        <v>7</v>
      </c>
      <c r="I353" t="s">
        <v>245</v>
      </c>
      <c r="J353" s="16">
        <f>VLOOKUP('P2C3-Fichier_Europe_Est'!I353,'Table correspondance'!F:L,5)</f>
        <v>43405</v>
      </c>
      <c r="K353" t="str">
        <f>VLOOKUP(I353,'Table correspondance'!F:L,2)</f>
        <v>Pyjama</v>
      </c>
      <c r="L353" s="14" t="s">
        <v>932</v>
      </c>
    </row>
    <row r="354" spans="1:12" x14ac:dyDescent="0.25">
      <c r="A354" t="s">
        <v>9</v>
      </c>
      <c r="B354" t="s">
        <v>91</v>
      </c>
      <c r="C354" t="str">
        <f t="shared" si="20"/>
        <v>ROU</v>
      </c>
      <c r="D354" t="str">
        <f t="shared" si="21"/>
        <v>_Haut-Et-Bas</v>
      </c>
      <c r="E354">
        <f t="shared" si="22"/>
        <v>424914.70800000004</v>
      </c>
      <c r="F354" t="str">
        <f t="shared" si="23"/>
        <v>19%</v>
      </c>
      <c r="G354" t="s">
        <v>431</v>
      </c>
      <c r="H354" t="s">
        <v>65</v>
      </c>
      <c r="I354" t="s">
        <v>388</v>
      </c>
      <c r="J354" s="16">
        <f>VLOOKUP('P2C3-Fichier_Europe_Est'!I354,'Table correspondance'!F:L,5)</f>
        <v>43040</v>
      </c>
      <c r="K354" t="str">
        <f>VLOOKUP(I354,'Table correspondance'!F:L,2)</f>
        <v>Pyjama</v>
      </c>
      <c r="L354" s="14" t="s">
        <v>933</v>
      </c>
    </row>
    <row r="355" spans="1:12" x14ac:dyDescent="0.25">
      <c r="A355" t="s">
        <v>9</v>
      </c>
      <c r="B355" t="s">
        <v>73</v>
      </c>
      <c r="C355" t="str">
        <f t="shared" si="20"/>
        <v>HUN</v>
      </c>
      <c r="D355" t="str">
        <f t="shared" si="21"/>
        <v>_Haut</v>
      </c>
      <c r="E355">
        <f t="shared" si="22"/>
        <v>426114.70800000004</v>
      </c>
      <c r="F355" t="str">
        <f t="shared" si="23"/>
        <v>20%</v>
      </c>
      <c r="G355" t="s">
        <v>432</v>
      </c>
      <c r="H355" t="s">
        <v>61</v>
      </c>
      <c r="I355" t="s">
        <v>117</v>
      </c>
      <c r="J355" s="16">
        <f>VLOOKUP('P2C3-Fichier_Europe_Est'!I355,'Table correspondance'!F:L,5)</f>
        <v>42736</v>
      </c>
      <c r="K355" t="str">
        <f>VLOOKUP(I355,'Table correspondance'!F:L,2)</f>
        <v>Sweatshirt</v>
      </c>
      <c r="L355" s="14" t="s">
        <v>934</v>
      </c>
    </row>
    <row r="356" spans="1:12" x14ac:dyDescent="0.25">
      <c r="A356" t="s">
        <v>9</v>
      </c>
      <c r="B356" t="s">
        <v>122</v>
      </c>
      <c r="C356" t="str">
        <f t="shared" si="20"/>
        <v>BGR</v>
      </c>
      <c r="D356" t="str">
        <f t="shared" si="21"/>
        <v>_Haut-Et-Bas</v>
      </c>
      <c r="E356">
        <f t="shared" si="22"/>
        <v>427314.70800000004</v>
      </c>
      <c r="F356" t="str">
        <f t="shared" si="23"/>
        <v>19%</v>
      </c>
      <c r="G356" t="s">
        <v>431</v>
      </c>
      <c r="H356" t="s">
        <v>32</v>
      </c>
      <c r="I356" t="s">
        <v>198</v>
      </c>
      <c r="J356" s="16">
        <f>VLOOKUP('P2C3-Fichier_Europe_Est'!I356,'Table correspondance'!F:L,5)</f>
        <v>42856</v>
      </c>
      <c r="K356" t="str">
        <f>VLOOKUP(I356,'Table correspondance'!F:L,2)</f>
        <v>Robe</v>
      </c>
      <c r="L356" s="14" t="s">
        <v>935</v>
      </c>
    </row>
    <row r="357" spans="1:12" x14ac:dyDescent="0.25">
      <c r="A357" t="s">
        <v>9</v>
      </c>
      <c r="B357" t="s">
        <v>51</v>
      </c>
      <c r="C357" t="str">
        <f t="shared" si="20"/>
        <v>SVK</v>
      </c>
      <c r="D357" t="str">
        <f t="shared" si="21"/>
        <v>_Bas</v>
      </c>
      <c r="E357">
        <f t="shared" si="22"/>
        <v>428514.70800000004</v>
      </c>
      <c r="F357" t="str">
        <f t="shared" si="23"/>
        <v>19%</v>
      </c>
      <c r="G357" t="s">
        <v>433</v>
      </c>
      <c r="H357" t="s">
        <v>23</v>
      </c>
      <c r="I357" t="s">
        <v>197</v>
      </c>
      <c r="J357" s="16">
        <f>VLOOKUP('P2C3-Fichier_Europe_Est'!I357,'Table correspondance'!F:L,5)</f>
        <v>43282</v>
      </c>
      <c r="K357" t="str">
        <f>VLOOKUP(I357,'Table correspondance'!F:L,2)</f>
        <v>Culotte</v>
      </c>
      <c r="L357" s="14" t="s">
        <v>936</v>
      </c>
    </row>
    <row r="358" spans="1:12" x14ac:dyDescent="0.25">
      <c r="A358" t="s">
        <v>9</v>
      </c>
      <c r="B358" t="s">
        <v>107</v>
      </c>
      <c r="C358" t="str">
        <f t="shared" si="20"/>
        <v>CZE</v>
      </c>
      <c r="D358" t="str">
        <f t="shared" si="21"/>
        <v>_Haut</v>
      </c>
      <c r="E358">
        <f t="shared" si="22"/>
        <v>429714.70800000004</v>
      </c>
      <c r="F358" t="str">
        <f t="shared" si="23"/>
        <v>20%</v>
      </c>
      <c r="G358" t="s">
        <v>432</v>
      </c>
      <c r="H358" t="s">
        <v>15</v>
      </c>
      <c r="I358" t="s">
        <v>379</v>
      </c>
      <c r="J358" s="16">
        <f>VLOOKUP('P2C3-Fichier_Europe_Est'!I358,'Table correspondance'!F:L,5)</f>
        <v>43374</v>
      </c>
      <c r="K358" t="str">
        <f>VLOOKUP(I358,'Table correspondance'!F:L,2)</f>
        <v>Sweatshirt</v>
      </c>
      <c r="L358" s="14" t="s">
        <v>937</v>
      </c>
    </row>
    <row r="359" spans="1:12" x14ac:dyDescent="0.25">
      <c r="A359" t="s">
        <v>9</v>
      </c>
      <c r="B359" t="s">
        <v>51</v>
      </c>
      <c r="C359" t="str">
        <f t="shared" si="20"/>
        <v>SVK</v>
      </c>
      <c r="D359" t="str">
        <f t="shared" si="21"/>
        <v>_Haut</v>
      </c>
      <c r="E359">
        <f t="shared" si="22"/>
        <v>430914.70800000004</v>
      </c>
      <c r="F359" t="str">
        <f t="shared" si="23"/>
        <v>20%</v>
      </c>
      <c r="G359" t="s">
        <v>432</v>
      </c>
      <c r="H359" t="s">
        <v>52</v>
      </c>
      <c r="I359" t="s">
        <v>95</v>
      </c>
      <c r="J359" s="16">
        <f>VLOOKUP('P2C3-Fichier_Europe_Est'!I359,'Table correspondance'!F:L,5)</f>
        <v>42887</v>
      </c>
      <c r="K359" t="str">
        <f>VLOOKUP(I359,'Table correspondance'!F:L,2)</f>
        <v>Sweatshirt</v>
      </c>
      <c r="L359" s="14" t="s">
        <v>938</v>
      </c>
    </row>
    <row r="360" spans="1:12" x14ac:dyDescent="0.25">
      <c r="A360" t="s">
        <v>9</v>
      </c>
      <c r="B360" t="s">
        <v>22</v>
      </c>
      <c r="C360" t="str">
        <f t="shared" si="20"/>
        <v>BLR</v>
      </c>
      <c r="D360" t="str">
        <f t="shared" si="21"/>
        <v>_Haut-Et-Bas</v>
      </c>
      <c r="E360">
        <f t="shared" si="22"/>
        <v>432114.70800000004</v>
      </c>
      <c r="F360" t="str">
        <f t="shared" si="23"/>
        <v>19%</v>
      </c>
      <c r="G360" t="s">
        <v>431</v>
      </c>
      <c r="H360" t="s">
        <v>23</v>
      </c>
      <c r="I360" t="s">
        <v>160</v>
      </c>
      <c r="J360" s="16">
        <f>VLOOKUP('P2C3-Fichier_Europe_Est'!I360,'Table correspondance'!F:L,5)</f>
        <v>43160</v>
      </c>
      <c r="K360" t="str">
        <f>VLOOKUP(I360,'Table correspondance'!F:L,2)</f>
        <v>Robe</v>
      </c>
      <c r="L360" s="14" t="s">
        <v>939</v>
      </c>
    </row>
    <row r="361" spans="1:12" x14ac:dyDescent="0.25">
      <c r="A361" t="s">
        <v>9</v>
      </c>
      <c r="B361" t="s">
        <v>89</v>
      </c>
      <c r="C361" t="str">
        <f t="shared" si="20"/>
        <v>POL</v>
      </c>
      <c r="D361" t="str">
        <f t="shared" si="21"/>
        <v>_Haut</v>
      </c>
      <c r="E361">
        <f t="shared" si="22"/>
        <v>433314.70800000004</v>
      </c>
      <c r="F361" t="str">
        <f t="shared" si="23"/>
        <v>20%</v>
      </c>
      <c r="G361" t="s">
        <v>432</v>
      </c>
      <c r="H361" t="s">
        <v>32</v>
      </c>
      <c r="I361" t="s">
        <v>243</v>
      </c>
      <c r="J361" s="16">
        <f>VLOOKUP('P2C3-Fichier_Europe_Est'!I361,'Table correspondance'!F:L,5)</f>
        <v>43160</v>
      </c>
      <c r="K361" t="str">
        <f>VLOOKUP(I361,'Table correspondance'!F:L,2)</f>
        <v>Pull</v>
      </c>
      <c r="L361" s="14" t="s">
        <v>940</v>
      </c>
    </row>
    <row r="362" spans="1:12" x14ac:dyDescent="0.25">
      <c r="A362" t="s">
        <v>9</v>
      </c>
      <c r="B362" t="s">
        <v>120</v>
      </c>
      <c r="C362" t="str">
        <f t="shared" si="20"/>
        <v>SVK</v>
      </c>
      <c r="D362" t="str">
        <f t="shared" si="21"/>
        <v>_Haut</v>
      </c>
      <c r="E362">
        <f t="shared" si="22"/>
        <v>434514.70800000004</v>
      </c>
      <c r="F362" t="str">
        <f t="shared" si="23"/>
        <v>20%</v>
      </c>
      <c r="G362" t="s">
        <v>432</v>
      </c>
      <c r="H362" t="s">
        <v>15</v>
      </c>
      <c r="I362" t="s">
        <v>227</v>
      </c>
      <c r="J362" s="16">
        <f>VLOOKUP('P2C3-Fichier_Europe_Est'!I362,'Table correspondance'!F:L,5)</f>
        <v>42948</v>
      </c>
      <c r="K362" t="str">
        <f>VLOOKUP(I362,'Table correspondance'!F:L,2)</f>
        <v>Débardeur</v>
      </c>
      <c r="L362" s="14" t="s">
        <v>941</v>
      </c>
    </row>
    <row r="363" spans="1:12" x14ac:dyDescent="0.25">
      <c r="A363" t="s">
        <v>9</v>
      </c>
      <c r="B363" t="s">
        <v>41</v>
      </c>
      <c r="C363" t="str">
        <f t="shared" si="20"/>
        <v>MDA</v>
      </c>
      <c r="D363" t="str">
        <f t="shared" si="21"/>
        <v>_Bas</v>
      </c>
      <c r="E363">
        <f t="shared" si="22"/>
        <v>435714.70800000004</v>
      </c>
      <c r="F363" t="str">
        <f t="shared" si="23"/>
        <v>19%</v>
      </c>
      <c r="G363" t="s">
        <v>433</v>
      </c>
      <c r="H363" t="s">
        <v>19</v>
      </c>
      <c r="I363" t="s">
        <v>79</v>
      </c>
      <c r="J363" s="16">
        <f>VLOOKUP('P2C3-Fichier_Europe_Est'!I363,'Table correspondance'!F:L,5)</f>
        <v>42795</v>
      </c>
      <c r="K363" t="str">
        <f>VLOOKUP(I363,'Table correspondance'!F:L,2)</f>
        <v>Pantalon</v>
      </c>
      <c r="L363" s="14" t="s">
        <v>942</v>
      </c>
    </row>
    <row r="364" spans="1:12" x14ac:dyDescent="0.25">
      <c r="A364" t="s">
        <v>9</v>
      </c>
      <c r="B364" t="s">
        <v>103</v>
      </c>
      <c r="C364" t="str">
        <f t="shared" si="20"/>
        <v>POL</v>
      </c>
      <c r="D364" t="str">
        <f t="shared" si="21"/>
        <v>_Bas</v>
      </c>
      <c r="E364">
        <f t="shared" si="22"/>
        <v>436914.70800000004</v>
      </c>
      <c r="F364" t="str">
        <f t="shared" si="23"/>
        <v>19%</v>
      </c>
      <c r="G364" t="s">
        <v>433</v>
      </c>
      <c r="H364" t="s">
        <v>32</v>
      </c>
      <c r="I364" t="s">
        <v>139</v>
      </c>
      <c r="J364" s="16">
        <f>VLOOKUP('P2C3-Fichier_Europe_Est'!I364,'Table correspondance'!F:L,5)</f>
        <v>43313</v>
      </c>
      <c r="K364" t="str">
        <f>VLOOKUP(I364,'Table correspondance'!F:L,2)</f>
        <v>Pantalon</v>
      </c>
      <c r="L364" s="14" t="s">
        <v>943</v>
      </c>
    </row>
    <row r="365" spans="1:12" x14ac:dyDescent="0.25">
      <c r="A365" t="s">
        <v>9</v>
      </c>
      <c r="B365" t="s">
        <v>83</v>
      </c>
      <c r="C365" t="str">
        <f t="shared" si="20"/>
        <v>ARM</v>
      </c>
      <c r="D365" t="str">
        <f t="shared" si="21"/>
        <v>_Haut</v>
      </c>
      <c r="E365">
        <f t="shared" si="22"/>
        <v>438114.70800000004</v>
      </c>
      <c r="F365" t="str">
        <f t="shared" si="23"/>
        <v>20%</v>
      </c>
      <c r="G365" t="s">
        <v>432</v>
      </c>
      <c r="H365" t="s">
        <v>65</v>
      </c>
      <c r="I365" t="s">
        <v>98</v>
      </c>
      <c r="J365" s="16">
        <f>VLOOKUP('P2C3-Fichier_Europe_Est'!I365,'Table correspondance'!F:L,5)</f>
        <v>42795</v>
      </c>
      <c r="K365" t="str">
        <f>VLOOKUP(I365,'Table correspondance'!F:L,2)</f>
        <v>Sweatshirt</v>
      </c>
      <c r="L365" s="14" t="s">
        <v>944</v>
      </c>
    </row>
    <row r="366" spans="1:12" x14ac:dyDescent="0.25">
      <c r="A366" t="s">
        <v>9</v>
      </c>
      <c r="B366" t="s">
        <v>83</v>
      </c>
      <c r="C366" t="str">
        <f t="shared" si="20"/>
        <v>ARM</v>
      </c>
      <c r="D366" t="str">
        <f t="shared" si="21"/>
        <v>_Bas</v>
      </c>
      <c r="E366">
        <f t="shared" si="22"/>
        <v>439314.70800000004</v>
      </c>
      <c r="F366" t="str">
        <f t="shared" si="23"/>
        <v>19%</v>
      </c>
      <c r="G366" t="s">
        <v>433</v>
      </c>
      <c r="H366" t="s">
        <v>32</v>
      </c>
      <c r="I366" t="s">
        <v>232</v>
      </c>
      <c r="J366" s="16">
        <f>VLOOKUP('P2C3-Fichier_Europe_Est'!I366,'Table correspondance'!F:L,5)</f>
        <v>42736</v>
      </c>
      <c r="K366" t="str">
        <f>VLOOKUP(I366,'Table correspondance'!F:L,2)</f>
        <v>Culotte</v>
      </c>
      <c r="L366" s="14" t="s">
        <v>945</v>
      </c>
    </row>
    <row r="367" spans="1:12" x14ac:dyDescent="0.25">
      <c r="A367" t="s">
        <v>9</v>
      </c>
      <c r="B367" t="s">
        <v>91</v>
      </c>
      <c r="C367" t="str">
        <f t="shared" si="20"/>
        <v>ROU</v>
      </c>
      <c r="D367" t="str">
        <f t="shared" si="21"/>
        <v>_Haut</v>
      </c>
      <c r="E367">
        <f t="shared" si="22"/>
        <v>440514.70800000004</v>
      </c>
      <c r="F367" t="str">
        <f t="shared" si="23"/>
        <v>20%</v>
      </c>
      <c r="G367" t="s">
        <v>432</v>
      </c>
      <c r="H367" t="s">
        <v>49</v>
      </c>
      <c r="I367" t="s">
        <v>379</v>
      </c>
      <c r="J367" s="16">
        <f>VLOOKUP('P2C3-Fichier_Europe_Est'!I367,'Table correspondance'!F:L,5)</f>
        <v>43374</v>
      </c>
      <c r="K367" t="str">
        <f>VLOOKUP(I367,'Table correspondance'!F:L,2)</f>
        <v>Sweatshirt</v>
      </c>
      <c r="L367" s="14" t="s">
        <v>946</v>
      </c>
    </row>
    <row r="368" spans="1:12" x14ac:dyDescent="0.25">
      <c r="A368" t="s">
        <v>9</v>
      </c>
      <c r="B368" t="s">
        <v>122</v>
      </c>
      <c r="C368" t="str">
        <f t="shared" si="20"/>
        <v>BGR</v>
      </c>
      <c r="D368" t="str">
        <f t="shared" si="21"/>
        <v>_Haut</v>
      </c>
      <c r="E368">
        <f t="shared" si="22"/>
        <v>441714.70800000004</v>
      </c>
      <c r="F368" t="str">
        <f t="shared" si="23"/>
        <v>20%</v>
      </c>
      <c r="G368" t="s">
        <v>432</v>
      </c>
      <c r="H368" t="s">
        <v>74</v>
      </c>
      <c r="I368" t="s">
        <v>235</v>
      </c>
      <c r="J368" s="16">
        <f>VLOOKUP('P2C3-Fichier_Europe_Est'!I368,'Table correspondance'!F:L,5)</f>
        <v>42736</v>
      </c>
      <c r="K368" t="str">
        <f>VLOOKUP(I368,'Table correspondance'!F:L,2)</f>
        <v>Chemise</v>
      </c>
      <c r="L368" s="14" t="s">
        <v>947</v>
      </c>
    </row>
    <row r="369" spans="1:12" x14ac:dyDescent="0.25">
      <c r="A369" t="s">
        <v>9</v>
      </c>
      <c r="B369" t="s">
        <v>89</v>
      </c>
      <c r="C369" t="str">
        <f t="shared" si="20"/>
        <v>POL</v>
      </c>
      <c r="D369" t="str">
        <f t="shared" si="21"/>
        <v>_Haut</v>
      </c>
      <c r="E369">
        <f t="shared" si="22"/>
        <v>442914.70800000004</v>
      </c>
      <c r="F369" t="str">
        <f t="shared" si="23"/>
        <v>20%</v>
      </c>
      <c r="G369" t="s">
        <v>432</v>
      </c>
      <c r="H369" t="s">
        <v>11</v>
      </c>
      <c r="I369" t="s">
        <v>331</v>
      </c>
      <c r="J369" s="16">
        <f>VLOOKUP('P2C3-Fichier_Europe_Est'!I369,'Table correspondance'!F:L,5)</f>
        <v>43252</v>
      </c>
      <c r="K369" t="str">
        <f>VLOOKUP(I369,'Table correspondance'!F:L,2)</f>
        <v>Débardeur</v>
      </c>
      <c r="L369" s="14" t="s">
        <v>948</v>
      </c>
    </row>
    <row r="370" spans="1:12" x14ac:dyDescent="0.25">
      <c r="A370" t="s">
        <v>9</v>
      </c>
      <c r="B370" t="s">
        <v>120</v>
      </c>
      <c r="C370" t="str">
        <f t="shared" si="20"/>
        <v>SVK</v>
      </c>
      <c r="D370" t="str">
        <f t="shared" si="21"/>
        <v>_Haut-Et-Bas</v>
      </c>
      <c r="E370">
        <f t="shared" si="22"/>
        <v>444114.70800000004</v>
      </c>
      <c r="F370" t="str">
        <f t="shared" si="23"/>
        <v>19%</v>
      </c>
      <c r="G370" t="s">
        <v>431</v>
      </c>
      <c r="H370" t="s">
        <v>63</v>
      </c>
      <c r="I370" t="s">
        <v>295</v>
      </c>
      <c r="J370" s="16">
        <f>VLOOKUP('P2C3-Fichier_Europe_Est'!I370,'Table correspondance'!F:L,5)</f>
        <v>43221</v>
      </c>
      <c r="K370" t="str">
        <f>VLOOKUP(I370,'Table correspondance'!F:L,2)</f>
        <v>Pyjama</v>
      </c>
      <c r="L370" s="14" t="s">
        <v>949</v>
      </c>
    </row>
    <row r="371" spans="1:12" x14ac:dyDescent="0.25">
      <c r="A371" t="s">
        <v>9</v>
      </c>
      <c r="B371" t="s">
        <v>48</v>
      </c>
      <c r="C371" t="str">
        <f t="shared" si="20"/>
        <v>UKR</v>
      </c>
      <c r="D371" t="str">
        <f t="shared" si="21"/>
        <v>_Haut</v>
      </c>
      <c r="E371">
        <f t="shared" si="22"/>
        <v>445314.70800000004</v>
      </c>
      <c r="F371" t="str">
        <f t="shared" si="23"/>
        <v>20%</v>
      </c>
      <c r="G371" t="s">
        <v>432</v>
      </c>
      <c r="H371" t="s">
        <v>5</v>
      </c>
      <c r="I371" t="s">
        <v>393</v>
      </c>
      <c r="J371" s="16">
        <f>VLOOKUP('P2C3-Fichier_Europe_Est'!I371,'Table correspondance'!F:L,5)</f>
        <v>42795</v>
      </c>
      <c r="K371" t="str">
        <f>VLOOKUP(I371,'Table correspondance'!F:L,2)</f>
        <v>Sweatshirt</v>
      </c>
      <c r="L371" s="14" t="s">
        <v>950</v>
      </c>
    </row>
    <row r="372" spans="1:12" x14ac:dyDescent="0.25">
      <c r="A372" t="s">
        <v>9</v>
      </c>
      <c r="B372" t="s">
        <v>29</v>
      </c>
      <c r="C372" t="str">
        <f t="shared" si="20"/>
        <v>MDA</v>
      </c>
      <c r="D372" t="str">
        <f t="shared" si="21"/>
        <v>_Bas</v>
      </c>
      <c r="E372">
        <f t="shared" si="22"/>
        <v>446514.70800000004</v>
      </c>
      <c r="F372" t="str">
        <f t="shared" si="23"/>
        <v>19%</v>
      </c>
      <c r="G372" t="s">
        <v>433</v>
      </c>
      <c r="H372" t="s">
        <v>46</v>
      </c>
      <c r="I372" t="s">
        <v>374</v>
      </c>
      <c r="J372" s="16">
        <f>VLOOKUP('P2C3-Fichier_Europe_Est'!I372,'Table correspondance'!F:L,5)</f>
        <v>43344</v>
      </c>
      <c r="K372" t="str">
        <f>VLOOKUP(I372,'Table correspondance'!F:L,2)</f>
        <v>Collant</v>
      </c>
      <c r="L372" s="14" t="s">
        <v>951</v>
      </c>
    </row>
    <row r="373" spans="1:12" x14ac:dyDescent="0.25">
      <c r="A373" t="s">
        <v>9</v>
      </c>
      <c r="B373" t="s">
        <v>59</v>
      </c>
      <c r="C373" t="str">
        <f t="shared" si="20"/>
        <v>BGR</v>
      </c>
      <c r="D373" t="str">
        <f t="shared" si="21"/>
        <v>_Haut</v>
      </c>
      <c r="E373">
        <f t="shared" si="22"/>
        <v>447714.70800000004</v>
      </c>
      <c r="F373" t="str">
        <f t="shared" si="23"/>
        <v>20%</v>
      </c>
      <c r="G373" t="s">
        <v>432</v>
      </c>
      <c r="H373" t="s">
        <v>46</v>
      </c>
      <c r="I373" t="s">
        <v>190</v>
      </c>
      <c r="J373" s="16">
        <f>VLOOKUP('P2C3-Fichier_Europe_Est'!I373,'Table correspondance'!F:L,5)</f>
        <v>43070</v>
      </c>
      <c r="K373" t="str">
        <f>VLOOKUP(I373,'Table correspondance'!F:L,2)</f>
        <v>Pull</v>
      </c>
      <c r="L373" s="14" t="s">
        <v>952</v>
      </c>
    </row>
    <row r="374" spans="1:12" x14ac:dyDescent="0.25">
      <c r="A374" t="s">
        <v>9</v>
      </c>
      <c r="B374" t="s">
        <v>107</v>
      </c>
      <c r="C374" t="str">
        <f t="shared" si="20"/>
        <v>CZE</v>
      </c>
      <c r="D374" t="str">
        <f t="shared" si="21"/>
        <v>_Bas</v>
      </c>
      <c r="E374">
        <f t="shared" si="22"/>
        <v>448914.70800000004</v>
      </c>
      <c r="F374" t="str">
        <f t="shared" si="23"/>
        <v>19%</v>
      </c>
      <c r="G374" t="s">
        <v>433</v>
      </c>
      <c r="H374" t="s">
        <v>49</v>
      </c>
      <c r="I374" t="s">
        <v>348</v>
      </c>
      <c r="J374" s="16">
        <f>VLOOKUP('P2C3-Fichier_Europe_Est'!I374,'Table correspondance'!F:L,5)</f>
        <v>42736</v>
      </c>
      <c r="K374" t="str">
        <f>VLOOKUP(I374,'Table correspondance'!F:L,2)</f>
        <v>Jupe</v>
      </c>
      <c r="L374" s="14" t="s">
        <v>953</v>
      </c>
    </row>
    <row r="375" spans="1:12" x14ac:dyDescent="0.25">
      <c r="A375" t="s">
        <v>9</v>
      </c>
      <c r="B375" t="s">
        <v>144</v>
      </c>
      <c r="C375" t="str">
        <f t="shared" si="20"/>
        <v>RUS</v>
      </c>
      <c r="D375" t="str">
        <f t="shared" si="21"/>
        <v>_Haut</v>
      </c>
      <c r="E375">
        <f t="shared" si="22"/>
        <v>450114.70800000004</v>
      </c>
      <c r="F375" t="str">
        <f t="shared" si="23"/>
        <v>20%</v>
      </c>
      <c r="G375" t="s">
        <v>432</v>
      </c>
      <c r="H375" t="s">
        <v>27</v>
      </c>
      <c r="I375" t="s">
        <v>381</v>
      </c>
      <c r="J375" s="16">
        <f>VLOOKUP('P2C3-Fichier_Europe_Est'!I375,'Table correspondance'!F:L,5)</f>
        <v>42856</v>
      </c>
      <c r="K375" t="str">
        <f>VLOOKUP(I375,'Table correspondance'!F:L,2)</f>
        <v>T-shirt</v>
      </c>
      <c r="L375" s="14" t="s">
        <v>954</v>
      </c>
    </row>
    <row r="376" spans="1:12" x14ac:dyDescent="0.25">
      <c r="A376" t="s">
        <v>9</v>
      </c>
      <c r="B376" t="s">
        <v>224</v>
      </c>
      <c r="C376" t="str">
        <f t="shared" si="20"/>
        <v>ARM</v>
      </c>
      <c r="D376" t="str">
        <f t="shared" si="21"/>
        <v>_Haut</v>
      </c>
      <c r="E376">
        <f t="shared" si="22"/>
        <v>451314.70800000004</v>
      </c>
      <c r="F376" t="str">
        <f t="shared" si="23"/>
        <v>20%</v>
      </c>
      <c r="G376" t="s">
        <v>432</v>
      </c>
      <c r="H376" t="s">
        <v>87</v>
      </c>
      <c r="I376" t="s">
        <v>329</v>
      </c>
      <c r="J376" s="16">
        <f>VLOOKUP('P2C3-Fichier_Europe_Est'!I376,'Table correspondance'!F:L,5)</f>
        <v>43405</v>
      </c>
      <c r="K376" t="str">
        <f>VLOOKUP(I376,'Table correspondance'!F:L,2)</f>
        <v>Pull</v>
      </c>
      <c r="L376" s="14" t="s">
        <v>955</v>
      </c>
    </row>
    <row r="377" spans="1:12" x14ac:dyDescent="0.25">
      <c r="A377" t="s">
        <v>9</v>
      </c>
      <c r="B377" t="s">
        <v>29</v>
      </c>
      <c r="C377" t="str">
        <f t="shared" si="20"/>
        <v>MDA</v>
      </c>
      <c r="D377" t="str">
        <f t="shared" si="21"/>
        <v>_Bas</v>
      </c>
      <c r="E377">
        <f t="shared" si="22"/>
        <v>452514.70800000004</v>
      </c>
      <c r="F377" t="str">
        <f t="shared" si="23"/>
        <v>19%</v>
      </c>
      <c r="G377" t="s">
        <v>433</v>
      </c>
      <c r="H377" t="s">
        <v>15</v>
      </c>
      <c r="I377" t="s">
        <v>405</v>
      </c>
      <c r="J377" s="16">
        <f>VLOOKUP('P2C3-Fichier_Europe_Est'!I377,'Table correspondance'!F:L,5)</f>
        <v>43160</v>
      </c>
      <c r="K377" t="str">
        <f>VLOOKUP(I377,'Table correspondance'!F:L,2)</f>
        <v>Culotte</v>
      </c>
      <c r="L377" s="14" t="s">
        <v>956</v>
      </c>
    </row>
    <row r="378" spans="1:12" x14ac:dyDescent="0.25">
      <c r="A378" t="s">
        <v>9</v>
      </c>
      <c r="B378" t="s">
        <v>175</v>
      </c>
      <c r="C378" t="str">
        <f t="shared" si="20"/>
        <v>UKR</v>
      </c>
      <c r="D378" t="str">
        <f t="shared" si="21"/>
        <v>_Bas</v>
      </c>
      <c r="E378">
        <f t="shared" si="22"/>
        <v>453714.70800000004</v>
      </c>
      <c r="F378" t="str">
        <f t="shared" si="23"/>
        <v>19%</v>
      </c>
      <c r="G378" t="s">
        <v>433</v>
      </c>
      <c r="H378" t="s">
        <v>35</v>
      </c>
      <c r="I378" t="s">
        <v>362</v>
      </c>
      <c r="J378" s="16">
        <f>VLOOKUP('P2C3-Fichier_Europe_Est'!I378,'Table correspondance'!F:L,5)</f>
        <v>43252</v>
      </c>
      <c r="K378" t="str">
        <f>VLOOKUP(I378,'Table correspondance'!F:L,2)</f>
        <v>Pantacourt</v>
      </c>
      <c r="L378" s="14" t="s">
        <v>957</v>
      </c>
    </row>
    <row r="379" spans="1:12" x14ac:dyDescent="0.25">
      <c r="A379" t="s">
        <v>9</v>
      </c>
      <c r="B379" t="s">
        <v>120</v>
      </c>
      <c r="C379" t="str">
        <f t="shared" si="20"/>
        <v>SVK</v>
      </c>
      <c r="D379" t="str">
        <f t="shared" si="21"/>
        <v>_Haut</v>
      </c>
      <c r="E379">
        <f t="shared" si="22"/>
        <v>454914.70800000004</v>
      </c>
      <c r="F379" t="str">
        <f t="shared" si="23"/>
        <v>20%</v>
      </c>
      <c r="G379" t="s">
        <v>432</v>
      </c>
      <c r="H379" t="s">
        <v>11</v>
      </c>
      <c r="I379" t="s">
        <v>116</v>
      </c>
      <c r="J379" s="16">
        <f>VLOOKUP('P2C3-Fichier_Europe_Est'!I379,'Table correspondance'!F:L,5)</f>
        <v>43313</v>
      </c>
      <c r="K379" t="str">
        <f>VLOOKUP(I379,'Table correspondance'!F:L,2)</f>
        <v>Chemise</v>
      </c>
      <c r="L379" s="14" t="s">
        <v>958</v>
      </c>
    </row>
    <row r="380" spans="1:12" x14ac:dyDescent="0.25">
      <c r="A380" t="s">
        <v>9</v>
      </c>
      <c r="B380" t="s">
        <v>205</v>
      </c>
      <c r="C380" t="str">
        <f t="shared" si="20"/>
        <v>CZE</v>
      </c>
      <c r="D380" t="str">
        <f t="shared" si="21"/>
        <v>_Haut-Et-Bas</v>
      </c>
      <c r="E380">
        <f t="shared" si="22"/>
        <v>456114.70800000004</v>
      </c>
      <c r="F380" t="str">
        <f t="shared" si="23"/>
        <v>19%</v>
      </c>
      <c r="G380" t="s">
        <v>431</v>
      </c>
      <c r="H380" t="s">
        <v>76</v>
      </c>
      <c r="I380" t="s">
        <v>367</v>
      </c>
      <c r="J380" s="16">
        <f>VLOOKUP('P2C3-Fichier_Europe_Est'!I380,'Table correspondance'!F:L,5)</f>
        <v>43132</v>
      </c>
      <c r="K380" t="str">
        <f>VLOOKUP(I380,'Table correspondance'!F:L,2)</f>
        <v>Robe</v>
      </c>
      <c r="L380" s="14" t="s">
        <v>959</v>
      </c>
    </row>
    <row r="381" spans="1:12" x14ac:dyDescent="0.25">
      <c r="A381" t="s">
        <v>9</v>
      </c>
      <c r="B381" t="s">
        <v>83</v>
      </c>
      <c r="C381" t="str">
        <f t="shared" si="20"/>
        <v>ARM</v>
      </c>
      <c r="D381" t="str">
        <f t="shared" si="21"/>
        <v>_Haut</v>
      </c>
      <c r="E381">
        <f t="shared" si="22"/>
        <v>457314.70800000004</v>
      </c>
      <c r="F381" t="str">
        <f t="shared" si="23"/>
        <v>20%</v>
      </c>
      <c r="G381" t="s">
        <v>432</v>
      </c>
      <c r="H381" t="s">
        <v>61</v>
      </c>
      <c r="I381" t="s">
        <v>268</v>
      </c>
      <c r="J381" s="16">
        <f>VLOOKUP('P2C3-Fichier_Europe_Est'!I381,'Table correspondance'!F:L,5)</f>
        <v>43313</v>
      </c>
      <c r="K381" t="str">
        <f>VLOOKUP(I381,'Table correspondance'!F:L,2)</f>
        <v>Sweatshirt</v>
      </c>
      <c r="L381" s="14" t="s">
        <v>960</v>
      </c>
    </row>
    <row r="382" spans="1:12" x14ac:dyDescent="0.25">
      <c r="A382" t="s">
        <v>9</v>
      </c>
      <c r="B382" t="s">
        <v>91</v>
      </c>
      <c r="C382" t="str">
        <f t="shared" si="20"/>
        <v>ROU</v>
      </c>
      <c r="D382" t="str">
        <f t="shared" si="21"/>
        <v>_Haut</v>
      </c>
      <c r="E382">
        <f t="shared" si="22"/>
        <v>458514.70800000004</v>
      </c>
      <c r="F382" t="str">
        <f t="shared" si="23"/>
        <v>20%</v>
      </c>
      <c r="G382" t="s">
        <v>432</v>
      </c>
      <c r="H382" t="s">
        <v>19</v>
      </c>
      <c r="I382" t="s">
        <v>326</v>
      </c>
      <c r="J382" s="16">
        <f>VLOOKUP('P2C3-Fichier_Europe_Est'!I382,'Table correspondance'!F:L,5)</f>
        <v>42736</v>
      </c>
      <c r="K382" t="str">
        <f>VLOOKUP(I382,'Table correspondance'!F:L,2)</f>
        <v>Sweatshirt</v>
      </c>
      <c r="L382" s="14" t="s">
        <v>961</v>
      </c>
    </row>
    <row r="383" spans="1:12" x14ac:dyDescent="0.25">
      <c r="A383" t="s">
        <v>9</v>
      </c>
      <c r="B383" t="s">
        <v>224</v>
      </c>
      <c r="C383" t="str">
        <f t="shared" si="20"/>
        <v>ARM</v>
      </c>
      <c r="D383" t="str">
        <f t="shared" si="21"/>
        <v>_Haut-Et-Bas</v>
      </c>
      <c r="E383">
        <f t="shared" si="22"/>
        <v>459714.70800000004</v>
      </c>
      <c r="F383" t="str">
        <f t="shared" si="23"/>
        <v>19%</v>
      </c>
      <c r="G383" t="s">
        <v>431</v>
      </c>
      <c r="H383" t="s">
        <v>49</v>
      </c>
      <c r="I383" t="s">
        <v>336</v>
      </c>
      <c r="J383" s="16">
        <f>VLOOKUP('P2C3-Fichier_Europe_Est'!I383,'Table correspondance'!F:L,5)</f>
        <v>43313</v>
      </c>
      <c r="K383" t="str">
        <f>VLOOKUP(I383,'Table correspondance'!F:L,2)</f>
        <v>Pyjama</v>
      </c>
      <c r="L383" s="14" t="s">
        <v>962</v>
      </c>
    </row>
    <row r="384" spans="1:12" x14ac:dyDescent="0.25">
      <c r="A384" t="s">
        <v>9</v>
      </c>
      <c r="B384" t="s">
        <v>59</v>
      </c>
      <c r="C384" t="str">
        <f t="shared" si="20"/>
        <v>BGR</v>
      </c>
      <c r="D384" t="str">
        <f t="shared" si="21"/>
        <v>_Haut</v>
      </c>
      <c r="E384">
        <f t="shared" si="22"/>
        <v>460914.70800000004</v>
      </c>
      <c r="F384" t="str">
        <f t="shared" si="23"/>
        <v>20%</v>
      </c>
      <c r="G384" t="s">
        <v>432</v>
      </c>
      <c r="H384" t="s">
        <v>85</v>
      </c>
      <c r="I384" t="s">
        <v>243</v>
      </c>
      <c r="J384" s="16">
        <f>VLOOKUP('P2C3-Fichier_Europe_Est'!I384,'Table correspondance'!F:L,5)</f>
        <v>43160</v>
      </c>
      <c r="K384" t="str">
        <f>VLOOKUP(I384,'Table correspondance'!F:L,2)</f>
        <v>Pull</v>
      </c>
      <c r="L384" s="14" t="s">
        <v>963</v>
      </c>
    </row>
    <row r="385" spans="1:12" x14ac:dyDescent="0.25">
      <c r="A385" t="s">
        <v>9</v>
      </c>
      <c r="B385" t="s">
        <v>107</v>
      </c>
      <c r="C385" t="str">
        <f t="shared" si="20"/>
        <v>CZE</v>
      </c>
      <c r="D385" t="str">
        <f t="shared" si="21"/>
        <v>_Haut</v>
      </c>
      <c r="E385">
        <f t="shared" si="22"/>
        <v>462114.70800000004</v>
      </c>
      <c r="F385" t="str">
        <f t="shared" si="23"/>
        <v>20%</v>
      </c>
      <c r="G385" t="s">
        <v>432</v>
      </c>
      <c r="H385" t="s">
        <v>30</v>
      </c>
      <c r="I385" t="s">
        <v>389</v>
      </c>
      <c r="J385" s="16">
        <f>VLOOKUP('P2C3-Fichier_Europe_Est'!I385,'Table correspondance'!F:L,5)</f>
        <v>42948</v>
      </c>
      <c r="K385" t="str">
        <f>VLOOKUP(I385,'Table correspondance'!F:L,2)</f>
        <v>Soutien gorge</v>
      </c>
      <c r="L385" s="14" t="s">
        <v>964</v>
      </c>
    </row>
    <row r="386" spans="1:12" x14ac:dyDescent="0.25">
      <c r="A386" t="s">
        <v>9</v>
      </c>
      <c r="B386" t="s">
        <v>59</v>
      </c>
      <c r="C386" t="str">
        <f t="shared" si="20"/>
        <v>BGR</v>
      </c>
      <c r="D386" t="str">
        <f t="shared" si="21"/>
        <v>_Bas</v>
      </c>
      <c r="E386">
        <f t="shared" si="22"/>
        <v>463314.70800000004</v>
      </c>
      <c r="F386" t="str">
        <f t="shared" si="23"/>
        <v>19%</v>
      </c>
      <c r="G386" t="s">
        <v>433</v>
      </c>
      <c r="H386" t="s">
        <v>32</v>
      </c>
      <c r="I386" t="s">
        <v>155</v>
      </c>
      <c r="J386" s="16">
        <f>VLOOKUP('P2C3-Fichier_Europe_Est'!I386,'Table correspondance'!F:L,5)</f>
        <v>42826</v>
      </c>
      <c r="K386" t="str">
        <f>VLOOKUP(I386,'Table correspondance'!F:L,2)</f>
        <v>Chaussette</v>
      </c>
      <c r="L386" s="14" t="s">
        <v>965</v>
      </c>
    </row>
    <row r="387" spans="1:12" x14ac:dyDescent="0.25">
      <c r="A387" t="s">
        <v>9</v>
      </c>
      <c r="B387" t="s">
        <v>120</v>
      </c>
      <c r="C387" t="str">
        <f t="shared" ref="C387:C450" si="24">TRIM(B:B)</f>
        <v>SVK</v>
      </c>
      <c r="D387" t="str">
        <f t="shared" ref="D387:D450" si="25">MID(G:G,4,100)</f>
        <v>_Bas</v>
      </c>
      <c r="E387">
        <f t="shared" ref="E387:E450" si="26">L387*(1+0.2)</f>
        <v>464514.70800000004</v>
      </c>
      <c r="F387" t="str">
        <f t="shared" ref="F387:F450" si="27">IF(G387="CAT_HAUT","20%","19%")</f>
        <v>19%</v>
      </c>
      <c r="G387" t="s">
        <v>433</v>
      </c>
      <c r="H387" t="s">
        <v>85</v>
      </c>
      <c r="I387" t="s">
        <v>37</v>
      </c>
      <c r="J387" s="16">
        <f>VLOOKUP('P2C3-Fichier_Europe_Est'!I387,'Table correspondance'!F:L,5)</f>
        <v>42767</v>
      </c>
      <c r="K387" t="str">
        <f>VLOOKUP(I387,'Table correspondance'!F:L,2)</f>
        <v>Collant</v>
      </c>
      <c r="L387" s="14" t="s">
        <v>966</v>
      </c>
    </row>
    <row r="388" spans="1:12" x14ac:dyDescent="0.25">
      <c r="A388" t="s">
        <v>9</v>
      </c>
      <c r="B388" t="s">
        <v>59</v>
      </c>
      <c r="C388" t="str">
        <f t="shared" si="24"/>
        <v>BGR</v>
      </c>
      <c r="D388" t="str">
        <f t="shared" si="25"/>
        <v>_Bas</v>
      </c>
      <c r="E388">
        <f t="shared" si="26"/>
        <v>465714.70800000004</v>
      </c>
      <c r="F388" t="str">
        <f t="shared" si="27"/>
        <v>19%</v>
      </c>
      <c r="G388" t="s">
        <v>433</v>
      </c>
      <c r="H388" t="s">
        <v>85</v>
      </c>
      <c r="I388" t="s">
        <v>218</v>
      </c>
      <c r="J388" s="16">
        <f>VLOOKUP('P2C3-Fichier_Europe_Est'!I388,'Table correspondance'!F:L,5)</f>
        <v>42856</v>
      </c>
      <c r="K388" t="str">
        <f>VLOOKUP(I388,'Table correspondance'!F:L,2)</f>
        <v>Culotte</v>
      </c>
      <c r="L388" s="14" t="s">
        <v>967</v>
      </c>
    </row>
    <row r="389" spans="1:12" x14ac:dyDescent="0.25">
      <c r="A389" t="s">
        <v>9</v>
      </c>
      <c r="B389" t="s">
        <v>224</v>
      </c>
      <c r="C389" t="str">
        <f t="shared" si="24"/>
        <v>ARM</v>
      </c>
      <c r="D389" t="str">
        <f t="shared" si="25"/>
        <v>_Bas</v>
      </c>
      <c r="E389">
        <f t="shared" si="26"/>
        <v>466914.70800000004</v>
      </c>
      <c r="F389" t="str">
        <f t="shared" si="27"/>
        <v>19%</v>
      </c>
      <c r="G389" t="s">
        <v>433</v>
      </c>
      <c r="H389" t="s">
        <v>15</v>
      </c>
      <c r="I389" t="s">
        <v>399</v>
      </c>
      <c r="J389" s="16">
        <f>VLOOKUP('P2C3-Fichier_Europe_Est'!I389,'Table correspondance'!F:L,5)</f>
        <v>42917</v>
      </c>
      <c r="K389" t="str">
        <f>VLOOKUP(I389,'Table correspondance'!F:L,2)</f>
        <v>Pantacourt</v>
      </c>
      <c r="L389" s="14" t="s">
        <v>968</v>
      </c>
    </row>
    <row r="390" spans="1:12" x14ac:dyDescent="0.25">
      <c r="A390" t="s">
        <v>9</v>
      </c>
      <c r="B390" t="s">
        <v>144</v>
      </c>
      <c r="C390" t="str">
        <f t="shared" si="24"/>
        <v>RUS</v>
      </c>
      <c r="D390" t="str">
        <f t="shared" si="25"/>
        <v>_Haut-Et-Bas</v>
      </c>
      <c r="E390">
        <f t="shared" si="26"/>
        <v>468114.70800000004</v>
      </c>
      <c r="F390" t="str">
        <f t="shared" si="27"/>
        <v>19%</v>
      </c>
      <c r="G390" t="s">
        <v>431</v>
      </c>
      <c r="H390" t="s">
        <v>63</v>
      </c>
      <c r="I390" t="s">
        <v>280</v>
      </c>
      <c r="J390" s="16">
        <f>VLOOKUP('P2C3-Fichier_Europe_Est'!I390,'Table correspondance'!F:L,5)</f>
        <v>43191</v>
      </c>
      <c r="K390" t="str">
        <f>VLOOKUP(I390,'Table correspondance'!F:L,2)</f>
        <v>Robe</v>
      </c>
      <c r="L390" s="14" t="s">
        <v>969</v>
      </c>
    </row>
    <row r="391" spans="1:12" x14ac:dyDescent="0.25">
      <c r="A391" t="s">
        <v>9</v>
      </c>
      <c r="B391" t="s">
        <v>48</v>
      </c>
      <c r="C391" t="str">
        <f t="shared" si="24"/>
        <v>UKR</v>
      </c>
      <c r="D391" t="str">
        <f t="shared" si="25"/>
        <v>_Haut</v>
      </c>
      <c r="E391">
        <f t="shared" si="26"/>
        <v>469314.70800000004</v>
      </c>
      <c r="F391" t="str">
        <f t="shared" si="27"/>
        <v>20%</v>
      </c>
      <c r="G391" t="s">
        <v>432</v>
      </c>
      <c r="H391" t="s">
        <v>46</v>
      </c>
      <c r="I391" t="s">
        <v>269</v>
      </c>
      <c r="J391" s="16">
        <f>VLOOKUP('P2C3-Fichier_Europe_Est'!I391,'Table correspondance'!F:L,5)</f>
        <v>43009</v>
      </c>
      <c r="K391" t="str">
        <f>VLOOKUP(I391,'Table correspondance'!F:L,2)</f>
        <v>Sweatshirt</v>
      </c>
      <c r="L391" s="14" t="s">
        <v>970</v>
      </c>
    </row>
    <row r="392" spans="1:12" x14ac:dyDescent="0.25">
      <c r="A392" t="s">
        <v>9</v>
      </c>
      <c r="B392" t="s">
        <v>29</v>
      </c>
      <c r="C392" t="str">
        <f t="shared" si="24"/>
        <v>MDA</v>
      </c>
      <c r="D392" t="str">
        <f t="shared" si="25"/>
        <v>_Bas</v>
      </c>
      <c r="E392">
        <f t="shared" si="26"/>
        <v>470514.70800000004</v>
      </c>
      <c r="F392" t="str">
        <f t="shared" si="27"/>
        <v>19%</v>
      </c>
      <c r="G392" t="s">
        <v>433</v>
      </c>
      <c r="H392" t="s">
        <v>46</v>
      </c>
      <c r="I392" t="s">
        <v>362</v>
      </c>
      <c r="J392" s="16">
        <f>VLOOKUP('P2C3-Fichier_Europe_Est'!I392,'Table correspondance'!F:L,5)</f>
        <v>43252</v>
      </c>
      <c r="K392" t="str">
        <f>VLOOKUP(I392,'Table correspondance'!F:L,2)</f>
        <v>Pantacourt</v>
      </c>
      <c r="L392" s="14" t="s">
        <v>971</v>
      </c>
    </row>
    <row r="393" spans="1:12" x14ac:dyDescent="0.25">
      <c r="A393" t="s">
        <v>9</v>
      </c>
      <c r="B393" t="s">
        <v>151</v>
      </c>
      <c r="C393" t="str">
        <f t="shared" si="24"/>
        <v>BLR</v>
      </c>
      <c r="D393" t="str">
        <f t="shared" si="25"/>
        <v>_Bas</v>
      </c>
      <c r="E393">
        <f t="shared" si="26"/>
        <v>471714.70799999998</v>
      </c>
      <c r="F393" t="str">
        <f t="shared" si="27"/>
        <v>19%</v>
      </c>
      <c r="G393" t="s">
        <v>433</v>
      </c>
      <c r="H393" t="s">
        <v>44</v>
      </c>
      <c r="I393" t="s">
        <v>33</v>
      </c>
      <c r="J393" s="16">
        <f>VLOOKUP('P2C3-Fichier_Europe_Est'!I393,'Table correspondance'!F:L,5)</f>
        <v>43160</v>
      </c>
      <c r="K393" t="str">
        <f>VLOOKUP(I393,'Table correspondance'!F:L,2)</f>
        <v>Pantacourt</v>
      </c>
      <c r="L393" s="14" t="s">
        <v>972</v>
      </c>
    </row>
    <row r="394" spans="1:12" x14ac:dyDescent="0.25">
      <c r="A394" t="s">
        <v>9</v>
      </c>
      <c r="B394" t="s">
        <v>22</v>
      </c>
      <c r="C394" t="str">
        <f t="shared" si="24"/>
        <v>BLR</v>
      </c>
      <c r="D394" t="str">
        <f t="shared" si="25"/>
        <v>_Bas</v>
      </c>
      <c r="E394">
        <f t="shared" si="26"/>
        <v>472914.70799999998</v>
      </c>
      <c r="F394" t="str">
        <f t="shared" si="27"/>
        <v>19%</v>
      </c>
      <c r="G394" t="s">
        <v>433</v>
      </c>
      <c r="H394" t="s">
        <v>56</v>
      </c>
      <c r="I394" t="s">
        <v>382</v>
      </c>
      <c r="J394" s="16">
        <f>VLOOKUP('P2C3-Fichier_Europe_Est'!I394,'Table correspondance'!F:L,5)</f>
        <v>43040</v>
      </c>
      <c r="K394" t="str">
        <f>VLOOKUP(I394,'Table correspondance'!F:L,2)</f>
        <v>Pantacourt</v>
      </c>
      <c r="L394" s="14" t="s">
        <v>973</v>
      </c>
    </row>
    <row r="395" spans="1:12" x14ac:dyDescent="0.25">
      <c r="A395" t="s">
        <v>9</v>
      </c>
      <c r="B395" t="s">
        <v>122</v>
      </c>
      <c r="C395" t="str">
        <f t="shared" si="24"/>
        <v>BGR</v>
      </c>
      <c r="D395" t="str">
        <f t="shared" si="25"/>
        <v>_Bas</v>
      </c>
      <c r="E395">
        <f t="shared" si="26"/>
        <v>474114.70799999998</v>
      </c>
      <c r="F395" t="str">
        <f t="shared" si="27"/>
        <v>19%</v>
      </c>
      <c r="G395" t="s">
        <v>433</v>
      </c>
      <c r="H395" t="s">
        <v>5</v>
      </c>
      <c r="I395" t="s">
        <v>58</v>
      </c>
      <c r="J395" s="16">
        <f>VLOOKUP('P2C3-Fichier_Europe_Est'!I395,'Table correspondance'!F:L,5)</f>
        <v>42736</v>
      </c>
      <c r="K395" t="str">
        <f>VLOOKUP(I395,'Table correspondance'!F:L,2)</f>
        <v>Chaussette</v>
      </c>
      <c r="L395" s="14" t="s">
        <v>974</v>
      </c>
    </row>
    <row r="396" spans="1:12" x14ac:dyDescent="0.25">
      <c r="A396" t="s">
        <v>9</v>
      </c>
      <c r="B396" t="s">
        <v>10</v>
      </c>
      <c r="C396" t="str">
        <f t="shared" si="24"/>
        <v>RUS</v>
      </c>
      <c r="D396" t="str">
        <f t="shared" si="25"/>
        <v>_Bas</v>
      </c>
      <c r="E396">
        <f t="shared" si="26"/>
        <v>475314.70799999998</v>
      </c>
      <c r="F396" t="str">
        <f t="shared" si="27"/>
        <v>19%</v>
      </c>
      <c r="G396" t="s">
        <v>433</v>
      </c>
      <c r="H396" t="s">
        <v>44</v>
      </c>
      <c r="I396" t="s">
        <v>94</v>
      </c>
      <c r="J396" s="16">
        <f>VLOOKUP('P2C3-Fichier_Europe_Est'!I396,'Table correspondance'!F:L,5)</f>
        <v>43435</v>
      </c>
      <c r="K396" t="str">
        <f>VLOOKUP(I396,'Table correspondance'!F:L,2)</f>
        <v>Jupe</v>
      </c>
      <c r="L396" s="14" t="s">
        <v>975</v>
      </c>
    </row>
    <row r="397" spans="1:12" x14ac:dyDescent="0.25">
      <c r="A397" t="s">
        <v>9</v>
      </c>
      <c r="B397" t="s">
        <v>22</v>
      </c>
      <c r="C397" t="str">
        <f t="shared" si="24"/>
        <v>BLR</v>
      </c>
      <c r="D397" t="str">
        <f t="shared" si="25"/>
        <v>_Bas</v>
      </c>
      <c r="E397">
        <f t="shared" si="26"/>
        <v>476514.70799999998</v>
      </c>
      <c r="F397" t="str">
        <f t="shared" si="27"/>
        <v>19%</v>
      </c>
      <c r="G397" t="s">
        <v>433</v>
      </c>
      <c r="H397" t="s">
        <v>7</v>
      </c>
      <c r="I397" t="s">
        <v>218</v>
      </c>
      <c r="J397" s="16">
        <f>VLOOKUP('P2C3-Fichier_Europe_Est'!I397,'Table correspondance'!F:L,5)</f>
        <v>42856</v>
      </c>
      <c r="K397" t="str">
        <f>VLOOKUP(I397,'Table correspondance'!F:L,2)</f>
        <v>Culotte</v>
      </c>
      <c r="L397" s="14" t="s">
        <v>976</v>
      </c>
    </row>
    <row r="398" spans="1:12" x14ac:dyDescent="0.25">
      <c r="A398" t="s">
        <v>9</v>
      </c>
      <c r="B398" t="s">
        <v>48</v>
      </c>
      <c r="C398" t="str">
        <f t="shared" si="24"/>
        <v>UKR</v>
      </c>
      <c r="D398" t="str">
        <f t="shared" si="25"/>
        <v>_Haut-Et-Bas</v>
      </c>
      <c r="E398">
        <f t="shared" si="26"/>
        <v>477714.70799999998</v>
      </c>
      <c r="F398" t="str">
        <f t="shared" si="27"/>
        <v>19%</v>
      </c>
      <c r="G398" t="s">
        <v>431</v>
      </c>
      <c r="H398" t="s">
        <v>76</v>
      </c>
      <c r="I398" t="s">
        <v>306</v>
      </c>
      <c r="J398" s="16">
        <f>VLOOKUP('P2C3-Fichier_Europe_Est'!I398,'Table correspondance'!F:L,5)</f>
        <v>43191</v>
      </c>
      <c r="K398" t="str">
        <f>VLOOKUP(I398,'Table correspondance'!F:L,2)</f>
        <v>Robe</v>
      </c>
      <c r="L398" s="14" t="s">
        <v>977</v>
      </c>
    </row>
    <row r="399" spans="1:12" x14ac:dyDescent="0.25">
      <c r="A399" t="s">
        <v>9</v>
      </c>
      <c r="B399" t="s">
        <v>91</v>
      </c>
      <c r="C399" t="str">
        <f t="shared" si="24"/>
        <v>ROU</v>
      </c>
      <c r="D399" t="str">
        <f t="shared" si="25"/>
        <v>_Haut</v>
      </c>
      <c r="E399">
        <f t="shared" si="26"/>
        <v>478914.70799999998</v>
      </c>
      <c r="F399" t="str">
        <f t="shared" si="27"/>
        <v>20%</v>
      </c>
      <c r="G399" t="s">
        <v>432</v>
      </c>
      <c r="H399" t="s">
        <v>23</v>
      </c>
      <c r="I399" t="s">
        <v>256</v>
      </c>
      <c r="J399" s="16">
        <f>VLOOKUP('P2C3-Fichier_Europe_Est'!I399,'Table correspondance'!F:L,5)</f>
        <v>43132</v>
      </c>
      <c r="K399" t="str">
        <f>VLOOKUP(I399,'Table correspondance'!F:L,2)</f>
        <v>Chemisier</v>
      </c>
      <c r="L399" s="14" t="s">
        <v>978</v>
      </c>
    </row>
    <row r="400" spans="1:12" x14ac:dyDescent="0.25">
      <c r="A400" t="s">
        <v>9</v>
      </c>
      <c r="B400" t="s">
        <v>107</v>
      </c>
      <c r="C400" t="str">
        <f t="shared" si="24"/>
        <v>CZE</v>
      </c>
      <c r="D400" t="str">
        <f t="shared" si="25"/>
        <v>_Bas</v>
      </c>
      <c r="E400">
        <f t="shared" si="26"/>
        <v>480114.70799999998</v>
      </c>
      <c r="F400" t="str">
        <f t="shared" si="27"/>
        <v>19%</v>
      </c>
      <c r="G400" t="s">
        <v>433</v>
      </c>
      <c r="H400" t="s">
        <v>19</v>
      </c>
      <c r="I400" t="s">
        <v>174</v>
      </c>
      <c r="J400" s="16">
        <f>VLOOKUP('P2C3-Fichier_Europe_Est'!I400,'Table correspondance'!F:L,5)</f>
        <v>43160</v>
      </c>
      <c r="K400" t="str">
        <f>VLOOKUP(I400,'Table correspondance'!F:L,2)</f>
        <v>Culotte</v>
      </c>
      <c r="L400" s="14" t="s">
        <v>979</v>
      </c>
    </row>
    <row r="401" spans="1:12" x14ac:dyDescent="0.25">
      <c r="A401" t="s">
        <v>9</v>
      </c>
      <c r="B401" t="s">
        <v>205</v>
      </c>
      <c r="C401" t="str">
        <f t="shared" si="24"/>
        <v>CZE</v>
      </c>
      <c r="D401" t="str">
        <f t="shared" si="25"/>
        <v>_Haut-Et-Bas</v>
      </c>
      <c r="E401">
        <f t="shared" si="26"/>
        <v>481314.70799999998</v>
      </c>
      <c r="F401" t="str">
        <f t="shared" si="27"/>
        <v>19%</v>
      </c>
      <c r="G401" t="s">
        <v>431</v>
      </c>
      <c r="H401" t="s">
        <v>85</v>
      </c>
      <c r="I401" t="s">
        <v>380</v>
      </c>
      <c r="J401" s="16">
        <f>VLOOKUP('P2C3-Fichier_Europe_Est'!I401,'Table correspondance'!F:L,5)</f>
        <v>43374</v>
      </c>
      <c r="K401" t="str">
        <f>VLOOKUP(I401,'Table correspondance'!F:L,2)</f>
        <v>Pyjama</v>
      </c>
      <c r="L401" s="14" t="s">
        <v>980</v>
      </c>
    </row>
    <row r="402" spans="1:12" x14ac:dyDescent="0.25">
      <c r="A402" t="s">
        <v>9</v>
      </c>
      <c r="B402" t="s">
        <v>70</v>
      </c>
      <c r="C402" t="str">
        <f t="shared" si="24"/>
        <v>HUN</v>
      </c>
      <c r="D402" t="str">
        <f t="shared" si="25"/>
        <v>_Bas</v>
      </c>
      <c r="E402">
        <f t="shared" si="26"/>
        <v>482514.70799999998</v>
      </c>
      <c r="F402" t="str">
        <f t="shared" si="27"/>
        <v>19%</v>
      </c>
      <c r="G402" t="s">
        <v>433</v>
      </c>
      <c r="H402" t="s">
        <v>87</v>
      </c>
      <c r="I402" t="s">
        <v>168</v>
      </c>
      <c r="J402" s="16">
        <f>VLOOKUP('P2C3-Fichier_Europe_Est'!I402,'Table correspondance'!F:L,5)</f>
        <v>42948</v>
      </c>
      <c r="K402" t="str">
        <f>VLOOKUP(I402,'Table correspondance'!F:L,2)</f>
        <v>Culotte</v>
      </c>
      <c r="L402" s="14" t="s">
        <v>981</v>
      </c>
    </row>
    <row r="403" spans="1:12" x14ac:dyDescent="0.25">
      <c r="A403" t="s">
        <v>9</v>
      </c>
      <c r="B403" t="s">
        <v>89</v>
      </c>
      <c r="C403" t="str">
        <f t="shared" si="24"/>
        <v>POL</v>
      </c>
      <c r="D403" t="str">
        <f t="shared" si="25"/>
        <v>_Haut</v>
      </c>
      <c r="E403">
        <f t="shared" si="26"/>
        <v>483714.70799999998</v>
      </c>
      <c r="F403" t="str">
        <f t="shared" si="27"/>
        <v>20%</v>
      </c>
      <c r="G403" t="s">
        <v>432</v>
      </c>
      <c r="H403" t="s">
        <v>19</v>
      </c>
      <c r="I403" t="s">
        <v>39</v>
      </c>
      <c r="J403" s="16">
        <f>VLOOKUP('P2C3-Fichier_Europe_Est'!I403,'Table correspondance'!F:L,5)</f>
        <v>43160</v>
      </c>
      <c r="K403" t="str">
        <f>VLOOKUP(I403,'Table correspondance'!F:L,2)</f>
        <v>T-shirt</v>
      </c>
      <c r="L403" s="14" t="s">
        <v>982</v>
      </c>
    </row>
    <row r="404" spans="1:12" x14ac:dyDescent="0.25">
      <c r="A404" t="s">
        <v>9</v>
      </c>
      <c r="B404" t="s">
        <v>107</v>
      </c>
      <c r="C404" t="str">
        <f t="shared" si="24"/>
        <v>CZE</v>
      </c>
      <c r="D404" t="str">
        <f t="shared" si="25"/>
        <v>_Haut</v>
      </c>
      <c r="E404">
        <f t="shared" si="26"/>
        <v>484914.70799999998</v>
      </c>
      <c r="F404" t="str">
        <f t="shared" si="27"/>
        <v>20%</v>
      </c>
      <c r="G404" t="s">
        <v>432</v>
      </c>
      <c r="H404" t="s">
        <v>17</v>
      </c>
      <c r="I404" t="s">
        <v>226</v>
      </c>
      <c r="J404" s="16">
        <f>VLOOKUP('P2C3-Fichier_Europe_Est'!I404,'Table correspondance'!F:L,5)</f>
        <v>43070</v>
      </c>
      <c r="K404" t="str">
        <f>VLOOKUP(I404,'Table correspondance'!F:L,2)</f>
        <v>Sweatshirt</v>
      </c>
      <c r="L404" s="14" t="s">
        <v>983</v>
      </c>
    </row>
    <row r="405" spans="1:12" x14ac:dyDescent="0.25">
      <c r="A405" t="s">
        <v>9</v>
      </c>
      <c r="B405" t="s">
        <v>91</v>
      </c>
      <c r="C405" t="str">
        <f t="shared" si="24"/>
        <v>ROU</v>
      </c>
      <c r="D405" t="str">
        <f t="shared" si="25"/>
        <v>_Bas</v>
      </c>
      <c r="E405">
        <f t="shared" si="26"/>
        <v>486114.70799999998</v>
      </c>
      <c r="F405" t="str">
        <f t="shared" si="27"/>
        <v>19%</v>
      </c>
      <c r="G405" t="s">
        <v>433</v>
      </c>
      <c r="H405" t="s">
        <v>46</v>
      </c>
      <c r="I405" t="s">
        <v>297</v>
      </c>
      <c r="J405" s="16">
        <f>VLOOKUP('P2C3-Fichier_Europe_Est'!I405,'Table correspondance'!F:L,5)</f>
        <v>43435</v>
      </c>
      <c r="K405" t="str">
        <f>VLOOKUP(I405,'Table correspondance'!F:L,2)</f>
        <v>Collant</v>
      </c>
      <c r="L405" s="14" t="s">
        <v>984</v>
      </c>
    </row>
    <row r="406" spans="1:12" x14ac:dyDescent="0.25">
      <c r="A406" t="s">
        <v>9</v>
      </c>
      <c r="B406" t="s">
        <v>205</v>
      </c>
      <c r="C406" t="str">
        <f t="shared" si="24"/>
        <v>CZE</v>
      </c>
      <c r="D406" t="str">
        <f t="shared" si="25"/>
        <v>_Haut</v>
      </c>
      <c r="E406">
        <f t="shared" si="26"/>
        <v>487314.70799999998</v>
      </c>
      <c r="F406" t="str">
        <f t="shared" si="27"/>
        <v>20%</v>
      </c>
      <c r="G406" t="s">
        <v>432</v>
      </c>
      <c r="H406" t="s">
        <v>44</v>
      </c>
      <c r="I406" t="s">
        <v>372</v>
      </c>
      <c r="J406" s="16">
        <f>VLOOKUP('P2C3-Fichier_Europe_Est'!I406,'Table correspondance'!F:L,5)</f>
        <v>42736</v>
      </c>
      <c r="K406" t="str">
        <f>VLOOKUP(I406,'Table correspondance'!F:L,2)</f>
        <v>Soutien gorge</v>
      </c>
      <c r="L406" s="14" t="s">
        <v>985</v>
      </c>
    </row>
    <row r="407" spans="1:12" x14ac:dyDescent="0.25">
      <c r="A407" t="s">
        <v>9</v>
      </c>
      <c r="B407" t="s">
        <v>103</v>
      </c>
      <c r="C407" t="str">
        <f t="shared" si="24"/>
        <v>POL</v>
      </c>
      <c r="D407" t="str">
        <f t="shared" si="25"/>
        <v>_Haut</v>
      </c>
      <c r="E407">
        <f t="shared" si="26"/>
        <v>488514.70799999998</v>
      </c>
      <c r="F407" t="str">
        <f t="shared" si="27"/>
        <v>20%</v>
      </c>
      <c r="G407" t="s">
        <v>432</v>
      </c>
      <c r="H407" t="s">
        <v>46</v>
      </c>
      <c r="I407" t="s">
        <v>420</v>
      </c>
      <c r="J407" s="16">
        <f>VLOOKUP('P2C3-Fichier_Europe_Est'!I407,'Table correspondance'!F:L,5)</f>
        <v>42826</v>
      </c>
      <c r="K407" t="str">
        <f>VLOOKUP(I407,'Table correspondance'!F:L,2)</f>
        <v>Soutien gorge</v>
      </c>
      <c r="L407" s="14" t="s">
        <v>986</v>
      </c>
    </row>
    <row r="408" spans="1:12" x14ac:dyDescent="0.25">
      <c r="A408" t="s">
        <v>9</v>
      </c>
      <c r="B408" t="s">
        <v>48</v>
      </c>
      <c r="C408" t="str">
        <f t="shared" si="24"/>
        <v>UKR</v>
      </c>
      <c r="D408" t="str">
        <f t="shared" si="25"/>
        <v>_Bas</v>
      </c>
      <c r="E408">
        <f t="shared" si="26"/>
        <v>489714.70799999998</v>
      </c>
      <c r="F408" t="str">
        <f t="shared" si="27"/>
        <v>19%</v>
      </c>
      <c r="G408" t="s">
        <v>433</v>
      </c>
      <c r="H408" t="s">
        <v>44</v>
      </c>
      <c r="I408" t="s">
        <v>348</v>
      </c>
      <c r="J408" s="16">
        <f>VLOOKUP('P2C3-Fichier_Europe_Est'!I408,'Table correspondance'!F:L,5)</f>
        <v>42736</v>
      </c>
      <c r="K408" t="str">
        <f>VLOOKUP(I408,'Table correspondance'!F:L,2)</f>
        <v>Jupe</v>
      </c>
      <c r="L408" s="14" t="s">
        <v>987</v>
      </c>
    </row>
    <row r="409" spans="1:12" x14ac:dyDescent="0.25">
      <c r="A409" t="s">
        <v>9</v>
      </c>
      <c r="B409" t="s">
        <v>59</v>
      </c>
      <c r="C409" t="str">
        <f t="shared" si="24"/>
        <v>BGR</v>
      </c>
      <c r="D409" t="str">
        <f t="shared" si="25"/>
        <v>_Haut</v>
      </c>
      <c r="E409">
        <f t="shared" si="26"/>
        <v>490914.70799999998</v>
      </c>
      <c r="F409" t="str">
        <f t="shared" si="27"/>
        <v>20%</v>
      </c>
      <c r="G409" t="s">
        <v>432</v>
      </c>
      <c r="H409" t="s">
        <v>49</v>
      </c>
      <c r="I409" t="s">
        <v>313</v>
      </c>
      <c r="J409" s="16">
        <f>VLOOKUP('P2C3-Fichier_Europe_Est'!I409,'Table correspondance'!F:L,5)</f>
        <v>43191</v>
      </c>
      <c r="K409" t="str">
        <f>VLOOKUP(I409,'Table correspondance'!F:L,2)</f>
        <v>T-shirt</v>
      </c>
      <c r="L409" s="14" t="s">
        <v>988</v>
      </c>
    </row>
    <row r="410" spans="1:12" x14ac:dyDescent="0.25">
      <c r="A410" t="s">
        <v>9</v>
      </c>
      <c r="B410" t="s">
        <v>91</v>
      </c>
      <c r="C410" t="str">
        <f t="shared" si="24"/>
        <v>ROU</v>
      </c>
      <c r="D410" t="str">
        <f t="shared" si="25"/>
        <v>_Haut</v>
      </c>
      <c r="E410">
        <f t="shared" si="26"/>
        <v>492114.70799999998</v>
      </c>
      <c r="F410" t="str">
        <f t="shared" si="27"/>
        <v>20%</v>
      </c>
      <c r="G410" t="s">
        <v>432</v>
      </c>
      <c r="H410" t="s">
        <v>19</v>
      </c>
      <c r="I410" t="s">
        <v>308</v>
      </c>
      <c r="J410" s="16">
        <f>VLOOKUP('P2C3-Fichier_Europe_Est'!I410,'Table correspondance'!F:L,5)</f>
        <v>42767</v>
      </c>
      <c r="K410" t="str">
        <f>VLOOKUP(I410,'Table correspondance'!F:L,2)</f>
        <v>Débardeur</v>
      </c>
      <c r="L410" s="14" t="s">
        <v>989</v>
      </c>
    </row>
    <row r="411" spans="1:12" x14ac:dyDescent="0.25">
      <c r="A411" t="s">
        <v>9</v>
      </c>
      <c r="B411" t="s">
        <v>120</v>
      </c>
      <c r="C411" t="str">
        <f t="shared" si="24"/>
        <v>SVK</v>
      </c>
      <c r="D411" t="str">
        <f t="shared" si="25"/>
        <v>_Haut</v>
      </c>
      <c r="E411">
        <f t="shared" si="26"/>
        <v>493314.70799999998</v>
      </c>
      <c r="F411" t="str">
        <f t="shared" si="27"/>
        <v>20%</v>
      </c>
      <c r="G411" t="s">
        <v>432</v>
      </c>
      <c r="H411" t="s">
        <v>44</v>
      </c>
      <c r="I411" t="s">
        <v>241</v>
      </c>
      <c r="J411" s="16">
        <f>VLOOKUP('P2C3-Fichier_Europe_Est'!I411,'Table correspondance'!F:L,5)</f>
        <v>43405</v>
      </c>
      <c r="K411" t="str">
        <f>VLOOKUP(I411,'Table correspondance'!F:L,2)</f>
        <v>Chemisier</v>
      </c>
      <c r="L411" s="14" t="s">
        <v>990</v>
      </c>
    </row>
    <row r="412" spans="1:12" x14ac:dyDescent="0.25">
      <c r="A412" t="s">
        <v>9</v>
      </c>
      <c r="B412" t="s">
        <v>224</v>
      </c>
      <c r="C412" t="str">
        <f t="shared" si="24"/>
        <v>ARM</v>
      </c>
      <c r="D412" t="str">
        <f t="shared" si="25"/>
        <v>_Haut</v>
      </c>
      <c r="E412">
        <f t="shared" si="26"/>
        <v>494514.70799999998</v>
      </c>
      <c r="F412" t="str">
        <f t="shared" si="27"/>
        <v>20%</v>
      </c>
      <c r="G412" t="s">
        <v>432</v>
      </c>
      <c r="H412" t="s">
        <v>46</v>
      </c>
      <c r="I412" t="s">
        <v>146</v>
      </c>
      <c r="J412" s="16">
        <f>VLOOKUP('P2C3-Fichier_Europe_Est'!I412,'Table correspondance'!F:L,5)</f>
        <v>42767</v>
      </c>
      <c r="K412" t="str">
        <f>VLOOKUP(I412,'Table correspondance'!F:L,2)</f>
        <v>Soutien gorge</v>
      </c>
      <c r="L412" s="14" t="s">
        <v>991</v>
      </c>
    </row>
    <row r="413" spans="1:12" x14ac:dyDescent="0.25">
      <c r="A413" t="s">
        <v>9</v>
      </c>
      <c r="B413" t="s">
        <v>59</v>
      </c>
      <c r="C413" t="str">
        <f t="shared" si="24"/>
        <v>BGR</v>
      </c>
      <c r="D413" t="str">
        <f t="shared" si="25"/>
        <v>_Haut</v>
      </c>
      <c r="E413">
        <f t="shared" si="26"/>
        <v>495714.70799999998</v>
      </c>
      <c r="F413" t="str">
        <f t="shared" si="27"/>
        <v>20%</v>
      </c>
      <c r="G413" t="s">
        <v>432</v>
      </c>
      <c r="H413" t="s">
        <v>35</v>
      </c>
      <c r="I413" t="s">
        <v>117</v>
      </c>
      <c r="J413" s="16">
        <f>VLOOKUP('P2C3-Fichier_Europe_Est'!I413,'Table correspondance'!F:L,5)</f>
        <v>42736</v>
      </c>
      <c r="K413" t="str">
        <f>VLOOKUP(I413,'Table correspondance'!F:L,2)</f>
        <v>Sweatshirt</v>
      </c>
      <c r="L413" s="14" t="s">
        <v>992</v>
      </c>
    </row>
    <row r="414" spans="1:12" x14ac:dyDescent="0.25">
      <c r="A414" t="s">
        <v>9</v>
      </c>
      <c r="B414" t="s">
        <v>120</v>
      </c>
      <c r="C414" t="str">
        <f t="shared" si="24"/>
        <v>SVK</v>
      </c>
      <c r="D414" t="str">
        <f t="shared" si="25"/>
        <v>_Haut</v>
      </c>
      <c r="E414">
        <f t="shared" si="26"/>
        <v>496914.70799999998</v>
      </c>
      <c r="F414" t="str">
        <f t="shared" si="27"/>
        <v>20%</v>
      </c>
      <c r="G414" t="s">
        <v>432</v>
      </c>
      <c r="H414" t="s">
        <v>7</v>
      </c>
      <c r="I414" t="s">
        <v>290</v>
      </c>
      <c r="J414" s="16">
        <f>VLOOKUP('P2C3-Fichier_Europe_Est'!I414,'Table correspondance'!F:L,5)</f>
        <v>42948</v>
      </c>
      <c r="K414" t="str">
        <f>VLOOKUP(I414,'Table correspondance'!F:L,2)</f>
        <v>Débardeur</v>
      </c>
      <c r="L414" s="14" t="s">
        <v>993</v>
      </c>
    </row>
    <row r="415" spans="1:12" x14ac:dyDescent="0.25">
      <c r="A415" t="s">
        <v>9</v>
      </c>
      <c r="B415" t="s">
        <v>122</v>
      </c>
      <c r="C415" t="str">
        <f t="shared" si="24"/>
        <v>BGR</v>
      </c>
      <c r="D415" t="str">
        <f t="shared" si="25"/>
        <v>_Haut-Et-Bas</v>
      </c>
      <c r="E415">
        <f t="shared" si="26"/>
        <v>498114.70799999998</v>
      </c>
      <c r="F415" t="str">
        <f t="shared" si="27"/>
        <v>19%</v>
      </c>
      <c r="G415" t="s">
        <v>431</v>
      </c>
      <c r="H415" t="s">
        <v>63</v>
      </c>
      <c r="I415" t="s">
        <v>245</v>
      </c>
      <c r="J415" s="16">
        <f>VLOOKUP('P2C3-Fichier_Europe_Est'!I415,'Table correspondance'!F:L,5)</f>
        <v>43405</v>
      </c>
      <c r="K415" t="str">
        <f>VLOOKUP(I415,'Table correspondance'!F:L,2)</f>
        <v>Pyjama</v>
      </c>
      <c r="L415" s="14" t="s">
        <v>994</v>
      </c>
    </row>
    <row r="416" spans="1:12" x14ac:dyDescent="0.25">
      <c r="A416" t="s">
        <v>9</v>
      </c>
      <c r="B416" t="s">
        <v>26</v>
      </c>
      <c r="C416" t="str">
        <f t="shared" si="24"/>
        <v>ROU</v>
      </c>
      <c r="D416" t="str">
        <f t="shared" si="25"/>
        <v>_Bas</v>
      </c>
      <c r="E416">
        <f t="shared" si="26"/>
        <v>499314.70799999998</v>
      </c>
      <c r="F416" t="str">
        <f t="shared" si="27"/>
        <v>19%</v>
      </c>
      <c r="G416" t="s">
        <v>433</v>
      </c>
      <c r="H416" t="s">
        <v>49</v>
      </c>
      <c r="I416" t="s">
        <v>212</v>
      </c>
      <c r="J416" s="16">
        <f>VLOOKUP('P2C3-Fichier_Europe_Est'!I416,'Table correspondance'!F:L,5)</f>
        <v>43070</v>
      </c>
      <c r="K416" t="str">
        <f>VLOOKUP(I416,'Table correspondance'!F:L,2)</f>
        <v>Chaussette</v>
      </c>
      <c r="L416" s="14" t="s">
        <v>995</v>
      </c>
    </row>
    <row r="417" spans="1:12" x14ac:dyDescent="0.25">
      <c r="A417" t="s">
        <v>9</v>
      </c>
      <c r="B417" t="s">
        <v>205</v>
      </c>
      <c r="C417" t="str">
        <f t="shared" si="24"/>
        <v>CZE</v>
      </c>
      <c r="D417" t="str">
        <f t="shared" si="25"/>
        <v>_Haut</v>
      </c>
      <c r="E417">
        <f t="shared" si="26"/>
        <v>500514.70799999998</v>
      </c>
      <c r="F417" t="str">
        <f t="shared" si="27"/>
        <v>20%</v>
      </c>
      <c r="G417" t="s">
        <v>432</v>
      </c>
      <c r="H417" t="s">
        <v>46</v>
      </c>
      <c r="I417" t="s">
        <v>183</v>
      </c>
      <c r="J417" s="16">
        <f>VLOOKUP('P2C3-Fichier_Europe_Est'!I417,'Table correspondance'!F:L,5)</f>
        <v>43374</v>
      </c>
      <c r="K417" t="str">
        <f>VLOOKUP(I417,'Table correspondance'!F:L,2)</f>
        <v>Débardeur</v>
      </c>
      <c r="L417" s="14" t="s">
        <v>996</v>
      </c>
    </row>
    <row r="418" spans="1:12" x14ac:dyDescent="0.25">
      <c r="A418" t="s">
        <v>9</v>
      </c>
      <c r="B418" t="s">
        <v>144</v>
      </c>
      <c r="C418" t="str">
        <f t="shared" si="24"/>
        <v>RUS</v>
      </c>
      <c r="D418" t="str">
        <f t="shared" si="25"/>
        <v>_Bas</v>
      </c>
      <c r="E418">
        <f t="shared" si="26"/>
        <v>501714.70799999998</v>
      </c>
      <c r="F418" t="str">
        <f t="shared" si="27"/>
        <v>19%</v>
      </c>
      <c r="G418" t="s">
        <v>433</v>
      </c>
      <c r="H418" t="s">
        <v>49</v>
      </c>
      <c r="I418" t="s">
        <v>311</v>
      </c>
      <c r="J418" s="16">
        <f>VLOOKUP('P2C3-Fichier_Europe_Est'!I418,'Table correspondance'!F:L,5)</f>
        <v>43132</v>
      </c>
      <c r="K418" t="str">
        <f>VLOOKUP(I418,'Table correspondance'!F:L,2)</f>
        <v>Pantalon</v>
      </c>
      <c r="L418" s="14" t="s">
        <v>997</v>
      </c>
    </row>
    <row r="419" spans="1:12" x14ac:dyDescent="0.25">
      <c r="A419" t="s">
        <v>9</v>
      </c>
      <c r="B419" t="s">
        <v>107</v>
      </c>
      <c r="C419" t="str">
        <f t="shared" si="24"/>
        <v>CZE</v>
      </c>
      <c r="D419" t="str">
        <f t="shared" si="25"/>
        <v>_Bas</v>
      </c>
      <c r="E419">
        <f t="shared" si="26"/>
        <v>502914.70799999998</v>
      </c>
      <c r="F419" t="str">
        <f t="shared" si="27"/>
        <v>19%</v>
      </c>
      <c r="G419" t="s">
        <v>433</v>
      </c>
      <c r="H419" t="s">
        <v>46</v>
      </c>
      <c r="I419" t="s">
        <v>324</v>
      </c>
      <c r="J419" s="16">
        <f>VLOOKUP('P2C3-Fichier_Europe_Est'!I419,'Table correspondance'!F:L,5)</f>
        <v>43191</v>
      </c>
      <c r="K419" t="str">
        <f>VLOOKUP(I419,'Table correspondance'!F:L,2)</f>
        <v>Pantalon</v>
      </c>
      <c r="L419" s="14" t="s">
        <v>998</v>
      </c>
    </row>
    <row r="420" spans="1:12" x14ac:dyDescent="0.25">
      <c r="A420" t="s">
        <v>9</v>
      </c>
      <c r="B420" t="s">
        <v>29</v>
      </c>
      <c r="C420" t="str">
        <f t="shared" si="24"/>
        <v>MDA</v>
      </c>
      <c r="D420" t="str">
        <f t="shared" si="25"/>
        <v>_Bas</v>
      </c>
      <c r="E420">
        <f t="shared" si="26"/>
        <v>504114.70799999998</v>
      </c>
      <c r="F420" t="str">
        <f t="shared" si="27"/>
        <v>19%</v>
      </c>
      <c r="G420" t="s">
        <v>433</v>
      </c>
      <c r="H420" t="s">
        <v>19</v>
      </c>
      <c r="I420" t="s">
        <v>152</v>
      </c>
      <c r="J420" s="16">
        <f>VLOOKUP('P2C3-Fichier_Europe_Est'!I420,'Table correspondance'!F:L,5)</f>
        <v>43282</v>
      </c>
      <c r="K420" t="str">
        <f>VLOOKUP(I420,'Table correspondance'!F:L,2)</f>
        <v>Collant</v>
      </c>
      <c r="L420" s="14" t="s">
        <v>999</v>
      </c>
    </row>
    <row r="421" spans="1:12" x14ac:dyDescent="0.25">
      <c r="A421" t="s">
        <v>9</v>
      </c>
      <c r="B421" t="s">
        <v>151</v>
      </c>
      <c r="C421" t="str">
        <f t="shared" si="24"/>
        <v>BLR</v>
      </c>
      <c r="D421" t="str">
        <f t="shared" si="25"/>
        <v>_Haut</v>
      </c>
      <c r="E421">
        <f t="shared" si="26"/>
        <v>505314.70799999998</v>
      </c>
      <c r="F421" t="str">
        <f t="shared" si="27"/>
        <v>20%</v>
      </c>
      <c r="G421" t="s">
        <v>432</v>
      </c>
      <c r="H421" t="s">
        <v>35</v>
      </c>
      <c r="I421" t="s">
        <v>334</v>
      </c>
      <c r="J421" s="16">
        <f>VLOOKUP('P2C3-Fichier_Europe_Est'!I421,'Table correspondance'!F:L,5)</f>
        <v>43221</v>
      </c>
      <c r="K421" t="str">
        <f>VLOOKUP(I421,'Table correspondance'!F:L,2)</f>
        <v>Sweatshirt</v>
      </c>
      <c r="L421" s="14" t="s">
        <v>1000</v>
      </c>
    </row>
    <row r="422" spans="1:12" x14ac:dyDescent="0.25">
      <c r="A422" t="s">
        <v>9</v>
      </c>
      <c r="B422" t="s">
        <v>26</v>
      </c>
      <c r="C422" t="str">
        <f t="shared" si="24"/>
        <v>ROU</v>
      </c>
      <c r="D422" t="str">
        <f t="shared" si="25"/>
        <v>_Bas</v>
      </c>
      <c r="E422">
        <f t="shared" si="26"/>
        <v>506514.70799999998</v>
      </c>
      <c r="F422" t="str">
        <f t="shared" si="27"/>
        <v>19%</v>
      </c>
      <c r="G422" t="s">
        <v>433</v>
      </c>
      <c r="H422" t="s">
        <v>85</v>
      </c>
      <c r="I422" t="s">
        <v>66</v>
      </c>
      <c r="J422" s="16">
        <f>VLOOKUP('P2C3-Fichier_Europe_Est'!I422,'Table correspondance'!F:L,5)</f>
        <v>42736</v>
      </c>
      <c r="K422" t="str">
        <f>VLOOKUP(I422,'Table correspondance'!F:L,2)</f>
        <v>Pantacourt</v>
      </c>
      <c r="L422" s="14" t="s">
        <v>1001</v>
      </c>
    </row>
    <row r="423" spans="1:12" x14ac:dyDescent="0.25">
      <c r="A423" t="s">
        <v>9</v>
      </c>
      <c r="B423" t="s">
        <v>91</v>
      </c>
      <c r="C423" t="str">
        <f t="shared" si="24"/>
        <v>ROU</v>
      </c>
      <c r="D423" t="str">
        <f t="shared" si="25"/>
        <v>_Bas</v>
      </c>
      <c r="E423">
        <f t="shared" si="26"/>
        <v>507714.70799999998</v>
      </c>
      <c r="F423" t="str">
        <f t="shared" si="27"/>
        <v>19%</v>
      </c>
      <c r="G423" t="s">
        <v>433</v>
      </c>
      <c r="H423" t="s">
        <v>32</v>
      </c>
      <c r="I423" t="s">
        <v>411</v>
      </c>
      <c r="J423" s="16">
        <f>VLOOKUP('P2C3-Fichier_Europe_Est'!I423,'Table correspondance'!F:L,5)</f>
        <v>42948</v>
      </c>
      <c r="K423" t="str">
        <f>VLOOKUP(I423,'Table correspondance'!F:L,2)</f>
        <v>Culotte</v>
      </c>
      <c r="L423" s="14" t="s">
        <v>1002</v>
      </c>
    </row>
    <row r="424" spans="1:12" x14ac:dyDescent="0.25">
      <c r="A424" t="s">
        <v>9</v>
      </c>
      <c r="B424" t="s">
        <v>41</v>
      </c>
      <c r="C424" t="str">
        <f t="shared" si="24"/>
        <v>MDA</v>
      </c>
      <c r="D424" t="str">
        <f t="shared" si="25"/>
        <v>_Haut-Et-Bas</v>
      </c>
      <c r="E424">
        <f t="shared" si="26"/>
        <v>508914.70799999998</v>
      </c>
      <c r="F424" t="str">
        <f t="shared" si="27"/>
        <v>19%</v>
      </c>
      <c r="G424" t="s">
        <v>431</v>
      </c>
      <c r="H424" t="s">
        <v>44</v>
      </c>
      <c r="I424" t="s">
        <v>323</v>
      </c>
      <c r="J424" s="16">
        <f>VLOOKUP('P2C3-Fichier_Europe_Est'!I424,'Table correspondance'!F:L,5)</f>
        <v>43160</v>
      </c>
      <c r="K424" t="str">
        <f>VLOOKUP(I424,'Table correspondance'!F:L,2)</f>
        <v>Pyjama</v>
      </c>
      <c r="L424" s="14" t="s">
        <v>1003</v>
      </c>
    </row>
    <row r="425" spans="1:12" x14ac:dyDescent="0.25">
      <c r="A425" t="s">
        <v>9</v>
      </c>
      <c r="B425" t="s">
        <v>144</v>
      </c>
      <c r="C425" t="str">
        <f t="shared" si="24"/>
        <v>RUS</v>
      </c>
      <c r="D425" t="str">
        <f t="shared" si="25"/>
        <v>_Bas</v>
      </c>
      <c r="E425">
        <f t="shared" si="26"/>
        <v>510114.70799999998</v>
      </c>
      <c r="F425" t="str">
        <f t="shared" si="27"/>
        <v>19%</v>
      </c>
      <c r="G425" t="s">
        <v>433</v>
      </c>
      <c r="H425" t="s">
        <v>52</v>
      </c>
      <c r="I425" t="s">
        <v>417</v>
      </c>
      <c r="J425" s="16">
        <f>VLOOKUP('P2C3-Fichier_Europe_Est'!I425,'Table correspondance'!F:L,5)</f>
        <v>42736</v>
      </c>
      <c r="K425" t="str">
        <f>VLOOKUP(I425,'Table correspondance'!F:L,2)</f>
        <v>Pantalon</v>
      </c>
      <c r="L425" s="14" t="s">
        <v>1004</v>
      </c>
    </row>
    <row r="426" spans="1:12" x14ac:dyDescent="0.25">
      <c r="A426" t="s">
        <v>9</v>
      </c>
      <c r="B426" t="s">
        <v>205</v>
      </c>
      <c r="C426" t="str">
        <f t="shared" si="24"/>
        <v>CZE</v>
      </c>
      <c r="D426" t="str">
        <f t="shared" si="25"/>
        <v>_Haut</v>
      </c>
      <c r="E426">
        <f t="shared" si="26"/>
        <v>511314.70799999998</v>
      </c>
      <c r="F426" t="str">
        <f t="shared" si="27"/>
        <v>20%</v>
      </c>
      <c r="G426" t="s">
        <v>432</v>
      </c>
      <c r="H426" t="s">
        <v>11</v>
      </c>
      <c r="I426" t="s">
        <v>254</v>
      </c>
      <c r="J426" s="16">
        <f>VLOOKUP('P2C3-Fichier_Europe_Est'!I426,'Table correspondance'!F:L,5)</f>
        <v>43252</v>
      </c>
      <c r="K426" t="str">
        <f>VLOOKUP(I426,'Table correspondance'!F:L,2)</f>
        <v>Soutien gorge</v>
      </c>
      <c r="L426" s="14" t="s">
        <v>1005</v>
      </c>
    </row>
    <row r="427" spans="1:12" x14ac:dyDescent="0.25">
      <c r="A427" t="s">
        <v>9</v>
      </c>
      <c r="B427" t="s">
        <v>175</v>
      </c>
      <c r="C427" t="str">
        <f t="shared" si="24"/>
        <v>UKR</v>
      </c>
      <c r="D427" t="str">
        <f t="shared" si="25"/>
        <v>_Bas</v>
      </c>
      <c r="E427">
        <f t="shared" si="26"/>
        <v>512514.70799999998</v>
      </c>
      <c r="F427" t="str">
        <f t="shared" si="27"/>
        <v>19%</v>
      </c>
      <c r="G427" t="s">
        <v>433</v>
      </c>
      <c r="H427" t="s">
        <v>19</v>
      </c>
      <c r="I427" t="s">
        <v>8</v>
      </c>
      <c r="J427" s="16">
        <f>VLOOKUP('P2C3-Fichier_Europe_Est'!I427,'Table correspondance'!F:L,5)</f>
        <v>43344</v>
      </c>
      <c r="K427" t="str">
        <f>VLOOKUP(I427,'Table correspondance'!F:L,2)</f>
        <v>Pantalon</v>
      </c>
      <c r="L427" s="14" t="s">
        <v>1006</v>
      </c>
    </row>
    <row r="428" spans="1:12" x14ac:dyDescent="0.25">
      <c r="A428" t="s">
        <v>9</v>
      </c>
      <c r="B428" t="s">
        <v>107</v>
      </c>
      <c r="C428" t="str">
        <f t="shared" si="24"/>
        <v>CZE</v>
      </c>
      <c r="D428" t="str">
        <f t="shared" si="25"/>
        <v>_Haut</v>
      </c>
      <c r="E428">
        <f t="shared" si="26"/>
        <v>513714.70799999998</v>
      </c>
      <c r="F428" t="str">
        <f t="shared" si="27"/>
        <v>20%</v>
      </c>
      <c r="G428" t="s">
        <v>432</v>
      </c>
      <c r="H428" t="s">
        <v>49</v>
      </c>
      <c r="I428" t="s">
        <v>156</v>
      </c>
      <c r="J428" s="16">
        <f>VLOOKUP('P2C3-Fichier_Europe_Est'!I428,'Table correspondance'!F:L,5)</f>
        <v>42948</v>
      </c>
      <c r="K428" t="str">
        <f>VLOOKUP(I428,'Table correspondance'!F:L,2)</f>
        <v>Sweatshirt</v>
      </c>
      <c r="L428" s="14" t="s">
        <v>1007</v>
      </c>
    </row>
    <row r="429" spans="1:12" x14ac:dyDescent="0.25">
      <c r="A429" t="s">
        <v>9</v>
      </c>
      <c r="B429" t="s">
        <v>29</v>
      </c>
      <c r="C429" t="str">
        <f t="shared" si="24"/>
        <v>MDA</v>
      </c>
      <c r="D429" t="str">
        <f t="shared" si="25"/>
        <v>_Bas</v>
      </c>
      <c r="E429">
        <f t="shared" si="26"/>
        <v>514914.70799999998</v>
      </c>
      <c r="F429" t="str">
        <f t="shared" si="27"/>
        <v>19%</v>
      </c>
      <c r="G429" t="s">
        <v>433</v>
      </c>
      <c r="H429" t="s">
        <v>30</v>
      </c>
      <c r="I429" t="s">
        <v>335</v>
      </c>
      <c r="J429" s="16">
        <f>VLOOKUP('P2C3-Fichier_Europe_Est'!I429,'Table correspondance'!F:L,5)</f>
        <v>42736</v>
      </c>
      <c r="K429" t="str">
        <f>VLOOKUP(I429,'Table correspondance'!F:L,2)</f>
        <v>Pantalon</v>
      </c>
      <c r="L429" s="14" t="s">
        <v>1008</v>
      </c>
    </row>
    <row r="430" spans="1:12" x14ac:dyDescent="0.25">
      <c r="A430" t="s">
        <v>9</v>
      </c>
      <c r="B430" t="s">
        <v>73</v>
      </c>
      <c r="C430" t="str">
        <f t="shared" si="24"/>
        <v>HUN</v>
      </c>
      <c r="D430" t="str">
        <f t="shared" si="25"/>
        <v>_Haut</v>
      </c>
      <c r="E430">
        <f t="shared" si="26"/>
        <v>516114.70799999998</v>
      </c>
      <c r="F430" t="str">
        <f t="shared" si="27"/>
        <v>20%</v>
      </c>
      <c r="G430" t="s">
        <v>432</v>
      </c>
      <c r="H430" t="s">
        <v>76</v>
      </c>
      <c r="I430" t="s">
        <v>199</v>
      </c>
      <c r="J430" s="16">
        <f>VLOOKUP('P2C3-Fichier_Europe_Est'!I430,'Table correspondance'!F:L,5)</f>
        <v>42826</v>
      </c>
      <c r="K430" t="str">
        <f>VLOOKUP(I430,'Table correspondance'!F:L,2)</f>
        <v>Pull</v>
      </c>
      <c r="L430" s="14" t="s">
        <v>1009</v>
      </c>
    </row>
    <row r="431" spans="1:12" x14ac:dyDescent="0.25">
      <c r="A431" t="s">
        <v>9</v>
      </c>
      <c r="B431" t="s">
        <v>120</v>
      </c>
      <c r="C431" t="str">
        <f t="shared" si="24"/>
        <v>SVK</v>
      </c>
      <c r="D431" t="str">
        <f t="shared" si="25"/>
        <v>_Bas</v>
      </c>
      <c r="E431">
        <f t="shared" si="26"/>
        <v>517314.70799999998</v>
      </c>
      <c r="F431" t="str">
        <f t="shared" si="27"/>
        <v>19%</v>
      </c>
      <c r="G431" t="s">
        <v>433</v>
      </c>
      <c r="H431" t="s">
        <v>17</v>
      </c>
      <c r="I431" t="s">
        <v>345</v>
      </c>
      <c r="J431" s="16">
        <f>VLOOKUP('P2C3-Fichier_Europe_Est'!I431,'Table correspondance'!F:L,5)</f>
        <v>43040</v>
      </c>
      <c r="K431" t="str">
        <f>VLOOKUP(I431,'Table correspondance'!F:L,2)</f>
        <v>Pantacourt</v>
      </c>
      <c r="L431" s="14" t="s">
        <v>1010</v>
      </c>
    </row>
    <row r="432" spans="1:12" x14ac:dyDescent="0.25">
      <c r="A432" t="s">
        <v>9</v>
      </c>
      <c r="B432" t="s">
        <v>103</v>
      </c>
      <c r="C432" t="str">
        <f t="shared" si="24"/>
        <v>POL</v>
      </c>
      <c r="D432" t="str">
        <f t="shared" si="25"/>
        <v>_Haut</v>
      </c>
      <c r="E432">
        <f t="shared" si="26"/>
        <v>518514.70799999998</v>
      </c>
      <c r="F432" t="str">
        <f t="shared" si="27"/>
        <v>20%</v>
      </c>
      <c r="G432" t="s">
        <v>432</v>
      </c>
      <c r="H432" t="s">
        <v>23</v>
      </c>
      <c r="I432" t="s">
        <v>116</v>
      </c>
      <c r="J432" s="16">
        <f>VLOOKUP('P2C3-Fichier_Europe_Est'!I432,'Table correspondance'!F:L,5)</f>
        <v>43313</v>
      </c>
      <c r="K432" t="str">
        <f>VLOOKUP(I432,'Table correspondance'!F:L,2)</f>
        <v>Chemise</v>
      </c>
      <c r="L432" s="14" t="s">
        <v>1011</v>
      </c>
    </row>
    <row r="433" spans="1:12" x14ac:dyDescent="0.25">
      <c r="A433" t="s">
        <v>9</v>
      </c>
      <c r="B433" t="s">
        <v>107</v>
      </c>
      <c r="C433" t="str">
        <f t="shared" si="24"/>
        <v>CZE</v>
      </c>
      <c r="D433" t="str">
        <f t="shared" si="25"/>
        <v>_Bas</v>
      </c>
      <c r="E433">
        <f t="shared" si="26"/>
        <v>519714.70799999998</v>
      </c>
      <c r="F433" t="str">
        <f t="shared" si="27"/>
        <v>19%</v>
      </c>
      <c r="G433" t="s">
        <v>433</v>
      </c>
      <c r="H433" t="s">
        <v>56</v>
      </c>
      <c r="I433" t="s">
        <v>344</v>
      </c>
      <c r="J433" s="16">
        <f>VLOOKUP('P2C3-Fichier_Europe_Est'!I433,'Table correspondance'!F:L,5)</f>
        <v>43009</v>
      </c>
      <c r="K433" t="str">
        <f>VLOOKUP(I433,'Table correspondance'!F:L,2)</f>
        <v>Jupe</v>
      </c>
      <c r="L433" s="14" t="s">
        <v>1012</v>
      </c>
    </row>
    <row r="434" spans="1:12" x14ac:dyDescent="0.25">
      <c r="A434" t="s">
        <v>9</v>
      </c>
      <c r="B434" t="s">
        <v>41</v>
      </c>
      <c r="C434" t="str">
        <f t="shared" si="24"/>
        <v>MDA</v>
      </c>
      <c r="D434" t="str">
        <f t="shared" si="25"/>
        <v>_Bas</v>
      </c>
      <c r="E434">
        <f t="shared" si="26"/>
        <v>520914.70799999998</v>
      </c>
      <c r="F434" t="str">
        <f t="shared" si="27"/>
        <v>19%</v>
      </c>
      <c r="G434" t="s">
        <v>433</v>
      </c>
      <c r="H434" t="s">
        <v>85</v>
      </c>
      <c r="I434" t="s">
        <v>316</v>
      </c>
      <c r="J434" s="16">
        <f>VLOOKUP('P2C3-Fichier_Europe_Est'!I434,'Table correspondance'!F:L,5)</f>
        <v>43160</v>
      </c>
      <c r="K434" t="str">
        <f>VLOOKUP(I434,'Table correspondance'!F:L,2)</f>
        <v>Jupe</v>
      </c>
      <c r="L434" s="14" t="s">
        <v>1013</v>
      </c>
    </row>
    <row r="435" spans="1:12" x14ac:dyDescent="0.25">
      <c r="A435" t="s">
        <v>9</v>
      </c>
      <c r="B435" t="s">
        <v>91</v>
      </c>
      <c r="C435" t="str">
        <f t="shared" si="24"/>
        <v>ROU</v>
      </c>
      <c r="D435" t="str">
        <f t="shared" si="25"/>
        <v>_Haut-Et-Bas</v>
      </c>
      <c r="E435">
        <f t="shared" si="26"/>
        <v>522114.70799999998</v>
      </c>
      <c r="F435" t="str">
        <f t="shared" si="27"/>
        <v>19%</v>
      </c>
      <c r="G435" t="s">
        <v>431</v>
      </c>
      <c r="H435" t="s">
        <v>35</v>
      </c>
      <c r="I435" t="s">
        <v>285</v>
      </c>
      <c r="J435" s="16">
        <f>VLOOKUP('P2C3-Fichier_Europe_Est'!I435,'Table correspondance'!F:L,5)</f>
        <v>43009</v>
      </c>
      <c r="K435" t="str">
        <f>VLOOKUP(I435,'Table correspondance'!F:L,2)</f>
        <v>Pyjama</v>
      </c>
      <c r="L435" s="14" t="s">
        <v>1014</v>
      </c>
    </row>
    <row r="436" spans="1:12" x14ac:dyDescent="0.25">
      <c r="A436" t="s">
        <v>9</v>
      </c>
      <c r="B436" t="s">
        <v>59</v>
      </c>
      <c r="C436" t="str">
        <f t="shared" si="24"/>
        <v>BGR</v>
      </c>
      <c r="D436" t="str">
        <f t="shared" si="25"/>
        <v>_Bas</v>
      </c>
      <c r="E436">
        <f t="shared" si="26"/>
        <v>523314.70799999998</v>
      </c>
      <c r="F436" t="str">
        <f t="shared" si="27"/>
        <v>19%</v>
      </c>
      <c r="G436" t="s">
        <v>433</v>
      </c>
      <c r="H436" t="s">
        <v>46</v>
      </c>
      <c r="I436" t="s">
        <v>289</v>
      </c>
      <c r="J436" s="16">
        <f>VLOOKUP('P2C3-Fichier_Europe_Est'!I436,'Table correspondance'!F:L,5)</f>
        <v>42917</v>
      </c>
      <c r="K436" t="str">
        <f>VLOOKUP(I436,'Table correspondance'!F:L,2)</f>
        <v>Chaussette</v>
      </c>
      <c r="L436" s="14" t="s">
        <v>1015</v>
      </c>
    </row>
    <row r="437" spans="1:12" x14ac:dyDescent="0.25">
      <c r="A437" t="s">
        <v>9</v>
      </c>
      <c r="B437" t="s">
        <v>29</v>
      </c>
      <c r="C437" t="str">
        <f t="shared" si="24"/>
        <v>MDA</v>
      </c>
      <c r="D437" t="str">
        <f t="shared" si="25"/>
        <v>_Bas</v>
      </c>
      <c r="E437">
        <f t="shared" si="26"/>
        <v>524514.70799999998</v>
      </c>
      <c r="F437" t="str">
        <f t="shared" si="27"/>
        <v>19%</v>
      </c>
      <c r="G437" t="s">
        <v>433</v>
      </c>
      <c r="H437" t="s">
        <v>27</v>
      </c>
      <c r="I437" t="s">
        <v>344</v>
      </c>
      <c r="J437" s="16">
        <f>VLOOKUP('P2C3-Fichier_Europe_Est'!I437,'Table correspondance'!F:L,5)</f>
        <v>43009</v>
      </c>
      <c r="K437" t="str">
        <f>VLOOKUP(I437,'Table correspondance'!F:L,2)</f>
        <v>Jupe</v>
      </c>
      <c r="L437" s="14" t="s">
        <v>1016</v>
      </c>
    </row>
    <row r="438" spans="1:12" x14ac:dyDescent="0.25">
      <c r="A438" t="s">
        <v>9</v>
      </c>
      <c r="B438" t="s">
        <v>48</v>
      </c>
      <c r="C438" t="str">
        <f t="shared" si="24"/>
        <v>UKR</v>
      </c>
      <c r="D438" t="str">
        <f t="shared" si="25"/>
        <v>_Haut</v>
      </c>
      <c r="E438">
        <f t="shared" si="26"/>
        <v>525714.70799999998</v>
      </c>
      <c r="F438" t="str">
        <f t="shared" si="27"/>
        <v>20%</v>
      </c>
      <c r="G438" t="s">
        <v>432</v>
      </c>
      <c r="H438" t="s">
        <v>87</v>
      </c>
      <c r="I438" t="s">
        <v>184</v>
      </c>
      <c r="J438" s="16">
        <f>VLOOKUP('P2C3-Fichier_Europe_Est'!I438,'Table correspondance'!F:L,5)</f>
        <v>43313</v>
      </c>
      <c r="K438" t="str">
        <f>VLOOKUP(I438,'Table correspondance'!F:L,2)</f>
        <v>T-shirt</v>
      </c>
      <c r="L438" s="14" t="s">
        <v>1017</v>
      </c>
    </row>
    <row r="439" spans="1:12" x14ac:dyDescent="0.25">
      <c r="A439" t="s">
        <v>9</v>
      </c>
      <c r="B439" t="s">
        <v>175</v>
      </c>
      <c r="C439" t="str">
        <f t="shared" si="24"/>
        <v>UKR</v>
      </c>
      <c r="D439" t="str">
        <f t="shared" si="25"/>
        <v>_Haut-Et-Bas</v>
      </c>
      <c r="E439">
        <f t="shared" si="26"/>
        <v>526914.70799999998</v>
      </c>
      <c r="F439" t="str">
        <f t="shared" si="27"/>
        <v>19%</v>
      </c>
      <c r="G439" t="s">
        <v>431</v>
      </c>
      <c r="H439" t="s">
        <v>17</v>
      </c>
      <c r="I439" t="s">
        <v>180</v>
      </c>
      <c r="J439" s="16">
        <f>VLOOKUP('P2C3-Fichier_Europe_Est'!I439,'Table correspondance'!F:L,5)</f>
        <v>43313</v>
      </c>
      <c r="K439" t="str">
        <f>VLOOKUP(I439,'Table correspondance'!F:L,2)</f>
        <v>Robe</v>
      </c>
      <c r="L439" s="14" t="s">
        <v>1018</v>
      </c>
    </row>
    <row r="440" spans="1:12" x14ac:dyDescent="0.25">
      <c r="A440" t="s">
        <v>9</v>
      </c>
      <c r="B440" t="s">
        <v>224</v>
      </c>
      <c r="C440" t="str">
        <f t="shared" si="24"/>
        <v>ARM</v>
      </c>
      <c r="D440" t="str">
        <f t="shared" si="25"/>
        <v>_Bas</v>
      </c>
      <c r="E440">
        <f t="shared" si="26"/>
        <v>528114.70799999998</v>
      </c>
      <c r="F440" t="str">
        <f t="shared" si="27"/>
        <v>19%</v>
      </c>
      <c r="G440" t="s">
        <v>433</v>
      </c>
      <c r="H440" t="s">
        <v>61</v>
      </c>
      <c r="I440" t="s">
        <v>71</v>
      </c>
      <c r="J440" s="16">
        <f>VLOOKUP('P2C3-Fichier_Europe_Est'!I440,'Table correspondance'!F:L,5)</f>
        <v>43160</v>
      </c>
      <c r="K440" t="str">
        <f>VLOOKUP(I440,'Table correspondance'!F:L,2)</f>
        <v>Culotte</v>
      </c>
      <c r="L440" s="14" t="s">
        <v>1019</v>
      </c>
    </row>
    <row r="441" spans="1:12" x14ac:dyDescent="0.25">
      <c r="A441" t="s">
        <v>9</v>
      </c>
      <c r="B441" t="s">
        <v>205</v>
      </c>
      <c r="C441" t="str">
        <f t="shared" si="24"/>
        <v>CZE</v>
      </c>
      <c r="D441" t="str">
        <f t="shared" si="25"/>
        <v>_Haut</v>
      </c>
      <c r="E441">
        <f t="shared" si="26"/>
        <v>529314.70799999998</v>
      </c>
      <c r="F441" t="str">
        <f t="shared" si="27"/>
        <v>20%</v>
      </c>
      <c r="G441" t="s">
        <v>432</v>
      </c>
      <c r="H441" t="s">
        <v>52</v>
      </c>
      <c r="I441" t="s">
        <v>334</v>
      </c>
      <c r="J441" s="16">
        <f>VLOOKUP('P2C3-Fichier_Europe_Est'!I441,'Table correspondance'!F:L,5)</f>
        <v>43221</v>
      </c>
      <c r="K441" t="str">
        <f>VLOOKUP(I441,'Table correspondance'!F:L,2)</f>
        <v>Sweatshirt</v>
      </c>
      <c r="L441" s="14" t="s">
        <v>1020</v>
      </c>
    </row>
    <row r="442" spans="1:12" x14ac:dyDescent="0.25">
      <c r="A442" t="s">
        <v>9</v>
      </c>
      <c r="B442" t="s">
        <v>151</v>
      </c>
      <c r="C442" t="str">
        <f t="shared" si="24"/>
        <v>BLR</v>
      </c>
      <c r="D442" t="str">
        <f t="shared" si="25"/>
        <v>_Haut</v>
      </c>
      <c r="E442">
        <f t="shared" si="26"/>
        <v>530514.70799999998</v>
      </c>
      <c r="F442" t="str">
        <f t="shared" si="27"/>
        <v>20%</v>
      </c>
      <c r="G442" t="s">
        <v>432</v>
      </c>
      <c r="H442" t="s">
        <v>30</v>
      </c>
      <c r="I442" t="s">
        <v>355</v>
      </c>
      <c r="J442" s="16">
        <f>VLOOKUP('P2C3-Fichier_Europe_Est'!I442,'Table correspondance'!F:L,5)</f>
        <v>43132</v>
      </c>
      <c r="K442" t="str">
        <f>VLOOKUP(I442,'Table correspondance'!F:L,2)</f>
        <v>Sweatshirt</v>
      </c>
      <c r="L442" s="14" t="s">
        <v>1021</v>
      </c>
    </row>
    <row r="443" spans="1:12" x14ac:dyDescent="0.25">
      <c r="A443" t="s">
        <v>9</v>
      </c>
      <c r="B443" t="s">
        <v>120</v>
      </c>
      <c r="C443" t="str">
        <f t="shared" si="24"/>
        <v>SVK</v>
      </c>
      <c r="D443" t="str">
        <f t="shared" si="25"/>
        <v>_Bas</v>
      </c>
      <c r="E443">
        <f t="shared" si="26"/>
        <v>531714.70799999998</v>
      </c>
      <c r="F443" t="str">
        <f t="shared" si="27"/>
        <v>19%</v>
      </c>
      <c r="G443" t="s">
        <v>433</v>
      </c>
      <c r="H443" t="s">
        <v>17</v>
      </c>
      <c r="I443" t="s">
        <v>293</v>
      </c>
      <c r="J443" s="16">
        <f>VLOOKUP('P2C3-Fichier_Europe_Est'!I443,'Table correspondance'!F:L,5)</f>
        <v>43040</v>
      </c>
      <c r="K443" t="str">
        <f>VLOOKUP(I443,'Table correspondance'!F:L,2)</f>
        <v>Culotte</v>
      </c>
      <c r="L443" s="14" t="s">
        <v>1022</v>
      </c>
    </row>
    <row r="444" spans="1:12" x14ac:dyDescent="0.25">
      <c r="A444" t="s">
        <v>9</v>
      </c>
      <c r="B444" t="s">
        <v>224</v>
      </c>
      <c r="C444" t="str">
        <f t="shared" si="24"/>
        <v>ARM</v>
      </c>
      <c r="D444" t="str">
        <f t="shared" si="25"/>
        <v>_Bas</v>
      </c>
      <c r="E444">
        <f t="shared" si="26"/>
        <v>532914.70799999998</v>
      </c>
      <c r="F444" t="str">
        <f t="shared" si="27"/>
        <v>19%</v>
      </c>
      <c r="G444" t="s">
        <v>433</v>
      </c>
      <c r="H444" t="s">
        <v>46</v>
      </c>
      <c r="I444" t="s">
        <v>362</v>
      </c>
      <c r="J444" s="16">
        <f>VLOOKUP('P2C3-Fichier_Europe_Est'!I444,'Table correspondance'!F:L,5)</f>
        <v>43252</v>
      </c>
      <c r="K444" t="str">
        <f>VLOOKUP(I444,'Table correspondance'!F:L,2)</f>
        <v>Pantacourt</v>
      </c>
      <c r="L444" s="14" t="s">
        <v>1023</v>
      </c>
    </row>
    <row r="445" spans="1:12" x14ac:dyDescent="0.25">
      <c r="A445" t="s">
        <v>9</v>
      </c>
      <c r="B445" t="s">
        <v>89</v>
      </c>
      <c r="C445" t="str">
        <f t="shared" si="24"/>
        <v>POL</v>
      </c>
      <c r="D445" t="str">
        <f t="shared" si="25"/>
        <v>_Bas</v>
      </c>
      <c r="E445">
        <f t="shared" si="26"/>
        <v>534114.70799999998</v>
      </c>
      <c r="F445" t="str">
        <f t="shared" si="27"/>
        <v>19%</v>
      </c>
      <c r="G445" t="s">
        <v>433</v>
      </c>
      <c r="H445" t="s">
        <v>74</v>
      </c>
      <c r="I445" t="s">
        <v>80</v>
      </c>
      <c r="J445" s="16">
        <f>VLOOKUP('P2C3-Fichier_Europe_Est'!I445,'Table correspondance'!F:L,5)</f>
        <v>43221</v>
      </c>
      <c r="K445" t="str">
        <f>VLOOKUP(I445,'Table correspondance'!F:L,2)</f>
        <v>Chaussette</v>
      </c>
      <c r="L445" s="14" t="s">
        <v>1024</v>
      </c>
    </row>
    <row r="446" spans="1:12" x14ac:dyDescent="0.25">
      <c r="A446" t="s">
        <v>9</v>
      </c>
      <c r="B446" t="s">
        <v>107</v>
      </c>
      <c r="C446" t="str">
        <f t="shared" si="24"/>
        <v>CZE</v>
      </c>
      <c r="D446" t="str">
        <f t="shared" si="25"/>
        <v>_Bas</v>
      </c>
      <c r="E446">
        <f t="shared" si="26"/>
        <v>535314.70799999998</v>
      </c>
      <c r="F446" t="str">
        <f t="shared" si="27"/>
        <v>19%</v>
      </c>
      <c r="G446" t="s">
        <v>433</v>
      </c>
      <c r="H446" t="s">
        <v>49</v>
      </c>
      <c r="I446" t="s">
        <v>401</v>
      </c>
      <c r="J446" s="16">
        <f>VLOOKUP('P2C3-Fichier_Europe_Est'!I446,'Table correspondance'!F:L,5)</f>
        <v>43405</v>
      </c>
      <c r="K446" t="str">
        <f>VLOOKUP(I446,'Table correspondance'!F:L,2)</f>
        <v>Chaussette</v>
      </c>
      <c r="L446" s="14" t="s">
        <v>1025</v>
      </c>
    </row>
    <row r="447" spans="1:12" x14ac:dyDescent="0.25">
      <c r="A447" t="s">
        <v>9</v>
      </c>
      <c r="B447" t="s">
        <v>83</v>
      </c>
      <c r="C447" t="str">
        <f t="shared" si="24"/>
        <v>ARM</v>
      </c>
      <c r="D447" t="str">
        <f t="shared" si="25"/>
        <v>_Bas</v>
      </c>
      <c r="E447">
        <f t="shared" si="26"/>
        <v>536514.70799999998</v>
      </c>
      <c r="F447" t="str">
        <f t="shared" si="27"/>
        <v>19%</v>
      </c>
      <c r="G447" t="s">
        <v>433</v>
      </c>
      <c r="H447" t="s">
        <v>30</v>
      </c>
      <c r="I447" t="s">
        <v>158</v>
      </c>
      <c r="J447" s="16">
        <f>VLOOKUP('P2C3-Fichier_Europe_Est'!I447,'Table correspondance'!F:L,5)</f>
        <v>43435</v>
      </c>
      <c r="K447" t="str">
        <f>VLOOKUP(I447,'Table correspondance'!F:L,2)</f>
        <v>Chaussette</v>
      </c>
      <c r="L447" s="14" t="s">
        <v>1026</v>
      </c>
    </row>
    <row r="448" spans="1:12" x14ac:dyDescent="0.25">
      <c r="A448" t="s">
        <v>9</v>
      </c>
      <c r="B448" t="s">
        <v>122</v>
      </c>
      <c r="C448" t="str">
        <f t="shared" si="24"/>
        <v>BGR</v>
      </c>
      <c r="D448" t="str">
        <f t="shared" si="25"/>
        <v>_Haut</v>
      </c>
      <c r="E448">
        <f t="shared" si="26"/>
        <v>537714.70799999998</v>
      </c>
      <c r="F448" t="str">
        <f t="shared" si="27"/>
        <v>20%</v>
      </c>
      <c r="G448" t="s">
        <v>432</v>
      </c>
      <c r="H448" t="s">
        <v>17</v>
      </c>
      <c r="I448" t="s">
        <v>308</v>
      </c>
      <c r="J448" s="16">
        <f>VLOOKUP('P2C3-Fichier_Europe_Est'!I448,'Table correspondance'!F:L,5)</f>
        <v>42767</v>
      </c>
      <c r="K448" t="str">
        <f>VLOOKUP(I448,'Table correspondance'!F:L,2)</f>
        <v>Débardeur</v>
      </c>
      <c r="L448" s="14" t="s">
        <v>1027</v>
      </c>
    </row>
    <row r="449" spans="1:12" x14ac:dyDescent="0.25">
      <c r="A449" t="s">
        <v>9</v>
      </c>
      <c r="B449" t="s">
        <v>103</v>
      </c>
      <c r="C449" t="str">
        <f t="shared" si="24"/>
        <v>POL</v>
      </c>
      <c r="D449" t="str">
        <f t="shared" si="25"/>
        <v>_Bas</v>
      </c>
      <c r="E449">
        <f t="shared" si="26"/>
        <v>538914.70799999998</v>
      </c>
      <c r="F449" t="str">
        <f t="shared" si="27"/>
        <v>19%</v>
      </c>
      <c r="G449" t="s">
        <v>433</v>
      </c>
      <c r="H449" t="s">
        <v>15</v>
      </c>
      <c r="I449" t="s">
        <v>341</v>
      </c>
      <c r="J449" s="16">
        <f>VLOOKUP('P2C3-Fichier_Europe_Est'!I449,'Table correspondance'!F:L,5)</f>
        <v>42979</v>
      </c>
      <c r="K449" t="str">
        <f>VLOOKUP(I449,'Table correspondance'!F:L,2)</f>
        <v>Pantalon</v>
      </c>
      <c r="L449" s="14" t="s">
        <v>1028</v>
      </c>
    </row>
    <row r="450" spans="1:12" x14ac:dyDescent="0.25">
      <c r="A450" t="s">
        <v>9</v>
      </c>
      <c r="B450" t="s">
        <v>107</v>
      </c>
      <c r="C450" t="str">
        <f t="shared" si="24"/>
        <v>CZE</v>
      </c>
      <c r="D450" t="str">
        <f t="shared" si="25"/>
        <v>_Bas</v>
      </c>
      <c r="E450">
        <f t="shared" si="26"/>
        <v>540114.70799999998</v>
      </c>
      <c r="F450" t="str">
        <f t="shared" si="27"/>
        <v>19%</v>
      </c>
      <c r="G450" t="s">
        <v>433</v>
      </c>
      <c r="H450" t="s">
        <v>65</v>
      </c>
      <c r="I450" t="s">
        <v>422</v>
      </c>
      <c r="J450" s="16">
        <f>VLOOKUP('P2C3-Fichier_Europe_Est'!I450,'Table correspondance'!F:L,5)</f>
        <v>42948</v>
      </c>
      <c r="K450" t="str">
        <f>VLOOKUP(I450,'Table correspondance'!F:L,2)</f>
        <v>Chaussette</v>
      </c>
      <c r="L450" s="14" t="s">
        <v>1029</v>
      </c>
    </row>
    <row r="451" spans="1:12" x14ac:dyDescent="0.25">
      <c r="A451" t="s">
        <v>9</v>
      </c>
      <c r="B451" t="s">
        <v>144</v>
      </c>
      <c r="C451" t="str">
        <f t="shared" ref="C451:C514" si="28">TRIM(B:B)</f>
        <v>RUS</v>
      </c>
      <c r="D451" t="str">
        <f t="shared" ref="D451:D514" si="29">MID(G:G,4,100)</f>
        <v>_Bas</v>
      </c>
      <c r="E451">
        <f t="shared" ref="E451:E514" si="30">L451*(1+0.2)</f>
        <v>541314.70799999998</v>
      </c>
      <c r="F451" t="str">
        <f t="shared" ref="F451:F514" si="31">IF(G451="CAT_HAUT","20%","19%")</f>
        <v>19%</v>
      </c>
      <c r="G451" t="s">
        <v>433</v>
      </c>
      <c r="H451" t="s">
        <v>15</v>
      </c>
      <c r="I451" t="s">
        <v>304</v>
      </c>
      <c r="J451" s="16">
        <f>VLOOKUP('P2C3-Fichier_Europe_Est'!I451,'Table correspondance'!F:L,5)</f>
        <v>43009</v>
      </c>
      <c r="K451" t="str">
        <f>VLOOKUP(I451,'Table correspondance'!F:L,2)</f>
        <v>Pantacourt</v>
      </c>
      <c r="L451" s="14" t="s">
        <v>1030</v>
      </c>
    </row>
    <row r="452" spans="1:12" x14ac:dyDescent="0.25">
      <c r="A452" t="s">
        <v>9</v>
      </c>
      <c r="B452" t="s">
        <v>73</v>
      </c>
      <c r="C452" t="str">
        <f t="shared" si="28"/>
        <v>HUN</v>
      </c>
      <c r="D452" t="str">
        <f t="shared" si="29"/>
        <v>_Bas</v>
      </c>
      <c r="E452">
        <f t="shared" si="30"/>
        <v>542514.70799999998</v>
      </c>
      <c r="F452" t="str">
        <f t="shared" si="31"/>
        <v>19%</v>
      </c>
      <c r="G452" t="s">
        <v>433</v>
      </c>
      <c r="H452" t="s">
        <v>63</v>
      </c>
      <c r="I452" t="s">
        <v>282</v>
      </c>
      <c r="J452" s="16">
        <f>VLOOKUP('P2C3-Fichier_Europe_Est'!I452,'Table correspondance'!F:L,5)</f>
        <v>43435</v>
      </c>
      <c r="K452" t="str">
        <f>VLOOKUP(I452,'Table correspondance'!F:L,2)</f>
        <v>Chaussette</v>
      </c>
      <c r="L452" s="14" t="s">
        <v>1031</v>
      </c>
    </row>
    <row r="453" spans="1:12" x14ac:dyDescent="0.25">
      <c r="A453" t="s">
        <v>9</v>
      </c>
      <c r="B453" t="s">
        <v>73</v>
      </c>
      <c r="C453" t="str">
        <f t="shared" si="28"/>
        <v>HUN</v>
      </c>
      <c r="D453" t="str">
        <f t="shared" si="29"/>
        <v>_Haut</v>
      </c>
      <c r="E453">
        <f t="shared" si="30"/>
        <v>543714.70799999998</v>
      </c>
      <c r="F453" t="str">
        <f t="shared" si="31"/>
        <v>20%</v>
      </c>
      <c r="G453" t="s">
        <v>432</v>
      </c>
      <c r="H453" t="s">
        <v>63</v>
      </c>
      <c r="I453" t="s">
        <v>14</v>
      </c>
      <c r="J453" s="16">
        <f>VLOOKUP('P2C3-Fichier_Europe_Est'!I453,'Table correspondance'!F:L,5)</f>
        <v>43191</v>
      </c>
      <c r="K453" t="str">
        <f>VLOOKUP(I453,'Table correspondance'!F:L,2)</f>
        <v>Sweatshirt</v>
      </c>
      <c r="L453" s="14" t="s">
        <v>1032</v>
      </c>
    </row>
    <row r="454" spans="1:12" x14ac:dyDescent="0.25">
      <c r="A454" t="s">
        <v>9</v>
      </c>
      <c r="B454" t="s">
        <v>48</v>
      </c>
      <c r="C454" t="str">
        <f t="shared" si="28"/>
        <v>UKR</v>
      </c>
      <c r="D454" t="str">
        <f t="shared" si="29"/>
        <v>_Bas</v>
      </c>
      <c r="E454">
        <f t="shared" si="30"/>
        <v>544914.70799999998</v>
      </c>
      <c r="F454" t="str">
        <f t="shared" si="31"/>
        <v>19%</v>
      </c>
      <c r="G454" t="s">
        <v>433</v>
      </c>
      <c r="H454" t="s">
        <v>32</v>
      </c>
      <c r="I454" t="s">
        <v>47</v>
      </c>
      <c r="J454" s="16">
        <f>VLOOKUP('P2C3-Fichier_Europe_Est'!I454,'Table correspondance'!F:L,5)</f>
        <v>43132</v>
      </c>
      <c r="K454" t="str">
        <f>VLOOKUP(I454,'Table correspondance'!F:L,2)</f>
        <v>Collant</v>
      </c>
      <c r="L454" s="14" t="s">
        <v>1033</v>
      </c>
    </row>
    <row r="455" spans="1:12" x14ac:dyDescent="0.25">
      <c r="A455" t="s">
        <v>9</v>
      </c>
      <c r="B455" t="s">
        <v>89</v>
      </c>
      <c r="C455" t="str">
        <f t="shared" si="28"/>
        <v>POL</v>
      </c>
      <c r="D455" t="str">
        <f t="shared" si="29"/>
        <v>_Bas</v>
      </c>
      <c r="E455">
        <f t="shared" si="30"/>
        <v>546114.70799999998</v>
      </c>
      <c r="F455" t="str">
        <f t="shared" si="31"/>
        <v>19%</v>
      </c>
      <c r="G455" t="s">
        <v>433</v>
      </c>
      <c r="H455" t="s">
        <v>63</v>
      </c>
      <c r="I455" t="s">
        <v>31</v>
      </c>
      <c r="J455" s="16">
        <f>VLOOKUP('P2C3-Fichier_Europe_Est'!I455,'Table correspondance'!F:L,5)</f>
        <v>42917</v>
      </c>
      <c r="K455" t="str">
        <f>VLOOKUP(I455,'Table correspondance'!F:L,2)</f>
        <v>Culotte</v>
      </c>
      <c r="L455" s="14" t="s">
        <v>1034</v>
      </c>
    </row>
    <row r="456" spans="1:12" x14ac:dyDescent="0.25">
      <c r="A456" t="s">
        <v>9</v>
      </c>
      <c r="B456" t="s">
        <v>205</v>
      </c>
      <c r="C456" t="str">
        <f t="shared" si="28"/>
        <v>CZE</v>
      </c>
      <c r="D456" t="str">
        <f t="shared" si="29"/>
        <v>_Haut</v>
      </c>
      <c r="E456">
        <f t="shared" si="30"/>
        <v>547314.70799999998</v>
      </c>
      <c r="F456" t="str">
        <f t="shared" si="31"/>
        <v>20%</v>
      </c>
      <c r="G456" t="s">
        <v>432</v>
      </c>
      <c r="H456" t="s">
        <v>52</v>
      </c>
      <c r="I456" t="s">
        <v>229</v>
      </c>
      <c r="J456" s="16">
        <f>VLOOKUP('P2C3-Fichier_Europe_Est'!I456,'Table correspondance'!F:L,5)</f>
        <v>42736</v>
      </c>
      <c r="K456" t="str">
        <f>VLOOKUP(I456,'Table correspondance'!F:L,2)</f>
        <v>Sweatshirt</v>
      </c>
      <c r="L456" s="14" t="s">
        <v>1035</v>
      </c>
    </row>
    <row r="457" spans="1:12" x14ac:dyDescent="0.25">
      <c r="A457" t="s">
        <v>9</v>
      </c>
      <c r="B457" t="s">
        <v>103</v>
      </c>
      <c r="C457" t="str">
        <f t="shared" si="28"/>
        <v>POL</v>
      </c>
      <c r="D457" t="str">
        <f t="shared" si="29"/>
        <v>_Haut</v>
      </c>
      <c r="E457">
        <f t="shared" si="30"/>
        <v>548514.70799999998</v>
      </c>
      <c r="F457" t="str">
        <f t="shared" si="31"/>
        <v>20%</v>
      </c>
      <c r="G457" t="s">
        <v>432</v>
      </c>
      <c r="H457" t="s">
        <v>5</v>
      </c>
      <c r="I457" t="s">
        <v>389</v>
      </c>
      <c r="J457" s="16">
        <f>VLOOKUP('P2C3-Fichier_Europe_Est'!I457,'Table correspondance'!F:L,5)</f>
        <v>42948</v>
      </c>
      <c r="K457" t="str">
        <f>VLOOKUP(I457,'Table correspondance'!F:L,2)</f>
        <v>Soutien gorge</v>
      </c>
      <c r="L457" s="14" t="s">
        <v>1036</v>
      </c>
    </row>
    <row r="458" spans="1:12" x14ac:dyDescent="0.25">
      <c r="A458" t="s">
        <v>9</v>
      </c>
      <c r="B458" t="s">
        <v>73</v>
      </c>
      <c r="C458" t="str">
        <f t="shared" si="28"/>
        <v>HUN</v>
      </c>
      <c r="D458" t="str">
        <f t="shared" si="29"/>
        <v>_Haut</v>
      </c>
      <c r="E458">
        <f t="shared" si="30"/>
        <v>549714.70799999998</v>
      </c>
      <c r="F458" t="str">
        <f t="shared" si="31"/>
        <v>20%</v>
      </c>
      <c r="G458" t="s">
        <v>432</v>
      </c>
      <c r="H458" t="s">
        <v>61</v>
      </c>
      <c r="I458" t="s">
        <v>123</v>
      </c>
      <c r="J458" s="16">
        <f>VLOOKUP('P2C3-Fichier_Europe_Est'!I458,'Table correspondance'!F:L,5)</f>
        <v>43101</v>
      </c>
      <c r="K458" t="str">
        <f>VLOOKUP(I458,'Table correspondance'!F:L,2)</f>
        <v>Soutien gorge</v>
      </c>
      <c r="L458" s="14" t="s">
        <v>1037</v>
      </c>
    </row>
    <row r="459" spans="1:12" x14ac:dyDescent="0.25">
      <c r="A459" t="s">
        <v>9</v>
      </c>
      <c r="B459" t="s">
        <v>10</v>
      </c>
      <c r="C459" t="str">
        <f t="shared" si="28"/>
        <v>RUS</v>
      </c>
      <c r="D459" t="str">
        <f t="shared" si="29"/>
        <v>_Haut-Et-Bas</v>
      </c>
      <c r="E459">
        <f t="shared" si="30"/>
        <v>550914.70799999998</v>
      </c>
      <c r="F459" t="str">
        <f t="shared" si="31"/>
        <v>19%</v>
      </c>
      <c r="G459" t="s">
        <v>431</v>
      </c>
      <c r="H459" t="s">
        <v>76</v>
      </c>
      <c r="I459" t="s">
        <v>423</v>
      </c>
      <c r="J459" s="16">
        <f>VLOOKUP('P2C3-Fichier_Europe_Est'!I459,'Table correspondance'!F:L,5)</f>
        <v>43252</v>
      </c>
      <c r="K459" t="str">
        <f>VLOOKUP(I459,'Table correspondance'!F:L,2)</f>
        <v>Robe</v>
      </c>
      <c r="L459" s="14" t="s">
        <v>1038</v>
      </c>
    </row>
    <row r="460" spans="1:12" x14ac:dyDescent="0.25">
      <c r="A460" t="s">
        <v>9</v>
      </c>
      <c r="B460" t="s">
        <v>103</v>
      </c>
      <c r="C460" t="str">
        <f t="shared" si="28"/>
        <v>POL</v>
      </c>
      <c r="D460" t="str">
        <f t="shared" si="29"/>
        <v>_Haut</v>
      </c>
      <c r="E460">
        <f t="shared" si="30"/>
        <v>552114.70799999998</v>
      </c>
      <c r="F460" t="str">
        <f t="shared" si="31"/>
        <v>20%</v>
      </c>
      <c r="G460" t="s">
        <v>432</v>
      </c>
      <c r="H460" t="s">
        <v>56</v>
      </c>
      <c r="I460" t="s">
        <v>117</v>
      </c>
      <c r="J460" s="16">
        <f>VLOOKUP('P2C3-Fichier_Europe_Est'!I460,'Table correspondance'!F:L,5)</f>
        <v>42736</v>
      </c>
      <c r="K460" t="str">
        <f>VLOOKUP(I460,'Table correspondance'!F:L,2)</f>
        <v>Sweatshirt</v>
      </c>
      <c r="L460" s="14" t="s">
        <v>1039</v>
      </c>
    </row>
    <row r="461" spans="1:12" x14ac:dyDescent="0.25">
      <c r="A461" t="s">
        <v>9</v>
      </c>
      <c r="B461" t="s">
        <v>70</v>
      </c>
      <c r="C461" t="str">
        <f t="shared" si="28"/>
        <v>HUN</v>
      </c>
      <c r="D461" t="str">
        <f t="shared" si="29"/>
        <v>_Haut-Et-Bas</v>
      </c>
      <c r="E461">
        <f t="shared" si="30"/>
        <v>553314.70799999998</v>
      </c>
      <c r="F461" t="str">
        <f t="shared" si="31"/>
        <v>19%</v>
      </c>
      <c r="G461" t="s">
        <v>431</v>
      </c>
      <c r="H461" t="s">
        <v>32</v>
      </c>
      <c r="I461" t="s">
        <v>236</v>
      </c>
      <c r="J461" s="16">
        <f>VLOOKUP('P2C3-Fichier_Europe_Est'!I461,'Table correspondance'!F:L,5)</f>
        <v>42917</v>
      </c>
      <c r="K461" t="str">
        <f>VLOOKUP(I461,'Table correspondance'!F:L,2)</f>
        <v>Robe</v>
      </c>
      <c r="L461" s="14" t="s">
        <v>1040</v>
      </c>
    </row>
    <row r="462" spans="1:12" x14ac:dyDescent="0.25">
      <c r="A462" t="s">
        <v>9</v>
      </c>
      <c r="B462" t="s">
        <v>120</v>
      </c>
      <c r="C462" t="str">
        <f t="shared" si="28"/>
        <v>SVK</v>
      </c>
      <c r="D462" t="str">
        <f t="shared" si="29"/>
        <v>_Haut-Et-Bas</v>
      </c>
      <c r="E462">
        <f t="shared" si="30"/>
        <v>554514.70799999998</v>
      </c>
      <c r="F462" t="str">
        <f t="shared" si="31"/>
        <v>19%</v>
      </c>
      <c r="G462" t="s">
        <v>431</v>
      </c>
      <c r="H462" t="s">
        <v>27</v>
      </c>
      <c r="I462" t="s">
        <v>99</v>
      </c>
      <c r="J462" s="16">
        <f>VLOOKUP('P2C3-Fichier_Europe_Est'!I462,'Table correspondance'!F:L,5)</f>
        <v>42826</v>
      </c>
      <c r="K462" t="str">
        <f>VLOOKUP(I462,'Table correspondance'!F:L,2)</f>
        <v>Pyjama</v>
      </c>
      <c r="L462" s="14" t="s">
        <v>1041</v>
      </c>
    </row>
    <row r="463" spans="1:12" x14ac:dyDescent="0.25">
      <c r="A463" t="s">
        <v>9</v>
      </c>
      <c r="B463" t="s">
        <v>73</v>
      </c>
      <c r="C463" t="str">
        <f t="shared" si="28"/>
        <v>HUN</v>
      </c>
      <c r="D463" t="str">
        <f t="shared" si="29"/>
        <v>_Bas</v>
      </c>
      <c r="E463">
        <f t="shared" si="30"/>
        <v>555714.70799999998</v>
      </c>
      <c r="F463" t="str">
        <f t="shared" si="31"/>
        <v>19%</v>
      </c>
      <c r="G463" t="s">
        <v>433</v>
      </c>
      <c r="H463" t="s">
        <v>63</v>
      </c>
      <c r="I463" t="s">
        <v>215</v>
      </c>
      <c r="J463" s="16">
        <f>VLOOKUP('P2C3-Fichier_Europe_Est'!I463,'Table correspondance'!F:L,5)</f>
        <v>43374</v>
      </c>
      <c r="K463" t="str">
        <f>VLOOKUP(I463,'Table correspondance'!F:L,2)</f>
        <v>Chaussette</v>
      </c>
      <c r="L463" s="14" t="s">
        <v>1042</v>
      </c>
    </row>
    <row r="464" spans="1:12" x14ac:dyDescent="0.25">
      <c r="A464" t="s">
        <v>9</v>
      </c>
      <c r="B464" t="s">
        <v>51</v>
      </c>
      <c r="C464" t="str">
        <f t="shared" si="28"/>
        <v>SVK</v>
      </c>
      <c r="D464" t="str">
        <f t="shared" si="29"/>
        <v>_Haut</v>
      </c>
      <c r="E464">
        <f t="shared" si="30"/>
        <v>556914.70799999998</v>
      </c>
      <c r="F464" t="str">
        <f t="shared" si="31"/>
        <v>20%</v>
      </c>
      <c r="G464" t="s">
        <v>432</v>
      </c>
      <c r="H464" t="s">
        <v>13</v>
      </c>
      <c r="I464" t="s">
        <v>319</v>
      </c>
      <c r="J464" s="16">
        <f>VLOOKUP('P2C3-Fichier_Europe_Est'!I464,'Table correspondance'!F:L,5)</f>
        <v>43282</v>
      </c>
      <c r="K464" t="str">
        <f>VLOOKUP(I464,'Table correspondance'!F:L,2)</f>
        <v>Débardeur</v>
      </c>
      <c r="L464" s="14" t="s">
        <v>1043</v>
      </c>
    </row>
    <row r="465" spans="1:12" x14ac:dyDescent="0.25">
      <c r="A465" t="s">
        <v>9</v>
      </c>
      <c r="B465" t="s">
        <v>151</v>
      </c>
      <c r="C465" t="str">
        <f t="shared" si="28"/>
        <v>BLR</v>
      </c>
      <c r="D465" t="str">
        <f t="shared" si="29"/>
        <v>_Bas</v>
      </c>
      <c r="E465">
        <f t="shared" si="30"/>
        <v>558114.70799999998</v>
      </c>
      <c r="F465" t="str">
        <f t="shared" si="31"/>
        <v>19%</v>
      </c>
      <c r="G465" t="s">
        <v>433</v>
      </c>
      <c r="H465" t="s">
        <v>19</v>
      </c>
      <c r="I465" t="s">
        <v>97</v>
      </c>
      <c r="J465" s="16">
        <f>VLOOKUP('P2C3-Fichier_Europe_Est'!I465,'Table correspondance'!F:L,5)</f>
        <v>42856</v>
      </c>
      <c r="K465" t="str">
        <f>VLOOKUP(I465,'Table correspondance'!F:L,2)</f>
        <v>Pantalon</v>
      </c>
      <c r="L465" s="14" t="s">
        <v>1044</v>
      </c>
    </row>
    <row r="466" spans="1:12" x14ac:dyDescent="0.25">
      <c r="A466" t="s">
        <v>9</v>
      </c>
      <c r="B466" t="s">
        <v>120</v>
      </c>
      <c r="C466" t="str">
        <f t="shared" si="28"/>
        <v>SVK</v>
      </c>
      <c r="D466" t="str">
        <f t="shared" si="29"/>
        <v>_Haut</v>
      </c>
      <c r="E466">
        <f t="shared" si="30"/>
        <v>559314.70799999998</v>
      </c>
      <c r="F466" t="str">
        <f t="shared" si="31"/>
        <v>20%</v>
      </c>
      <c r="G466" t="s">
        <v>432</v>
      </c>
      <c r="H466" t="s">
        <v>23</v>
      </c>
      <c r="I466" t="s">
        <v>169</v>
      </c>
      <c r="J466" s="16">
        <f>VLOOKUP('P2C3-Fichier_Europe_Est'!I466,'Table correspondance'!F:L,5)</f>
        <v>43344</v>
      </c>
      <c r="K466" t="str">
        <f>VLOOKUP(I466,'Table correspondance'!F:L,2)</f>
        <v>Débardeur</v>
      </c>
      <c r="L466" s="14" t="s">
        <v>1045</v>
      </c>
    </row>
    <row r="467" spans="1:12" x14ac:dyDescent="0.25">
      <c r="A467" t="s">
        <v>9</v>
      </c>
      <c r="B467" t="s">
        <v>83</v>
      </c>
      <c r="C467" t="str">
        <f t="shared" si="28"/>
        <v>ARM</v>
      </c>
      <c r="D467" t="str">
        <f t="shared" si="29"/>
        <v>_Bas</v>
      </c>
      <c r="E467">
        <f t="shared" si="30"/>
        <v>560514.70799999998</v>
      </c>
      <c r="F467" t="str">
        <f t="shared" si="31"/>
        <v>19%</v>
      </c>
      <c r="G467" t="s">
        <v>433</v>
      </c>
      <c r="H467" t="s">
        <v>35</v>
      </c>
      <c r="I467" t="s">
        <v>289</v>
      </c>
      <c r="J467" s="16">
        <f>VLOOKUP('P2C3-Fichier_Europe_Est'!I467,'Table correspondance'!F:L,5)</f>
        <v>42917</v>
      </c>
      <c r="K467" t="str">
        <f>VLOOKUP(I467,'Table correspondance'!F:L,2)</f>
        <v>Chaussette</v>
      </c>
      <c r="L467" s="14" t="s">
        <v>1046</v>
      </c>
    </row>
    <row r="468" spans="1:12" x14ac:dyDescent="0.25">
      <c r="A468" t="s">
        <v>9</v>
      </c>
      <c r="B468" t="s">
        <v>41</v>
      </c>
      <c r="C468" t="str">
        <f t="shared" si="28"/>
        <v>MDA</v>
      </c>
      <c r="D468" t="str">
        <f t="shared" si="29"/>
        <v>_Haut</v>
      </c>
      <c r="E468">
        <f t="shared" si="30"/>
        <v>561714.70799999998</v>
      </c>
      <c r="F468" t="str">
        <f t="shared" si="31"/>
        <v>20%</v>
      </c>
      <c r="G468" t="s">
        <v>432</v>
      </c>
      <c r="H468" t="s">
        <v>61</v>
      </c>
      <c r="I468" t="s">
        <v>312</v>
      </c>
      <c r="J468" s="16">
        <f>VLOOKUP('P2C3-Fichier_Europe_Est'!I468,'Table correspondance'!F:L,5)</f>
        <v>43132</v>
      </c>
      <c r="K468" t="str">
        <f>VLOOKUP(I468,'Table correspondance'!F:L,2)</f>
        <v>T-shirt</v>
      </c>
      <c r="L468" s="14" t="s">
        <v>1047</v>
      </c>
    </row>
    <row r="469" spans="1:12" x14ac:dyDescent="0.25">
      <c r="A469" t="s">
        <v>9</v>
      </c>
      <c r="B469" t="s">
        <v>144</v>
      </c>
      <c r="C469" t="str">
        <f t="shared" si="28"/>
        <v>RUS</v>
      </c>
      <c r="D469" t="str">
        <f t="shared" si="29"/>
        <v>_Haut-Et-Bas</v>
      </c>
      <c r="E469">
        <f t="shared" si="30"/>
        <v>562914.70799999998</v>
      </c>
      <c r="F469" t="str">
        <f t="shared" si="31"/>
        <v>19%</v>
      </c>
      <c r="G469" t="s">
        <v>431</v>
      </c>
      <c r="H469" t="s">
        <v>46</v>
      </c>
      <c r="I469" t="s">
        <v>343</v>
      </c>
      <c r="J469" s="16">
        <f>VLOOKUP('P2C3-Fichier_Europe_Est'!I469,'Table correspondance'!F:L,5)</f>
        <v>42826</v>
      </c>
      <c r="K469" t="str">
        <f>VLOOKUP(I469,'Table correspondance'!F:L,2)</f>
        <v>Robe</v>
      </c>
      <c r="L469" s="14" t="s">
        <v>1048</v>
      </c>
    </row>
    <row r="470" spans="1:12" x14ac:dyDescent="0.25">
      <c r="A470" t="s">
        <v>9</v>
      </c>
      <c r="B470" t="s">
        <v>103</v>
      </c>
      <c r="C470" t="str">
        <f t="shared" si="28"/>
        <v>POL</v>
      </c>
      <c r="D470" t="str">
        <f t="shared" si="29"/>
        <v>_Haut</v>
      </c>
      <c r="E470">
        <f t="shared" si="30"/>
        <v>564114.70799999998</v>
      </c>
      <c r="F470" t="str">
        <f t="shared" si="31"/>
        <v>20%</v>
      </c>
      <c r="G470" t="s">
        <v>432</v>
      </c>
      <c r="H470" t="s">
        <v>5</v>
      </c>
      <c r="I470" t="s">
        <v>301</v>
      </c>
      <c r="J470" s="16">
        <f>VLOOKUP('P2C3-Fichier_Europe_Est'!I470,'Table correspondance'!F:L,5)</f>
        <v>43070</v>
      </c>
      <c r="K470" t="str">
        <f>VLOOKUP(I470,'Table correspondance'!F:L,2)</f>
        <v>Sweatshirt</v>
      </c>
      <c r="L470" s="14" t="s">
        <v>1049</v>
      </c>
    </row>
    <row r="471" spans="1:12" x14ac:dyDescent="0.25">
      <c r="A471" t="s">
        <v>9</v>
      </c>
      <c r="B471" t="s">
        <v>41</v>
      </c>
      <c r="C471" t="str">
        <f t="shared" si="28"/>
        <v>MDA</v>
      </c>
      <c r="D471" t="str">
        <f t="shared" si="29"/>
        <v>_Bas</v>
      </c>
      <c r="E471">
        <f t="shared" si="30"/>
        <v>565314.70799999998</v>
      </c>
      <c r="F471" t="str">
        <f t="shared" si="31"/>
        <v>19%</v>
      </c>
      <c r="G471" t="s">
        <v>433</v>
      </c>
      <c r="H471" t="s">
        <v>76</v>
      </c>
      <c r="I471" t="s">
        <v>191</v>
      </c>
      <c r="J471" s="16">
        <f>VLOOKUP('P2C3-Fichier_Europe_Est'!I471,'Table correspondance'!F:L,5)</f>
        <v>43009</v>
      </c>
      <c r="K471" t="str">
        <f>VLOOKUP(I471,'Table correspondance'!F:L,2)</f>
        <v>Pantacourt</v>
      </c>
      <c r="L471" s="14" t="s">
        <v>1050</v>
      </c>
    </row>
    <row r="472" spans="1:12" x14ac:dyDescent="0.25">
      <c r="A472" t="s">
        <v>9</v>
      </c>
      <c r="B472" t="s">
        <v>144</v>
      </c>
      <c r="C472" t="str">
        <f t="shared" si="28"/>
        <v>RUS</v>
      </c>
      <c r="D472" t="str">
        <f t="shared" si="29"/>
        <v>_Haut</v>
      </c>
      <c r="E472">
        <f t="shared" si="30"/>
        <v>566514.70799999998</v>
      </c>
      <c r="F472" t="str">
        <f t="shared" si="31"/>
        <v>20%</v>
      </c>
      <c r="G472" t="s">
        <v>432</v>
      </c>
      <c r="H472" t="s">
        <v>76</v>
      </c>
      <c r="I472" t="s">
        <v>290</v>
      </c>
      <c r="J472" s="16">
        <f>VLOOKUP('P2C3-Fichier_Europe_Est'!I472,'Table correspondance'!F:L,5)</f>
        <v>42948</v>
      </c>
      <c r="K472" t="str">
        <f>VLOOKUP(I472,'Table correspondance'!F:L,2)</f>
        <v>Débardeur</v>
      </c>
      <c r="L472" s="14" t="s">
        <v>1051</v>
      </c>
    </row>
    <row r="473" spans="1:12" x14ac:dyDescent="0.25">
      <c r="A473" t="s">
        <v>9</v>
      </c>
      <c r="B473" t="s">
        <v>91</v>
      </c>
      <c r="C473" t="str">
        <f t="shared" si="28"/>
        <v>ROU</v>
      </c>
      <c r="D473" t="str">
        <f t="shared" si="29"/>
        <v>_Haut</v>
      </c>
      <c r="E473">
        <f t="shared" si="30"/>
        <v>567714.70799999998</v>
      </c>
      <c r="F473" t="str">
        <f t="shared" si="31"/>
        <v>20%</v>
      </c>
      <c r="G473" t="s">
        <v>432</v>
      </c>
      <c r="H473" t="s">
        <v>30</v>
      </c>
      <c r="I473" t="s">
        <v>200</v>
      </c>
      <c r="J473" s="16">
        <f>VLOOKUP('P2C3-Fichier_Europe_Est'!I473,'Table correspondance'!F:L,5)</f>
        <v>43101</v>
      </c>
      <c r="K473" t="str">
        <f>VLOOKUP(I473,'Table correspondance'!F:L,2)</f>
        <v>Sweatshirt</v>
      </c>
      <c r="L473" s="14" t="s">
        <v>1052</v>
      </c>
    </row>
    <row r="474" spans="1:12" x14ac:dyDescent="0.25">
      <c r="A474" t="s">
        <v>9</v>
      </c>
      <c r="B474" t="s">
        <v>120</v>
      </c>
      <c r="C474" t="str">
        <f t="shared" si="28"/>
        <v>SVK</v>
      </c>
      <c r="D474" t="str">
        <f t="shared" si="29"/>
        <v>_Haut</v>
      </c>
      <c r="E474">
        <f t="shared" si="30"/>
        <v>568914.70799999998</v>
      </c>
      <c r="F474" t="str">
        <f t="shared" si="31"/>
        <v>20%</v>
      </c>
      <c r="G474" t="s">
        <v>432</v>
      </c>
      <c r="H474" t="s">
        <v>13</v>
      </c>
      <c r="I474" t="s">
        <v>173</v>
      </c>
      <c r="J474" s="16">
        <f>VLOOKUP('P2C3-Fichier_Europe_Est'!I474,'Table correspondance'!F:L,5)</f>
        <v>42917</v>
      </c>
      <c r="K474" t="str">
        <f>VLOOKUP(I474,'Table correspondance'!F:L,2)</f>
        <v>T-shirt</v>
      </c>
      <c r="L474" s="14" t="s">
        <v>1053</v>
      </c>
    </row>
    <row r="475" spans="1:12" x14ac:dyDescent="0.25">
      <c r="A475" t="s">
        <v>9</v>
      </c>
      <c r="B475" t="s">
        <v>205</v>
      </c>
      <c r="C475" t="str">
        <f t="shared" si="28"/>
        <v>CZE</v>
      </c>
      <c r="D475" t="str">
        <f t="shared" si="29"/>
        <v>_Haut-Et-Bas</v>
      </c>
      <c r="E475">
        <f t="shared" si="30"/>
        <v>570114.70799999998</v>
      </c>
      <c r="F475" t="str">
        <f t="shared" si="31"/>
        <v>19%</v>
      </c>
      <c r="G475" t="s">
        <v>431</v>
      </c>
      <c r="H475" t="s">
        <v>87</v>
      </c>
      <c r="I475" t="s">
        <v>413</v>
      </c>
      <c r="J475" s="16">
        <f>VLOOKUP('P2C3-Fichier_Europe_Est'!I475,'Table correspondance'!F:L,5)</f>
        <v>42767</v>
      </c>
      <c r="K475" t="str">
        <f>VLOOKUP(I475,'Table correspondance'!F:L,2)</f>
        <v>Robe</v>
      </c>
      <c r="L475" s="14" t="s">
        <v>1054</v>
      </c>
    </row>
    <row r="476" spans="1:12" x14ac:dyDescent="0.25">
      <c r="A476" t="s">
        <v>9</v>
      </c>
      <c r="B476" t="s">
        <v>89</v>
      </c>
      <c r="C476" t="str">
        <f t="shared" si="28"/>
        <v>POL</v>
      </c>
      <c r="D476" t="str">
        <f t="shared" si="29"/>
        <v>_Haut</v>
      </c>
      <c r="E476">
        <f t="shared" si="30"/>
        <v>571314.70799999998</v>
      </c>
      <c r="F476" t="str">
        <f t="shared" si="31"/>
        <v>20%</v>
      </c>
      <c r="G476" t="s">
        <v>432</v>
      </c>
      <c r="H476" t="s">
        <v>52</v>
      </c>
      <c r="I476" t="s">
        <v>118</v>
      </c>
      <c r="J476" s="16">
        <f>VLOOKUP('P2C3-Fichier_Europe_Est'!I476,'Table correspondance'!F:L,5)</f>
        <v>43374</v>
      </c>
      <c r="K476" t="str">
        <f>VLOOKUP(I476,'Table correspondance'!F:L,2)</f>
        <v>Chemise</v>
      </c>
      <c r="L476" s="14" t="s">
        <v>1055</v>
      </c>
    </row>
    <row r="477" spans="1:12" x14ac:dyDescent="0.25">
      <c r="A477" t="s">
        <v>9</v>
      </c>
      <c r="B477" t="s">
        <v>205</v>
      </c>
      <c r="C477" t="str">
        <f t="shared" si="28"/>
        <v>CZE</v>
      </c>
      <c r="D477" t="str">
        <f t="shared" si="29"/>
        <v>_Bas</v>
      </c>
      <c r="E477">
        <f t="shared" si="30"/>
        <v>572514.70799999998</v>
      </c>
      <c r="F477" t="str">
        <f t="shared" si="31"/>
        <v>19%</v>
      </c>
      <c r="G477" t="s">
        <v>433</v>
      </c>
      <c r="H477" t="s">
        <v>13</v>
      </c>
      <c r="I477" t="s">
        <v>16</v>
      </c>
      <c r="J477" s="16">
        <f>VLOOKUP('P2C3-Fichier_Europe_Est'!I477,'Table correspondance'!F:L,5)</f>
        <v>42795</v>
      </c>
      <c r="K477" t="str">
        <f>VLOOKUP(I477,'Table correspondance'!F:L,2)</f>
        <v>Chaussette</v>
      </c>
      <c r="L477" s="14" t="s">
        <v>1056</v>
      </c>
    </row>
    <row r="478" spans="1:12" x14ac:dyDescent="0.25">
      <c r="A478" t="s">
        <v>9</v>
      </c>
      <c r="B478" t="s">
        <v>59</v>
      </c>
      <c r="C478" t="str">
        <f t="shared" si="28"/>
        <v>BGR</v>
      </c>
      <c r="D478" t="str">
        <f t="shared" si="29"/>
        <v>_Bas</v>
      </c>
      <c r="E478">
        <f t="shared" si="30"/>
        <v>573714.70799999998</v>
      </c>
      <c r="F478" t="str">
        <f t="shared" si="31"/>
        <v>19%</v>
      </c>
      <c r="G478" t="s">
        <v>433</v>
      </c>
      <c r="H478" t="s">
        <v>76</v>
      </c>
      <c r="I478" t="s">
        <v>185</v>
      </c>
      <c r="J478" s="16">
        <f>VLOOKUP('P2C3-Fichier_Europe_Est'!I478,'Table correspondance'!F:L,5)</f>
        <v>42856</v>
      </c>
      <c r="K478" t="str">
        <f>VLOOKUP(I478,'Table correspondance'!F:L,2)</f>
        <v>Pantacourt</v>
      </c>
      <c r="L478" s="14" t="s">
        <v>1057</v>
      </c>
    </row>
    <row r="479" spans="1:12" x14ac:dyDescent="0.25">
      <c r="A479" t="s">
        <v>9</v>
      </c>
      <c r="B479" t="s">
        <v>151</v>
      </c>
      <c r="C479" t="str">
        <f t="shared" si="28"/>
        <v>BLR</v>
      </c>
      <c r="D479" t="str">
        <f t="shared" si="29"/>
        <v>_Bas</v>
      </c>
      <c r="E479">
        <f t="shared" si="30"/>
        <v>574914.70799999998</v>
      </c>
      <c r="F479" t="str">
        <f t="shared" si="31"/>
        <v>19%</v>
      </c>
      <c r="G479" t="s">
        <v>433</v>
      </c>
      <c r="H479" t="s">
        <v>17</v>
      </c>
      <c r="I479" t="s">
        <v>47</v>
      </c>
      <c r="J479" s="16">
        <f>VLOOKUP('P2C3-Fichier_Europe_Est'!I479,'Table correspondance'!F:L,5)</f>
        <v>43132</v>
      </c>
      <c r="K479" t="str">
        <f>VLOOKUP(I479,'Table correspondance'!F:L,2)</f>
        <v>Collant</v>
      </c>
      <c r="L479" s="14" t="s">
        <v>1058</v>
      </c>
    </row>
    <row r="480" spans="1:12" x14ac:dyDescent="0.25">
      <c r="A480" t="s">
        <v>9</v>
      </c>
      <c r="B480" t="s">
        <v>107</v>
      </c>
      <c r="C480" t="str">
        <f t="shared" si="28"/>
        <v>CZE</v>
      </c>
      <c r="D480" t="str">
        <f t="shared" si="29"/>
        <v>_Haut</v>
      </c>
      <c r="E480">
        <f t="shared" si="30"/>
        <v>576114.70799999998</v>
      </c>
      <c r="F480" t="str">
        <f t="shared" si="31"/>
        <v>20%</v>
      </c>
      <c r="G480" t="s">
        <v>432</v>
      </c>
      <c r="H480" t="s">
        <v>76</v>
      </c>
      <c r="I480" t="s">
        <v>36</v>
      </c>
      <c r="J480" s="16">
        <f>VLOOKUP('P2C3-Fichier_Europe_Est'!I480,'Table correspondance'!F:L,5)</f>
        <v>42979</v>
      </c>
      <c r="K480" t="str">
        <f>VLOOKUP(I480,'Table correspondance'!F:L,2)</f>
        <v>Soutien gorge</v>
      </c>
      <c r="L480" s="14" t="s">
        <v>1059</v>
      </c>
    </row>
    <row r="481" spans="1:12" x14ac:dyDescent="0.25">
      <c r="A481" t="s">
        <v>9</v>
      </c>
      <c r="B481" t="s">
        <v>59</v>
      </c>
      <c r="C481" t="str">
        <f t="shared" si="28"/>
        <v>BGR</v>
      </c>
      <c r="D481" t="str">
        <f t="shared" si="29"/>
        <v>_Haut-Et-Bas</v>
      </c>
      <c r="E481">
        <f t="shared" si="30"/>
        <v>577314.70799999998</v>
      </c>
      <c r="F481" t="str">
        <f t="shared" si="31"/>
        <v>19%</v>
      </c>
      <c r="G481" t="s">
        <v>431</v>
      </c>
      <c r="H481" t="s">
        <v>27</v>
      </c>
      <c r="I481" t="s">
        <v>99</v>
      </c>
      <c r="J481" s="16">
        <f>VLOOKUP('P2C3-Fichier_Europe_Est'!I481,'Table correspondance'!F:L,5)</f>
        <v>42826</v>
      </c>
      <c r="K481" t="str">
        <f>VLOOKUP(I481,'Table correspondance'!F:L,2)</f>
        <v>Pyjama</v>
      </c>
      <c r="L481" s="14" t="s">
        <v>1060</v>
      </c>
    </row>
    <row r="482" spans="1:12" x14ac:dyDescent="0.25">
      <c r="A482" t="s">
        <v>9</v>
      </c>
      <c r="B482" t="s">
        <v>107</v>
      </c>
      <c r="C482" t="str">
        <f t="shared" si="28"/>
        <v>CZE</v>
      </c>
      <c r="D482" t="str">
        <f t="shared" si="29"/>
        <v>_Bas</v>
      </c>
      <c r="E482">
        <f t="shared" si="30"/>
        <v>578514.70799999998</v>
      </c>
      <c r="F482" t="str">
        <f t="shared" si="31"/>
        <v>19%</v>
      </c>
      <c r="G482" t="s">
        <v>433</v>
      </c>
      <c r="H482" t="s">
        <v>11</v>
      </c>
      <c r="I482" t="s">
        <v>369</v>
      </c>
      <c r="J482" s="16">
        <f>VLOOKUP('P2C3-Fichier_Europe_Est'!I482,'Table correspondance'!F:L,5)</f>
        <v>43435</v>
      </c>
      <c r="K482" t="str">
        <f>VLOOKUP(I482,'Table correspondance'!F:L,2)</f>
        <v>Culotte</v>
      </c>
      <c r="L482" s="14" t="s">
        <v>1061</v>
      </c>
    </row>
    <row r="483" spans="1:12" x14ac:dyDescent="0.25">
      <c r="A483" t="s">
        <v>9</v>
      </c>
      <c r="B483" t="s">
        <v>26</v>
      </c>
      <c r="C483" t="str">
        <f t="shared" si="28"/>
        <v>ROU</v>
      </c>
      <c r="D483" t="str">
        <f t="shared" si="29"/>
        <v>_Haut</v>
      </c>
      <c r="E483">
        <f t="shared" si="30"/>
        <v>579714.70799999998</v>
      </c>
      <c r="F483" t="str">
        <f t="shared" si="31"/>
        <v>20%</v>
      </c>
      <c r="G483" t="s">
        <v>432</v>
      </c>
      <c r="H483" t="s">
        <v>56</v>
      </c>
      <c r="I483" t="s">
        <v>199</v>
      </c>
      <c r="J483" s="16">
        <f>VLOOKUP('P2C3-Fichier_Europe_Est'!I483,'Table correspondance'!F:L,5)</f>
        <v>42826</v>
      </c>
      <c r="K483" t="str">
        <f>VLOOKUP(I483,'Table correspondance'!F:L,2)</f>
        <v>Pull</v>
      </c>
      <c r="L483" s="14" t="s">
        <v>1062</v>
      </c>
    </row>
    <row r="484" spans="1:12" x14ac:dyDescent="0.25">
      <c r="A484" t="s">
        <v>9</v>
      </c>
      <c r="B484" t="s">
        <v>83</v>
      </c>
      <c r="C484" t="str">
        <f t="shared" si="28"/>
        <v>ARM</v>
      </c>
      <c r="D484" t="str">
        <f t="shared" si="29"/>
        <v>_Haut-Et-Bas</v>
      </c>
      <c r="E484">
        <f t="shared" si="30"/>
        <v>580914.70799999998</v>
      </c>
      <c r="F484" t="str">
        <f t="shared" si="31"/>
        <v>19%</v>
      </c>
      <c r="G484" t="s">
        <v>431</v>
      </c>
      <c r="H484" t="s">
        <v>49</v>
      </c>
      <c r="I484" t="s">
        <v>409</v>
      </c>
      <c r="J484" s="16">
        <f>VLOOKUP('P2C3-Fichier_Europe_Est'!I484,'Table correspondance'!F:L,5)</f>
        <v>43252</v>
      </c>
      <c r="K484" t="str">
        <f>VLOOKUP(I484,'Table correspondance'!F:L,2)</f>
        <v>Pyjama</v>
      </c>
      <c r="L484" s="14" t="s">
        <v>1063</v>
      </c>
    </row>
    <row r="485" spans="1:12" x14ac:dyDescent="0.25">
      <c r="A485" t="s">
        <v>9</v>
      </c>
      <c r="B485" t="s">
        <v>89</v>
      </c>
      <c r="C485" t="str">
        <f t="shared" si="28"/>
        <v>POL</v>
      </c>
      <c r="D485" t="str">
        <f t="shared" si="29"/>
        <v>_Bas</v>
      </c>
      <c r="E485">
        <f t="shared" si="30"/>
        <v>582114.70799999998</v>
      </c>
      <c r="F485" t="str">
        <f t="shared" si="31"/>
        <v>19%</v>
      </c>
      <c r="G485" t="s">
        <v>433</v>
      </c>
      <c r="H485" t="s">
        <v>61</v>
      </c>
      <c r="I485" t="s">
        <v>353</v>
      </c>
      <c r="J485" s="16">
        <f>VLOOKUP('P2C3-Fichier_Europe_Est'!I485,'Table correspondance'!F:L,5)</f>
        <v>43132</v>
      </c>
      <c r="K485" t="str">
        <f>VLOOKUP(I485,'Table correspondance'!F:L,2)</f>
        <v>Pantacourt</v>
      </c>
      <c r="L485" s="14" t="s">
        <v>1064</v>
      </c>
    </row>
    <row r="486" spans="1:12" x14ac:dyDescent="0.25">
      <c r="A486" t="s">
        <v>9</v>
      </c>
      <c r="B486" t="s">
        <v>224</v>
      </c>
      <c r="C486" t="str">
        <f t="shared" si="28"/>
        <v>ARM</v>
      </c>
      <c r="D486" t="str">
        <f t="shared" si="29"/>
        <v>_Bas</v>
      </c>
      <c r="E486">
        <f t="shared" si="30"/>
        <v>583314.70799999998</v>
      </c>
      <c r="F486" t="str">
        <f t="shared" si="31"/>
        <v>19%</v>
      </c>
      <c r="G486" t="s">
        <v>433</v>
      </c>
      <c r="H486" t="s">
        <v>27</v>
      </c>
      <c r="I486" t="s">
        <v>71</v>
      </c>
      <c r="J486" s="16">
        <f>VLOOKUP('P2C3-Fichier_Europe_Est'!I486,'Table correspondance'!F:L,5)</f>
        <v>43160</v>
      </c>
      <c r="K486" t="str">
        <f>VLOOKUP(I486,'Table correspondance'!F:L,2)</f>
        <v>Culotte</v>
      </c>
      <c r="L486" s="14" t="s">
        <v>1065</v>
      </c>
    </row>
    <row r="487" spans="1:12" x14ac:dyDescent="0.25">
      <c r="A487" t="s">
        <v>9</v>
      </c>
      <c r="B487" t="s">
        <v>120</v>
      </c>
      <c r="C487" t="str">
        <f t="shared" si="28"/>
        <v>SVK</v>
      </c>
      <c r="D487" t="str">
        <f t="shared" si="29"/>
        <v>_Bas</v>
      </c>
      <c r="E487">
        <f t="shared" si="30"/>
        <v>584514.70799999998</v>
      </c>
      <c r="F487" t="str">
        <f t="shared" si="31"/>
        <v>19%</v>
      </c>
      <c r="G487" t="s">
        <v>433</v>
      </c>
      <c r="H487" t="s">
        <v>35</v>
      </c>
      <c r="I487" t="s">
        <v>252</v>
      </c>
      <c r="J487" s="16">
        <f>VLOOKUP('P2C3-Fichier_Europe_Est'!I487,'Table correspondance'!F:L,5)</f>
        <v>42979</v>
      </c>
      <c r="K487" t="str">
        <f>VLOOKUP(I487,'Table correspondance'!F:L,2)</f>
        <v>Chaussette</v>
      </c>
      <c r="L487" s="14" t="s">
        <v>1066</v>
      </c>
    </row>
    <row r="488" spans="1:12" x14ac:dyDescent="0.25">
      <c r="A488" t="s">
        <v>9</v>
      </c>
      <c r="B488" t="s">
        <v>10</v>
      </c>
      <c r="C488" t="str">
        <f t="shared" si="28"/>
        <v>RUS</v>
      </c>
      <c r="D488" t="str">
        <f t="shared" si="29"/>
        <v>_Haut</v>
      </c>
      <c r="E488">
        <f t="shared" si="30"/>
        <v>585714.70799999998</v>
      </c>
      <c r="F488" t="str">
        <f t="shared" si="31"/>
        <v>20%</v>
      </c>
      <c r="G488" t="s">
        <v>432</v>
      </c>
      <c r="H488" t="s">
        <v>7</v>
      </c>
      <c r="I488" t="s">
        <v>375</v>
      </c>
      <c r="J488" s="16">
        <f>VLOOKUP('P2C3-Fichier_Europe_Est'!I488,'Table correspondance'!F:L,5)</f>
        <v>42917</v>
      </c>
      <c r="K488" t="str">
        <f>VLOOKUP(I488,'Table correspondance'!F:L,2)</f>
        <v>Chemise</v>
      </c>
      <c r="L488" s="14" t="s">
        <v>1067</v>
      </c>
    </row>
    <row r="489" spans="1:12" x14ac:dyDescent="0.25">
      <c r="A489" t="s">
        <v>9</v>
      </c>
      <c r="B489" t="s">
        <v>224</v>
      </c>
      <c r="C489" t="str">
        <f t="shared" si="28"/>
        <v>ARM</v>
      </c>
      <c r="D489" t="str">
        <f t="shared" si="29"/>
        <v>_Haut</v>
      </c>
      <c r="E489">
        <f t="shared" si="30"/>
        <v>586914.70799999998</v>
      </c>
      <c r="F489" t="str">
        <f t="shared" si="31"/>
        <v>20%</v>
      </c>
      <c r="G489" t="s">
        <v>432</v>
      </c>
      <c r="H489" t="s">
        <v>11</v>
      </c>
      <c r="I489" t="s">
        <v>192</v>
      </c>
      <c r="J489" s="16">
        <f>VLOOKUP('P2C3-Fichier_Europe_Est'!I489,'Table correspondance'!F:L,5)</f>
        <v>43191</v>
      </c>
      <c r="K489" t="str">
        <f>VLOOKUP(I489,'Table correspondance'!F:L,2)</f>
        <v>Chemise</v>
      </c>
      <c r="L489" s="14" t="s">
        <v>1068</v>
      </c>
    </row>
    <row r="490" spans="1:12" x14ac:dyDescent="0.25">
      <c r="A490" t="s">
        <v>9</v>
      </c>
      <c r="B490" t="s">
        <v>83</v>
      </c>
      <c r="C490" t="str">
        <f t="shared" si="28"/>
        <v>ARM</v>
      </c>
      <c r="D490" t="str">
        <f t="shared" si="29"/>
        <v>_Haut</v>
      </c>
      <c r="E490">
        <f t="shared" si="30"/>
        <v>588114.70799999998</v>
      </c>
      <c r="F490" t="str">
        <f t="shared" si="31"/>
        <v>20%</v>
      </c>
      <c r="G490" t="s">
        <v>432</v>
      </c>
      <c r="H490" t="s">
        <v>56</v>
      </c>
      <c r="I490" t="s">
        <v>426</v>
      </c>
      <c r="J490" s="16">
        <f>VLOOKUP('P2C3-Fichier_Europe_Est'!I490,'Table correspondance'!F:L,5)</f>
        <v>42979</v>
      </c>
      <c r="K490" t="str">
        <f>VLOOKUP(I490,'Table correspondance'!F:L,2)</f>
        <v>Chemisier</v>
      </c>
      <c r="L490" s="14" t="s">
        <v>1069</v>
      </c>
    </row>
    <row r="491" spans="1:12" x14ac:dyDescent="0.25">
      <c r="A491" t="s">
        <v>9</v>
      </c>
      <c r="B491" t="s">
        <v>122</v>
      </c>
      <c r="C491" t="str">
        <f t="shared" si="28"/>
        <v>BGR</v>
      </c>
      <c r="D491" t="str">
        <f t="shared" si="29"/>
        <v>_Haut</v>
      </c>
      <c r="E491">
        <f t="shared" si="30"/>
        <v>589314.70799999998</v>
      </c>
      <c r="F491" t="str">
        <f t="shared" si="31"/>
        <v>20%</v>
      </c>
      <c r="G491" t="s">
        <v>432</v>
      </c>
      <c r="H491" t="s">
        <v>52</v>
      </c>
      <c r="I491" t="s">
        <v>186</v>
      </c>
      <c r="J491" s="16">
        <f>VLOOKUP('P2C3-Fichier_Europe_Est'!I491,'Table correspondance'!F:L,5)</f>
        <v>43070</v>
      </c>
      <c r="K491" t="str">
        <f>VLOOKUP(I491,'Table correspondance'!F:L,2)</f>
        <v>Chemise</v>
      </c>
      <c r="L491" s="14" t="s">
        <v>1070</v>
      </c>
    </row>
    <row r="492" spans="1:12" x14ac:dyDescent="0.25">
      <c r="A492" t="s">
        <v>9</v>
      </c>
      <c r="B492" t="s">
        <v>224</v>
      </c>
      <c r="C492" t="str">
        <f t="shared" si="28"/>
        <v>ARM</v>
      </c>
      <c r="D492" t="str">
        <f t="shared" si="29"/>
        <v>_Haut</v>
      </c>
      <c r="E492">
        <f t="shared" si="30"/>
        <v>590514.70799999998</v>
      </c>
      <c r="F492" t="str">
        <f t="shared" si="31"/>
        <v>20%</v>
      </c>
      <c r="G492" t="s">
        <v>432</v>
      </c>
      <c r="H492" t="s">
        <v>46</v>
      </c>
      <c r="I492" t="s">
        <v>355</v>
      </c>
      <c r="J492" s="16">
        <f>VLOOKUP('P2C3-Fichier_Europe_Est'!I492,'Table correspondance'!F:L,5)</f>
        <v>43132</v>
      </c>
      <c r="K492" t="str">
        <f>VLOOKUP(I492,'Table correspondance'!F:L,2)</f>
        <v>Sweatshirt</v>
      </c>
      <c r="L492" s="14" t="s">
        <v>1071</v>
      </c>
    </row>
    <row r="493" spans="1:12" x14ac:dyDescent="0.25">
      <c r="A493" t="s">
        <v>9</v>
      </c>
      <c r="B493" t="s">
        <v>224</v>
      </c>
      <c r="C493" t="str">
        <f t="shared" si="28"/>
        <v>ARM</v>
      </c>
      <c r="D493" t="str">
        <f t="shared" si="29"/>
        <v>_Haut</v>
      </c>
      <c r="E493">
        <f t="shared" si="30"/>
        <v>591714.70799999998</v>
      </c>
      <c r="F493" t="str">
        <f t="shared" si="31"/>
        <v>20%</v>
      </c>
      <c r="G493" t="s">
        <v>432</v>
      </c>
      <c r="H493" t="s">
        <v>44</v>
      </c>
      <c r="I493" t="s">
        <v>154</v>
      </c>
      <c r="J493" s="16">
        <f>VLOOKUP('P2C3-Fichier_Europe_Est'!I493,'Table correspondance'!F:L,5)</f>
        <v>43374</v>
      </c>
      <c r="K493" t="str">
        <f>VLOOKUP(I493,'Table correspondance'!F:L,2)</f>
        <v>Soutien gorge</v>
      </c>
      <c r="L493" s="14" t="s">
        <v>1072</v>
      </c>
    </row>
    <row r="494" spans="1:12" x14ac:dyDescent="0.25">
      <c r="A494" t="s">
        <v>9</v>
      </c>
      <c r="B494" t="s">
        <v>122</v>
      </c>
      <c r="C494" t="str">
        <f t="shared" si="28"/>
        <v>BGR</v>
      </c>
      <c r="D494" t="str">
        <f t="shared" si="29"/>
        <v>_Haut</v>
      </c>
      <c r="E494">
        <f t="shared" si="30"/>
        <v>592914.70799999998</v>
      </c>
      <c r="F494" t="str">
        <f t="shared" si="31"/>
        <v>20%</v>
      </c>
      <c r="G494" t="s">
        <v>432</v>
      </c>
      <c r="H494" t="s">
        <v>27</v>
      </c>
      <c r="I494" t="s">
        <v>43</v>
      </c>
      <c r="J494" s="16">
        <f>VLOOKUP('P2C3-Fichier_Europe_Est'!I494,'Table correspondance'!F:L,5)</f>
        <v>43405</v>
      </c>
      <c r="K494" t="str">
        <f>VLOOKUP(I494,'Table correspondance'!F:L,2)</f>
        <v>T-shirt</v>
      </c>
      <c r="L494" s="14" t="s">
        <v>1073</v>
      </c>
    </row>
    <row r="495" spans="1:12" x14ac:dyDescent="0.25">
      <c r="A495" t="s">
        <v>9</v>
      </c>
      <c r="B495" t="s">
        <v>151</v>
      </c>
      <c r="C495" t="str">
        <f t="shared" si="28"/>
        <v>BLR</v>
      </c>
      <c r="D495" t="str">
        <f t="shared" si="29"/>
        <v>_Bas</v>
      </c>
      <c r="E495">
        <f t="shared" si="30"/>
        <v>594114.70799999998</v>
      </c>
      <c r="F495" t="str">
        <f t="shared" si="31"/>
        <v>19%</v>
      </c>
      <c r="G495" t="s">
        <v>433</v>
      </c>
      <c r="H495" t="s">
        <v>35</v>
      </c>
      <c r="I495" t="s">
        <v>47</v>
      </c>
      <c r="J495" s="16">
        <f>VLOOKUP('P2C3-Fichier_Europe_Est'!I495,'Table correspondance'!F:L,5)</f>
        <v>43132</v>
      </c>
      <c r="K495" t="str">
        <f>VLOOKUP(I495,'Table correspondance'!F:L,2)</f>
        <v>Collant</v>
      </c>
      <c r="L495" s="14" t="s">
        <v>1074</v>
      </c>
    </row>
    <row r="496" spans="1:12" x14ac:dyDescent="0.25">
      <c r="A496" t="s">
        <v>9</v>
      </c>
      <c r="B496" t="s">
        <v>144</v>
      </c>
      <c r="C496" t="str">
        <f t="shared" si="28"/>
        <v>RUS</v>
      </c>
      <c r="D496" t="str">
        <f t="shared" si="29"/>
        <v>_Haut</v>
      </c>
      <c r="E496">
        <f t="shared" si="30"/>
        <v>595314.70799999998</v>
      </c>
      <c r="F496" t="str">
        <f t="shared" si="31"/>
        <v>20%</v>
      </c>
      <c r="G496" t="s">
        <v>432</v>
      </c>
      <c r="H496" t="s">
        <v>5</v>
      </c>
      <c r="I496" t="s">
        <v>290</v>
      </c>
      <c r="J496" s="16">
        <f>VLOOKUP('P2C3-Fichier_Europe_Est'!I496,'Table correspondance'!F:L,5)</f>
        <v>42948</v>
      </c>
      <c r="K496" t="str">
        <f>VLOOKUP(I496,'Table correspondance'!F:L,2)</f>
        <v>Débardeur</v>
      </c>
      <c r="L496" s="14" t="s">
        <v>1075</v>
      </c>
    </row>
    <row r="497" spans="1:12" x14ac:dyDescent="0.25">
      <c r="A497" t="s">
        <v>9</v>
      </c>
      <c r="B497" t="s">
        <v>89</v>
      </c>
      <c r="C497" t="str">
        <f t="shared" si="28"/>
        <v>POL</v>
      </c>
      <c r="D497" t="str">
        <f t="shared" si="29"/>
        <v>_Haut</v>
      </c>
      <c r="E497">
        <f t="shared" si="30"/>
        <v>596514.70799999998</v>
      </c>
      <c r="F497" t="str">
        <f t="shared" si="31"/>
        <v>20%</v>
      </c>
      <c r="G497" t="s">
        <v>432</v>
      </c>
      <c r="H497" t="s">
        <v>85</v>
      </c>
      <c r="I497" t="s">
        <v>210</v>
      </c>
      <c r="J497" s="16">
        <f>VLOOKUP('P2C3-Fichier_Europe_Est'!I497,'Table correspondance'!F:L,5)</f>
        <v>43221</v>
      </c>
      <c r="K497" t="str">
        <f>VLOOKUP(I497,'Table correspondance'!F:L,2)</f>
        <v>Pull</v>
      </c>
      <c r="L497" s="14" t="s">
        <v>1076</v>
      </c>
    </row>
    <row r="498" spans="1:12" x14ac:dyDescent="0.25">
      <c r="A498" t="s">
        <v>9</v>
      </c>
      <c r="B498" t="s">
        <v>122</v>
      </c>
      <c r="C498" t="str">
        <f t="shared" si="28"/>
        <v>BGR</v>
      </c>
      <c r="D498" t="str">
        <f t="shared" si="29"/>
        <v>_Haut</v>
      </c>
      <c r="E498">
        <f t="shared" si="30"/>
        <v>597714.70799999998</v>
      </c>
      <c r="F498" t="str">
        <f t="shared" si="31"/>
        <v>20%</v>
      </c>
      <c r="G498" t="s">
        <v>432</v>
      </c>
      <c r="H498" t="s">
        <v>74</v>
      </c>
      <c r="I498" t="s">
        <v>305</v>
      </c>
      <c r="J498" s="16">
        <f>VLOOKUP('P2C3-Fichier_Europe_Est'!I498,'Table correspondance'!F:L,5)</f>
        <v>42856</v>
      </c>
      <c r="K498" t="str">
        <f>VLOOKUP(I498,'Table correspondance'!F:L,2)</f>
        <v>Soutien gorge</v>
      </c>
      <c r="L498" s="14" t="s">
        <v>1077</v>
      </c>
    </row>
    <row r="499" spans="1:12" x14ac:dyDescent="0.25">
      <c r="A499" t="s">
        <v>9</v>
      </c>
      <c r="B499" t="s">
        <v>103</v>
      </c>
      <c r="C499" t="str">
        <f t="shared" si="28"/>
        <v>POL</v>
      </c>
      <c r="D499" t="str">
        <f t="shared" si="29"/>
        <v>_Haut</v>
      </c>
      <c r="E499">
        <f t="shared" si="30"/>
        <v>598914.70799999998</v>
      </c>
      <c r="F499" t="str">
        <f t="shared" si="31"/>
        <v>20%</v>
      </c>
      <c r="G499" t="s">
        <v>432</v>
      </c>
      <c r="H499" t="s">
        <v>17</v>
      </c>
      <c r="I499" t="s">
        <v>425</v>
      </c>
      <c r="J499" s="16">
        <f>VLOOKUP('P2C3-Fichier_Europe_Est'!I499,'Table correspondance'!F:L,5)</f>
        <v>43009</v>
      </c>
      <c r="K499" t="str">
        <f>VLOOKUP(I499,'Table correspondance'!F:L,2)</f>
        <v>Chemise</v>
      </c>
      <c r="L499" s="14" t="s">
        <v>1078</v>
      </c>
    </row>
    <row r="500" spans="1:12" x14ac:dyDescent="0.25">
      <c r="A500" t="s">
        <v>9</v>
      </c>
      <c r="B500" t="s">
        <v>224</v>
      </c>
      <c r="C500" t="str">
        <f t="shared" si="28"/>
        <v>ARM</v>
      </c>
      <c r="D500" t="str">
        <f t="shared" si="29"/>
        <v>_Bas</v>
      </c>
      <c r="E500">
        <f t="shared" si="30"/>
        <v>600114.70799999998</v>
      </c>
      <c r="F500" t="str">
        <f t="shared" si="31"/>
        <v>19%</v>
      </c>
      <c r="G500" t="s">
        <v>433</v>
      </c>
      <c r="H500" t="s">
        <v>61</v>
      </c>
      <c r="I500" t="s">
        <v>86</v>
      </c>
      <c r="J500" s="16">
        <f>VLOOKUP('P2C3-Fichier_Europe_Est'!I500,'Table correspondance'!F:L,5)</f>
        <v>43344</v>
      </c>
      <c r="K500" t="str">
        <f>VLOOKUP(I500,'Table correspondance'!F:L,2)</f>
        <v>Culotte</v>
      </c>
      <c r="L500" s="14" t="s">
        <v>1079</v>
      </c>
    </row>
    <row r="501" spans="1:12" x14ac:dyDescent="0.25">
      <c r="A501" t="s">
        <v>9</v>
      </c>
      <c r="B501" t="s">
        <v>83</v>
      </c>
      <c r="C501" t="str">
        <f t="shared" si="28"/>
        <v>ARM</v>
      </c>
      <c r="D501" t="str">
        <f t="shared" si="29"/>
        <v>_Haut</v>
      </c>
      <c r="E501">
        <f t="shared" si="30"/>
        <v>601314.70799999998</v>
      </c>
      <c r="F501" t="str">
        <f t="shared" si="31"/>
        <v>20%</v>
      </c>
      <c r="G501" t="s">
        <v>432</v>
      </c>
      <c r="H501" t="s">
        <v>17</v>
      </c>
      <c r="I501" t="s">
        <v>426</v>
      </c>
      <c r="J501" s="16">
        <f>VLOOKUP('P2C3-Fichier_Europe_Est'!I501,'Table correspondance'!F:L,5)</f>
        <v>42979</v>
      </c>
      <c r="K501" t="str">
        <f>VLOOKUP(I501,'Table correspondance'!F:L,2)</f>
        <v>Chemisier</v>
      </c>
      <c r="L501" s="14" t="s">
        <v>1080</v>
      </c>
    </row>
    <row r="502" spans="1:12" x14ac:dyDescent="0.25">
      <c r="A502" t="s">
        <v>9</v>
      </c>
      <c r="B502" t="s">
        <v>151</v>
      </c>
      <c r="C502" t="str">
        <f t="shared" si="28"/>
        <v>BLR</v>
      </c>
      <c r="D502" t="str">
        <f t="shared" si="29"/>
        <v>_Bas</v>
      </c>
      <c r="E502">
        <f t="shared" si="30"/>
        <v>602514.70799999998</v>
      </c>
      <c r="F502" t="str">
        <f t="shared" si="31"/>
        <v>19%</v>
      </c>
      <c r="G502" t="s">
        <v>433</v>
      </c>
      <c r="H502" t="s">
        <v>35</v>
      </c>
      <c r="I502" t="s">
        <v>8</v>
      </c>
      <c r="J502" s="16">
        <f>VLOOKUP('P2C3-Fichier_Europe_Est'!I502,'Table correspondance'!F:L,5)</f>
        <v>43344</v>
      </c>
      <c r="K502" t="str">
        <f>VLOOKUP(I502,'Table correspondance'!F:L,2)</f>
        <v>Pantalon</v>
      </c>
      <c r="L502" s="14" t="s">
        <v>1081</v>
      </c>
    </row>
    <row r="503" spans="1:12" x14ac:dyDescent="0.25">
      <c r="A503" t="s">
        <v>9</v>
      </c>
      <c r="B503" t="s">
        <v>29</v>
      </c>
      <c r="C503" t="str">
        <f t="shared" si="28"/>
        <v>MDA</v>
      </c>
      <c r="D503" t="str">
        <f t="shared" si="29"/>
        <v>_Haut</v>
      </c>
      <c r="E503">
        <f t="shared" si="30"/>
        <v>603714.70799999998</v>
      </c>
      <c r="F503" t="str">
        <f t="shared" si="31"/>
        <v>20%</v>
      </c>
      <c r="G503" t="s">
        <v>432</v>
      </c>
      <c r="H503" t="s">
        <v>61</v>
      </c>
      <c r="I503" t="s">
        <v>394</v>
      </c>
      <c r="J503" s="16">
        <f>VLOOKUP('P2C3-Fichier_Europe_Est'!I503,'Table correspondance'!F:L,5)</f>
        <v>42826</v>
      </c>
      <c r="K503" t="str">
        <f>VLOOKUP(I503,'Table correspondance'!F:L,2)</f>
        <v>Chemise</v>
      </c>
      <c r="L503" s="14" t="s">
        <v>1082</v>
      </c>
    </row>
    <row r="504" spans="1:12" x14ac:dyDescent="0.25">
      <c r="A504" t="s">
        <v>9</v>
      </c>
      <c r="B504" t="s">
        <v>70</v>
      </c>
      <c r="C504" t="str">
        <f t="shared" si="28"/>
        <v>HUN</v>
      </c>
      <c r="D504" t="str">
        <f t="shared" si="29"/>
        <v>_Haut-Et-Bas</v>
      </c>
      <c r="E504">
        <f t="shared" si="30"/>
        <v>604914.70799999998</v>
      </c>
      <c r="F504" t="str">
        <f t="shared" si="31"/>
        <v>19%</v>
      </c>
      <c r="G504" t="s">
        <v>431</v>
      </c>
      <c r="H504" t="s">
        <v>23</v>
      </c>
      <c r="I504" t="s">
        <v>255</v>
      </c>
      <c r="J504" s="16">
        <f>VLOOKUP('P2C3-Fichier_Europe_Est'!I504,'Table correspondance'!F:L,5)</f>
        <v>43009</v>
      </c>
      <c r="K504" t="str">
        <f>VLOOKUP(I504,'Table correspondance'!F:L,2)</f>
        <v>Robe</v>
      </c>
      <c r="L504" s="14" t="s">
        <v>1083</v>
      </c>
    </row>
    <row r="505" spans="1:12" x14ac:dyDescent="0.25">
      <c r="A505" t="s">
        <v>9</v>
      </c>
      <c r="B505" t="s">
        <v>205</v>
      </c>
      <c r="C505" t="str">
        <f t="shared" si="28"/>
        <v>CZE</v>
      </c>
      <c r="D505" t="str">
        <f t="shared" si="29"/>
        <v>_Haut</v>
      </c>
      <c r="E505">
        <f t="shared" si="30"/>
        <v>606114.70799999998</v>
      </c>
      <c r="F505" t="str">
        <f t="shared" si="31"/>
        <v>20%</v>
      </c>
      <c r="G505" t="s">
        <v>432</v>
      </c>
      <c r="H505" t="s">
        <v>49</v>
      </c>
      <c r="I505" t="s">
        <v>273</v>
      </c>
      <c r="J505" s="16">
        <f>VLOOKUP('P2C3-Fichier_Europe_Est'!I505,'Table correspondance'!F:L,5)</f>
        <v>42948</v>
      </c>
      <c r="K505" t="str">
        <f>VLOOKUP(I505,'Table correspondance'!F:L,2)</f>
        <v>Pull</v>
      </c>
      <c r="L505" s="14" t="s">
        <v>1084</v>
      </c>
    </row>
    <row r="506" spans="1:12" x14ac:dyDescent="0.25">
      <c r="A506" t="s">
        <v>9</v>
      </c>
      <c r="B506" t="s">
        <v>107</v>
      </c>
      <c r="C506" t="str">
        <f t="shared" si="28"/>
        <v>CZE</v>
      </c>
      <c r="D506" t="str">
        <f t="shared" si="29"/>
        <v>_Haut</v>
      </c>
      <c r="E506">
        <f t="shared" si="30"/>
        <v>607314.70799999998</v>
      </c>
      <c r="F506" t="str">
        <f t="shared" si="31"/>
        <v>20%</v>
      </c>
      <c r="G506" t="s">
        <v>432</v>
      </c>
      <c r="H506" t="s">
        <v>23</v>
      </c>
      <c r="I506" t="s">
        <v>141</v>
      </c>
      <c r="J506" s="16">
        <f>VLOOKUP('P2C3-Fichier_Europe_Est'!I506,'Table correspondance'!F:L,5)</f>
        <v>43282</v>
      </c>
      <c r="K506" t="str">
        <f>VLOOKUP(I506,'Table correspondance'!F:L,2)</f>
        <v>Débardeur</v>
      </c>
      <c r="L506" s="14" t="s">
        <v>1085</v>
      </c>
    </row>
    <row r="507" spans="1:12" x14ac:dyDescent="0.25">
      <c r="A507" t="s">
        <v>9</v>
      </c>
      <c r="B507" t="s">
        <v>26</v>
      </c>
      <c r="C507" t="str">
        <f t="shared" si="28"/>
        <v>ROU</v>
      </c>
      <c r="D507" t="str">
        <f t="shared" si="29"/>
        <v>_Haut</v>
      </c>
      <c r="E507">
        <f t="shared" si="30"/>
        <v>608514.70799999998</v>
      </c>
      <c r="F507" t="str">
        <f t="shared" si="31"/>
        <v>20%</v>
      </c>
      <c r="G507" t="s">
        <v>432</v>
      </c>
      <c r="H507" t="s">
        <v>56</v>
      </c>
      <c r="I507" t="s">
        <v>202</v>
      </c>
      <c r="J507" s="16">
        <f>VLOOKUP('P2C3-Fichier_Europe_Est'!I507,'Table correspondance'!F:L,5)</f>
        <v>42767</v>
      </c>
      <c r="K507" t="str">
        <f>VLOOKUP(I507,'Table correspondance'!F:L,2)</f>
        <v>Sweatshirt</v>
      </c>
      <c r="L507" s="14" t="s">
        <v>1086</v>
      </c>
    </row>
    <row r="508" spans="1:12" x14ac:dyDescent="0.25">
      <c r="A508" t="s">
        <v>9</v>
      </c>
      <c r="B508" t="s">
        <v>103</v>
      </c>
      <c r="C508" t="str">
        <f t="shared" si="28"/>
        <v>POL</v>
      </c>
      <c r="D508" t="str">
        <f t="shared" si="29"/>
        <v>_Haut</v>
      </c>
      <c r="E508">
        <f t="shared" si="30"/>
        <v>609714.70799999998</v>
      </c>
      <c r="F508" t="str">
        <f t="shared" si="31"/>
        <v>20%</v>
      </c>
      <c r="G508" t="s">
        <v>432</v>
      </c>
      <c r="H508" t="s">
        <v>49</v>
      </c>
      <c r="I508" t="s">
        <v>100</v>
      </c>
      <c r="J508" s="16">
        <f>VLOOKUP('P2C3-Fichier_Europe_Est'!I508,'Table correspondance'!F:L,5)</f>
        <v>43132</v>
      </c>
      <c r="K508" t="str">
        <f>VLOOKUP(I508,'Table correspondance'!F:L,2)</f>
        <v>T-shirt</v>
      </c>
      <c r="L508" s="14" t="s">
        <v>1087</v>
      </c>
    </row>
    <row r="509" spans="1:12" x14ac:dyDescent="0.25">
      <c r="A509" t="s">
        <v>9</v>
      </c>
      <c r="B509" t="s">
        <v>10</v>
      </c>
      <c r="C509" t="str">
        <f t="shared" si="28"/>
        <v>RUS</v>
      </c>
      <c r="D509" t="str">
        <f t="shared" si="29"/>
        <v>_Haut</v>
      </c>
      <c r="E509">
        <f t="shared" si="30"/>
        <v>610914.70799999998</v>
      </c>
      <c r="F509" t="str">
        <f t="shared" si="31"/>
        <v>20%</v>
      </c>
      <c r="G509" t="s">
        <v>432</v>
      </c>
      <c r="H509" t="s">
        <v>32</v>
      </c>
      <c r="I509" t="s">
        <v>319</v>
      </c>
      <c r="J509" s="16">
        <f>VLOOKUP('P2C3-Fichier_Europe_Est'!I509,'Table correspondance'!F:L,5)</f>
        <v>43282</v>
      </c>
      <c r="K509" t="str">
        <f>VLOOKUP(I509,'Table correspondance'!F:L,2)</f>
        <v>Débardeur</v>
      </c>
      <c r="L509" s="14" t="s">
        <v>1088</v>
      </c>
    </row>
    <row r="510" spans="1:12" x14ac:dyDescent="0.25">
      <c r="A510" t="s">
        <v>9</v>
      </c>
      <c r="B510" t="s">
        <v>51</v>
      </c>
      <c r="C510" t="str">
        <f t="shared" si="28"/>
        <v>SVK</v>
      </c>
      <c r="D510" t="str">
        <f t="shared" si="29"/>
        <v>_Haut</v>
      </c>
      <c r="E510">
        <f t="shared" si="30"/>
        <v>612114.70799999998</v>
      </c>
      <c r="F510" t="str">
        <f t="shared" si="31"/>
        <v>20%</v>
      </c>
      <c r="G510" t="s">
        <v>432</v>
      </c>
      <c r="H510" t="s">
        <v>23</v>
      </c>
      <c r="I510" t="s">
        <v>183</v>
      </c>
      <c r="J510" s="16">
        <f>VLOOKUP('P2C3-Fichier_Europe_Est'!I510,'Table correspondance'!F:L,5)</f>
        <v>43374</v>
      </c>
      <c r="K510" t="str">
        <f>VLOOKUP(I510,'Table correspondance'!F:L,2)</f>
        <v>Débardeur</v>
      </c>
      <c r="L510" s="14" t="s">
        <v>1089</v>
      </c>
    </row>
    <row r="511" spans="1:12" x14ac:dyDescent="0.25">
      <c r="A511" t="s">
        <v>9</v>
      </c>
      <c r="B511" t="s">
        <v>144</v>
      </c>
      <c r="C511" t="str">
        <f t="shared" si="28"/>
        <v>RUS</v>
      </c>
      <c r="D511" t="str">
        <f t="shared" si="29"/>
        <v>_Bas</v>
      </c>
      <c r="E511">
        <f t="shared" si="30"/>
        <v>613314.70799999998</v>
      </c>
      <c r="F511" t="str">
        <f t="shared" si="31"/>
        <v>19%</v>
      </c>
      <c r="G511" t="s">
        <v>433</v>
      </c>
      <c r="H511" t="s">
        <v>44</v>
      </c>
      <c r="I511" t="s">
        <v>309</v>
      </c>
      <c r="J511" s="16">
        <f>VLOOKUP('P2C3-Fichier_Europe_Est'!I511,'Table correspondance'!F:L,5)</f>
        <v>43405</v>
      </c>
      <c r="K511" t="str">
        <f>VLOOKUP(I511,'Table correspondance'!F:L,2)</f>
        <v>Pantacourt</v>
      </c>
      <c r="L511" s="14" t="s">
        <v>1090</v>
      </c>
    </row>
    <row r="512" spans="1:12" x14ac:dyDescent="0.25">
      <c r="A512" t="s">
        <v>9</v>
      </c>
      <c r="B512" t="s">
        <v>205</v>
      </c>
      <c r="C512" t="str">
        <f t="shared" si="28"/>
        <v>CZE</v>
      </c>
      <c r="D512" t="str">
        <f t="shared" si="29"/>
        <v>_Haut</v>
      </c>
      <c r="E512">
        <f t="shared" si="30"/>
        <v>614514.70799999998</v>
      </c>
      <c r="F512" t="str">
        <f t="shared" si="31"/>
        <v>20%</v>
      </c>
      <c r="G512" t="s">
        <v>432</v>
      </c>
      <c r="H512" t="s">
        <v>85</v>
      </c>
      <c r="I512" t="s">
        <v>427</v>
      </c>
      <c r="J512" s="16">
        <f>VLOOKUP('P2C3-Fichier_Europe_Est'!I512,'Table correspondance'!F:L,5)</f>
        <v>42795</v>
      </c>
      <c r="K512" t="str">
        <f>VLOOKUP(I512,'Table correspondance'!F:L,2)</f>
        <v>Débardeur</v>
      </c>
      <c r="L512" s="14" t="s">
        <v>1091</v>
      </c>
    </row>
    <row r="513" spans="1:12" x14ac:dyDescent="0.25">
      <c r="A513" t="s">
        <v>9</v>
      </c>
      <c r="B513" t="s">
        <v>26</v>
      </c>
      <c r="C513" t="str">
        <f t="shared" si="28"/>
        <v>ROU</v>
      </c>
      <c r="D513" t="str">
        <f t="shared" si="29"/>
        <v>_Haut-Et-Bas</v>
      </c>
      <c r="E513">
        <f t="shared" si="30"/>
        <v>615714.70799999998</v>
      </c>
      <c r="F513" t="str">
        <f t="shared" si="31"/>
        <v>19%</v>
      </c>
      <c r="G513" t="s">
        <v>431</v>
      </c>
      <c r="H513" t="s">
        <v>44</v>
      </c>
      <c r="I513" t="s">
        <v>189</v>
      </c>
      <c r="J513" s="16">
        <f>VLOOKUP('P2C3-Fichier_Europe_Est'!I513,'Table correspondance'!F:L,5)</f>
        <v>43070</v>
      </c>
      <c r="K513" t="str">
        <f>VLOOKUP(I513,'Table correspondance'!F:L,2)</f>
        <v>Robe</v>
      </c>
      <c r="L513" s="14" t="s">
        <v>1092</v>
      </c>
    </row>
    <row r="514" spans="1:12" x14ac:dyDescent="0.25">
      <c r="A514" t="s">
        <v>9</v>
      </c>
      <c r="B514" t="s">
        <v>175</v>
      </c>
      <c r="C514" t="str">
        <f t="shared" si="28"/>
        <v>UKR</v>
      </c>
      <c r="D514" t="str">
        <f t="shared" si="29"/>
        <v>_Haut</v>
      </c>
      <c r="E514">
        <f t="shared" si="30"/>
        <v>616914.70799999998</v>
      </c>
      <c r="F514" t="str">
        <f t="shared" si="31"/>
        <v>20%</v>
      </c>
      <c r="G514" t="s">
        <v>432</v>
      </c>
      <c r="H514" t="s">
        <v>13</v>
      </c>
      <c r="I514" t="s">
        <v>190</v>
      </c>
      <c r="J514" s="16">
        <f>VLOOKUP('P2C3-Fichier_Europe_Est'!I514,'Table correspondance'!F:L,5)</f>
        <v>43070</v>
      </c>
      <c r="K514" t="str">
        <f>VLOOKUP(I514,'Table correspondance'!F:L,2)</f>
        <v>Pull</v>
      </c>
      <c r="L514" s="14" t="s">
        <v>1093</v>
      </c>
    </row>
    <row r="515" spans="1:12" x14ac:dyDescent="0.25">
      <c r="A515" t="s">
        <v>9</v>
      </c>
      <c r="B515" t="s">
        <v>22</v>
      </c>
      <c r="C515" t="str">
        <f t="shared" ref="C515:C578" si="32">TRIM(B:B)</f>
        <v>BLR</v>
      </c>
      <c r="D515" t="str">
        <f t="shared" ref="D515:D578" si="33">MID(G:G,4,100)</f>
        <v>_Bas</v>
      </c>
      <c r="E515">
        <f t="shared" ref="E515:E578" si="34">L515*(1+0.2)</f>
        <v>618114.70799999998</v>
      </c>
      <c r="F515" t="str">
        <f t="shared" ref="F515:F578" si="35">IF(G515="CAT_HAUT","20%","19%")</f>
        <v>19%</v>
      </c>
      <c r="G515" t="s">
        <v>433</v>
      </c>
      <c r="H515" t="s">
        <v>17</v>
      </c>
      <c r="I515" t="s">
        <v>390</v>
      </c>
      <c r="J515" s="16">
        <f>VLOOKUP('P2C3-Fichier_Europe_Est'!I515,'Table correspondance'!F:L,5)</f>
        <v>43191</v>
      </c>
      <c r="K515" t="str">
        <f>VLOOKUP(I515,'Table correspondance'!F:L,2)</f>
        <v>Culotte</v>
      </c>
      <c r="L515" s="14" t="s">
        <v>1094</v>
      </c>
    </row>
    <row r="516" spans="1:12" x14ac:dyDescent="0.25">
      <c r="A516" t="s">
        <v>9</v>
      </c>
      <c r="B516" t="s">
        <v>48</v>
      </c>
      <c r="C516" t="str">
        <f t="shared" si="32"/>
        <v>UKR</v>
      </c>
      <c r="D516" t="str">
        <f t="shared" si="33"/>
        <v>_Haut</v>
      </c>
      <c r="E516">
        <f t="shared" si="34"/>
        <v>619314.70799999998</v>
      </c>
      <c r="F516" t="str">
        <f t="shared" si="35"/>
        <v>20%</v>
      </c>
      <c r="G516" t="s">
        <v>432</v>
      </c>
      <c r="H516" t="s">
        <v>27</v>
      </c>
      <c r="I516" t="s">
        <v>273</v>
      </c>
      <c r="J516" s="16">
        <f>VLOOKUP('P2C3-Fichier_Europe_Est'!I516,'Table correspondance'!F:L,5)</f>
        <v>42948</v>
      </c>
      <c r="K516" t="str">
        <f>VLOOKUP(I516,'Table correspondance'!F:L,2)</f>
        <v>Pull</v>
      </c>
      <c r="L516" s="14" t="s">
        <v>1095</v>
      </c>
    </row>
    <row r="517" spans="1:12" x14ac:dyDescent="0.25">
      <c r="A517" t="s">
        <v>9</v>
      </c>
      <c r="B517" t="s">
        <v>107</v>
      </c>
      <c r="C517" t="str">
        <f t="shared" si="32"/>
        <v>CZE</v>
      </c>
      <c r="D517" t="str">
        <f t="shared" si="33"/>
        <v>_Haut</v>
      </c>
      <c r="E517">
        <f t="shared" si="34"/>
        <v>620514.70799999998</v>
      </c>
      <c r="F517" t="str">
        <f t="shared" si="35"/>
        <v>20%</v>
      </c>
      <c r="G517" t="s">
        <v>432</v>
      </c>
      <c r="H517" t="s">
        <v>56</v>
      </c>
      <c r="I517" t="s">
        <v>239</v>
      </c>
      <c r="J517" s="16">
        <f>VLOOKUP('P2C3-Fichier_Europe_Est'!I517,'Table correspondance'!F:L,5)</f>
        <v>43040</v>
      </c>
      <c r="K517" t="str">
        <f>VLOOKUP(I517,'Table correspondance'!F:L,2)</f>
        <v>Chemise</v>
      </c>
      <c r="L517" s="14" t="s">
        <v>1096</v>
      </c>
    </row>
    <row r="518" spans="1:12" x14ac:dyDescent="0.25">
      <c r="A518" t="s">
        <v>9</v>
      </c>
      <c r="B518" t="s">
        <v>120</v>
      </c>
      <c r="C518" t="str">
        <f t="shared" si="32"/>
        <v>SVK</v>
      </c>
      <c r="D518" t="str">
        <f t="shared" si="33"/>
        <v>_Haut</v>
      </c>
      <c r="E518">
        <f t="shared" si="34"/>
        <v>621714.70799999998</v>
      </c>
      <c r="F518" t="str">
        <f t="shared" si="35"/>
        <v>20%</v>
      </c>
      <c r="G518" t="s">
        <v>432</v>
      </c>
      <c r="H518" t="s">
        <v>74</v>
      </c>
      <c r="I518" t="s">
        <v>254</v>
      </c>
      <c r="J518" s="16">
        <f>VLOOKUP('P2C3-Fichier_Europe_Est'!I518,'Table correspondance'!F:L,5)</f>
        <v>43252</v>
      </c>
      <c r="K518" t="str">
        <f>VLOOKUP(I518,'Table correspondance'!F:L,2)</f>
        <v>Soutien gorge</v>
      </c>
      <c r="L518" s="14" t="s">
        <v>1097</v>
      </c>
    </row>
    <row r="519" spans="1:12" x14ac:dyDescent="0.25">
      <c r="A519" t="s">
        <v>9</v>
      </c>
      <c r="B519" t="s">
        <v>73</v>
      </c>
      <c r="C519" t="str">
        <f t="shared" si="32"/>
        <v>HUN</v>
      </c>
      <c r="D519" t="str">
        <f t="shared" si="33"/>
        <v>_Haut</v>
      </c>
      <c r="E519">
        <f t="shared" si="34"/>
        <v>622914.70799999998</v>
      </c>
      <c r="F519" t="str">
        <f t="shared" si="35"/>
        <v>20%</v>
      </c>
      <c r="G519" t="s">
        <v>432</v>
      </c>
      <c r="H519" t="s">
        <v>46</v>
      </c>
      <c r="I519" t="s">
        <v>416</v>
      </c>
      <c r="J519" s="16">
        <f>VLOOKUP('P2C3-Fichier_Europe_Est'!I519,'Table correspondance'!F:L,5)</f>
        <v>43405</v>
      </c>
      <c r="K519" t="str">
        <f>VLOOKUP(I519,'Table correspondance'!F:L,2)</f>
        <v>Sweatshirt</v>
      </c>
      <c r="L519" s="14" t="s">
        <v>1098</v>
      </c>
    </row>
    <row r="520" spans="1:12" x14ac:dyDescent="0.25">
      <c r="A520" t="s">
        <v>9</v>
      </c>
      <c r="B520" t="s">
        <v>41</v>
      </c>
      <c r="C520" t="str">
        <f t="shared" si="32"/>
        <v>MDA</v>
      </c>
      <c r="D520" t="str">
        <f t="shared" si="33"/>
        <v>_Haut</v>
      </c>
      <c r="E520">
        <f t="shared" si="34"/>
        <v>624114.70799999998</v>
      </c>
      <c r="F520" t="str">
        <f t="shared" si="35"/>
        <v>20%</v>
      </c>
      <c r="G520" t="s">
        <v>432</v>
      </c>
      <c r="H520" t="s">
        <v>61</v>
      </c>
      <c r="I520" t="s">
        <v>126</v>
      </c>
      <c r="J520" s="16">
        <f>VLOOKUP('P2C3-Fichier_Europe_Est'!I520,'Table correspondance'!F:L,5)</f>
        <v>42979</v>
      </c>
      <c r="K520" t="str">
        <f>VLOOKUP(I520,'Table correspondance'!F:L,2)</f>
        <v>Chemisier</v>
      </c>
      <c r="L520" s="14" t="s">
        <v>1099</v>
      </c>
    </row>
    <row r="521" spans="1:12" x14ac:dyDescent="0.25">
      <c r="A521" t="s">
        <v>9</v>
      </c>
      <c r="B521" t="s">
        <v>83</v>
      </c>
      <c r="C521" t="str">
        <f t="shared" si="32"/>
        <v>ARM</v>
      </c>
      <c r="D521" t="str">
        <f t="shared" si="33"/>
        <v>_Haut-Et-Bas</v>
      </c>
      <c r="E521">
        <f t="shared" si="34"/>
        <v>625314.70799999998</v>
      </c>
      <c r="F521" t="str">
        <f t="shared" si="35"/>
        <v>19%</v>
      </c>
      <c r="G521" t="s">
        <v>431</v>
      </c>
      <c r="H521" t="s">
        <v>30</v>
      </c>
      <c r="I521" t="s">
        <v>392</v>
      </c>
      <c r="J521" s="16">
        <f>VLOOKUP('P2C3-Fichier_Europe_Est'!I521,'Table correspondance'!F:L,5)</f>
        <v>43009</v>
      </c>
      <c r="K521" t="str">
        <f>VLOOKUP(I521,'Table correspondance'!F:L,2)</f>
        <v>Robe</v>
      </c>
      <c r="L521" s="14" t="s">
        <v>1100</v>
      </c>
    </row>
    <row r="522" spans="1:12" x14ac:dyDescent="0.25">
      <c r="A522" t="s">
        <v>9</v>
      </c>
      <c r="B522" t="s">
        <v>59</v>
      </c>
      <c r="C522" t="str">
        <f t="shared" si="32"/>
        <v>BGR</v>
      </c>
      <c r="D522" t="str">
        <f t="shared" si="33"/>
        <v>_Haut-Et-Bas</v>
      </c>
      <c r="E522">
        <f t="shared" si="34"/>
        <v>626514.70799999998</v>
      </c>
      <c r="F522" t="str">
        <f t="shared" si="35"/>
        <v>19%</v>
      </c>
      <c r="G522" t="s">
        <v>431</v>
      </c>
      <c r="H522" t="s">
        <v>27</v>
      </c>
      <c r="I522" t="s">
        <v>396</v>
      </c>
      <c r="J522" s="16">
        <f>VLOOKUP('P2C3-Fichier_Europe_Est'!I522,'Table correspondance'!F:L,5)</f>
        <v>43009</v>
      </c>
      <c r="K522" t="str">
        <f>VLOOKUP(I522,'Table correspondance'!F:L,2)</f>
        <v>Robe</v>
      </c>
      <c r="L522" s="14" t="s">
        <v>1101</v>
      </c>
    </row>
    <row r="523" spans="1:12" x14ac:dyDescent="0.25">
      <c r="A523" t="s">
        <v>9</v>
      </c>
      <c r="B523" t="s">
        <v>120</v>
      </c>
      <c r="C523" t="str">
        <f t="shared" si="32"/>
        <v>SVK</v>
      </c>
      <c r="D523" t="str">
        <f t="shared" si="33"/>
        <v>_Bas</v>
      </c>
      <c r="E523">
        <f t="shared" si="34"/>
        <v>627714.70799999998</v>
      </c>
      <c r="F523" t="str">
        <f t="shared" si="35"/>
        <v>19%</v>
      </c>
      <c r="G523" t="s">
        <v>433</v>
      </c>
      <c r="H523" t="s">
        <v>5</v>
      </c>
      <c r="I523" t="s">
        <v>281</v>
      </c>
      <c r="J523" s="16">
        <f>VLOOKUP('P2C3-Fichier_Europe_Est'!I523,'Table correspondance'!F:L,5)</f>
        <v>43313</v>
      </c>
      <c r="K523" t="str">
        <f>VLOOKUP(I523,'Table correspondance'!F:L,2)</f>
        <v>Chaussette</v>
      </c>
      <c r="L523" s="14" t="s">
        <v>1102</v>
      </c>
    </row>
    <row r="524" spans="1:12" x14ac:dyDescent="0.25">
      <c r="A524" t="s">
        <v>9</v>
      </c>
      <c r="B524" t="s">
        <v>103</v>
      </c>
      <c r="C524" t="str">
        <f t="shared" si="32"/>
        <v>POL</v>
      </c>
      <c r="D524" t="str">
        <f t="shared" si="33"/>
        <v>_Haut</v>
      </c>
      <c r="E524">
        <f t="shared" si="34"/>
        <v>628914.70799999998</v>
      </c>
      <c r="F524" t="str">
        <f t="shared" si="35"/>
        <v>20%</v>
      </c>
      <c r="G524" t="s">
        <v>432</v>
      </c>
      <c r="H524" t="s">
        <v>11</v>
      </c>
      <c r="I524" t="s">
        <v>373</v>
      </c>
      <c r="J524" s="16">
        <f>VLOOKUP('P2C3-Fichier_Europe_Est'!I524,'Table correspondance'!F:L,5)</f>
        <v>43374</v>
      </c>
      <c r="K524" t="str">
        <f>VLOOKUP(I524,'Table correspondance'!F:L,2)</f>
        <v>Sweatshirt</v>
      </c>
      <c r="L524" s="14" t="s">
        <v>1103</v>
      </c>
    </row>
    <row r="525" spans="1:12" x14ac:dyDescent="0.25">
      <c r="A525" t="s">
        <v>9</v>
      </c>
      <c r="B525" t="s">
        <v>29</v>
      </c>
      <c r="C525" t="str">
        <f t="shared" si="32"/>
        <v>MDA</v>
      </c>
      <c r="D525" t="str">
        <f t="shared" si="33"/>
        <v>_Haut-Et-Bas</v>
      </c>
      <c r="E525">
        <f t="shared" si="34"/>
        <v>630114.70799999998</v>
      </c>
      <c r="F525" t="str">
        <f t="shared" si="35"/>
        <v>19%</v>
      </c>
      <c r="G525" t="s">
        <v>431</v>
      </c>
      <c r="H525" t="s">
        <v>61</v>
      </c>
      <c r="I525" t="s">
        <v>60</v>
      </c>
      <c r="J525" s="16">
        <f>VLOOKUP('P2C3-Fichier_Europe_Est'!I525,'Table correspondance'!F:L,5)</f>
        <v>43101</v>
      </c>
      <c r="K525" t="str">
        <f>VLOOKUP(I525,'Table correspondance'!F:L,2)</f>
        <v>Robe</v>
      </c>
      <c r="L525" s="14" t="s">
        <v>1104</v>
      </c>
    </row>
    <row r="526" spans="1:12" x14ac:dyDescent="0.25">
      <c r="A526" t="s">
        <v>9</v>
      </c>
      <c r="B526" t="s">
        <v>224</v>
      </c>
      <c r="C526" t="str">
        <f t="shared" si="32"/>
        <v>ARM</v>
      </c>
      <c r="D526" t="str">
        <f t="shared" si="33"/>
        <v>_Bas</v>
      </c>
      <c r="E526">
        <f t="shared" si="34"/>
        <v>631314.70799999998</v>
      </c>
      <c r="F526" t="str">
        <f t="shared" si="35"/>
        <v>19%</v>
      </c>
      <c r="G526" t="s">
        <v>433</v>
      </c>
      <c r="H526" t="s">
        <v>11</v>
      </c>
      <c r="I526" t="s">
        <v>428</v>
      </c>
      <c r="J526" s="16">
        <f>VLOOKUP('P2C3-Fichier_Europe_Est'!I526,'Table correspondance'!F:L,5)</f>
        <v>43313</v>
      </c>
      <c r="K526" t="str">
        <f>VLOOKUP(I526,'Table correspondance'!F:L,2)</f>
        <v>Chaussette</v>
      </c>
      <c r="L526" s="14" t="s">
        <v>1105</v>
      </c>
    </row>
    <row r="527" spans="1:12" x14ac:dyDescent="0.25">
      <c r="A527" t="s">
        <v>9</v>
      </c>
      <c r="B527" t="s">
        <v>73</v>
      </c>
      <c r="C527" t="str">
        <f t="shared" si="32"/>
        <v>HUN</v>
      </c>
      <c r="D527" t="str">
        <f t="shared" si="33"/>
        <v>_Bas</v>
      </c>
      <c r="E527">
        <f t="shared" si="34"/>
        <v>632514.70799999998</v>
      </c>
      <c r="F527" t="str">
        <f t="shared" si="35"/>
        <v>19%</v>
      </c>
      <c r="G527" t="s">
        <v>433</v>
      </c>
      <c r="H527" t="s">
        <v>61</v>
      </c>
      <c r="I527" t="s">
        <v>309</v>
      </c>
      <c r="J527" s="16">
        <f>VLOOKUP('P2C3-Fichier_Europe_Est'!I527,'Table correspondance'!F:L,5)</f>
        <v>43405</v>
      </c>
      <c r="K527" t="str">
        <f>VLOOKUP(I527,'Table correspondance'!F:L,2)</f>
        <v>Pantacourt</v>
      </c>
      <c r="L527" s="14" t="s">
        <v>1106</v>
      </c>
    </row>
    <row r="528" spans="1:12" x14ac:dyDescent="0.25">
      <c r="A528" t="s">
        <v>9</v>
      </c>
      <c r="B528" t="s">
        <v>22</v>
      </c>
      <c r="C528" t="str">
        <f t="shared" si="32"/>
        <v>BLR</v>
      </c>
      <c r="D528" t="str">
        <f t="shared" si="33"/>
        <v>_Bas</v>
      </c>
      <c r="E528">
        <f t="shared" si="34"/>
        <v>633714.70799999998</v>
      </c>
      <c r="F528" t="str">
        <f t="shared" si="35"/>
        <v>19%</v>
      </c>
      <c r="G528" t="s">
        <v>433</v>
      </c>
      <c r="H528" t="s">
        <v>27</v>
      </c>
      <c r="I528" t="s">
        <v>187</v>
      </c>
      <c r="J528" s="16">
        <f>VLOOKUP('P2C3-Fichier_Europe_Est'!I528,'Table correspondance'!F:L,5)</f>
        <v>43252</v>
      </c>
      <c r="K528" t="str">
        <f>VLOOKUP(I528,'Table correspondance'!F:L,2)</f>
        <v>Culotte</v>
      </c>
      <c r="L528" s="14" t="s">
        <v>1107</v>
      </c>
    </row>
    <row r="529" spans="1:12" x14ac:dyDescent="0.25">
      <c r="A529" t="s">
        <v>9</v>
      </c>
      <c r="B529" t="s">
        <v>10</v>
      </c>
      <c r="C529" t="str">
        <f t="shared" si="32"/>
        <v>RUS</v>
      </c>
      <c r="D529" t="str">
        <f t="shared" si="33"/>
        <v>_Bas</v>
      </c>
      <c r="E529">
        <f t="shared" si="34"/>
        <v>634914.70799999998</v>
      </c>
      <c r="F529" t="str">
        <f t="shared" si="35"/>
        <v>19%</v>
      </c>
      <c r="G529" t="s">
        <v>433</v>
      </c>
      <c r="H529" t="s">
        <v>76</v>
      </c>
      <c r="I529" t="s">
        <v>303</v>
      </c>
      <c r="J529" s="16">
        <f>VLOOKUP('P2C3-Fichier_Europe_Est'!I529,'Table correspondance'!F:L,5)</f>
        <v>43070</v>
      </c>
      <c r="K529" t="str">
        <f>VLOOKUP(I529,'Table correspondance'!F:L,2)</f>
        <v>Culotte</v>
      </c>
      <c r="L529" s="14" t="s">
        <v>1108</v>
      </c>
    </row>
    <row r="530" spans="1:12" x14ac:dyDescent="0.25">
      <c r="A530" t="s">
        <v>9</v>
      </c>
      <c r="B530" t="s">
        <v>91</v>
      </c>
      <c r="C530" t="str">
        <f t="shared" si="32"/>
        <v>ROU</v>
      </c>
      <c r="D530" t="str">
        <f t="shared" si="33"/>
        <v>_Haut</v>
      </c>
      <c r="E530">
        <f t="shared" si="34"/>
        <v>636114.70799999998</v>
      </c>
      <c r="F530" t="str">
        <f t="shared" si="35"/>
        <v>20%</v>
      </c>
      <c r="G530" t="s">
        <v>432</v>
      </c>
      <c r="H530" t="s">
        <v>7</v>
      </c>
      <c r="I530" t="s">
        <v>238</v>
      </c>
      <c r="J530" s="16">
        <f>VLOOKUP('P2C3-Fichier_Europe_Est'!I530,'Table correspondance'!F:L,5)</f>
        <v>43374</v>
      </c>
      <c r="K530" t="str">
        <f>VLOOKUP(I530,'Table correspondance'!F:L,2)</f>
        <v>Sweatshirt</v>
      </c>
      <c r="L530" s="14" t="s">
        <v>1109</v>
      </c>
    </row>
    <row r="531" spans="1:12" x14ac:dyDescent="0.25">
      <c r="A531" t="s">
        <v>9</v>
      </c>
      <c r="B531" t="s">
        <v>59</v>
      </c>
      <c r="C531" t="str">
        <f t="shared" si="32"/>
        <v>BGR</v>
      </c>
      <c r="D531" t="str">
        <f t="shared" si="33"/>
        <v>_Haut</v>
      </c>
      <c r="E531">
        <f t="shared" si="34"/>
        <v>637314.70799999998</v>
      </c>
      <c r="F531" t="str">
        <f t="shared" si="35"/>
        <v>20%</v>
      </c>
      <c r="G531" t="s">
        <v>432</v>
      </c>
      <c r="H531" t="s">
        <v>87</v>
      </c>
      <c r="I531" t="s">
        <v>190</v>
      </c>
      <c r="J531" s="16">
        <f>VLOOKUP('P2C3-Fichier_Europe_Est'!I531,'Table correspondance'!F:L,5)</f>
        <v>43070</v>
      </c>
      <c r="K531" t="str">
        <f>VLOOKUP(I531,'Table correspondance'!F:L,2)</f>
        <v>Pull</v>
      </c>
      <c r="L531" s="14" t="s">
        <v>1110</v>
      </c>
    </row>
    <row r="532" spans="1:12" x14ac:dyDescent="0.25">
      <c r="A532" t="s">
        <v>9</v>
      </c>
      <c r="B532" t="s">
        <v>175</v>
      </c>
      <c r="C532" t="str">
        <f t="shared" si="32"/>
        <v>UKR</v>
      </c>
      <c r="D532" t="str">
        <f t="shared" si="33"/>
        <v>_Haut-Et-Bas</v>
      </c>
      <c r="E532">
        <f t="shared" si="34"/>
        <v>638514.70799999998</v>
      </c>
      <c r="F532" t="str">
        <f t="shared" si="35"/>
        <v>19%</v>
      </c>
      <c r="G532" t="s">
        <v>431</v>
      </c>
      <c r="H532" t="s">
        <v>30</v>
      </c>
      <c r="I532" t="s">
        <v>367</v>
      </c>
      <c r="J532" s="16">
        <f>VLOOKUP('P2C3-Fichier_Europe_Est'!I532,'Table correspondance'!F:L,5)</f>
        <v>43132</v>
      </c>
      <c r="K532" t="str">
        <f>VLOOKUP(I532,'Table correspondance'!F:L,2)</f>
        <v>Robe</v>
      </c>
      <c r="L532" s="14" t="s">
        <v>1111</v>
      </c>
    </row>
    <row r="533" spans="1:12" x14ac:dyDescent="0.25">
      <c r="A533" t="s">
        <v>9</v>
      </c>
      <c r="B533" t="s">
        <v>107</v>
      </c>
      <c r="C533" t="str">
        <f t="shared" si="32"/>
        <v>CZE</v>
      </c>
      <c r="D533" t="str">
        <f t="shared" si="33"/>
        <v>_Bas</v>
      </c>
      <c r="E533">
        <f t="shared" si="34"/>
        <v>639714.70799999998</v>
      </c>
      <c r="F533" t="str">
        <f t="shared" si="35"/>
        <v>19%</v>
      </c>
      <c r="G533" t="s">
        <v>433</v>
      </c>
      <c r="H533" t="s">
        <v>30</v>
      </c>
      <c r="I533" t="s">
        <v>272</v>
      </c>
      <c r="J533" s="16">
        <f>VLOOKUP('P2C3-Fichier_Europe_Est'!I533,'Table correspondance'!F:L,5)</f>
        <v>43132</v>
      </c>
      <c r="K533" t="str">
        <f>VLOOKUP(I533,'Table correspondance'!F:L,2)</f>
        <v>Collant</v>
      </c>
      <c r="L533" s="14" t="s">
        <v>1112</v>
      </c>
    </row>
    <row r="534" spans="1:12" x14ac:dyDescent="0.25">
      <c r="A534" t="s">
        <v>9</v>
      </c>
      <c r="B534" t="s">
        <v>10</v>
      </c>
      <c r="C534" t="str">
        <f t="shared" si="32"/>
        <v>RUS</v>
      </c>
      <c r="D534" t="str">
        <f t="shared" si="33"/>
        <v>_Bas</v>
      </c>
      <c r="E534">
        <f t="shared" si="34"/>
        <v>640914.70799999998</v>
      </c>
      <c r="F534" t="str">
        <f t="shared" si="35"/>
        <v>19%</v>
      </c>
      <c r="G534" t="s">
        <v>433</v>
      </c>
      <c r="H534" t="s">
        <v>65</v>
      </c>
      <c r="I534" t="s">
        <v>75</v>
      </c>
      <c r="J534" s="16">
        <f>VLOOKUP('P2C3-Fichier_Europe_Est'!I534,'Table correspondance'!F:L,5)</f>
        <v>42826</v>
      </c>
      <c r="K534" t="str">
        <f>VLOOKUP(I534,'Table correspondance'!F:L,2)</f>
        <v>Culotte</v>
      </c>
      <c r="L534" s="14" t="s">
        <v>1113</v>
      </c>
    </row>
    <row r="535" spans="1:12" x14ac:dyDescent="0.25">
      <c r="A535" t="s">
        <v>9</v>
      </c>
      <c r="B535" t="s">
        <v>41</v>
      </c>
      <c r="C535" t="str">
        <f t="shared" si="32"/>
        <v>MDA</v>
      </c>
      <c r="D535" t="str">
        <f t="shared" si="33"/>
        <v>_Haut-Et-Bas</v>
      </c>
      <c r="E535">
        <f t="shared" si="34"/>
        <v>642114.70799999998</v>
      </c>
      <c r="F535" t="str">
        <f t="shared" si="35"/>
        <v>19%</v>
      </c>
      <c r="G535" t="s">
        <v>431</v>
      </c>
      <c r="H535" t="s">
        <v>15</v>
      </c>
      <c r="I535" t="s">
        <v>292</v>
      </c>
      <c r="J535" s="16">
        <f>VLOOKUP('P2C3-Fichier_Europe_Est'!I535,'Table correspondance'!F:L,5)</f>
        <v>43040</v>
      </c>
      <c r="K535" t="str">
        <f>VLOOKUP(I535,'Table correspondance'!F:L,2)</f>
        <v>Robe</v>
      </c>
      <c r="L535" s="14" t="s">
        <v>1114</v>
      </c>
    </row>
    <row r="536" spans="1:12" x14ac:dyDescent="0.25">
      <c r="A536" t="s">
        <v>9</v>
      </c>
      <c r="B536" t="s">
        <v>22</v>
      </c>
      <c r="C536" t="str">
        <f t="shared" si="32"/>
        <v>BLR</v>
      </c>
      <c r="D536" t="str">
        <f t="shared" si="33"/>
        <v>_Bas</v>
      </c>
      <c r="E536">
        <f t="shared" si="34"/>
        <v>643314.70799999998</v>
      </c>
      <c r="F536" t="str">
        <f t="shared" si="35"/>
        <v>19%</v>
      </c>
      <c r="G536" t="s">
        <v>433</v>
      </c>
      <c r="H536" t="s">
        <v>32</v>
      </c>
      <c r="I536" t="s">
        <v>221</v>
      </c>
      <c r="J536" s="16">
        <f>VLOOKUP('P2C3-Fichier_Europe_Est'!I536,'Table correspondance'!F:L,5)</f>
        <v>42887</v>
      </c>
      <c r="K536" t="str">
        <f>VLOOKUP(I536,'Table correspondance'!F:L,2)</f>
        <v>Collant</v>
      </c>
      <c r="L536" s="14" t="s">
        <v>1115</v>
      </c>
    </row>
    <row r="537" spans="1:12" x14ac:dyDescent="0.25">
      <c r="A537" t="s">
        <v>9</v>
      </c>
      <c r="B537" t="s">
        <v>51</v>
      </c>
      <c r="C537" t="str">
        <f t="shared" si="32"/>
        <v>SVK</v>
      </c>
      <c r="D537" t="str">
        <f t="shared" si="33"/>
        <v>_Bas</v>
      </c>
      <c r="E537">
        <f t="shared" si="34"/>
        <v>644514.70799999998</v>
      </c>
      <c r="F537" t="str">
        <f t="shared" si="35"/>
        <v>19%</v>
      </c>
      <c r="G537" t="s">
        <v>433</v>
      </c>
      <c r="H537" t="s">
        <v>23</v>
      </c>
      <c r="I537" t="s">
        <v>187</v>
      </c>
      <c r="J537" s="16">
        <f>VLOOKUP('P2C3-Fichier_Europe_Est'!I537,'Table correspondance'!F:L,5)</f>
        <v>43252</v>
      </c>
      <c r="K537" t="str">
        <f>VLOOKUP(I537,'Table correspondance'!F:L,2)</f>
        <v>Culotte</v>
      </c>
      <c r="L537" s="14" t="s">
        <v>1116</v>
      </c>
    </row>
    <row r="538" spans="1:12" x14ac:dyDescent="0.25">
      <c r="A538" t="s">
        <v>9</v>
      </c>
      <c r="B538" t="s">
        <v>73</v>
      </c>
      <c r="C538" t="str">
        <f t="shared" si="32"/>
        <v>HUN</v>
      </c>
      <c r="D538" t="str">
        <f t="shared" si="33"/>
        <v>_Haut</v>
      </c>
      <c r="E538">
        <f t="shared" si="34"/>
        <v>645714.70799999998</v>
      </c>
      <c r="F538" t="str">
        <f t="shared" si="35"/>
        <v>20%</v>
      </c>
      <c r="G538" t="s">
        <v>432</v>
      </c>
      <c r="H538" t="s">
        <v>76</v>
      </c>
      <c r="I538" t="s">
        <v>271</v>
      </c>
      <c r="J538" s="16">
        <f>VLOOKUP('P2C3-Fichier_Europe_Est'!I538,'Table correspondance'!F:L,5)</f>
        <v>43009</v>
      </c>
      <c r="K538" t="str">
        <f>VLOOKUP(I538,'Table correspondance'!F:L,2)</f>
        <v>T-shirt</v>
      </c>
      <c r="L538" s="14" t="s">
        <v>1117</v>
      </c>
    </row>
    <row r="539" spans="1:12" x14ac:dyDescent="0.25">
      <c r="A539" t="s">
        <v>9</v>
      </c>
      <c r="B539" t="s">
        <v>122</v>
      </c>
      <c r="C539" t="str">
        <f t="shared" si="32"/>
        <v>BGR</v>
      </c>
      <c r="D539" t="str">
        <f t="shared" si="33"/>
        <v>_Bas</v>
      </c>
      <c r="E539">
        <f t="shared" si="34"/>
        <v>646914.70799999998</v>
      </c>
      <c r="F539" t="str">
        <f t="shared" si="35"/>
        <v>19%</v>
      </c>
      <c r="G539" t="s">
        <v>433</v>
      </c>
      <c r="H539" t="s">
        <v>76</v>
      </c>
      <c r="I539" t="s">
        <v>208</v>
      </c>
      <c r="J539" s="16">
        <f>VLOOKUP('P2C3-Fichier_Europe_Est'!I539,'Table correspondance'!F:L,5)</f>
        <v>43221</v>
      </c>
      <c r="K539" t="str">
        <f>VLOOKUP(I539,'Table correspondance'!F:L,2)</f>
        <v>Culotte</v>
      </c>
      <c r="L539" s="14" t="s">
        <v>1118</v>
      </c>
    </row>
    <row r="540" spans="1:12" x14ac:dyDescent="0.25">
      <c r="A540" t="s">
        <v>9</v>
      </c>
      <c r="B540" t="s">
        <v>26</v>
      </c>
      <c r="C540" t="str">
        <f t="shared" si="32"/>
        <v>ROU</v>
      </c>
      <c r="D540" t="str">
        <f t="shared" si="33"/>
        <v>_Haut</v>
      </c>
      <c r="E540">
        <f t="shared" si="34"/>
        <v>648114.70799999998</v>
      </c>
      <c r="F540" t="str">
        <f t="shared" si="35"/>
        <v>20%</v>
      </c>
      <c r="G540" t="s">
        <v>432</v>
      </c>
      <c r="H540" t="s">
        <v>49</v>
      </c>
      <c r="I540" t="s">
        <v>112</v>
      </c>
      <c r="J540" s="16">
        <f>VLOOKUP('P2C3-Fichier_Europe_Est'!I540,'Table correspondance'!F:L,5)</f>
        <v>43009</v>
      </c>
      <c r="K540" t="str">
        <f>VLOOKUP(I540,'Table correspondance'!F:L,2)</f>
        <v>Soutien gorge</v>
      </c>
      <c r="L540" s="14" t="s">
        <v>1119</v>
      </c>
    </row>
    <row r="541" spans="1:12" x14ac:dyDescent="0.25">
      <c r="A541" t="s">
        <v>9</v>
      </c>
      <c r="B541" t="s">
        <v>144</v>
      </c>
      <c r="C541" t="str">
        <f t="shared" si="32"/>
        <v>RUS</v>
      </c>
      <c r="D541" t="str">
        <f t="shared" si="33"/>
        <v>_Bas</v>
      </c>
      <c r="E541">
        <f t="shared" si="34"/>
        <v>649314.70799999998</v>
      </c>
      <c r="F541" t="str">
        <f t="shared" si="35"/>
        <v>19%</v>
      </c>
      <c r="G541" t="s">
        <v>433</v>
      </c>
      <c r="H541" t="s">
        <v>87</v>
      </c>
      <c r="I541" t="s">
        <v>417</v>
      </c>
      <c r="J541" s="16">
        <f>VLOOKUP('P2C3-Fichier_Europe_Est'!I541,'Table correspondance'!F:L,5)</f>
        <v>42736</v>
      </c>
      <c r="K541" t="str">
        <f>VLOOKUP(I541,'Table correspondance'!F:L,2)</f>
        <v>Pantalon</v>
      </c>
      <c r="L541" s="14" t="s">
        <v>1120</v>
      </c>
    </row>
    <row r="542" spans="1:12" x14ac:dyDescent="0.25">
      <c r="A542" t="s">
        <v>9</v>
      </c>
      <c r="B542" t="s">
        <v>59</v>
      </c>
      <c r="C542" t="str">
        <f t="shared" si="32"/>
        <v>BGR</v>
      </c>
      <c r="D542" t="str">
        <f t="shared" si="33"/>
        <v>_Haut</v>
      </c>
      <c r="E542">
        <f t="shared" si="34"/>
        <v>650514.70799999998</v>
      </c>
      <c r="F542" t="str">
        <f t="shared" si="35"/>
        <v>20%</v>
      </c>
      <c r="G542" t="s">
        <v>432</v>
      </c>
      <c r="H542" t="s">
        <v>27</v>
      </c>
      <c r="I542" t="s">
        <v>43</v>
      </c>
      <c r="J542" s="16">
        <f>VLOOKUP('P2C3-Fichier_Europe_Est'!I542,'Table correspondance'!F:L,5)</f>
        <v>43405</v>
      </c>
      <c r="K542" t="str">
        <f>VLOOKUP(I542,'Table correspondance'!F:L,2)</f>
        <v>T-shirt</v>
      </c>
      <c r="L542" s="14" t="s">
        <v>1121</v>
      </c>
    </row>
    <row r="543" spans="1:12" x14ac:dyDescent="0.25">
      <c r="A543" t="s">
        <v>9</v>
      </c>
      <c r="B543" t="s">
        <v>22</v>
      </c>
      <c r="C543" t="str">
        <f t="shared" si="32"/>
        <v>BLR</v>
      </c>
      <c r="D543" t="str">
        <f t="shared" si="33"/>
        <v>_Bas</v>
      </c>
      <c r="E543">
        <f t="shared" si="34"/>
        <v>651714.70799999998</v>
      </c>
      <c r="F543" t="str">
        <f t="shared" si="35"/>
        <v>19%</v>
      </c>
      <c r="G543" t="s">
        <v>433</v>
      </c>
      <c r="H543" t="s">
        <v>15</v>
      </c>
      <c r="I543" t="s">
        <v>333</v>
      </c>
      <c r="J543" s="16">
        <f>VLOOKUP('P2C3-Fichier_Europe_Est'!I543,'Table correspondance'!F:L,5)</f>
        <v>43070</v>
      </c>
      <c r="K543" t="str">
        <f>VLOOKUP(I543,'Table correspondance'!F:L,2)</f>
        <v>Collant</v>
      </c>
      <c r="L543" s="14" t="s">
        <v>1122</v>
      </c>
    </row>
    <row r="544" spans="1:12" x14ac:dyDescent="0.25">
      <c r="A544" t="s">
        <v>9</v>
      </c>
      <c r="B544" t="s">
        <v>89</v>
      </c>
      <c r="C544" t="str">
        <f t="shared" si="32"/>
        <v>POL</v>
      </c>
      <c r="D544" t="str">
        <f t="shared" si="33"/>
        <v>_Haut</v>
      </c>
      <c r="E544">
        <f t="shared" si="34"/>
        <v>652914.70799999998</v>
      </c>
      <c r="F544" t="str">
        <f t="shared" si="35"/>
        <v>20%</v>
      </c>
      <c r="G544" t="s">
        <v>432</v>
      </c>
      <c r="H544" t="s">
        <v>85</v>
      </c>
      <c r="I544" t="s">
        <v>203</v>
      </c>
      <c r="J544" s="16">
        <f>VLOOKUP('P2C3-Fichier_Europe_Est'!I544,'Table correspondance'!F:L,5)</f>
        <v>43070</v>
      </c>
      <c r="K544" t="str">
        <f>VLOOKUP(I544,'Table correspondance'!F:L,2)</f>
        <v>Sweatshirt</v>
      </c>
      <c r="L544" s="14" t="s">
        <v>1123</v>
      </c>
    </row>
    <row r="545" spans="1:12" x14ac:dyDescent="0.25">
      <c r="A545" t="s">
        <v>9</v>
      </c>
      <c r="B545" t="s">
        <v>59</v>
      </c>
      <c r="C545" t="str">
        <f t="shared" si="32"/>
        <v>BGR</v>
      </c>
      <c r="D545" t="str">
        <f t="shared" si="33"/>
        <v>_Bas</v>
      </c>
      <c r="E545">
        <f t="shared" si="34"/>
        <v>654114.70799999998</v>
      </c>
      <c r="F545" t="str">
        <f t="shared" si="35"/>
        <v>19%</v>
      </c>
      <c r="G545" t="s">
        <v>433</v>
      </c>
      <c r="H545" t="s">
        <v>46</v>
      </c>
      <c r="I545" t="s">
        <v>341</v>
      </c>
      <c r="J545" s="16">
        <f>VLOOKUP('P2C3-Fichier_Europe_Est'!I545,'Table correspondance'!F:L,5)</f>
        <v>42979</v>
      </c>
      <c r="K545" t="str">
        <f>VLOOKUP(I545,'Table correspondance'!F:L,2)</f>
        <v>Pantalon</v>
      </c>
      <c r="L545" s="14" t="s">
        <v>1124</v>
      </c>
    </row>
    <row r="546" spans="1:12" x14ac:dyDescent="0.25">
      <c r="A546" t="s">
        <v>9</v>
      </c>
      <c r="B546" t="s">
        <v>205</v>
      </c>
      <c r="C546" t="str">
        <f t="shared" si="32"/>
        <v>CZE</v>
      </c>
      <c r="D546" t="str">
        <f t="shared" si="33"/>
        <v>_Haut</v>
      </c>
      <c r="E546">
        <f t="shared" si="34"/>
        <v>655314.70799999998</v>
      </c>
      <c r="F546" t="str">
        <f t="shared" si="35"/>
        <v>20%</v>
      </c>
      <c r="G546" t="s">
        <v>432</v>
      </c>
      <c r="H546" t="s">
        <v>23</v>
      </c>
      <c r="I546" t="s">
        <v>331</v>
      </c>
      <c r="J546" s="16">
        <f>VLOOKUP('P2C3-Fichier_Europe_Est'!I546,'Table correspondance'!F:L,5)</f>
        <v>43252</v>
      </c>
      <c r="K546" t="str">
        <f>VLOOKUP(I546,'Table correspondance'!F:L,2)</f>
        <v>Débardeur</v>
      </c>
      <c r="L546" s="14" t="s">
        <v>1125</v>
      </c>
    </row>
    <row r="547" spans="1:12" x14ac:dyDescent="0.25">
      <c r="A547" t="s">
        <v>9</v>
      </c>
      <c r="B547" t="s">
        <v>29</v>
      </c>
      <c r="C547" t="str">
        <f t="shared" si="32"/>
        <v>MDA</v>
      </c>
      <c r="D547" t="str">
        <f t="shared" si="33"/>
        <v>_Haut-Et-Bas</v>
      </c>
      <c r="E547">
        <f t="shared" si="34"/>
        <v>656514.70799999998</v>
      </c>
      <c r="F547" t="str">
        <f t="shared" si="35"/>
        <v>19%</v>
      </c>
      <c r="G547" t="s">
        <v>431</v>
      </c>
      <c r="H547" t="s">
        <v>35</v>
      </c>
      <c r="I547" t="s">
        <v>194</v>
      </c>
      <c r="J547" s="16">
        <f>VLOOKUP('P2C3-Fichier_Europe_Est'!I547,'Table correspondance'!F:L,5)</f>
        <v>42917</v>
      </c>
      <c r="K547" t="str">
        <f>VLOOKUP(I547,'Table correspondance'!F:L,2)</f>
        <v>Robe</v>
      </c>
      <c r="L547" s="14" t="s">
        <v>1126</v>
      </c>
    </row>
    <row r="548" spans="1:12" x14ac:dyDescent="0.25">
      <c r="A548" t="s">
        <v>9</v>
      </c>
      <c r="B548" t="s">
        <v>120</v>
      </c>
      <c r="C548" t="str">
        <f t="shared" si="32"/>
        <v>SVK</v>
      </c>
      <c r="D548" t="str">
        <f t="shared" si="33"/>
        <v>_Haut</v>
      </c>
      <c r="E548">
        <f t="shared" si="34"/>
        <v>657714.70799999998</v>
      </c>
      <c r="F548" t="str">
        <f t="shared" si="35"/>
        <v>20%</v>
      </c>
      <c r="G548" t="s">
        <v>432</v>
      </c>
      <c r="H548" t="s">
        <v>74</v>
      </c>
      <c r="I548" t="s">
        <v>288</v>
      </c>
      <c r="J548" s="16">
        <f>VLOOKUP('P2C3-Fichier_Europe_Est'!I548,'Table correspondance'!F:L,5)</f>
        <v>42917</v>
      </c>
      <c r="K548" t="str">
        <f>VLOOKUP(I548,'Table correspondance'!F:L,2)</f>
        <v>Soutien gorge</v>
      </c>
      <c r="L548" s="14" t="s">
        <v>1127</v>
      </c>
    </row>
    <row r="549" spans="1:12" x14ac:dyDescent="0.25">
      <c r="A549" t="s">
        <v>9</v>
      </c>
      <c r="B549" t="s">
        <v>120</v>
      </c>
      <c r="C549" t="str">
        <f t="shared" si="32"/>
        <v>SVK</v>
      </c>
      <c r="D549" t="str">
        <f t="shared" si="33"/>
        <v>_Haut-Et-Bas</v>
      </c>
      <c r="E549">
        <f t="shared" si="34"/>
        <v>658914.70799999998</v>
      </c>
      <c r="F549" t="str">
        <f t="shared" si="35"/>
        <v>19%</v>
      </c>
      <c r="G549" t="s">
        <v>431</v>
      </c>
      <c r="H549" t="s">
        <v>19</v>
      </c>
      <c r="I549" t="s">
        <v>263</v>
      </c>
      <c r="J549" s="16">
        <f>VLOOKUP('P2C3-Fichier_Europe_Est'!I549,'Table correspondance'!F:L,5)</f>
        <v>43313</v>
      </c>
      <c r="K549" t="str">
        <f>VLOOKUP(I549,'Table correspondance'!F:L,2)</f>
        <v>Robe</v>
      </c>
      <c r="L549" s="14" t="s">
        <v>1128</v>
      </c>
    </row>
    <row r="550" spans="1:12" x14ac:dyDescent="0.25">
      <c r="A550" t="s">
        <v>9</v>
      </c>
      <c r="B550" t="s">
        <v>89</v>
      </c>
      <c r="C550" t="str">
        <f t="shared" si="32"/>
        <v>POL</v>
      </c>
      <c r="D550" t="str">
        <f t="shared" si="33"/>
        <v>_Haut-Et-Bas</v>
      </c>
      <c r="E550">
        <f t="shared" si="34"/>
        <v>660114.70799999998</v>
      </c>
      <c r="F550" t="str">
        <f t="shared" si="35"/>
        <v>19%</v>
      </c>
      <c r="G550" t="s">
        <v>431</v>
      </c>
      <c r="H550" t="s">
        <v>17</v>
      </c>
      <c r="I550" t="s">
        <v>397</v>
      </c>
      <c r="J550" s="16">
        <f>VLOOKUP('P2C3-Fichier_Europe_Est'!I550,'Table correspondance'!F:L,5)</f>
        <v>42856</v>
      </c>
      <c r="K550" t="str">
        <f>VLOOKUP(I550,'Table correspondance'!F:L,2)</f>
        <v>Robe</v>
      </c>
      <c r="L550" s="14" t="s">
        <v>1129</v>
      </c>
    </row>
    <row r="551" spans="1:12" x14ac:dyDescent="0.25">
      <c r="A551" t="s">
        <v>9</v>
      </c>
      <c r="B551" t="s">
        <v>103</v>
      </c>
      <c r="C551" t="str">
        <f t="shared" si="32"/>
        <v>POL</v>
      </c>
      <c r="D551" t="str">
        <f t="shared" si="33"/>
        <v>_Haut</v>
      </c>
      <c r="E551">
        <f t="shared" si="34"/>
        <v>661314.70799999998</v>
      </c>
      <c r="F551" t="str">
        <f t="shared" si="35"/>
        <v>20%</v>
      </c>
      <c r="G551" t="s">
        <v>432</v>
      </c>
      <c r="H551" t="s">
        <v>49</v>
      </c>
      <c r="I551" t="s">
        <v>183</v>
      </c>
      <c r="J551" s="16">
        <f>VLOOKUP('P2C3-Fichier_Europe_Est'!I551,'Table correspondance'!F:L,5)</f>
        <v>43374</v>
      </c>
      <c r="K551" t="str">
        <f>VLOOKUP(I551,'Table correspondance'!F:L,2)</f>
        <v>Débardeur</v>
      </c>
      <c r="L551" s="14" t="s">
        <v>1130</v>
      </c>
    </row>
    <row r="552" spans="1:12" x14ac:dyDescent="0.25">
      <c r="A552" t="s">
        <v>9</v>
      </c>
      <c r="B552" t="s">
        <v>205</v>
      </c>
      <c r="C552" t="str">
        <f t="shared" si="32"/>
        <v>CZE</v>
      </c>
      <c r="D552" t="str">
        <f t="shared" si="33"/>
        <v>_Bas</v>
      </c>
      <c r="E552">
        <f t="shared" si="34"/>
        <v>662514.70799999998</v>
      </c>
      <c r="F552" t="str">
        <f t="shared" si="35"/>
        <v>19%</v>
      </c>
      <c r="G552" t="s">
        <v>433</v>
      </c>
      <c r="H552" t="s">
        <v>13</v>
      </c>
      <c r="I552" t="s">
        <v>182</v>
      </c>
      <c r="J552" s="16">
        <f>VLOOKUP('P2C3-Fichier_Europe_Est'!I552,'Table correspondance'!F:L,5)</f>
        <v>43344</v>
      </c>
      <c r="K552" t="str">
        <f>VLOOKUP(I552,'Table correspondance'!F:L,2)</f>
        <v>Pantalon</v>
      </c>
      <c r="L552" s="14" t="s">
        <v>1131</v>
      </c>
    </row>
    <row r="553" spans="1:12" x14ac:dyDescent="0.25">
      <c r="A553" t="s">
        <v>9</v>
      </c>
      <c r="B553" t="s">
        <v>120</v>
      </c>
      <c r="C553" t="str">
        <f t="shared" si="32"/>
        <v>SVK</v>
      </c>
      <c r="D553" t="str">
        <f t="shared" si="33"/>
        <v>_Bas</v>
      </c>
      <c r="E553">
        <f t="shared" si="34"/>
        <v>663714.70799999998</v>
      </c>
      <c r="F553" t="str">
        <f t="shared" si="35"/>
        <v>19%</v>
      </c>
      <c r="G553" t="s">
        <v>433</v>
      </c>
      <c r="H553" t="s">
        <v>74</v>
      </c>
      <c r="I553" t="s">
        <v>281</v>
      </c>
      <c r="J553" s="16">
        <f>VLOOKUP('P2C3-Fichier_Europe_Est'!I553,'Table correspondance'!F:L,5)</f>
        <v>43313</v>
      </c>
      <c r="K553" t="str">
        <f>VLOOKUP(I553,'Table correspondance'!F:L,2)</f>
        <v>Chaussette</v>
      </c>
      <c r="L553" s="14" t="s">
        <v>1132</v>
      </c>
    </row>
    <row r="554" spans="1:12" x14ac:dyDescent="0.25">
      <c r="A554" t="s">
        <v>9</v>
      </c>
      <c r="B554" t="s">
        <v>59</v>
      </c>
      <c r="C554" t="str">
        <f t="shared" si="32"/>
        <v>BGR</v>
      </c>
      <c r="D554" t="str">
        <f t="shared" si="33"/>
        <v>_Haut</v>
      </c>
      <c r="E554">
        <f t="shared" si="34"/>
        <v>664914.70799999998</v>
      </c>
      <c r="F554" t="str">
        <f t="shared" si="35"/>
        <v>20%</v>
      </c>
      <c r="G554" t="s">
        <v>432</v>
      </c>
      <c r="H554" t="s">
        <v>44</v>
      </c>
      <c r="I554" t="s">
        <v>394</v>
      </c>
      <c r="J554" s="16">
        <f>VLOOKUP('P2C3-Fichier_Europe_Est'!I554,'Table correspondance'!F:L,5)</f>
        <v>42826</v>
      </c>
      <c r="K554" t="str">
        <f>VLOOKUP(I554,'Table correspondance'!F:L,2)</f>
        <v>Chemise</v>
      </c>
      <c r="L554" s="14" t="s">
        <v>1133</v>
      </c>
    </row>
    <row r="555" spans="1:12" x14ac:dyDescent="0.25">
      <c r="A555" t="s">
        <v>9</v>
      </c>
      <c r="B555" t="s">
        <v>103</v>
      </c>
      <c r="C555" t="str">
        <f t="shared" si="32"/>
        <v>POL</v>
      </c>
      <c r="D555" t="str">
        <f t="shared" si="33"/>
        <v>_Bas</v>
      </c>
      <c r="E555">
        <f t="shared" si="34"/>
        <v>666114.70799999998</v>
      </c>
      <c r="F555" t="str">
        <f t="shared" si="35"/>
        <v>19%</v>
      </c>
      <c r="G555" t="s">
        <v>433</v>
      </c>
      <c r="H555" t="s">
        <v>49</v>
      </c>
      <c r="I555" t="s">
        <v>139</v>
      </c>
      <c r="J555" s="16">
        <f>VLOOKUP('P2C3-Fichier_Europe_Est'!I555,'Table correspondance'!F:L,5)</f>
        <v>43313</v>
      </c>
      <c r="K555" t="str">
        <f>VLOOKUP(I555,'Table correspondance'!F:L,2)</f>
        <v>Pantalon</v>
      </c>
      <c r="L555" s="14" t="s">
        <v>1134</v>
      </c>
    </row>
    <row r="556" spans="1:12" x14ac:dyDescent="0.25">
      <c r="A556" t="s">
        <v>9</v>
      </c>
      <c r="B556" t="s">
        <v>83</v>
      </c>
      <c r="C556" t="str">
        <f t="shared" si="32"/>
        <v>ARM</v>
      </c>
      <c r="D556" t="str">
        <f t="shared" si="33"/>
        <v>_Bas</v>
      </c>
      <c r="E556">
        <f t="shared" si="34"/>
        <v>667314.70799999998</v>
      </c>
      <c r="F556" t="str">
        <f t="shared" si="35"/>
        <v>19%</v>
      </c>
      <c r="G556" t="s">
        <v>433</v>
      </c>
      <c r="H556" t="s">
        <v>27</v>
      </c>
      <c r="I556" t="s">
        <v>298</v>
      </c>
      <c r="J556" s="16">
        <f>VLOOKUP('P2C3-Fichier_Europe_Est'!I556,'Table correspondance'!F:L,5)</f>
        <v>43313</v>
      </c>
      <c r="K556" t="str">
        <f>VLOOKUP(I556,'Table correspondance'!F:L,2)</f>
        <v>Pantalon</v>
      </c>
      <c r="L556" s="14" t="s">
        <v>1135</v>
      </c>
    </row>
    <row r="557" spans="1:12" x14ac:dyDescent="0.25">
      <c r="A557" t="s">
        <v>9</v>
      </c>
      <c r="B557" t="s">
        <v>175</v>
      </c>
      <c r="C557" t="str">
        <f t="shared" si="32"/>
        <v>UKR</v>
      </c>
      <c r="D557" t="str">
        <f t="shared" si="33"/>
        <v>_Haut</v>
      </c>
      <c r="E557">
        <f t="shared" si="34"/>
        <v>668514.70799999998</v>
      </c>
      <c r="F557" t="str">
        <f t="shared" si="35"/>
        <v>20%</v>
      </c>
      <c r="G557" t="s">
        <v>432</v>
      </c>
      <c r="H557" t="s">
        <v>44</v>
      </c>
      <c r="I557" t="s">
        <v>36</v>
      </c>
      <c r="J557" s="16">
        <f>VLOOKUP('P2C3-Fichier_Europe_Est'!I557,'Table correspondance'!F:L,5)</f>
        <v>42979</v>
      </c>
      <c r="K557" t="str">
        <f>VLOOKUP(I557,'Table correspondance'!F:L,2)</f>
        <v>Soutien gorge</v>
      </c>
      <c r="L557" s="14" t="s">
        <v>1136</v>
      </c>
    </row>
    <row r="558" spans="1:12" x14ac:dyDescent="0.25">
      <c r="A558" t="s">
        <v>9</v>
      </c>
      <c r="B558" t="s">
        <v>41</v>
      </c>
      <c r="C558" t="str">
        <f t="shared" si="32"/>
        <v>MDA</v>
      </c>
      <c r="D558" t="str">
        <f t="shared" si="33"/>
        <v>_Bas</v>
      </c>
      <c r="E558">
        <f t="shared" si="34"/>
        <v>669714.70799999998</v>
      </c>
      <c r="F558" t="str">
        <f t="shared" si="35"/>
        <v>19%</v>
      </c>
      <c r="G558" t="s">
        <v>433</v>
      </c>
      <c r="H558" t="s">
        <v>46</v>
      </c>
      <c r="I558" t="s">
        <v>127</v>
      </c>
      <c r="J558" s="16">
        <f>VLOOKUP('P2C3-Fichier_Europe_Est'!I558,'Table correspondance'!F:L,5)</f>
        <v>42948</v>
      </c>
      <c r="K558" t="str">
        <f>VLOOKUP(I558,'Table correspondance'!F:L,2)</f>
        <v>Pantalon</v>
      </c>
      <c r="L558" s="14" t="s">
        <v>1137</v>
      </c>
    </row>
    <row r="559" spans="1:12" x14ac:dyDescent="0.25">
      <c r="A559" t="s">
        <v>9</v>
      </c>
      <c r="B559" t="s">
        <v>73</v>
      </c>
      <c r="C559" t="str">
        <f t="shared" si="32"/>
        <v>HUN</v>
      </c>
      <c r="D559" t="str">
        <f t="shared" si="33"/>
        <v>_Haut</v>
      </c>
      <c r="E559">
        <f t="shared" si="34"/>
        <v>670914.70799999998</v>
      </c>
      <c r="F559" t="str">
        <f t="shared" si="35"/>
        <v>20%</v>
      </c>
      <c r="G559" t="s">
        <v>432</v>
      </c>
      <c r="H559" t="s">
        <v>56</v>
      </c>
      <c r="I559" t="s">
        <v>117</v>
      </c>
      <c r="J559" s="16">
        <f>VLOOKUP('P2C3-Fichier_Europe_Est'!I559,'Table correspondance'!F:L,5)</f>
        <v>42736</v>
      </c>
      <c r="K559" t="str">
        <f>VLOOKUP(I559,'Table correspondance'!F:L,2)</f>
        <v>Sweatshirt</v>
      </c>
      <c r="L559" s="14" t="s">
        <v>1138</v>
      </c>
    </row>
    <row r="560" spans="1:12" x14ac:dyDescent="0.25">
      <c r="A560" t="s">
        <v>9</v>
      </c>
      <c r="B560" t="s">
        <v>205</v>
      </c>
      <c r="C560" t="str">
        <f t="shared" si="32"/>
        <v>CZE</v>
      </c>
      <c r="D560" t="str">
        <f t="shared" si="33"/>
        <v>_Haut-Et-Bas</v>
      </c>
      <c r="E560">
        <f t="shared" si="34"/>
        <v>672114.70799999998</v>
      </c>
      <c r="F560" t="str">
        <f t="shared" si="35"/>
        <v>19%</v>
      </c>
      <c r="G560" t="s">
        <v>431</v>
      </c>
      <c r="H560" t="s">
        <v>32</v>
      </c>
      <c r="I560" t="s">
        <v>336</v>
      </c>
      <c r="J560" s="16">
        <f>VLOOKUP('P2C3-Fichier_Europe_Est'!I560,'Table correspondance'!F:L,5)</f>
        <v>43313</v>
      </c>
      <c r="K560" t="str">
        <f>VLOOKUP(I560,'Table correspondance'!F:L,2)</f>
        <v>Pyjama</v>
      </c>
      <c r="L560" s="14" t="s">
        <v>1139</v>
      </c>
    </row>
    <row r="561" spans="1:12" x14ac:dyDescent="0.25">
      <c r="A561" t="s">
        <v>9</v>
      </c>
      <c r="B561" t="s">
        <v>107</v>
      </c>
      <c r="C561" t="str">
        <f t="shared" si="32"/>
        <v>CZE</v>
      </c>
      <c r="D561" t="str">
        <f t="shared" si="33"/>
        <v>_Bas</v>
      </c>
      <c r="E561">
        <f t="shared" si="34"/>
        <v>673314.70799999998</v>
      </c>
      <c r="F561" t="str">
        <f t="shared" si="35"/>
        <v>19%</v>
      </c>
      <c r="G561" t="s">
        <v>433</v>
      </c>
      <c r="H561" t="s">
        <v>30</v>
      </c>
      <c r="I561" t="s">
        <v>366</v>
      </c>
      <c r="J561" s="16">
        <f>VLOOKUP('P2C3-Fichier_Europe_Est'!I561,'Table correspondance'!F:L,5)</f>
        <v>42736</v>
      </c>
      <c r="K561" t="str">
        <f>VLOOKUP(I561,'Table correspondance'!F:L,2)</f>
        <v>Pantalon</v>
      </c>
      <c r="L561" s="14" t="s">
        <v>1140</v>
      </c>
    </row>
    <row r="562" spans="1:12" x14ac:dyDescent="0.25">
      <c r="A562" t="s">
        <v>9</v>
      </c>
      <c r="B562" t="s">
        <v>41</v>
      </c>
      <c r="C562" t="str">
        <f t="shared" si="32"/>
        <v>MDA</v>
      </c>
      <c r="D562" t="str">
        <f t="shared" si="33"/>
        <v>_Haut</v>
      </c>
      <c r="E562">
        <f t="shared" si="34"/>
        <v>674514.70799999998</v>
      </c>
      <c r="F562" t="str">
        <f t="shared" si="35"/>
        <v>20%</v>
      </c>
      <c r="G562" t="s">
        <v>432</v>
      </c>
      <c r="H562" t="s">
        <v>76</v>
      </c>
      <c r="I562" t="s">
        <v>145</v>
      </c>
      <c r="J562" s="16">
        <f>VLOOKUP('P2C3-Fichier_Europe_Est'!I562,'Table correspondance'!F:L,5)</f>
        <v>43374</v>
      </c>
      <c r="K562" t="str">
        <f>VLOOKUP(I562,'Table correspondance'!F:L,2)</f>
        <v>Pull</v>
      </c>
      <c r="L562" s="14" t="s">
        <v>1141</v>
      </c>
    </row>
    <row r="563" spans="1:12" x14ac:dyDescent="0.25">
      <c r="A563" t="s">
        <v>9</v>
      </c>
      <c r="B563" t="s">
        <v>120</v>
      </c>
      <c r="C563" t="str">
        <f t="shared" si="32"/>
        <v>SVK</v>
      </c>
      <c r="D563" t="str">
        <f t="shared" si="33"/>
        <v>_Haut</v>
      </c>
      <c r="E563">
        <f t="shared" si="34"/>
        <v>675714.70799999998</v>
      </c>
      <c r="F563" t="str">
        <f t="shared" si="35"/>
        <v>20%</v>
      </c>
      <c r="G563" t="s">
        <v>432</v>
      </c>
      <c r="H563" t="s">
        <v>61</v>
      </c>
      <c r="I563" t="s">
        <v>43</v>
      </c>
      <c r="J563" s="16">
        <f>VLOOKUP('P2C3-Fichier_Europe_Est'!I563,'Table correspondance'!F:L,5)</f>
        <v>43405</v>
      </c>
      <c r="K563" t="str">
        <f>VLOOKUP(I563,'Table correspondance'!F:L,2)</f>
        <v>T-shirt</v>
      </c>
      <c r="L563" s="14" t="s">
        <v>1142</v>
      </c>
    </row>
    <row r="564" spans="1:12" x14ac:dyDescent="0.25">
      <c r="A564" t="s">
        <v>9</v>
      </c>
      <c r="B564" t="s">
        <v>22</v>
      </c>
      <c r="C564" t="str">
        <f t="shared" si="32"/>
        <v>BLR</v>
      </c>
      <c r="D564" t="str">
        <f t="shared" si="33"/>
        <v>_Haut-Et-Bas</v>
      </c>
      <c r="E564">
        <f t="shared" si="34"/>
        <v>676914.70799999998</v>
      </c>
      <c r="F564" t="str">
        <f t="shared" si="35"/>
        <v>19%</v>
      </c>
      <c r="G564" t="s">
        <v>431</v>
      </c>
      <c r="H564" t="s">
        <v>52</v>
      </c>
      <c r="I564" t="s">
        <v>162</v>
      </c>
      <c r="J564" s="16">
        <f>VLOOKUP('P2C3-Fichier_Europe_Est'!I564,'Table correspondance'!F:L,5)</f>
        <v>43282</v>
      </c>
      <c r="K564" t="str">
        <f>VLOOKUP(I564,'Table correspondance'!F:L,2)</f>
        <v>Robe</v>
      </c>
      <c r="L564" s="14" t="s">
        <v>1143</v>
      </c>
    </row>
    <row r="565" spans="1:12" x14ac:dyDescent="0.25">
      <c r="A565" t="s">
        <v>9</v>
      </c>
      <c r="B565" t="s">
        <v>122</v>
      </c>
      <c r="C565" t="str">
        <f t="shared" si="32"/>
        <v>BGR</v>
      </c>
      <c r="D565" t="str">
        <f t="shared" si="33"/>
        <v>_Bas</v>
      </c>
      <c r="E565">
        <f t="shared" si="34"/>
        <v>678114.70799999998</v>
      </c>
      <c r="F565" t="str">
        <f t="shared" si="35"/>
        <v>19%</v>
      </c>
      <c r="G565" t="s">
        <v>433</v>
      </c>
      <c r="H565" t="s">
        <v>19</v>
      </c>
      <c r="I565" t="s">
        <v>317</v>
      </c>
      <c r="J565" s="16">
        <f>VLOOKUP('P2C3-Fichier_Europe_Est'!I565,'Table correspondance'!F:L,5)</f>
        <v>42826</v>
      </c>
      <c r="K565" t="str">
        <f>VLOOKUP(I565,'Table correspondance'!F:L,2)</f>
        <v>Culotte</v>
      </c>
      <c r="L565" s="14" t="s">
        <v>1144</v>
      </c>
    </row>
    <row r="566" spans="1:12" x14ac:dyDescent="0.25">
      <c r="A566" t="s">
        <v>9</v>
      </c>
      <c r="B566" t="s">
        <v>83</v>
      </c>
      <c r="C566" t="str">
        <f t="shared" si="32"/>
        <v>ARM</v>
      </c>
      <c r="D566" t="str">
        <f t="shared" si="33"/>
        <v>_Bas</v>
      </c>
      <c r="E566">
        <f t="shared" si="34"/>
        <v>679314.70799999998</v>
      </c>
      <c r="F566" t="str">
        <f t="shared" si="35"/>
        <v>19%</v>
      </c>
      <c r="G566" t="s">
        <v>433</v>
      </c>
      <c r="H566" t="s">
        <v>49</v>
      </c>
      <c r="I566" t="s">
        <v>385</v>
      </c>
      <c r="J566" s="16">
        <f>VLOOKUP('P2C3-Fichier_Europe_Est'!I566,'Table correspondance'!F:L,5)</f>
        <v>42917</v>
      </c>
      <c r="K566" t="str">
        <f>VLOOKUP(I566,'Table correspondance'!F:L,2)</f>
        <v>Pantacourt</v>
      </c>
      <c r="L566" s="14" t="s">
        <v>1145</v>
      </c>
    </row>
    <row r="567" spans="1:12" x14ac:dyDescent="0.25">
      <c r="A567" t="s">
        <v>9</v>
      </c>
      <c r="B567" t="s">
        <v>120</v>
      </c>
      <c r="C567" t="str">
        <f t="shared" si="32"/>
        <v>SVK</v>
      </c>
      <c r="D567" t="str">
        <f t="shared" si="33"/>
        <v>_Bas</v>
      </c>
      <c r="E567">
        <f t="shared" si="34"/>
        <v>680514.70799999998</v>
      </c>
      <c r="F567" t="str">
        <f t="shared" si="35"/>
        <v>19%</v>
      </c>
      <c r="G567" t="s">
        <v>433</v>
      </c>
      <c r="H567" t="s">
        <v>85</v>
      </c>
      <c r="I567" t="s">
        <v>417</v>
      </c>
      <c r="J567" s="16">
        <f>VLOOKUP('P2C3-Fichier_Europe_Est'!I567,'Table correspondance'!F:L,5)</f>
        <v>42736</v>
      </c>
      <c r="K567" t="str">
        <f>VLOOKUP(I567,'Table correspondance'!F:L,2)</f>
        <v>Pantalon</v>
      </c>
      <c r="L567" s="14" t="s">
        <v>1146</v>
      </c>
    </row>
    <row r="568" spans="1:12" x14ac:dyDescent="0.25">
      <c r="A568" t="s">
        <v>9</v>
      </c>
      <c r="B568" t="s">
        <v>91</v>
      </c>
      <c r="C568" t="str">
        <f t="shared" si="32"/>
        <v>ROU</v>
      </c>
      <c r="D568" t="str">
        <f t="shared" si="33"/>
        <v>_Bas</v>
      </c>
      <c r="E568">
        <f t="shared" si="34"/>
        <v>681714.70799999998</v>
      </c>
      <c r="F568" t="str">
        <f t="shared" si="35"/>
        <v>19%</v>
      </c>
      <c r="G568" t="s">
        <v>433</v>
      </c>
      <c r="H568" t="s">
        <v>35</v>
      </c>
      <c r="I568" t="s">
        <v>166</v>
      </c>
      <c r="J568" s="16">
        <f>VLOOKUP('P2C3-Fichier_Europe_Est'!I568,'Table correspondance'!F:L,5)</f>
        <v>42887</v>
      </c>
      <c r="K568" t="str">
        <f>VLOOKUP(I568,'Table correspondance'!F:L,2)</f>
        <v>Pantalon</v>
      </c>
      <c r="L568" s="14" t="s">
        <v>1147</v>
      </c>
    </row>
    <row r="569" spans="1:12" x14ac:dyDescent="0.25">
      <c r="A569" t="s">
        <v>9</v>
      </c>
      <c r="B569" t="s">
        <v>89</v>
      </c>
      <c r="C569" t="str">
        <f t="shared" si="32"/>
        <v>POL</v>
      </c>
      <c r="D569" t="str">
        <f t="shared" si="33"/>
        <v>_Bas</v>
      </c>
      <c r="E569">
        <f t="shared" si="34"/>
        <v>682914.70799999998</v>
      </c>
      <c r="F569" t="str">
        <f t="shared" si="35"/>
        <v>19%</v>
      </c>
      <c r="G569" t="s">
        <v>433</v>
      </c>
      <c r="H569" t="s">
        <v>46</v>
      </c>
      <c r="I569" t="s">
        <v>182</v>
      </c>
      <c r="J569" s="16">
        <f>VLOOKUP('P2C3-Fichier_Europe_Est'!I569,'Table correspondance'!F:L,5)</f>
        <v>43344</v>
      </c>
      <c r="K569" t="str">
        <f>VLOOKUP(I569,'Table correspondance'!F:L,2)</f>
        <v>Pantalon</v>
      </c>
      <c r="L569" s="14" t="s">
        <v>1148</v>
      </c>
    </row>
    <row r="570" spans="1:12" x14ac:dyDescent="0.25">
      <c r="A570" t="s">
        <v>9</v>
      </c>
      <c r="B570" t="s">
        <v>91</v>
      </c>
      <c r="C570" t="str">
        <f t="shared" si="32"/>
        <v>ROU</v>
      </c>
      <c r="D570" t="str">
        <f t="shared" si="33"/>
        <v>_Haut</v>
      </c>
      <c r="E570">
        <f t="shared" si="34"/>
        <v>684114.70799999998</v>
      </c>
      <c r="F570" t="str">
        <f t="shared" si="35"/>
        <v>20%</v>
      </c>
      <c r="G570" t="s">
        <v>432</v>
      </c>
      <c r="H570" t="s">
        <v>46</v>
      </c>
      <c r="I570" t="s">
        <v>425</v>
      </c>
      <c r="J570" s="16">
        <f>VLOOKUP('P2C3-Fichier_Europe_Est'!I570,'Table correspondance'!F:L,5)</f>
        <v>43009</v>
      </c>
      <c r="K570" t="str">
        <f>VLOOKUP(I570,'Table correspondance'!F:L,2)</f>
        <v>Chemise</v>
      </c>
      <c r="L570" s="14" t="s">
        <v>1149</v>
      </c>
    </row>
    <row r="571" spans="1:12" x14ac:dyDescent="0.25">
      <c r="A571" t="s">
        <v>9</v>
      </c>
      <c r="B571" t="s">
        <v>224</v>
      </c>
      <c r="C571" t="str">
        <f t="shared" si="32"/>
        <v>ARM</v>
      </c>
      <c r="D571" t="str">
        <f t="shared" si="33"/>
        <v>_Haut</v>
      </c>
      <c r="E571">
        <f t="shared" si="34"/>
        <v>685314.70799999998</v>
      </c>
      <c r="F571" t="str">
        <f t="shared" si="35"/>
        <v>20%</v>
      </c>
      <c r="G571" t="s">
        <v>432</v>
      </c>
      <c r="H571" t="s">
        <v>23</v>
      </c>
      <c r="I571" t="s">
        <v>375</v>
      </c>
      <c r="J571" s="16">
        <f>VLOOKUP('P2C3-Fichier_Europe_Est'!I571,'Table correspondance'!F:L,5)</f>
        <v>42917</v>
      </c>
      <c r="K571" t="str">
        <f>VLOOKUP(I571,'Table correspondance'!F:L,2)</f>
        <v>Chemise</v>
      </c>
      <c r="L571" s="14" t="s">
        <v>1150</v>
      </c>
    </row>
    <row r="572" spans="1:12" x14ac:dyDescent="0.25">
      <c r="A572" t="s">
        <v>9</v>
      </c>
      <c r="B572" t="s">
        <v>29</v>
      </c>
      <c r="C572" t="str">
        <f t="shared" si="32"/>
        <v>MDA</v>
      </c>
      <c r="D572" t="str">
        <f t="shared" si="33"/>
        <v>_Haut</v>
      </c>
      <c r="E572">
        <f t="shared" si="34"/>
        <v>686514.70799999998</v>
      </c>
      <c r="F572" t="str">
        <f t="shared" si="35"/>
        <v>20%</v>
      </c>
      <c r="G572" t="s">
        <v>432</v>
      </c>
      <c r="H572" t="s">
        <v>49</v>
      </c>
      <c r="I572" t="s">
        <v>146</v>
      </c>
      <c r="J572" s="16">
        <f>VLOOKUP('P2C3-Fichier_Europe_Est'!I572,'Table correspondance'!F:L,5)</f>
        <v>42767</v>
      </c>
      <c r="K572" t="str">
        <f>VLOOKUP(I572,'Table correspondance'!F:L,2)</f>
        <v>Soutien gorge</v>
      </c>
      <c r="L572" s="14" t="s">
        <v>1151</v>
      </c>
    </row>
    <row r="573" spans="1:12" x14ac:dyDescent="0.25">
      <c r="A573" t="s">
        <v>9</v>
      </c>
      <c r="B573" t="s">
        <v>151</v>
      </c>
      <c r="C573" t="str">
        <f t="shared" si="32"/>
        <v>BLR</v>
      </c>
      <c r="D573" t="str">
        <f t="shared" si="33"/>
        <v>_Haut</v>
      </c>
      <c r="E573">
        <f t="shared" si="34"/>
        <v>687714.70799999998</v>
      </c>
      <c r="F573" t="str">
        <f t="shared" si="35"/>
        <v>20%</v>
      </c>
      <c r="G573" t="s">
        <v>432</v>
      </c>
      <c r="H573" t="s">
        <v>15</v>
      </c>
      <c r="I573" t="s">
        <v>387</v>
      </c>
      <c r="J573" s="16">
        <f>VLOOKUP('P2C3-Fichier_Europe_Est'!I573,'Table correspondance'!F:L,5)</f>
        <v>43405</v>
      </c>
      <c r="K573" t="str">
        <f>VLOOKUP(I573,'Table correspondance'!F:L,2)</f>
        <v>T-shirt</v>
      </c>
      <c r="L573" s="14" t="s">
        <v>1152</v>
      </c>
    </row>
    <row r="574" spans="1:12" x14ac:dyDescent="0.25">
      <c r="A574" t="s">
        <v>9</v>
      </c>
      <c r="B574" t="s">
        <v>144</v>
      </c>
      <c r="C574" t="str">
        <f t="shared" si="32"/>
        <v>RUS</v>
      </c>
      <c r="D574" t="str">
        <f t="shared" si="33"/>
        <v>_Bas</v>
      </c>
      <c r="E574">
        <f t="shared" si="34"/>
        <v>688914.70799999998</v>
      </c>
      <c r="F574" t="str">
        <f t="shared" si="35"/>
        <v>19%</v>
      </c>
      <c r="G574" t="s">
        <v>433</v>
      </c>
      <c r="H574" t="s">
        <v>49</v>
      </c>
      <c r="I574" t="s">
        <v>353</v>
      </c>
      <c r="J574" s="16">
        <f>VLOOKUP('P2C3-Fichier_Europe_Est'!I574,'Table correspondance'!F:L,5)</f>
        <v>43132</v>
      </c>
      <c r="K574" t="str">
        <f>VLOOKUP(I574,'Table correspondance'!F:L,2)</f>
        <v>Pantacourt</v>
      </c>
      <c r="L574" s="14" t="s">
        <v>1153</v>
      </c>
    </row>
    <row r="575" spans="1:12" x14ac:dyDescent="0.25">
      <c r="A575" t="s">
        <v>9</v>
      </c>
      <c r="B575" t="s">
        <v>224</v>
      </c>
      <c r="C575" t="str">
        <f t="shared" si="32"/>
        <v>ARM</v>
      </c>
      <c r="D575" t="str">
        <f t="shared" si="33"/>
        <v>_Bas</v>
      </c>
      <c r="E575">
        <f t="shared" si="34"/>
        <v>690114.70799999998</v>
      </c>
      <c r="F575" t="str">
        <f t="shared" si="35"/>
        <v>19%</v>
      </c>
      <c r="G575" t="s">
        <v>433</v>
      </c>
      <c r="H575" t="s">
        <v>17</v>
      </c>
      <c r="I575" t="s">
        <v>111</v>
      </c>
      <c r="J575" s="16">
        <f>VLOOKUP('P2C3-Fichier_Europe_Est'!I575,'Table correspondance'!F:L,5)</f>
        <v>42826</v>
      </c>
      <c r="K575" t="str">
        <f>VLOOKUP(I575,'Table correspondance'!F:L,2)</f>
        <v>Culotte</v>
      </c>
      <c r="L575" s="14" t="s">
        <v>1154</v>
      </c>
    </row>
    <row r="576" spans="1:12" x14ac:dyDescent="0.25">
      <c r="A576" t="s">
        <v>9</v>
      </c>
      <c r="B576" t="s">
        <v>70</v>
      </c>
      <c r="C576" t="str">
        <f t="shared" si="32"/>
        <v>HUN</v>
      </c>
      <c r="D576" t="str">
        <f t="shared" si="33"/>
        <v>_Haut</v>
      </c>
      <c r="E576">
        <f t="shared" si="34"/>
        <v>691314.70799999998</v>
      </c>
      <c r="F576" t="str">
        <f t="shared" si="35"/>
        <v>20%</v>
      </c>
      <c r="G576" t="s">
        <v>432</v>
      </c>
      <c r="H576" t="s">
        <v>61</v>
      </c>
      <c r="I576" t="s">
        <v>233</v>
      </c>
      <c r="J576" s="16">
        <f>VLOOKUP('P2C3-Fichier_Europe_Est'!I576,'Table correspondance'!F:L,5)</f>
        <v>42917</v>
      </c>
      <c r="K576" t="str">
        <f>VLOOKUP(I576,'Table correspondance'!F:L,2)</f>
        <v>Débardeur</v>
      </c>
      <c r="L576" s="14" t="s">
        <v>1155</v>
      </c>
    </row>
    <row r="577" spans="1:12" x14ac:dyDescent="0.25">
      <c r="A577" t="s">
        <v>9</v>
      </c>
      <c r="B577" t="s">
        <v>22</v>
      </c>
      <c r="C577" t="str">
        <f t="shared" si="32"/>
        <v>BLR</v>
      </c>
      <c r="D577" t="str">
        <f t="shared" si="33"/>
        <v>_Haut</v>
      </c>
      <c r="E577">
        <f t="shared" si="34"/>
        <v>692514.70799999998</v>
      </c>
      <c r="F577" t="str">
        <f t="shared" si="35"/>
        <v>20%</v>
      </c>
      <c r="G577" t="s">
        <v>432</v>
      </c>
      <c r="H577" t="s">
        <v>30</v>
      </c>
      <c r="I577" t="s">
        <v>153</v>
      </c>
      <c r="J577" s="16">
        <f>VLOOKUP('P2C3-Fichier_Europe_Est'!I577,'Table correspondance'!F:L,5)</f>
        <v>42826</v>
      </c>
      <c r="K577" t="str">
        <f>VLOOKUP(I577,'Table correspondance'!F:L,2)</f>
        <v>Soutien gorge</v>
      </c>
      <c r="L577" s="14" t="s">
        <v>1156</v>
      </c>
    </row>
    <row r="578" spans="1:12" x14ac:dyDescent="0.25">
      <c r="A578" t="s">
        <v>9</v>
      </c>
      <c r="B578" t="s">
        <v>10</v>
      </c>
      <c r="C578" t="str">
        <f t="shared" si="32"/>
        <v>RUS</v>
      </c>
      <c r="D578" t="str">
        <f t="shared" si="33"/>
        <v>_Haut-Et-Bas</v>
      </c>
      <c r="E578">
        <f t="shared" si="34"/>
        <v>693714.70799999998</v>
      </c>
      <c r="F578" t="str">
        <f t="shared" si="35"/>
        <v>19%</v>
      </c>
      <c r="G578" t="s">
        <v>431</v>
      </c>
      <c r="H578" t="s">
        <v>17</v>
      </c>
      <c r="I578" t="s">
        <v>201</v>
      </c>
      <c r="J578" s="16">
        <f>VLOOKUP('P2C3-Fichier_Europe_Est'!I578,'Table correspondance'!F:L,5)</f>
        <v>43435</v>
      </c>
      <c r="K578" t="str">
        <f>VLOOKUP(I578,'Table correspondance'!F:L,2)</f>
        <v>Pyjama</v>
      </c>
      <c r="L578" s="14" t="s">
        <v>1157</v>
      </c>
    </row>
    <row r="579" spans="1:12" x14ac:dyDescent="0.25">
      <c r="A579" t="s">
        <v>9</v>
      </c>
      <c r="B579" t="s">
        <v>122</v>
      </c>
      <c r="C579" t="str">
        <f t="shared" ref="C579:C642" si="36">TRIM(B:B)</f>
        <v>BGR</v>
      </c>
      <c r="D579" t="str">
        <f t="shared" ref="D579:D642" si="37">MID(G:G,4,100)</f>
        <v>_Haut</v>
      </c>
      <c r="E579">
        <f t="shared" ref="E579:E642" si="38">L579*(1+0.2)</f>
        <v>694914.70799999998</v>
      </c>
      <c r="F579" t="str">
        <f t="shared" ref="F579:F642" si="39">IF(G579="CAT_HAUT","20%","19%")</f>
        <v>20%</v>
      </c>
      <c r="G579" t="s">
        <v>432</v>
      </c>
      <c r="H579" t="s">
        <v>27</v>
      </c>
      <c r="I579" t="s">
        <v>356</v>
      </c>
      <c r="J579" s="16">
        <f>VLOOKUP('P2C3-Fichier_Europe_Est'!I579,'Table correspondance'!F:L,5)</f>
        <v>43313</v>
      </c>
      <c r="K579" t="str">
        <f>VLOOKUP(I579,'Table correspondance'!F:L,2)</f>
        <v>Sweatshirt</v>
      </c>
      <c r="L579" s="14" t="s">
        <v>1158</v>
      </c>
    </row>
    <row r="580" spans="1:12" x14ac:dyDescent="0.25">
      <c r="A580" t="s">
        <v>9</v>
      </c>
      <c r="B580" t="s">
        <v>29</v>
      </c>
      <c r="C580" t="str">
        <f t="shared" si="36"/>
        <v>MDA</v>
      </c>
      <c r="D580" t="str">
        <f t="shared" si="37"/>
        <v>_Bas</v>
      </c>
      <c r="E580">
        <f t="shared" si="38"/>
        <v>696114.70799999998</v>
      </c>
      <c r="F580" t="str">
        <f t="shared" si="39"/>
        <v>19%</v>
      </c>
      <c r="G580" t="s">
        <v>433</v>
      </c>
      <c r="H580" t="s">
        <v>19</v>
      </c>
      <c r="I580" t="s">
        <v>58</v>
      </c>
      <c r="J580" s="16">
        <f>VLOOKUP('P2C3-Fichier_Europe_Est'!I580,'Table correspondance'!F:L,5)</f>
        <v>42736</v>
      </c>
      <c r="K580" t="str">
        <f>VLOOKUP(I580,'Table correspondance'!F:L,2)</f>
        <v>Chaussette</v>
      </c>
      <c r="L580" s="14" t="s">
        <v>1159</v>
      </c>
    </row>
    <row r="581" spans="1:12" x14ac:dyDescent="0.25">
      <c r="A581" t="s">
        <v>9</v>
      </c>
      <c r="B581" t="s">
        <v>48</v>
      </c>
      <c r="C581" t="str">
        <f t="shared" si="36"/>
        <v>UKR</v>
      </c>
      <c r="D581" t="str">
        <f t="shared" si="37"/>
        <v>_Bas</v>
      </c>
      <c r="E581">
        <f t="shared" si="38"/>
        <v>697314.70799999998</v>
      </c>
      <c r="F581" t="str">
        <f t="shared" si="39"/>
        <v>19%</v>
      </c>
      <c r="G581" t="s">
        <v>433</v>
      </c>
      <c r="H581" t="s">
        <v>65</v>
      </c>
      <c r="I581" t="s">
        <v>385</v>
      </c>
      <c r="J581" s="16">
        <f>VLOOKUP('P2C3-Fichier_Europe_Est'!I581,'Table correspondance'!F:L,5)</f>
        <v>42917</v>
      </c>
      <c r="K581" t="str">
        <f>VLOOKUP(I581,'Table correspondance'!F:L,2)</f>
        <v>Pantacourt</v>
      </c>
      <c r="L581" s="14" t="s">
        <v>1160</v>
      </c>
    </row>
    <row r="582" spans="1:12" x14ac:dyDescent="0.25">
      <c r="A582" t="s">
        <v>9</v>
      </c>
      <c r="B582" t="s">
        <v>83</v>
      </c>
      <c r="C582" t="str">
        <f t="shared" si="36"/>
        <v>ARM</v>
      </c>
      <c r="D582" t="str">
        <f t="shared" si="37"/>
        <v>_Bas</v>
      </c>
      <c r="E582">
        <f t="shared" si="38"/>
        <v>698514.70799999998</v>
      </c>
      <c r="F582" t="str">
        <f t="shared" si="39"/>
        <v>19%</v>
      </c>
      <c r="G582" t="s">
        <v>433</v>
      </c>
      <c r="H582" t="s">
        <v>17</v>
      </c>
      <c r="I582" t="s">
        <v>246</v>
      </c>
      <c r="J582" s="16">
        <f>VLOOKUP('P2C3-Fichier_Europe_Est'!I582,'Table correspondance'!F:L,5)</f>
        <v>42856</v>
      </c>
      <c r="K582" t="str">
        <f>VLOOKUP(I582,'Table correspondance'!F:L,2)</f>
        <v>Pantacourt</v>
      </c>
      <c r="L582" s="14" t="s">
        <v>1161</v>
      </c>
    </row>
    <row r="583" spans="1:12" x14ac:dyDescent="0.25">
      <c r="A583" t="s">
        <v>9</v>
      </c>
      <c r="B583" t="s">
        <v>70</v>
      </c>
      <c r="C583" t="str">
        <f t="shared" si="36"/>
        <v>HUN</v>
      </c>
      <c r="D583" t="str">
        <f t="shared" si="37"/>
        <v>_Haut-Et-Bas</v>
      </c>
      <c r="E583">
        <f t="shared" si="38"/>
        <v>699714.70799999998</v>
      </c>
      <c r="F583" t="str">
        <f t="shared" si="39"/>
        <v>19%</v>
      </c>
      <c r="G583" t="s">
        <v>431</v>
      </c>
      <c r="H583" t="s">
        <v>19</v>
      </c>
      <c r="I583" t="s">
        <v>222</v>
      </c>
      <c r="J583" s="16">
        <f>VLOOKUP('P2C3-Fichier_Europe_Est'!I583,'Table correspondance'!F:L,5)</f>
        <v>43132</v>
      </c>
      <c r="K583" t="str">
        <f>VLOOKUP(I583,'Table correspondance'!F:L,2)</f>
        <v>Robe</v>
      </c>
      <c r="L583" s="14" t="s">
        <v>1162</v>
      </c>
    </row>
    <row r="584" spans="1:12" x14ac:dyDescent="0.25">
      <c r="A584" t="s">
        <v>9</v>
      </c>
      <c r="B584" t="s">
        <v>48</v>
      </c>
      <c r="C584" t="str">
        <f t="shared" si="36"/>
        <v>UKR</v>
      </c>
      <c r="D584" t="str">
        <f t="shared" si="37"/>
        <v>_Haut</v>
      </c>
      <c r="E584">
        <f t="shared" si="38"/>
        <v>700914.70799999998</v>
      </c>
      <c r="F584" t="str">
        <f t="shared" si="39"/>
        <v>20%</v>
      </c>
      <c r="G584" t="s">
        <v>432</v>
      </c>
      <c r="H584" t="s">
        <v>11</v>
      </c>
      <c r="I584" t="s">
        <v>190</v>
      </c>
      <c r="J584" s="16">
        <f>VLOOKUP('P2C3-Fichier_Europe_Est'!I584,'Table correspondance'!F:L,5)</f>
        <v>43070</v>
      </c>
      <c r="K584" t="str">
        <f>VLOOKUP(I584,'Table correspondance'!F:L,2)</f>
        <v>Pull</v>
      </c>
      <c r="L584" s="14" t="s">
        <v>1163</v>
      </c>
    </row>
    <row r="585" spans="1:12" x14ac:dyDescent="0.25">
      <c r="A585" t="s">
        <v>9</v>
      </c>
      <c r="B585" t="s">
        <v>59</v>
      </c>
      <c r="C585" t="str">
        <f t="shared" si="36"/>
        <v>BGR</v>
      </c>
      <c r="D585" t="str">
        <f t="shared" si="37"/>
        <v>_Haut-Et-Bas</v>
      </c>
      <c r="E585">
        <f t="shared" si="38"/>
        <v>702114.70799999998</v>
      </c>
      <c r="F585" t="str">
        <f t="shared" si="39"/>
        <v>19%</v>
      </c>
      <c r="G585" t="s">
        <v>431</v>
      </c>
      <c r="H585" t="s">
        <v>49</v>
      </c>
      <c r="I585" t="s">
        <v>388</v>
      </c>
      <c r="J585" s="16">
        <f>VLOOKUP('P2C3-Fichier_Europe_Est'!I585,'Table correspondance'!F:L,5)</f>
        <v>43040</v>
      </c>
      <c r="K585" t="str">
        <f>VLOOKUP(I585,'Table correspondance'!F:L,2)</f>
        <v>Pyjama</v>
      </c>
      <c r="L585" s="14" t="s">
        <v>1164</v>
      </c>
    </row>
    <row r="586" spans="1:12" x14ac:dyDescent="0.25">
      <c r="A586" t="s">
        <v>9</v>
      </c>
      <c r="B586" t="s">
        <v>224</v>
      </c>
      <c r="C586" t="str">
        <f t="shared" si="36"/>
        <v>ARM</v>
      </c>
      <c r="D586" t="str">
        <f t="shared" si="37"/>
        <v>_Haut</v>
      </c>
      <c r="E586">
        <f t="shared" si="38"/>
        <v>703314.70799999998</v>
      </c>
      <c r="F586" t="str">
        <f t="shared" si="39"/>
        <v>20%</v>
      </c>
      <c r="G586" t="s">
        <v>432</v>
      </c>
      <c r="H586" t="s">
        <v>52</v>
      </c>
      <c r="I586" t="s">
        <v>233</v>
      </c>
      <c r="J586" s="16">
        <f>VLOOKUP('P2C3-Fichier_Europe_Est'!I586,'Table correspondance'!F:L,5)</f>
        <v>42917</v>
      </c>
      <c r="K586" t="str">
        <f>VLOOKUP(I586,'Table correspondance'!F:L,2)</f>
        <v>Débardeur</v>
      </c>
      <c r="L586" s="14" t="s">
        <v>1165</v>
      </c>
    </row>
    <row r="587" spans="1:12" x14ac:dyDescent="0.25">
      <c r="A587" t="s">
        <v>9</v>
      </c>
      <c r="B587" t="s">
        <v>151</v>
      </c>
      <c r="C587" t="str">
        <f t="shared" si="36"/>
        <v>BLR</v>
      </c>
      <c r="D587" t="str">
        <f t="shared" si="37"/>
        <v>_Haut</v>
      </c>
      <c r="E587">
        <f t="shared" si="38"/>
        <v>704514.70799999998</v>
      </c>
      <c r="F587" t="str">
        <f t="shared" si="39"/>
        <v>20%</v>
      </c>
      <c r="G587" t="s">
        <v>432</v>
      </c>
      <c r="H587" t="s">
        <v>52</v>
      </c>
      <c r="I587" t="s">
        <v>313</v>
      </c>
      <c r="J587" s="16">
        <f>VLOOKUP('P2C3-Fichier_Europe_Est'!I587,'Table correspondance'!F:L,5)</f>
        <v>43191</v>
      </c>
      <c r="K587" t="str">
        <f>VLOOKUP(I587,'Table correspondance'!F:L,2)</f>
        <v>T-shirt</v>
      </c>
      <c r="L587" s="14" t="s">
        <v>1166</v>
      </c>
    </row>
    <row r="588" spans="1:12" x14ac:dyDescent="0.25">
      <c r="A588" t="s">
        <v>9</v>
      </c>
      <c r="B588" t="s">
        <v>41</v>
      </c>
      <c r="C588" t="str">
        <f t="shared" si="36"/>
        <v>MDA</v>
      </c>
      <c r="D588" t="str">
        <f t="shared" si="37"/>
        <v>_Bas</v>
      </c>
      <c r="E588">
        <f t="shared" si="38"/>
        <v>705714.70799999998</v>
      </c>
      <c r="F588" t="str">
        <f t="shared" si="39"/>
        <v>19%</v>
      </c>
      <c r="G588" t="s">
        <v>433</v>
      </c>
      <c r="H588" t="s">
        <v>65</v>
      </c>
      <c r="I588" t="s">
        <v>8</v>
      </c>
      <c r="J588" s="16">
        <f>VLOOKUP('P2C3-Fichier_Europe_Est'!I588,'Table correspondance'!F:L,5)</f>
        <v>43344</v>
      </c>
      <c r="K588" t="str">
        <f>VLOOKUP(I588,'Table correspondance'!F:L,2)</f>
        <v>Pantalon</v>
      </c>
      <c r="L588" s="14" t="s">
        <v>1167</v>
      </c>
    </row>
    <row r="589" spans="1:12" x14ac:dyDescent="0.25">
      <c r="A589" t="s">
        <v>9</v>
      </c>
      <c r="B589" t="s">
        <v>83</v>
      </c>
      <c r="C589" t="str">
        <f t="shared" si="36"/>
        <v>ARM</v>
      </c>
      <c r="D589" t="str">
        <f t="shared" si="37"/>
        <v>_Haut</v>
      </c>
      <c r="E589">
        <f t="shared" si="38"/>
        <v>706914.70799999998</v>
      </c>
      <c r="F589" t="str">
        <f t="shared" si="39"/>
        <v>20%</v>
      </c>
      <c r="G589" t="s">
        <v>432</v>
      </c>
      <c r="H589" t="s">
        <v>23</v>
      </c>
      <c r="I589" t="s">
        <v>359</v>
      </c>
      <c r="J589" s="16">
        <f>VLOOKUP('P2C3-Fichier_Europe_Est'!I589,'Table correspondance'!F:L,5)</f>
        <v>42917</v>
      </c>
      <c r="K589" t="str">
        <f>VLOOKUP(I589,'Table correspondance'!F:L,2)</f>
        <v>Débardeur</v>
      </c>
      <c r="L589" s="14" t="s">
        <v>1168</v>
      </c>
    </row>
    <row r="590" spans="1:12" x14ac:dyDescent="0.25">
      <c r="A590" t="s">
        <v>9</v>
      </c>
      <c r="B590" t="s">
        <v>107</v>
      </c>
      <c r="C590" t="str">
        <f t="shared" si="36"/>
        <v>CZE</v>
      </c>
      <c r="D590" t="str">
        <f t="shared" si="37"/>
        <v>_Bas</v>
      </c>
      <c r="E590">
        <f t="shared" si="38"/>
        <v>708114.70799999998</v>
      </c>
      <c r="F590" t="str">
        <f t="shared" si="39"/>
        <v>19%</v>
      </c>
      <c r="G590" t="s">
        <v>433</v>
      </c>
      <c r="H590" t="s">
        <v>52</v>
      </c>
      <c r="I590" t="s">
        <v>58</v>
      </c>
      <c r="J590" s="16">
        <f>VLOOKUP('P2C3-Fichier_Europe_Est'!I590,'Table correspondance'!F:L,5)</f>
        <v>42736</v>
      </c>
      <c r="K590" t="str">
        <f>VLOOKUP(I590,'Table correspondance'!F:L,2)</f>
        <v>Chaussette</v>
      </c>
      <c r="L590" s="14" t="s">
        <v>1169</v>
      </c>
    </row>
    <row r="591" spans="1:12" x14ac:dyDescent="0.25">
      <c r="A591" t="s">
        <v>9</v>
      </c>
      <c r="B591" t="s">
        <v>73</v>
      </c>
      <c r="C591" t="str">
        <f t="shared" si="36"/>
        <v>HUN</v>
      </c>
      <c r="D591" t="str">
        <f t="shared" si="37"/>
        <v>_Bas</v>
      </c>
      <c r="E591">
        <f t="shared" si="38"/>
        <v>709314.70799999998</v>
      </c>
      <c r="F591" t="str">
        <f t="shared" si="39"/>
        <v>19%</v>
      </c>
      <c r="G591" t="s">
        <v>433</v>
      </c>
      <c r="H591" t="s">
        <v>74</v>
      </c>
      <c r="I591" t="s">
        <v>97</v>
      </c>
      <c r="J591" s="16">
        <f>VLOOKUP('P2C3-Fichier_Europe_Est'!I591,'Table correspondance'!F:L,5)</f>
        <v>42856</v>
      </c>
      <c r="K591" t="str">
        <f>VLOOKUP(I591,'Table correspondance'!F:L,2)</f>
        <v>Pantalon</v>
      </c>
      <c r="L591" s="14" t="s">
        <v>1170</v>
      </c>
    </row>
    <row r="592" spans="1:12" x14ac:dyDescent="0.25">
      <c r="A592" t="s">
        <v>9</v>
      </c>
      <c r="B592" t="s">
        <v>151</v>
      </c>
      <c r="C592" t="str">
        <f t="shared" si="36"/>
        <v>BLR</v>
      </c>
      <c r="D592" t="str">
        <f t="shared" si="37"/>
        <v>_Bas</v>
      </c>
      <c r="E592">
        <f t="shared" si="38"/>
        <v>710514.70799999998</v>
      </c>
      <c r="F592" t="str">
        <f t="shared" si="39"/>
        <v>19%</v>
      </c>
      <c r="G592" t="s">
        <v>433</v>
      </c>
      <c r="H592" t="s">
        <v>63</v>
      </c>
      <c r="I592" t="s">
        <v>369</v>
      </c>
      <c r="J592" s="16">
        <f>VLOOKUP('P2C3-Fichier_Europe_Est'!I592,'Table correspondance'!F:L,5)</f>
        <v>43435</v>
      </c>
      <c r="K592" t="str">
        <f>VLOOKUP(I592,'Table correspondance'!F:L,2)</f>
        <v>Culotte</v>
      </c>
      <c r="L592" s="14" t="s">
        <v>1171</v>
      </c>
    </row>
    <row r="593" spans="1:12" x14ac:dyDescent="0.25">
      <c r="A593" t="s">
        <v>9</v>
      </c>
      <c r="B593" t="s">
        <v>83</v>
      </c>
      <c r="C593" t="str">
        <f t="shared" si="36"/>
        <v>ARM</v>
      </c>
      <c r="D593" t="str">
        <f t="shared" si="37"/>
        <v>_Haut</v>
      </c>
      <c r="E593">
        <f t="shared" si="38"/>
        <v>711714.70799999998</v>
      </c>
      <c r="F593" t="str">
        <f t="shared" si="39"/>
        <v>20%</v>
      </c>
      <c r="G593" t="s">
        <v>432</v>
      </c>
      <c r="H593" t="s">
        <v>35</v>
      </c>
      <c r="I593" t="s">
        <v>64</v>
      </c>
      <c r="J593" s="16">
        <f>VLOOKUP('P2C3-Fichier_Europe_Est'!I593,'Table correspondance'!F:L,5)</f>
        <v>43435</v>
      </c>
      <c r="K593" t="str">
        <f>VLOOKUP(I593,'Table correspondance'!F:L,2)</f>
        <v>Débardeur</v>
      </c>
      <c r="L593" s="14" t="s">
        <v>1172</v>
      </c>
    </row>
    <row r="594" spans="1:12" x14ac:dyDescent="0.25">
      <c r="A594" t="s">
        <v>9</v>
      </c>
      <c r="B594" t="s">
        <v>89</v>
      </c>
      <c r="C594" t="str">
        <f t="shared" si="36"/>
        <v>POL</v>
      </c>
      <c r="D594" t="str">
        <f t="shared" si="37"/>
        <v>_Bas</v>
      </c>
      <c r="E594">
        <f t="shared" si="38"/>
        <v>712914.70799999998</v>
      </c>
      <c r="F594" t="str">
        <f t="shared" si="39"/>
        <v>19%</v>
      </c>
      <c r="G594" t="s">
        <v>433</v>
      </c>
      <c r="H594" t="s">
        <v>15</v>
      </c>
      <c r="I594" t="s">
        <v>208</v>
      </c>
      <c r="J594" s="16">
        <f>VLOOKUP('P2C3-Fichier_Europe_Est'!I594,'Table correspondance'!F:L,5)</f>
        <v>43221</v>
      </c>
      <c r="K594" t="str">
        <f>VLOOKUP(I594,'Table correspondance'!F:L,2)</f>
        <v>Culotte</v>
      </c>
      <c r="L594" s="14" t="s">
        <v>1173</v>
      </c>
    </row>
    <row r="595" spans="1:12" x14ac:dyDescent="0.25">
      <c r="A595" t="s">
        <v>9</v>
      </c>
      <c r="B595" t="s">
        <v>59</v>
      </c>
      <c r="C595" t="str">
        <f t="shared" si="36"/>
        <v>BGR</v>
      </c>
      <c r="D595" t="str">
        <f t="shared" si="37"/>
        <v>_Bas</v>
      </c>
      <c r="E595">
        <f t="shared" si="38"/>
        <v>714114.70799999998</v>
      </c>
      <c r="F595" t="str">
        <f t="shared" si="39"/>
        <v>19%</v>
      </c>
      <c r="G595" t="s">
        <v>433</v>
      </c>
      <c r="H595" t="s">
        <v>46</v>
      </c>
      <c r="I595" t="s">
        <v>422</v>
      </c>
      <c r="J595" s="16">
        <f>VLOOKUP('P2C3-Fichier_Europe_Est'!I595,'Table correspondance'!F:L,5)</f>
        <v>42948</v>
      </c>
      <c r="K595" t="str">
        <f>VLOOKUP(I595,'Table correspondance'!F:L,2)</f>
        <v>Chaussette</v>
      </c>
      <c r="L595" s="14" t="s">
        <v>1174</v>
      </c>
    </row>
    <row r="596" spans="1:12" x14ac:dyDescent="0.25">
      <c r="A596" t="s">
        <v>9</v>
      </c>
      <c r="B596" t="s">
        <v>22</v>
      </c>
      <c r="C596" t="str">
        <f t="shared" si="36"/>
        <v>BLR</v>
      </c>
      <c r="D596" t="str">
        <f t="shared" si="37"/>
        <v>_Bas</v>
      </c>
      <c r="E596">
        <f t="shared" si="38"/>
        <v>715314.70799999998</v>
      </c>
      <c r="F596" t="str">
        <f t="shared" si="39"/>
        <v>19%</v>
      </c>
      <c r="G596" t="s">
        <v>433</v>
      </c>
      <c r="H596" t="s">
        <v>76</v>
      </c>
      <c r="I596" t="s">
        <v>71</v>
      </c>
      <c r="J596" s="16">
        <f>VLOOKUP('P2C3-Fichier_Europe_Est'!I596,'Table correspondance'!F:L,5)</f>
        <v>43160</v>
      </c>
      <c r="K596" t="str">
        <f>VLOOKUP(I596,'Table correspondance'!F:L,2)</f>
        <v>Culotte</v>
      </c>
      <c r="L596" s="14" t="s">
        <v>1175</v>
      </c>
    </row>
    <row r="597" spans="1:12" x14ac:dyDescent="0.25">
      <c r="A597" t="s">
        <v>9</v>
      </c>
      <c r="B597" t="s">
        <v>89</v>
      </c>
      <c r="C597" t="str">
        <f t="shared" si="36"/>
        <v>POL</v>
      </c>
      <c r="D597" t="str">
        <f t="shared" si="37"/>
        <v>_Haut</v>
      </c>
      <c r="E597">
        <f t="shared" si="38"/>
        <v>716514.70799999998</v>
      </c>
      <c r="F597" t="str">
        <f t="shared" si="39"/>
        <v>20%</v>
      </c>
      <c r="G597" t="s">
        <v>432</v>
      </c>
      <c r="H597" t="s">
        <v>65</v>
      </c>
      <c r="I597" t="s">
        <v>112</v>
      </c>
      <c r="J597" s="16">
        <f>VLOOKUP('P2C3-Fichier_Europe_Est'!I597,'Table correspondance'!F:L,5)</f>
        <v>43009</v>
      </c>
      <c r="K597" t="str">
        <f>VLOOKUP(I597,'Table correspondance'!F:L,2)</f>
        <v>Soutien gorge</v>
      </c>
      <c r="L597" s="14" t="s">
        <v>1176</v>
      </c>
    </row>
    <row r="598" spans="1:12" x14ac:dyDescent="0.25">
      <c r="A598" t="s">
        <v>9</v>
      </c>
      <c r="B598" t="s">
        <v>107</v>
      </c>
      <c r="C598" t="str">
        <f t="shared" si="36"/>
        <v>CZE</v>
      </c>
      <c r="D598" t="str">
        <f t="shared" si="37"/>
        <v>_Haut</v>
      </c>
      <c r="E598">
        <f t="shared" si="38"/>
        <v>717714.70799999998</v>
      </c>
      <c r="F598" t="str">
        <f t="shared" si="39"/>
        <v>20%</v>
      </c>
      <c r="G598" t="s">
        <v>432</v>
      </c>
      <c r="H598" t="s">
        <v>56</v>
      </c>
      <c r="I598" t="s">
        <v>24</v>
      </c>
      <c r="J598" s="16">
        <f>VLOOKUP('P2C3-Fichier_Europe_Est'!I598,'Table correspondance'!F:L,5)</f>
        <v>42917</v>
      </c>
      <c r="K598" t="str">
        <f>VLOOKUP(I598,'Table correspondance'!F:L,2)</f>
        <v>Pull</v>
      </c>
      <c r="L598" s="14" t="s">
        <v>1177</v>
      </c>
    </row>
    <row r="599" spans="1:12" x14ac:dyDescent="0.25">
      <c r="A599" t="s">
        <v>9</v>
      </c>
      <c r="B599" t="s">
        <v>10</v>
      </c>
      <c r="C599" t="str">
        <f t="shared" si="36"/>
        <v>RUS</v>
      </c>
      <c r="D599" t="str">
        <f t="shared" si="37"/>
        <v>_Haut</v>
      </c>
      <c r="E599">
        <f t="shared" si="38"/>
        <v>718914.70799999998</v>
      </c>
      <c r="F599" t="str">
        <f t="shared" si="39"/>
        <v>20%</v>
      </c>
      <c r="G599" t="s">
        <v>432</v>
      </c>
      <c r="H599" t="s">
        <v>30</v>
      </c>
      <c r="I599" t="s">
        <v>148</v>
      </c>
      <c r="J599" s="16">
        <f>VLOOKUP('P2C3-Fichier_Europe_Est'!I599,'Table correspondance'!F:L,5)</f>
        <v>43405</v>
      </c>
      <c r="K599" t="str">
        <f>VLOOKUP(I599,'Table correspondance'!F:L,2)</f>
        <v>Soutien gorge</v>
      </c>
      <c r="L599" s="14" t="s">
        <v>1178</v>
      </c>
    </row>
    <row r="600" spans="1:12" x14ac:dyDescent="0.25">
      <c r="A600" t="s">
        <v>9</v>
      </c>
      <c r="B600" t="s">
        <v>26</v>
      </c>
      <c r="C600" t="str">
        <f t="shared" si="36"/>
        <v>ROU</v>
      </c>
      <c r="D600" t="str">
        <f t="shared" si="37"/>
        <v>_Haut</v>
      </c>
      <c r="E600">
        <f t="shared" si="38"/>
        <v>720114.70799999998</v>
      </c>
      <c r="F600" t="str">
        <f t="shared" si="39"/>
        <v>20%</v>
      </c>
      <c r="G600" t="s">
        <v>432</v>
      </c>
      <c r="H600" t="s">
        <v>46</v>
      </c>
      <c r="I600" t="s">
        <v>288</v>
      </c>
      <c r="J600" s="16">
        <f>VLOOKUP('P2C3-Fichier_Europe_Est'!I600,'Table correspondance'!F:L,5)</f>
        <v>42917</v>
      </c>
      <c r="K600" t="str">
        <f>VLOOKUP(I600,'Table correspondance'!F:L,2)</f>
        <v>Soutien gorge</v>
      </c>
      <c r="L600" s="14" t="s">
        <v>1179</v>
      </c>
    </row>
    <row r="601" spans="1:12" x14ac:dyDescent="0.25">
      <c r="A601" t="s">
        <v>9</v>
      </c>
      <c r="B601" t="s">
        <v>22</v>
      </c>
      <c r="C601" t="str">
        <f t="shared" si="36"/>
        <v>BLR</v>
      </c>
      <c r="D601" t="str">
        <f t="shared" si="37"/>
        <v>_Haut</v>
      </c>
      <c r="E601">
        <f t="shared" si="38"/>
        <v>721314.70799999998</v>
      </c>
      <c r="F601" t="str">
        <f t="shared" si="39"/>
        <v>20%</v>
      </c>
      <c r="G601" t="s">
        <v>432</v>
      </c>
      <c r="H601" t="s">
        <v>56</v>
      </c>
      <c r="I601" t="s">
        <v>177</v>
      </c>
      <c r="J601" s="16">
        <f>VLOOKUP('P2C3-Fichier_Europe_Est'!I601,'Table correspondance'!F:L,5)</f>
        <v>43282</v>
      </c>
      <c r="K601" t="str">
        <f>VLOOKUP(I601,'Table correspondance'!F:L,2)</f>
        <v>Sweatshirt</v>
      </c>
      <c r="L601" s="14" t="s">
        <v>1180</v>
      </c>
    </row>
    <row r="602" spans="1:12" x14ac:dyDescent="0.25">
      <c r="A602" t="s">
        <v>9</v>
      </c>
      <c r="B602" t="s">
        <v>205</v>
      </c>
      <c r="C602" t="str">
        <f t="shared" si="36"/>
        <v>CZE</v>
      </c>
      <c r="D602" t="str">
        <f t="shared" si="37"/>
        <v>_Bas</v>
      </c>
      <c r="E602">
        <f t="shared" si="38"/>
        <v>722514.70799999998</v>
      </c>
      <c r="F602" t="str">
        <f t="shared" si="39"/>
        <v>19%</v>
      </c>
      <c r="G602" t="s">
        <v>433</v>
      </c>
      <c r="H602" t="s">
        <v>63</v>
      </c>
      <c r="I602" t="s">
        <v>369</v>
      </c>
      <c r="J602" s="16">
        <f>VLOOKUP('P2C3-Fichier_Europe_Est'!I602,'Table correspondance'!F:L,5)</f>
        <v>43435</v>
      </c>
      <c r="K602" t="str">
        <f>VLOOKUP(I602,'Table correspondance'!F:L,2)</f>
        <v>Culotte</v>
      </c>
      <c r="L602" s="14" t="s">
        <v>1181</v>
      </c>
    </row>
    <row r="603" spans="1:12" x14ac:dyDescent="0.25">
      <c r="A603" t="s">
        <v>9</v>
      </c>
      <c r="B603" t="s">
        <v>107</v>
      </c>
      <c r="C603" t="str">
        <f t="shared" si="36"/>
        <v>CZE</v>
      </c>
      <c r="D603" t="str">
        <f t="shared" si="37"/>
        <v>_Bas</v>
      </c>
      <c r="E603">
        <f t="shared" si="38"/>
        <v>723714.70799999998</v>
      </c>
      <c r="F603" t="str">
        <f t="shared" si="39"/>
        <v>19%</v>
      </c>
      <c r="G603" t="s">
        <v>433</v>
      </c>
      <c r="H603" t="s">
        <v>23</v>
      </c>
      <c r="I603" t="s">
        <v>106</v>
      </c>
      <c r="J603" s="16">
        <f>VLOOKUP('P2C3-Fichier_Europe_Est'!I603,'Table correspondance'!F:L,5)</f>
        <v>42856</v>
      </c>
      <c r="K603" t="str">
        <f>VLOOKUP(I603,'Table correspondance'!F:L,2)</f>
        <v>Pantacourt</v>
      </c>
      <c r="L603" s="14" t="s">
        <v>1182</v>
      </c>
    </row>
    <row r="604" spans="1:12" x14ac:dyDescent="0.25">
      <c r="A604" t="s">
        <v>9</v>
      </c>
      <c r="B604" t="s">
        <v>51</v>
      </c>
      <c r="C604" t="str">
        <f t="shared" si="36"/>
        <v>SVK</v>
      </c>
      <c r="D604" t="str">
        <f t="shared" si="37"/>
        <v>_Haut</v>
      </c>
      <c r="E604">
        <f t="shared" si="38"/>
        <v>724914.70799999998</v>
      </c>
      <c r="F604" t="str">
        <f t="shared" si="39"/>
        <v>20%</v>
      </c>
      <c r="G604" t="s">
        <v>432</v>
      </c>
      <c r="H604" t="s">
        <v>52</v>
      </c>
      <c r="I604" t="s">
        <v>346</v>
      </c>
      <c r="J604" s="16">
        <f>VLOOKUP('P2C3-Fichier_Europe_Est'!I604,'Table correspondance'!F:L,5)</f>
        <v>43252</v>
      </c>
      <c r="K604" t="str">
        <f>VLOOKUP(I604,'Table correspondance'!F:L,2)</f>
        <v>Sweatshirt</v>
      </c>
      <c r="L604" s="14" t="s">
        <v>1183</v>
      </c>
    </row>
    <row r="605" spans="1:12" x14ac:dyDescent="0.25">
      <c r="A605" t="s">
        <v>9</v>
      </c>
      <c r="B605" t="s">
        <v>41</v>
      </c>
      <c r="C605" t="str">
        <f t="shared" si="36"/>
        <v>MDA</v>
      </c>
      <c r="D605" t="str">
        <f t="shared" si="37"/>
        <v>_Bas</v>
      </c>
      <c r="E605">
        <f t="shared" si="38"/>
        <v>726114.70799999998</v>
      </c>
      <c r="F605" t="str">
        <f t="shared" si="39"/>
        <v>19%</v>
      </c>
      <c r="G605" t="s">
        <v>433</v>
      </c>
      <c r="H605" t="s">
        <v>11</v>
      </c>
      <c r="I605" t="s">
        <v>402</v>
      </c>
      <c r="J605" s="16">
        <f>VLOOKUP('P2C3-Fichier_Europe_Est'!I605,'Table correspondance'!F:L,5)</f>
        <v>43435</v>
      </c>
      <c r="K605" t="str">
        <f>VLOOKUP(I605,'Table correspondance'!F:L,2)</f>
        <v>Jupe</v>
      </c>
      <c r="L605" s="14" t="s">
        <v>1184</v>
      </c>
    </row>
    <row r="606" spans="1:12" x14ac:dyDescent="0.25">
      <c r="A606" t="s">
        <v>9</v>
      </c>
      <c r="B606" t="s">
        <v>120</v>
      </c>
      <c r="C606" t="str">
        <f t="shared" si="36"/>
        <v>SVK</v>
      </c>
      <c r="D606" t="str">
        <f t="shared" si="37"/>
        <v>_Haut-Et-Bas</v>
      </c>
      <c r="E606">
        <f t="shared" si="38"/>
        <v>727314.70799999998</v>
      </c>
      <c r="F606" t="str">
        <f t="shared" si="39"/>
        <v>19%</v>
      </c>
      <c r="G606" t="s">
        <v>431</v>
      </c>
      <c r="H606" t="s">
        <v>11</v>
      </c>
      <c r="I606" t="s">
        <v>189</v>
      </c>
      <c r="J606" s="16">
        <f>VLOOKUP('P2C3-Fichier_Europe_Est'!I606,'Table correspondance'!F:L,5)</f>
        <v>43070</v>
      </c>
      <c r="K606" t="str">
        <f>VLOOKUP(I606,'Table correspondance'!F:L,2)</f>
        <v>Robe</v>
      </c>
      <c r="L606" s="14" t="s">
        <v>1185</v>
      </c>
    </row>
    <row r="607" spans="1:12" x14ac:dyDescent="0.25">
      <c r="A607" t="s">
        <v>9</v>
      </c>
      <c r="B607" t="s">
        <v>144</v>
      </c>
      <c r="C607" t="str">
        <f t="shared" si="36"/>
        <v>RUS</v>
      </c>
      <c r="D607" t="str">
        <f t="shared" si="37"/>
        <v>_Haut</v>
      </c>
      <c r="E607">
        <f t="shared" si="38"/>
        <v>728514.70799999998</v>
      </c>
      <c r="F607" t="str">
        <f t="shared" si="39"/>
        <v>20%</v>
      </c>
      <c r="G607" t="s">
        <v>432</v>
      </c>
      <c r="H607" t="s">
        <v>44</v>
      </c>
      <c r="I607" t="s">
        <v>203</v>
      </c>
      <c r="J607" s="16">
        <f>VLOOKUP('P2C3-Fichier_Europe_Est'!I607,'Table correspondance'!F:L,5)</f>
        <v>43070</v>
      </c>
      <c r="K607" t="str">
        <f>VLOOKUP(I607,'Table correspondance'!F:L,2)</f>
        <v>Sweatshirt</v>
      </c>
      <c r="L607" s="14" t="s">
        <v>1186</v>
      </c>
    </row>
    <row r="608" spans="1:12" x14ac:dyDescent="0.25">
      <c r="A608" t="s">
        <v>9</v>
      </c>
      <c r="B608" t="s">
        <v>83</v>
      </c>
      <c r="C608" t="str">
        <f t="shared" si="36"/>
        <v>ARM</v>
      </c>
      <c r="D608" t="str">
        <f t="shared" si="37"/>
        <v>_Bas</v>
      </c>
      <c r="E608">
        <f t="shared" si="38"/>
        <v>729714.70799999998</v>
      </c>
      <c r="F608" t="str">
        <f t="shared" si="39"/>
        <v>19%</v>
      </c>
      <c r="G608" t="s">
        <v>433</v>
      </c>
      <c r="H608" t="s">
        <v>61</v>
      </c>
      <c r="I608" t="s">
        <v>332</v>
      </c>
      <c r="J608" s="16">
        <f>VLOOKUP('P2C3-Fichier_Europe_Est'!I608,'Table correspondance'!F:L,5)</f>
        <v>43191</v>
      </c>
      <c r="K608" t="str">
        <f>VLOOKUP(I608,'Table correspondance'!F:L,2)</f>
        <v>Collant</v>
      </c>
      <c r="L608" s="14" t="s">
        <v>1187</v>
      </c>
    </row>
    <row r="609" spans="1:12" x14ac:dyDescent="0.25">
      <c r="A609" t="s">
        <v>9</v>
      </c>
      <c r="B609" t="s">
        <v>10</v>
      </c>
      <c r="C609" t="str">
        <f t="shared" si="36"/>
        <v>RUS</v>
      </c>
      <c r="D609" t="str">
        <f t="shared" si="37"/>
        <v>_Haut</v>
      </c>
      <c r="E609">
        <f t="shared" si="38"/>
        <v>730914.70799999998</v>
      </c>
      <c r="F609" t="str">
        <f t="shared" si="39"/>
        <v>20%</v>
      </c>
      <c r="G609" t="s">
        <v>432</v>
      </c>
      <c r="H609" t="s">
        <v>87</v>
      </c>
      <c r="I609" t="s">
        <v>220</v>
      </c>
      <c r="J609" s="16">
        <f>VLOOKUP('P2C3-Fichier_Europe_Est'!I609,'Table correspondance'!F:L,5)</f>
        <v>42917</v>
      </c>
      <c r="K609" t="str">
        <f>VLOOKUP(I609,'Table correspondance'!F:L,2)</f>
        <v>Sweatshirt</v>
      </c>
      <c r="L609" s="14" t="s">
        <v>1188</v>
      </c>
    </row>
    <row r="610" spans="1:12" x14ac:dyDescent="0.25">
      <c r="A610" t="s">
        <v>9</v>
      </c>
      <c r="B610" t="s">
        <v>103</v>
      </c>
      <c r="C610" t="str">
        <f t="shared" si="36"/>
        <v>POL</v>
      </c>
      <c r="D610" t="str">
        <f t="shared" si="37"/>
        <v>_Haut-Et-Bas</v>
      </c>
      <c r="E610">
        <f t="shared" si="38"/>
        <v>732114.70799999998</v>
      </c>
      <c r="F610" t="str">
        <f t="shared" si="39"/>
        <v>19%</v>
      </c>
      <c r="G610" t="s">
        <v>431</v>
      </c>
      <c r="H610" t="s">
        <v>35</v>
      </c>
      <c r="I610" t="s">
        <v>60</v>
      </c>
      <c r="J610" s="16">
        <f>VLOOKUP('P2C3-Fichier_Europe_Est'!I610,'Table correspondance'!F:L,5)</f>
        <v>43101</v>
      </c>
      <c r="K610" t="str">
        <f>VLOOKUP(I610,'Table correspondance'!F:L,2)</f>
        <v>Robe</v>
      </c>
      <c r="L610" s="14" t="s">
        <v>1189</v>
      </c>
    </row>
    <row r="611" spans="1:12" x14ac:dyDescent="0.25">
      <c r="A611" t="s">
        <v>9</v>
      </c>
      <c r="B611" t="s">
        <v>103</v>
      </c>
      <c r="C611" t="str">
        <f t="shared" si="36"/>
        <v>POL</v>
      </c>
      <c r="D611" t="str">
        <f t="shared" si="37"/>
        <v>_Bas</v>
      </c>
      <c r="E611">
        <f t="shared" si="38"/>
        <v>733314.70799999998</v>
      </c>
      <c r="F611" t="str">
        <f t="shared" si="39"/>
        <v>19%</v>
      </c>
      <c r="G611" t="s">
        <v>433</v>
      </c>
      <c r="H611" t="s">
        <v>23</v>
      </c>
      <c r="I611" t="s">
        <v>208</v>
      </c>
      <c r="J611" s="16">
        <f>VLOOKUP('P2C3-Fichier_Europe_Est'!I611,'Table correspondance'!F:L,5)</f>
        <v>43221</v>
      </c>
      <c r="K611" t="str">
        <f>VLOOKUP(I611,'Table correspondance'!F:L,2)</f>
        <v>Culotte</v>
      </c>
      <c r="L611" s="14" t="s">
        <v>1190</v>
      </c>
    </row>
    <row r="612" spans="1:12" x14ac:dyDescent="0.25">
      <c r="A612" t="s">
        <v>9</v>
      </c>
      <c r="B612" t="s">
        <v>48</v>
      </c>
      <c r="C612" t="str">
        <f t="shared" si="36"/>
        <v>UKR</v>
      </c>
      <c r="D612" t="str">
        <f t="shared" si="37"/>
        <v>_Bas</v>
      </c>
      <c r="E612">
        <f t="shared" si="38"/>
        <v>734514.70799999998</v>
      </c>
      <c r="F612" t="str">
        <f t="shared" si="39"/>
        <v>19%</v>
      </c>
      <c r="G612" t="s">
        <v>433</v>
      </c>
      <c r="H612" t="s">
        <v>27</v>
      </c>
      <c r="I612" t="s">
        <v>104</v>
      </c>
      <c r="J612" s="16">
        <f>VLOOKUP('P2C3-Fichier_Europe_Est'!I612,'Table correspondance'!F:L,5)</f>
        <v>42948</v>
      </c>
      <c r="K612" t="str">
        <f>VLOOKUP(I612,'Table correspondance'!F:L,2)</f>
        <v>Culotte</v>
      </c>
      <c r="L612" s="14" t="s">
        <v>1191</v>
      </c>
    </row>
    <row r="613" spans="1:12" x14ac:dyDescent="0.25">
      <c r="A613" t="s">
        <v>9</v>
      </c>
      <c r="B613" t="s">
        <v>120</v>
      </c>
      <c r="C613" t="str">
        <f t="shared" si="36"/>
        <v>SVK</v>
      </c>
      <c r="D613" t="str">
        <f t="shared" si="37"/>
        <v>_Bas</v>
      </c>
      <c r="E613">
        <f t="shared" si="38"/>
        <v>735714.70799999998</v>
      </c>
      <c r="F613" t="str">
        <f t="shared" si="39"/>
        <v>19%</v>
      </c>
      <c r="G613" t="s">
        <v>433</v>
      </c>
      <c r="H613" t="s">
        <v>52</v>
      </c>
      <c r="I613" t="s">
        <v>259</v>
      </c>
      <c r="J613" s="16">
        <f>VLOOKUP('P2C3-Fichier_Europe_Est'!I613,'Table correspondance'!F:L,5)</f>
        <v>43374</v>
      </c>
      <c r="K613" t="str">
        <f>VLOOKUP(I613,'Table correspondance'!F:L,2)</f>
        <v>Culotte</v>
      </c>
      <c r="L613" s="14" t="s">
        <v>1192</v>
      </c>
    </row>
    <row r="614" spans="1:12" x14ac:dyDescent="0.25">
      <c r="A614" t="s">
        <v>9</v>
      </c>
      <c r="B614" t="s">
        <v>144</v>
      </c>
      <c r="C614" t="str">
        <f t="shared" si="36"/>
        <v>RUS</v>
      </c>
      <c r="D614" t="str">
        <f t="shared" si="37"/>
        <v>_Bas</v>
      </c>
      <c r="E614">
        <f t="shared" si="38"/>
        <v>736914.70799999998</v>
      </c>
      <c r="F614" t="str">
        <f t="shared" si="39"/>
        <v>19%</v>
      </c>
      <c r="G614" t="s">
        <v>433</v>
      </c>
      <c r="H614" t="s">
        <v>15</v>
      </c>
      <c r="I614" t="s">
        <v>170</v>
      </c>
      <c r="J614" s="16">
        <f>VLOOKUP('P2C3-Fichier_Europe_Est'!I614,'Table correspondance'!F:L,5)</f>
        <v>43160</v>
      </c>
      <c r="K614" t="str">
        <f>VLOOKUP(I614,'Table correspondance'!F:L,2)</f>
        <v>Pantalon</v>
      </c>
      <c r="L614" s="14" t="s">
        <v>1193</v>
      </c>
    </row>
    <row r="615" spans="1:12" x14ac:dyDescent="0.25">
      <c r="A615" t="s">
        <v>9</v>
      </c>
      <c r="B615" t="s">
        <v>70</v>
      </c>
      <c r="C615" t="str">
        <f t="shared" si="36"/>
        <v>HUN</v>
      </c>
      <c r="D615" t="str">
        <f t="shared" si="37"/>
        <v>_Haut</v>
      </c>
      <c r="E615">
        <f t="shared" si="38"/>
        <v>738114.70799999998</v>
      </c>
      <c r="F615" t="str">
        <f t="shared" si="39"/>
        <v>20%</v>
      </c>
      <c r="G615" t="s">
        <v>432</v>
      </c>
      <c r="H615" t="s">
        <v>63</v>
      </c>
      <c r="I615" t="s">
        <v>192</v>
      </c>
      <c r="J615" s="16">
        <f>VLOOKUP('P2C3-Fichier_Europe_Est'!I615,'Table correspondance'!F:L,5)</f>
        <v>43191</v>
      </c>
      <c r="K615" t="str">
        <f>VLOOKUP(I615,'Table correspondance'!F:L,2)</f>
        <v>Chemise</v>
      </c>
      <c r="L615" s="14" t="s">
        <v>1194</v>
      </c>
    </row>
    <row r="616" spans="1:12" x14ac:dyDescent="0.25">
      <c r="A616" t="s">
        <v>9</v>
      </c>
      <c r="B616" t="s">
        <v>83</v>
      </c>
      <c r="C616" t="str">
        <f t="shared" si="36"/>
        <v>ARM</v>
      </c>
      <c r="D616" t="str">
        <f t="shared" si="37"/>
        <v>_Bas</v>
      </c>
      <c r="E616">
        <f t="shared" si="38"/>
        <v>739314.70799999998</v>
      </c>
      <c r="F616" t="str">
        <f t="shared" si="39"/>
        <v>19%</v>
      </c>
      <c r="G616" t="s">
        <v>433</v>
      </c>
      <c r="H616" t="s">
        <v>52</v>
      </c>
      <c r="I616" t="s">
        <v>309</v>
      </c>
      <c r="J616" s="16">
        <f>VLOOKUP('P2C3-Fichier_Europe_Est'!I616,'Table correspondance'!F:L,5)</f>
        <v>43405</v>
      </c>
      <c r="K616" t="str">
        <f>VLOOKUP(I616,'Table correspondance'!F:L,2)</f>
        <v>Pantacourt</v>
      </c>
      <c r="L616" s="14" t="s">
        <v>1195</v>
      </c>
    </row>
    <row r="617" spans="1:12" x14ac:dyDescent="0.25">
      <c r="A617" t="s">
        <v>9</v>
      </c>
      <c r="B617" t="s">
        <v>10</v>
      </c>
      <c r="C617" t="str">
        <f t="shared" si="36"/>
        <v>RUS</v>
      </c>
      <c r="D617" t="str">
        <f t="shared" si="37"/>
        <v>_Bas</v>
      </c>
      <c r="E617">
        <f t="shared" si="38"/>
        <v>740514.70799999998</v>
      </c>
      <c r="F617" t="str">
        <f t="shared" si="39"/>
        <v>19%</v>
      </c>
      <c r="G617" t="s">
        <v>433</v>
      </c>
      <c r="H617" t="s">
        <v>76</v>
      </c>
      <c r="I617" t="s">
        <v>297</v>
      </c>
      <c r="J617" s="16">
        <f>VLOOKUP('P2C3-Fichier_Europe_Est'!I617,'Table correspondance'!F:L,5)</f>
        <v>43435</v>
      </c>
      <c r="K617" t="str">
        <f>VLOOKUP(I617,'Table correspondance'!F:L,2)</f>
        <v>Collant</v>
      </c>
      <c r="L617" s="14" t="s">
        <v>1196</v>
      </c>
    </row>
    <row r="618" spans="1:12" x14ac:dyDescent="0.25">
      <c r="A618" t="s">
        <v>9</v>
      </c>
      <c r="B618" t="s">
        <v>59</v>
      </c>
      <c r="C618" t="str">
        <f t="shared" si="36"/>
        <v>BGR</v>
      </c>
      <c r="D618" t="str">
        <f t="shared" si="37"/>
        <v>_Haut</v>
      </c>
      <c r="E618">
        <f t="shared" si="38"/>
        <v>741714.70799999998</v>
      </c>
      <c r="F618" t="str">
        <f t="shared" si="39"/>
        <v>20%</v>
      </c>
      <c r="G618" t="s">
        <v>432</v>
      </c>
      <c r="H618" t="s">
        <v>63</v>
      </c>
      <c r="I618" t="s">
        <v>384</v>
      </c>
      <c r="J618" s="16">
        <f>VLOOKUP('P2C3-Fichier_Europe_Est'!I618,'Table correspondance'!F:L,5)</f>
        <v>43160</v>
      </c>
      <c r="K618" t="str">
        <f>VLOOKUP(I618,'Table correspondance'!F:L,2)</f>
        <v>Sweatshirt</v>
      </c>
      <c r="L618" s="14" t="s">
        <v>1197</v>
      </c>
    </row>
    <row r="619" spans="1:12" x14ac:dyDescent="0.25">
      <c r="A619" t="s">
        <v>9</v>
      </c>
      <c r="B619" t="s">
        <v>70</v>
      </c>
      <c r="C619" t="str">
        <f t="shared" si="36"/>
        <v>HUN</v>
      </c>
      <c r="D619" t="str">
        <f t="shared" si="37"/>
        <v>_Bas</v>
      </c>
      <c r="E619">
        <f t="shared" si="38"/>
        <v>742914.70799999998</v>
      </c>
      <c r="F619" t="str">
        <f t="shared" si="39"/>
        <v>19%</v>
      </c>
      <c r="G619" t="s">
        <v>433</v>
      </c>
      <c r="H619" t="s">
        <v>61</v>
      </c>
      <c r="I619" t="s">
        <v>188</v>
      </c>
      <c r="J619" s="16">
        <f>VLOOKUP('P2C3-Fichier_Europe_Est'!I619,'Table correspondance'!F:L,5)</f>
        <v>43344</v>
      </c>
      <c r="K619" t="str">
        <f>VLOOKUP(I619,'Table correspondance'!F:L,2)</f>
        <v>Culotte</v>
      </c>
      <c r="L619" s="14" t="s">
        <v>1198</v>
      </c>
    </row>
    <row r="620" spans="1:12" x14ac:dyDescent="0.25">
      <c r="A620" t="s">
        <v>9</v>
      </c>
      <c r="B620" t="s">
        <v>205</v>
      </c>
      <c r="C620" t="str">
        <f t="shared" si="36"/>
        <v>CZE</v>
      </c>
      <c r="D620" t="str">
        <f t="shared" si="37"/>
        <v>_Bas</v>
      </c>
      <c r="E620">
        <f t="shared" si="38"/>
        <v>744114.70799999998</v>
      </c>
      <c r="F620" t="str">
        <f t="shared" si="39"/>
        <v>19%</v>
      </c>
      <c r="G620" t="s">
        <v>433</v>
      </c>
      <c r="H620" t="s">
        <v>63</v>
      </c>
      <c r="I620" t="s">
        <v>362</v>
      </c>
      <c r="J620" s="16">
        <f>VLOOKUP('P2C3-Fichier_Europe_Est'!I620,'Table correspondance'!F:L,5)</f>
        <v>43252</v>
      </c>
      <c r="K620" t="str">
        <f>VLOOKUP(I620,'Table correspondance'!F:L,2)</f>
        <v>Pantacourt</v>
      </c>
      <c r="L620" s="14" t="s">
        <v>1199</v>
      </c>
    </row>
    <row r="621" spans="1:12" x14ac:dyDescent="0.25">
      <c r="A621" t="s">
        <v>9</v>
      </c>
      <c r="B621" t="s">
        <v>144</v>
      </c>
      <c r="C621" t="str">
        <f t="shared" si="36"/>
        <v>RUS</v>
      </c>
      <c r="D621" t="str">
        <f t="shared" si="37"/>
        <v>_Bas</v>
      </c>
      <c r="E621">
        <f t="shared" si="38"/>
        <v>745314.70799999998</v>
      </c>
      <c r="F621" t="str">
        <f t="shared" si="39"/>
        <v>19%</v>
      </c>
      <c r="G621" t="s">
        <v>433</v>
      </c>
      <c r="H621" t="s">
        <v>23</v>
      </c>
      <c r="I621" t="s">
        <v>208</v>
      </c>
      <c r="J621" s="16">
        <f>VLOOKUP('P2C3-Fichier_Europe_Est'!I621,'Table correspondance'!F:L,5)</f>
        <v>43221</v>
      </c>
      <c r="K621" t="str">
        <f>VLOOKUP(I621,'Table correspondance'!F:L,2)</f>
        <v>Culotte</v>
      </c>
      <c r="L621" s="14" t="s">
        <v>1200</v>
      </c>
    </row>
    <row r="622" spans="1:12" x14ac:dyDescent="0.25">
      <c r="A622" t="s">
        <v>9</v>
      </c>
      <c r="B622" t="s">
        <v>48</v>
      </c>
      <c r="C622" t="str">
        <f t="shared" si="36"/>
        <v>UKR</v>
      </c>
      <c r="D622" t="str">
        <f t="shared" si="37"/>
        <v>_Bas</v>
      </c>
      <c r="E622">
        <f t="shared" si="38"/>
        <v>746514.70799999998</v>
      </c>
      <c r="F622" t="str">
        <f t="shared" si="39"/>
        <v>19%</v>
      </c>
      <c r="G622" t="s">
        <v>433</v>
      </c>
      <c r="H622" t="s">
        <v>63</v>
      </c>
      <c r="I622" t="s">
        <v>378</v>
      </c>
      <c r="J622" s="16">
        <f>VLOOKUP('P2C3-Fichier_Europe_Est'!I622,'Table correspondance'!F:L,5)</f>
        <v>43070</v>
      </c>
      <c r="K622" t="str">
        <f>VLOOKUP(I622,'Table correspondance'!F:L,2)</f>
        <v>Pantacourt</v>
      </c>
      <c r="L622" s="14" t="s">
        <v>1201</v>
      </c>
    </row>
    <row r="623" spans="1:12" x14ac:dyDescent="0.25">
      <c r="A623" t="s">
        <v>9</v>
      </c>
      <c r="B623" t="s">
        <v>10</v>
      </c>
      <c r="C623" t="str">
        <f t="shared" si="36"/>
        <v>RUS</v>
      </c>
      <c r="D623" t="str">
        <f t="shared" si="37"/>
        <v>_Haut-Et-Bas</v>
      </c>
      <c r="E623">
        <f t="shared" si="38"/>
        <v>747714.70799999998</v>
      </c>
      <c r="F623" t="str">
        <f t="shared" si="39"/>
        <v>19%</v>
      </c>
      <c r="G623" t="s">
        <v>431</v>
      </c>
      <c r="H623" t="s">
        <v>5</v>
      </c>
      <c r="I623" t="s">
        <v>392</v>
      </c>
      <c r="J623" s="16">
        <f>VLOOKUP('P2C3-Fichier_Europe_Est'!I623,'Table correspondance'!F:L,5)</f>
        <v>43009</v>
      </c>
      <c r="K623" t="str">
        <f>VLOOKUP(I623,'Table correspondance'!F:L,2)</f>
        <v>Robe</v>
      </c>
      <c r="L623" s="14" t="s">
        <v>1202</v>
      </c>
    </row>
    <row r="624" spans="1:12" x14ac:dyDescent="0.25">
      <c r="A624" t="s">
        <v>9</v>
      </c>
      <c r="B624" t="s">
        <v>205</v>
      </c>
      <c r="C624" t="str">
        <f t="shared" si="36"/>
        <v>CZE</v>
      </c>
      <c r="D624" t="str">
        <f t="shared" si="37"/>
        <v>_Haut-Et-Bas</v>
      </c>
      <c r="E624">
        <f t="shared" si="38"/>
        <v>748914.70799999998</v>
      </c>
      <c r="F624" t="str">
        <f t="shared" si="39"/>
        <v>19%</v>
      </c>
      <c r="G624" t="s">
        <v>431</v>
      </c>
      <c r="H624" t="s">
        <v>85</v>
      </c>
      <c r="I624" t="s">
        <v>295</v>
      </c>
      <c r="J624" s="16">
        <f>VLOOKUP('P2C3-Fichier_Europe_Est'!I624,'Table correspondance'!F:L,5)</f>
        <v>43221</v>
      </c>
      <c r="K624" t="str">
        <f>VLOOKUP(I624,'Table correspondance'!F:L,2)</f>
        <v>Pyjama</v>
      </c>
      <c r="L624" s="14" t="s">
        <v>1203</v>
      </c>
    </row>
    <row r="625" spans="1:12" x14ac:dyDescent="0.25">
      <c r="A625" t="s">
        <v>9</v>
      </c>
      <c r="B625" t="s">
        <v>73</v>
      </c>
      <c r="C625" t="str">
        <f t="shared" si="36"/>
        <v>HUN</v>
      </c>
      <c r="D625" t="str">
        <f t="shared" si="37"/>
        <v>_Bas</v>
      </c>
      <c r="E625">
        <f t="shared" si="38"/>
        <v>750114.70799999998</v>
      </c>
      <c r="F625" t="str">
        <f t="shared" si="39"/>
        <v>19%</v>
      </c>
      <c r="G625" t="s">
        <v>433</v>
      </c>
      <c r="H625" t="s">
        <v>30</v>
      </c>
      <c r="I625" t="s">
        <v>31</v>
      </c>
      <c r="J625" s="16">
        <f>VLOOKUP('P2C3-Fichier_Europe_Est'!I625,'Table correspondance'!F:L,5)</f>
        <v>42917</v>
      </c>
      <c r="K625" t="str">
        <f>VLOOKUP(I625,'Table correspondance'!F:L,2)</f>
        <v>Culotte</v>
      </c>
      <c r="L625" s="14" t="s">
        <v>1204</v>
      </c>
    </row>
    <row r="626" spans="1:12" x14ac:dyDescent="0.25">
      <c r="A626" t="s">
        <v>9</v>
      </c>
      <c r="B626" t="s">
        <v>41</v>
      </c>
      <c r="C626" t="str">
        <f t="shared" si="36"/>
        <v>MDA</v>
      </c>
      <c r="D626" t="str">
        <f t="shared" si="37"/>
        <v>_Haut-Et-Bas</v>
      </c>
      <c r="E626">
        <f t="shared" si="38"/>
        <v>751314.70799999998</v>
      </c>
      <c r="F626" t="str">
        <f t="shared" si="39"/>
        <v>19%</v>
      </c>
      <c r="G626" t="s">
        <v>431</v>
      </c>
      <c r="H626" t="s">
        <v>87</v>
      </c>
      <c r="I626" t="s">
        <v>320</v>
      </c>
      <c r="J626" s="16">
        <f>VLOOKUP('P2C3-Fichier_Europe_Est'!I626,'Table correspondance'!F:L,5)</f>
        <v>43132</v>
      </c>
      <c r="K626" t="str">
        <f>VLOOKUP(I626,'Table correspondance'!F:L,2)</f>
        <v>Pyjama</v>
      </c>
      <c r="L626" s="14" t="s">
        <v>1205</v>
      </c>
    </row>
    <row r="627" spans="1:12" x14ac:dyDescent="0.25">
      <c r="A627" t="s">
        <v>9</v>
      </c>
      <c r="B627" t="s">
        <v>29</v>
      </c>
      <c r="C627" t="str">
        <f t="shared" si="36"/>
        <v>MDA</v>
      </c>
      <c r="D627" t="str">
        <f t="shared" si="37"/>
        <v>_Haut</v>
      </c>
      <c r="E627">
        <f t="shared" si="38"/>
        <v>752514.70799999998</v>
      </c>
      <c r="F627" t="str">
        <f t="shared" si="39"/>
        <v>20%</v>
      </c>
      <c r="G627" t="s">
        <v>432</v>
      </c>
      <c r="H627" t="s">
        <v>5</v>
      </c>
      <c r="I627" t="s">
        <v>300</v>
      </c>
      <c r="J627" s="16">
        <f>VLOOKUP('P2C3-Fichier_Europe_Est'!I627,'Table correspondance'!F:L,5)</f>
        <v>43070</v>
      </c>
      <c r="K627" t="str">
        <f>VLOOKUP(I627,'Table correspondance'!F:L,2)</f>
        <v>Sweatshirt</v>
      </c>
      <c r="L627" s="14" t="s">
        <v>1206</v>
      </c>
    </row>
    <row r="628" spans="1:12" x14ac:dyDescent="0.25">
      <c r="A628" t="s">
        <v>9</v>
      </c>
      <c r="B628" t="s">
        <v>103</v>
      </c>
      <c r="C628" t="str">
        <f t="shared" si="36"/>
        <v>POL</v>
      </c>
      <c r="D628" t="str">
        <f t="shared" si="37"/>
        <v>_Haut</v>
      </c>
      <c r="E628">
        <f t="shared" si="38"/>
        <v>753714.70799999998</v>
      </c>
      <c r="F628" t="str">
        <f t="shared" si="39"/>
        <v>20%</v>
      </c>
      <c r="G628" t="s">
        <v>432</v>
      </c>
      <c r="H628" t="s">
        <v>35</v>
      </c>
      <c r="I628" t="s">
        <v>234</v>
      </c>
      <c r="J628" s="16">
        <f>VLOOKUP('P2C3-Fichier_Europe_Est'!I628,'Table correspondance'!F:L,5)</f>
        <v>42979</v>
      </c>
      <c r="K628" t="str">
        <f>VLOOKUP(I628,'Table correspondance'!F:L,2)</f>
        <v>Sweatshirt</v>
      </c>
      <c r="L628" s="14" t="s">
        <v>1207</v>
      </c>
    </row>
    <row r="629" spans="1:12" x14ac:dyDescent="0.25">
      <c r="A629" t="s">
        <v>9</v>
      </c>
      <c r="B629" t="s">
        <v>59</v>
      </c>
      <c r="C629" t="str">
        <f t="shared" si="36"/>
        <v>BGR</v>
      </c>
      <c r="D629" t="str">
        <f t="shared" si="37"/>
        <v>_Bas</v>
      </c>
      <c r="E629">
        <f t="shared" si="38"/>
        <v>754914.70799999998</v>
      </c>
      <c r="F629" t="str">
        <f t="shared" si="39"/>
        <v>19%</v>
      </c>
      <c r="G629" t="s">
        <v>433</v>
      </c>
      <c r="H629" t="s">
        <v>85</v>
      </c>
      <c r="I629" t="s">
        <v>418</v>
      </c>
      <c r="J629" s="16">
        <f>VLOOKUP('P2C3-Fichier_Europe_Est'!I629,'Table correspondance'!F:L,5)</f>
        <v>43313</v>
      </c>
      <c r="K629" t="str">
        <f>VLOOKUP(I629,'Table correspondance'!F:L,2)</f>
        <v>Collant</v>
      </c>
      <c r="L629" s="14" t="s">
        <v>1208</v>
      </c>
    </row>
    <row r="630" spans="1:12" x14ac:dyDescent="0.25">
      <c r="A630" t="s">
        <v>9</v>
      </c>
      <c r="B630" t="s">
        <v>205</v>
      </c>
      <c r="C630" t="str">
        <f t="shared" si="36"/>
        <v>CZE</v>
      </c>
      <c r="D630" t="str">
        <f t="shared" si="37"/>
        <v>_Bas</v>
      </c>
      <c r="E630">
        <f t="shared" si="38"/>
        <v>756114.70799999998</v>
      </c>
      <c r="F630" t="str">
        <f t="shared" si="39"/>
        <v>19%</v>
      </c>
      <c r="G630" t="s">
        <v>433</v>
      </c>
      <c r="H630" t="s">
        <v>52</v>
      </c>
      <c r="I630" t="s">
        <v>161</v>
      </c>
      <c r="J630" s="16">
        <f>VLOOKUP('P2C3-Fichier_Europe_Est'!I630,'Table correspondance'!F:L,5)</f>
        <v>43252</v>
      </c>
      <c r="K630" t="str">
        <f>VLOOKUP(I630,'Table correspondance'!F:L,2)</f>
        <v>Pantacourt</v>
      </c>
      <c r="L630" s="14" t="s">
        <v>1209</v>
      </c>
    </row>
    <row r="631" spans="1:12" x14ac:dyDescent="0.25">
      <c r="A631" t="s">
        <v>9</v>
      </c>
      <c r="B631" t="s">
        <v>205</v>
      </c>
      <c r="C631" t="str">
        <f t="shared" si="36"/>
        <v>CZE</v>
      </c>
      <c r="D631" t="str">
        <f t="shared" si="37"/>
        <v>_Bas</v>
      </c>
      <c r="E631">
        <f t="shared" si="38"/>
        <v>757314.70799999998</v>
      </c>
      <c r="F631" t="str">
        <f t="shared" si="39"/>
        <v>19%</v>
      </c>
      <c r="G631" t="s">
        <v>433</v>
      </c>
      <c r="H631" t="s">
        <v>61</v>
      </c>
      <c r="I631" t="s">
        <v>133</v>
      </c>
      <c r="J631" s="16">
        <f>VLOOKUP('P2C3-Fichier_Europe_Est'!I631,'Table correspondance'!F:L,5)</f>
        <v>43009</v>
      </c>
      <c r="K631" t="str">
        <f>VLOOKUP(I631,'Table correspondance'!F:L,2)</f>
        <v>Culotte</v>
      </c>
      <c r="L631" s="14" t="s">
        <v>1210</v>
      </c>
    </row>
    <row r="632" spans="1:12" x14ac:dyDescent="0.25">
      <c r="A632" t="s">
        <v>9</v>
      </c>
      <c r="B632" t="s">
        <v>89</v>
      </c>
      <c r="C632" t="str">
        <f t="shared" si="36"/>
        <v>POL</v>
      </c>
      <c r="D632" t="str">
        <f t="shared" si="37"/>
        <v>_Bas</v>
      </c>
      <c r="E632">
        <f t="shared" si="38"/>
        <v>758514.70799999998</v>
      </c>
      <c r="F632" t="str">
        <f t="shared" si="39"/>
        <v>19%</v>
      </c>
      <c r="G632" t="s">
        <v>433</v>
      </c>
      <c r="H632" t="s">
        <v>65</v>
      </c>
      <c r="I632" t="s">
        <v>69</v>
      </c>
      <c r="J632" s="16">
        <f>VLOOKUP('P2C3-Fichier_Europe_Est'!I632,'Table correspondance'!F:L,5)</f>
        <v>43132</v>
      </c>
      <c r="K632" t="str">
        <f>VLOOKUP(I632,'Table correspondance'!F:L,2)</f>
        <v>Chaussette</v>
      </c>
      <c r="L632" s="14" t="s">
        <v>1211</v>
      </c>
    </row>
    <row r="633" spans="1:12" x14ac:dyDescent="0.25">
      <c r="A633" t="s">
        <v>9</v>
      </c>
      <c r="B633" t="s">
        <v>26</v>
      </c>
      <c r="C633" t="str">
        <f t="shared" si="36"/>
        <v>ROU</v>
      </c>
      <c r="D633" t="str">
        <f t="shared" si="37"/>
        <v>_Haut</v>
      </c>
      <c r="E633">
        <f t="shared" si="38"/>
        <v>759714.70799999998</v>
      </c>
      <c r="F633" t="str">
        <f t="shared" si="39"/>
        <v>20%</v>
      </c>
      <c r="G633" t="s">
        <v>432</v>
      </c>
      <c r="H633" t="s">
        <v>56</v>
      </c>
      <c r="I633" t="s">
        <v>301</v>
      </c>
      <c r="J633" s="16">
        <f>VLOOKUP('P2C3-Fichier_Europe_Est'!I633,'Table correspondance'!F:L,5)</f>
        <v>43070</v>
      </c>
      <c r="K633" t="str">
        <f>VLOOKUP(I633,'Table correspondance'!F:L,2)</f>
        <v>Sweatshirt</v>
      </c>
      <c r="L633" s="14" t="s">
        <v>1212</v>
      </c>
    </row>
    <row r="634" spans="1:12" x14ac:dyDescent="0.25">
      <c r="A634" t="s">
        <v>9</v>
      </c>
      <c r="B634" t="s">
        <v>73</v>
      </c>
      <c r="C634" t="str">
        <f t="shared" si="36"/>
        <v>HUN</v>
      </c>
      <c r="D634" t="str">
        <f t="shared" si="37"/>
        <v>_Haut-Et-Bas</v>
      </c>
      <c r="E634">
        <f t="shared" si="38"/>
        <v>760914.70799999998</v>
      </c>
      <c r="F634" t="str">
        <f t="shared" si="39"/>
        <v>19%</v>
      </c>
      <c r="G634" t="s">
        <v>431</v>
      </c>
      <c r="H634" t="s">
        <v>30</v>
      </c>
      <c r="I634" t="s">
        <v>180</v>
      </c>
      <c r="J634" s="16">
        <f>VLOOKUP('P2C3-Fichier_Europe_Est'!I634,'Table correspondance'!F:L,5)</f>
        <v>43313</v>
      </c>
      <c r="K634" t="str">
        <f>VLOOKUP(I634,'Table correspondance'!F:L,2)</f>
        <v>Robe</v>
      </c>
      <c r="L634" s="14" t="s">
        <v>1213</v>
      </c>
    </row>
    <row r="635" spans="1:12" x14ac:dyDescent="0.25">
      <c r="A635" t="s">
        <v>9</v>
      </c>
      <c r="B635" t="s">
        <v>70</v>
      </c>
      <c r="C635" t="str">
        <f t="shared" si="36"/>
        <v>HUN</v>
      </c>
      <c r="D635" t="str">
        <f t="shared" si="37"/>
        <v>_Haut</v>
      </c>
      <c r="E635">
        <f t="shared" si="38"/>
        <v>762114.70799999998</v>
      </c>
      <c r="F635" t="str">
        <f t="shared" si="39"/>
        <v>20%</v>
      </c>
      <c r="G635" t="s">
        <v>432</v>
      </c>
      <c r="H635" t="s">
        <v>13</v>
      </c>
      <c r="I635" t="s">
        <v>352</v>
      </c>
      <c r="J635" s="16">
        <f>VLOOKUP('P2C3-Fichier_Europe_Est'!I635,'Table correspondance'!F:L,5)</f>
        <v>42767</v>
      </c>
      <c r="K635" t="str">
        <f>VLOOKUP(I635,'Table correspondance'!F:L,2)</f>
        <v>Soutien gorge</v>
      </c>
      <c r="L635" s="14" t="s">
        <v>1214</v>
      </c>
    </row>
    <row r="636" spans="1:12" x14ac:dyDescent="0.25">
      <c r="A636" t="s">
        <v>9</v>
      </c>
      <c r="B636" t="s">
        <v>91</v>
      </c>
      <c r="C636" t="str">
        <f t="shared" si="36"/>
        <v>ROU</v>
      </c>
      <c r="D636" t="str">
        <f t="shared" si="37"/>
        <v>_Haut</v>
      </c>
      <c r="E636">
        <f t="shared" si="38"/>
        <v>763314.70799999998</v>
      </c>
      <c r="F636" t="str">
        <f t="shared" si="39"/>
        <v>20%</v>
      </c>
      <c r="G636" t="s">
        <v>432</v>
      </c>
      <c r="H636" t="s">
        <v>46</v>
      </c>
      <c r="I636" t="s">
        <v>135</v>
      </c>
      <c r="J636" s="16">
        <f>VLOOKUP('P2C3-Fichier_Europe_Est'!I636,'Table correspondance'!F:L,5)</f>
        <v>42767</v>
      </c>
      <c r="K636" t="str">
        <f>VLOOKUP(I636,'Table correspondance'!F:L,2)</f>
        <v>Soutien gorge</v>
      </c>
      <c r="L636" s="14" t="s">
        <v>1215</v>
      </c>
    </row>
    <row r="637" spans="1:12" x14ac:dyDescent="0.25">
      <c r="A637" t="s">
        <v>9</v>
      </c>
      <c r="B637" t="s">
        <v>26</v>
      </c>
      <c r="C637" t="str">
        <f t="shared" si="36"/>
        <v>ROU</v>
      </c>
      <c r="D637" t="str">
        <f t="shared" si="37"/>
        <v>_Haut</v>
      </c>
      <c r="E637">
        <f t="shared" si="38"/>
        <v>764514.70799999998</v>
      </c>
      <c r="F637" t="str">
        <f t="shared" si="39"/>
        <v>20%</v>
      </c>
      <c r="G637" t="s">
        <v>432</v>
      </c>
      <c r="H637" t="s">
        <v>15</v>
      </c>
      <c r="I637" t="s">
        <v>347</v>
      </c>
      <c r="J637" s="16">
        <f>VLOOKUP('P2C3-Fichier_Europe_Est'!I637,'Table correspondance'!F:L,5)</f>
        <v>42856</v>
      </c>
      <c r="K637" t="str">
        <f>VLOOKUP(I637,'Table correspondance'!F:L,2)</f>
        <v>Sweatshirt</v>
      </c>
      <c r="L637" s="14" t="s">
        <v>1216</v>
      </c>
    </row>
    <row r="638" spans="1:12" x14ac:dyDescent="0.25">
      <c r="A638" t="s">
        <v>9</v>
      </c>
      <c r="B638" t="s">
        <v>224</v>
      </c>
      <c r="C638" t="str">
        <f t="shared" si="36"/>
        <v>ARM</v>
      </c>
      <c r="D638" t="str">
        <f t="shared" si="37"/>
        <v>_Haut-Et-Bas</v>
      </c>
      <c r="E638">
        <f t="shared" si="38"/>
        <v>765714.70799999998</v>
      </c>
      <c r="F638" t="str">
        <f t="shared" si="39"/>
        <v>19%</v>
      </c>
      <c r="G638" t="s">
        <v>431</v>
      </c>
      <c r="H638" t="s">
        <v>74</v>
      </c>
      <c r="I638" t="s">
        <v>72</v>
      </c>
      <c r="J638" s="16">
        <f>VLOOKUP('P2C3-Fichier_Europe_Est'!I638,'Table correspondance'!F:L,5)</f>
        <v>42826</v>
      </c>
      <c r="K638" t="str">
        <f>VLOOKUP(I638,'Table correspondance'!F:L,2)</f>
        <v>Robe</v>
      </c>
      <c r="L638" s="14" t="s">
        <v>1217</v>
      </c>
    </row>
    <row r="639" spans="1:12" x14ac:dyDescent="0.25">
      <c r="A639" t="s">
        <v>9</v>
      </c>
      <c r="B639" t="s">
        <v>22</v>
      </c>
      <c r="C639" t="str">
        <f t="shared" si="36"/>
        <v>BLR</v>
      </c>
      <c r="D639" t="str">
        <f t="shared" si="37"/>
        <v>_Haut</v>
      </c>
      <c r="E639">
        <f t="shared" si="38"/>
        <v>766914.70799999998</v>
      </c>
      <c r="F639" t="str">
        <f t="shared" si="39"/>
        <v>20%</v>
      </c>
      <c r="G639" t="s">
        <v>432</v>
      </c>
      <c r="H639" t="s">
        <v>46</v>
      </c>
      <c r="I639" t="s">
        <v>62</v>
      </c>
      <c r="J639" s="16">
        <f>VLOOKUP('P2C3-Fichier_Europe_Est'!I639,'Table correspondance'!F:L,5)</f>
        <v>43070</v>
      </c>
      <c r="K639" t="str">
        <f>VLOOKUP(I639,'Table correspondance'!F:L,2)</f>
        <v>Chemise</v>
      </c>
      <c r="L639" s="14" t="s">
        <v>1218</v>
      </c>
    </row>
    <row r="640" spans="1:12" x14ac:dyDescent="0.25">
      <c r="A640" t="s">
        <v>9</v>
      </c>
      <c r="B640" t="s">
        <v>29</v>
      </c>
      <c r="C640" t="str">
        <f t="shared" si="36"/>
        <v>MDA</v>
      </c>
      <c r="D640" t="str">
        <f t="shared" si="37"/>
        <v>_Haut</v>
      </c>
      <c r="E640">
        <f t="shared" si="38"/>
        <v>768114.70799999998</v>
      </c>
      <c r="F640" t="str">
        <f t="shared" si="39"/>
        <v>20%</v>
      </c>
      <c r="G640" t="s">
        <v>432</v>
      </c>
      <c r="H640" t="s">
        <v>61</v>
      </c>
      <c r="I640" t="s">
        <v>214</v>
      </c>
      <c r="J640" s="16">
        <f>VLOOKUP('P2C3-Fichier_Europe_Est'!I640,'Table correspondance'!F:L,5)</f>
        <v>43344</v>
      </c>
      <c r="K640" t="str">
        <f>VLOOKUP(I640,'Table correspondance'!F:L,2)</f>
        <v>Chemisier</v>
      </c>
      <c r="L640" s="14" t="s">
        <v>1219</v>
      </c>
    </row>
    <row r="641" spans="1:12" x14ac:dyDescent="0.25">
      <c r="A641" t="s">
        <v>9</v>
      </c>
      <c r="B641" t="s">
        <v>48</v>
      </c>
      <c r="C641" t="str">
        <f t="shared" si="36"/>
        <v>UKR</v>
      </c>
      <c r="D641" t="str">
        <f t="shared" si="37"/>
        <v>_Haut-Et-Bas</v>
      </c>
      <c r="E641">
        <f t="shared" si="38"/>
        <v>769314.70799999998</v>
      </c>
      <c r="F641" t="str">
        <f t="shared" si="39"/>
        <v>19%</v>
      </c>
      <c r="G641" t="s">
        <v>431</v>
      </c>
      <c r="H641" t="s">
        <v>61</v>
      </c>
      <c r="I641" t="s">
        <v>323</v>
      </c>
      <c r="J641" s="16">
        <f>VLOOKUP('P2C3-Fichier_Europe_Est'!I641,'Table correspondance'!F:L,5)</f>
        <v>43160</v>
      </c>
      <c r="K641" t="str">
        <f>VLOOKUP(I641,'Table correspondance'!F:L,2)</f>
        <v>Pyjama</v>
      </c>
      <c r="L641" s="14" t="s">
        <v>1220</v>
      </c>
    </row>
    <row r="642" spans="1:12" x14ac:dyDescent="0.25">
      <c r="A642" t="s">
        <v>9</v>
      </c>
      <c r="B642" t="s">
        <v>91</v>
      </c>
      <c r="C642" t="str">
        <f t="shared" si="36"/>
        <v>ROU</v>
      </c>
      <c r="D642" t="str">
        <f t="shared" si="37"/>
        <v>_Haut</v>
      </c>
      <c r="E642">
        <f t="shared" si="38"/>
        <v>770514.70799999998</v>
      </c>
      <c r="F642" t="str">
        <f t="shared" si="39"/>
        <v>20%</v>
      </c>
      <c r="G642" t="s">
        <v>432</v>
      </c>
      <c r="H642" t="s">
        <v>11</v>
      </c>
      <c r="I642" t="s">
        <v>169</v>
      </c>
      <c r="J642" s="16">
        <f>VLOOKUP('P2C3-Fichier_Europe_Est'!I642,'Table correspondance'!F:L,5)</f>
        <v>43344</v>
      </c>
      <c r="K642" t="str">
        <f>VLOOKUP(I642,'Table correspondance'!F:L,2)</f>
        <v>Débardeur</v>
      </c>
      <c r="L642" s="14" t="s">
        <v>1221</v>
      </c>
    </row>
    <row r="643" spans="1:12" x14ac:dyDescent="0.25">
      <c r="A643" t="s">
        <v>9</v>
      </c>
      <c r="B643" t="s">
        <v>205</v>
      </c>
      <c r="C643" t="str">
        <f t="shared" ref="C643:C706" si="40">TRIM(B:B)</f>
        <v>CZE</v>
      </c>
      <c r="D643" t="str">
        <f t="shared" ref="D643:D706" si="41">MID(G:G,4,100)</f>
        <v>_Haut</v>
      </c>
      <c r="E643">
        <f t="shared" ref="E643:E706" si="42">L643*(1+0.2)</f>
        <v>771714.70799999998</v>
      </c>
      <c r="F643" t="str">
        <f t="shared" ref="F643:F706" si="43">IF(G643="CAT_HAUT","20%","19%")</f>
        <v>20%</v>
      </c>
      <c r="G643" t="s">
        <v>432</v>
      </c>
      <c r="H643" t="s">
        <v>15</v>
      </c>
      <c r="I643" t="s">
        <v>372</v>
      </c>
      <c r="J643" s="16">
        <f>VLOOKUP('P2C3-Fichier_Europe_Est'!I643,'Table correspondance'!F:L,5)</f>
        <v>42736</v>
      </c>
      <c r="K643" t="str">
        <f>VLOOKUP(I643,'Table correspondance'!F:L,2)</f>
        <v>Soutien gorge</v>
      </c>
      <c r="L643" s="14" t="s">
        <v>1222</v>
      </c>
    </row>
    <row r="644" spans="1:12" x14ac:dyDescent="0.25">
      <c r="A644" t="s">
        <v>9</v>
      </c>
      <c r="B644" t="s">
        <v>205</v>
      </c>
      <c r="C644" t="str">
        <f t="shared" si="40"/>
        <v>CZE</v>
      </c>
      <c r="D644" t="str">
        <f t="shared" si="41"/>
        <v>_Bas</v>
      </c>
      <c r="E644">
        <f t="shared" si="42"/>
        <v>772914.70799999998</v>
      </c>
      <c r="F644" t="str">
        <f t="shared" si="43"/>
        <v>19%</v>
      </c>
      <c r="G644" t="s">
        <v>433</v>
      </c>
      <c r="H644" t="s">
        <v>19</v>
      </c>
      <c r="I644" t="s">
        <v>386</v>
      </c>
      <c r="J644" s="16">
        <f>VLOOKUP('P2C3-Fichier_Europe_Est'!I644,'Table correspondance'!F:L,5)</f>
        <v>42736</v>
      </c>
      <c r="K644" t="str">
        <f>VLOOKUP(I644,'Table correspondance'!F:L,2)</f>
        <v>Culotte</v>
      </c>
      <c r="L644" s="14" t="s">
        <v>1223</v>
      </c>
    </row>
    <row r="645" spans="1:12" x14ac:dyDescent="0.25">
      <c r="A645" t="s">
        <v>9</v>
      </c>
      <c r="B645" t="s">
        <v>120</v>
      </c>
      <c r="C645" t="str">
        <f t="shared" si="40"/>
        <v>SVK</v>
      </c>
      <c r="D645" t="str">
        <f t="shared" si="41"/>
        <v>_Haut</v>
      </c>
      <c r="E645">
        <f t="shared" si="42"/>
        <v>774114.70799999998</v>
      </c>
      <c r="F645" t="str">
        <f t="shared" si="43"/>
        <v>20%</v>
      </c>
      <c r="G645" t="s">
        <v>432</v>
      </c>
      <c r="H645" t="s">
        <v>7</v>
      </c>
      <c r="I645" t="s">
        <v>54</v>
      </c>
      <c r="J645" s="16">
        <f>VLOOKUP('P2C3-Fichier_Europe_Est'!I645,'Table correspondance'!F:L,5)</f>
        <v>42795</v>
      </c>
      <c r="K645" t="str">
        <f>VLOOKUP(I645,'Table correspondance'!F:L,2)</f>
        <v>Pull</v>
      </c>
      <c r="L645" s="14" t="s">
        <v>1224</v>
      </c>
    </row>
    <row r="646" spans="1:12" x14ac:dyDescent="0.25">
      <c r="A646" t="s">
        <v>9</v>
      </c>
      <c r="B646" t="s">
        <v>83</v>
      </c>
      <c r="C646" t="str">
        <f t="shared" si="40"/>
        <v>ARM</v>
      </c>
      <c r="D646" t="str">
        <f t="shared" si="41"/>
        <v>_Haut</v>
      </c>
      <c r="E646">
        <f t="shared" si="42"/>
        <v>775314.70799999998</v>
      </c>
      <c r="F646" t="str">
        <f t="shared" si="43"/>
        <v>20%</v>
      </c>
      <c r="G646" t="s">
        <v>432</v>
      </c>
      <c r="H646" t="s">
        <v>23</v>
      </c>
      <c r="I646" t="s">
        <v>193</v>
      </c>
      <c r="J646" s="16">
        <f>VLOOKUP('P2C3-Fichier_Europe_Est'!I646,'Table correspondance'!F:L,5)</f>
        <v>43070</v>
      </c>
      <c r="K646" t="str">
        <f>VLOOKUP(I646,'Table correspondance'!F:L,2)</f>
        <v>Sweatshirt</v>
      </c>
      <c r="L646" s="14" t="s">
        <v>1225</v>
      </c>
    </row>
    <row r="647" spans="1:12" x14ac:dyDescent="0.25">
      <c r="A647" t="s">
        <v>9</v>
      </c>
      <c r="B647" t="s">
        <v>224</v>
      </c>
      <c r="C647" t="str">
        <f t="shared" si="40"/>
        <v>ARM</v>
      </c>
      <c r="D647" t="str">
        <f t="shared" si="41"/>
        <v>_Haut</v>
      </c>
      <c r="E647">
        <f t="shared" si="42"/>
        <v>776514.70799999998</v>
      </c>
      <c r="F647" t="str">
        <f t="shared" si="43"/>
        <v>20%</v>
      </c>
      <c r="G647" t="s">
        <v>432</v>
      </c>
      <c r="H647" t="s">
        <v>52</v>
      </c>
      <c r="I647" t="s">
        <v>256</v>
      </c>
      <c r="J647" s="16">
        <f>VLOOKUP('P2C3-Fichier_Europe_Est'!I647,'Table correspondance'!F:L,5)</f>
        <v>43132</v>
      </c>
      <c r="K647" t="str">
        <f>VLOOKUP(I647,'Table correspondance'!F:L,2)</f>
        <v>Chemisier</v>
      </c>
      <c r="L647" s="14" t="s">
        <v>1226</v>
      </c>
    </row>
    <row r="648" spans="1:12" x14ac:dyDescent="0.25">
      <c r="A648" t="s">
        <v>9</v>
      </c>
      <c r="B648" t="s">
        <v>144</v>
      </c>
      <c r="C648" t="str">
        <f t="shared" si="40"/>
        <v>RUS</v>
      </c>
      <c r="D648" t="str">
        <f t="shared" si="41"/>
        <v>_Haut</v>
      </c>
      <c r="E648">
        <f t="shared" si="42"/>
        <v>777714.70799999998</v>
      </c>
      <c r="F648" t="str">
        <f t="shared" si="43"/>
        <v>20%</v>
      </c>
      <c r="G648" t="s">
        <v>432</v>
      </c>
      <c r="H648" t="s">
        <v>76</v>
      </c>
      <c r="I648" t="s">
        <v>238</v>
      </c>
      <c r="J648" s="16">
        <f>VLOOKUP('P2C3-Fichier_Europe_Est'!I648,'Table correspondance'!F:L,5)</f>
        <v>43374</v>
      </c>
      <c r="K648" t="str">
        <f>VLOOKUP(I648,'Table correspondance'!F:L,2)</f>
        <v>Sweatshirt</v>
      </c>
      <c r="L648" s="14" t="s">
        <v>1227</v>
      </c>
    </row>
    <row r="649" spans="1:12" x14ac:dyDescent="0.25">
      <c r="A649" t="s">
        <v>9</v>
      </c>
      <c r="B649" t="s">
        <v>22</v>
      </c>
      <c r="C649" t="str">
        <f t="shared" si="40"/>
        <v>BLR</v>
      </c>
      <c r="D649" t="str">
        <f t="shared" si="41"/>
        <v>_Haut</v>
      </c>
      <c r="E649">
        <f t="shared" si="42"/>
        <v>778914.70799999998</v>
      </c>
      <c r="F649" t="str">
        <f t="shared" si="43"/>
        <v>20%</v>
      </c>
      <c r="G649" t="s">
        <v>432</v>
      </c>
      <c r="H649" t="s">
        <v>61</v>
      </c>
      <c r="I649" t="s">
        <v>143</v>
      </c>
      <c r="J649" s="16">
        <f>VLOOKUP('P2C3-Fichier_Europe_Est'!I649,'Table correspondance'!F:L,5)</f>
        <v>43282</v>
      </c>
      <c r="K649" t="str">
        <f>VLOOKUP(I649,'Table correspondance'!F:L,2)</f>
        <v>Chemise</v>
      </c>
      <c r="L649" s="14" t="s">
        <v>1228</v>
      </c>
    </row>
    <row r="650" spans="1:12" x14ac:dyDescent="0.25">
      <c r="A650" t="s">
        <v>9</v>
      </c>
      <c r="B650" t="s">
        <v>205</v>
      </c>
      <c r="C650" t="str">
        <f t="shared" si="40"/>
        <v>CZE</v>
      </c>
      <c r="D650" t="str">
        <f t="shared" si="41"/>
        <v>_Bas</v>
      </c>
      <c r="E650">
        <f t="shared" si="42"/>
        <v>780114.70799999998</v>
      </c>
      <c r="F650" t="str">
        <f t="shared" si="43"/>
        <v>19%</v>
      </c>
      <c r="G650" t="s">
        <v>433</v>
      </c>
      <c r="H650" t="s">
        <v>17</v>
      </c>
      <c r="I650" t="s">
        <v>332</v>
      </c>
      <c r="J650" s="16">
        <f>VLOOKUP('P2C3-Fichier_Europe_Est'!I650,'Table correspondance'!F:L,5)</f>
        <v>43191</v>
      </c>
      <c r="K650" t="str">
        <f>VLOOKUP(I650,'Table correspondance'!F:L,2)</f>
        <v>Collant</v>
      </c>
      <c r="L650" s="14" t="s">
        <v>1229</v>
      </c>
    </row>
    <row r="651" spans="1:12" x14ac:dyDescent="0.25">
      <c r="A651" t="s">
        <v>9</v>
      </c>
      <c r="B651" t="s">
        <v>22</v>
      </c>
      <c r="C651" t="str">
        <f t="shared" si="40"/>
        <v>BLR</v>
      </c>
      <c r="D651" t="str">
        <f t="shared" si="41"/>
        <v>_Haut</v>
      </c>
      <c r="E651">
        <f t="shared" si="42"/>
        <v>781314.70799999998</v>
      </c>
      <c r="F651" t="str">
        <f t="shared" si="43"/>
        <v>20%</v>
      </c>
      <c r="G651" t="s">
        <v>432</v>
      </c>
      <c r="H651" t="s">
        <v>5</v>
      </c>
      <c r="I651" t="s">
        <v>209</v>
      </c>
      <c r="J651" s="16">
        <f>VLOOKUP('P2C3-Fichier_Europe_Est'!I651,'Table correspondance'!F:L,5)</f>
        <v>43344</v>
      </c>
      <c r="K651" t="str">
        <f>VLOOKUP(I651,'Table correspondance'!F:L,2)</f>
        <v>Soutien gorge</v>
      </c>
      <c r="L651" s="14" t="s">
        <v>1230</v>
      </c>
    </row>
    <row r="652" spans="1:12" x14ac:dyDescent="0.25">
      <c r="A652" t="s">
        <v>9</v>
      </c>
      <c r="B652" t="s">
        <v>107</v>
      </c>
      <c r="C652" t="str">
        <f t="shared" si="40"/>
        <v>CZE</v>
      </c>
      <c r="D652" t="str">
        <f t="shared" si="41"/>
        <v>_Bas</v>
      </c>
      <c r="E652">
        <f t="shared" si="42"/>
        <v>782514.70799999998</v>
      </c>
      <c r="F652" t="str">
        <f t="shared" si="43"/>
        <v>19%</v>
      </c>
      <c r="G652" t="s">
        <v>433</v>
      </c>
      <c r="H652" t="s">
        <v>52</v>
      </c>
      <c r="I652" t="s">
        <v>399</v>
      </c>
      <c r="J652" s="16">
        <f>VLOOKUP('P2C3-Fichier_Europe_Est'!I652,'Table correspondance'!F:L,5)</f>
        <v>42917</v>
      </c>
      <c r="K652" t="str">
        <f>VLOOKUP(I652,'Table correspondance'!F:L,2)</f>
        <v>Pantacourt</v>
      </c>
      <c r="L652" s="14" t="s">
        <v>1231</v>
      </c>
    </row>
    <row r="653" spans="1:12" x14ac:dyDescent="0.25">
      <c r="A653" t="s">
        <v>9</v>
      </c>
      <c r="B653" t="s">
        <v>175</v>
      </c>
      <c r="C653" t="str">
        <f t="shared" si="40"/>
        <v>UKR</v>
      </c>
      <c r="D653" t="str">
        <f t="shared" si="41"/>
        <v>_Haut-Et-Bas</v>
      </c>
      <c r="E653">
        <f t="shared" si="42"/>
        <v>783714.70799999998</v>
      </c>
      <c r="F653" t="str">
        <f t="shared" si="43"/>
        <v>19%</v>
      </c>
      <c r="G653" t="s">
        <v>431</v>
      </c>
      <c r="H653" t="s">
        <v>74</v>
      </c>
      <c r="I653" t="s">
        <v>245</v>
      </c>
      <c r="J653" s="16">
        <f>VLOOKUP('P2C3-Fichier_Europe_Est'!I653,'Table correspondance'!F:L,5)</f>
        <v>43405</v>
      </c>
      <c r="K653" t="str">
        <f>VLOOKUP(I653,'Table correspondance'!F:L,2)</f>
        <v>Pyjama</v>
      </c>
      <c r="L653" s="14" t="s">
        <v>1232</v>
      </c>
    </row>
    <row r="654" spans="1:12" x14ac:dyDescent="0.25">
      <c r="A654" t="s">
        <v>9</v>
      </c>
      <c r="B654" t="s">
        <v>205</v>
      </c>
      <c r="C654" t="str">
        <f t="shared" si="40"/>
        <v>CZE</v>
      </c>
      <c r="D654" t="str">
        <f t="shared" si="41"/>
        <v>_Bas</v>
      </c>
      <c r="E654">
        <f t="shared" si="42"/>
        <v>784914.70799999998</v>
      </c>
      <c r="F654" t="str">
        <f t="shared" si="43"/>
        <v>19%</v>
      </c>
      <c r="G654" t="s">
        <v>433</v>
      </c>
      <c r="H654" t="s">
        <v>5</v>
      </c>
      <c r="I654" t="s">
        <v>324</v>
      </c>
      <c r="J654" s="16">
        <f>VLOOKUP('P2C3-Fichier_Europe_Est'!I654,'Table correspondance'!F:L,5)</f>
        <v>43191</v>
      </c>
      <c r="K654" t="str">
        <f>VLOOKUP(I654,'Table correspondance'!F:L,2)</f>
        <v>Pantalon</v>
      </c>
      <c r="L654" s="14" t="s">
        <v>1233</v>
      </c>
    </row>
    <row r="655" spans="1:12" x14ac:dyDescent="0.25">
      <c r="A655" t="s">
        <v>9</v>
      </c>
      <c r="B655" t="s">
        <v>120</v>
      </c>
      <c r="C655" t="str">
        <f t="shared" si="40"/>
        <v>SVK</v>
      </c>
      <c r="D655" t="str">
        <f t="shared" si="41"/>
        <v>_Haut</v>
      </c>
      <c r="E655">
        <f t="shared" si="42"/>
        <v>786114.70799999998</v>
      </c>
      <c r="F655" t="str">
        <f t="shared" si="43"/>
        <v>20%</v>
      </c>
      <c r="G655" t="s">
        <v>432</v>
      </c>
      <c r="H655" t="s">
        <v>30</v>
      </c>
      <c r="I655" t="s">
        <v>271</v>
      </c>
      <c r="J655" s="16">
        <f>VLOOKUP('P2C3-Fichier_Europe_Est'!I655,'Table correspondance'!F:L,5)</f>
        <v>43009</v>
      </c>
      <c r="K655" t="str">
        <f>VLOOKUP(I655,'Table correspondance'!F:L,2)</f>
        <v>T-shirt</v>
      </c>
      <c r="L655" s="14" t="s">
        <v>1234</v>
      </c>
    </row>
    <row r="656" spans="1:12" x14ac:dyDescent="0.25">
      <c r="A656" t="s">
        <v>9</v>
      </c>
      <c r="B656" t="s">
        <v>151</v>
      </c>
      <c r="C656" t="str">
        <f t="shared" si="40"/>
        <v>BLR</v>
      </c>
      <c r="D656" t="str">
        <f t="shared" si="41"/>
        <v>_Bas</v>
      </c>
      <c r="E656">
        <f t="shared" si="42"/>
        <v>787314.70799999998</v>
      </c>
      <c r="F656" t="str">
        <f t="shared" si="43"/>
        <v>19%</v>
      </c>
      <c r="G656" t="s">
        <v>433</v>
      </c>
      <c r="H656" t="s">
        <v>74</v>
      </c>
      <c r="I656" t="s">
        <v>158</v>
      </c>
      <c r="J656" s="16">
        <f>VLOOKUP('P2C3-Fichier_Europe_Est'!I656,'Table correspondance'!F:L,5)</f>
        <v>43435</v>
      </c>
      <c r="K656" t="str">
        <f>VLOOKUP(I656,'Table correspondance'!F:L,2)</f>
        <v>Chaussette</v>
      </c>
      <c r="L656" s="14" t="s">
        <v>1235</v>
      </c>
    </row>
    <row r="657" spans="1:12" x14ac:dyDescent="0.25">
      <c r="A657" t="s">
        <v>9</v>
      </c>
      <c r="B657" t="s">
        <v>144</v>
      </c>
      <c r="C657" t="str">
        <f t="shared" si="40"/>
        <v>RUS</v>
      </c>
      <c r="D657" t="str">
        <f t="shared" si="41"/>
        <v>_Haut-Et-Bas</v>
      </c>
      <c r="E657">
        <f t="shared" si="42"/>
        <v>788514.70799999998</v>
      </c>
      <c r="F657" t="str">
        <f t="shared" si="43"/>
        <v>19%</v>
      </c>
      <c r="G657" t="s">
        <v>431</v>
      </c>
      <c r="H657" t="s">
        <v>44</v>
      </c>
      <c r="I657" t="s">
        <v>245</v>
      </c>
      <c r="J657" s="16">
        <f>VLOOKUP('P2C3-Fichier_Europe_Est'!I657,'Table correspondance'!F:L,5)</f>
        <v>43405</v>
      </c>
      <c r="K657" t="str">
        <f>VLOOKUP(I657,'Table correspondance'!F:L,2)</f>
        <v>Pyjama</v>
      </c>
      <c r="L657" s="14" t="s">
        <v>1236</v>
      </c>
    </row>
    <row r="658" spans="1:12" x14ac:dyDescent="0.25">
      <c r="A658" t="s">
        <v>9</v>
      </c>
      <c r="B658" t="s">
        <v>83</v>
      </c>
      <c r="C658" t="str">
        <f t="shared" si="40"/>
        <v>ARM</v>
      </c>
      <c r="D658" t="str">
        <f t="shared" si="41"/>
        <v>_Bas</v>
      </c>
      <c r="E658">
        <f t="shared" si="42"/>
        <v>789714.70799999998</v>
      </c>
      <c r="F658" t="str">
        <f t="shared" si="43"/>
        <v>19%</v>
      </c>
      <c r="G658" t="s">
        <v>433</v>
      </c>
      <c r="H658" t="s">
        <v>56</v>
      </c>
      <c r="I658" t="s">
        <v>335</v>
      </c>
      <c r="J658" s="16">
        <f>VLOOKUP('P2C3-Fichier_Europe_Est'!I658,'Table correspondance'!F:L,5)</f>
        <v>42736</v>
      </c>
      <c r="K658" t="str">
        <f>VLOOKUP(I658,'Table correspondance'!F:L,2)</f>
        <v>Pantalon</v>
      </c>
      <c r="L658" s="14" t="s">
        <v>1237</v>
      </c>
    </row>
    <row r="659" spans="1:12" x14ac:dyDescent="0.25">
      <c r="A659" t="s">
        <v>9</v>
      </c>
      <c r="B659" t="s">
        <v>10</v>
      </c>
      <c r="C659" t="str">
        <f t="shared" si="40"/>
        <v>RUS</v>
      </c>
      <c r="D659" t="str">
        <f t="shared" si="41"/>
        <v>_Bas</v>
      </c>
      <c r="E659">
        <f t="shared" si="42"/>
        <v>790914.70799999998</v>
      </c>
      <c r="F659" t="str">
        <f t="shared" si="43"/>
        <v>19%</v>
      </c>
      <c r="G659" t="s">
        <v>433</v>
      </c>
      <c r="H659" t="s">
        <v>32</v>
      </c>
      <c r="I659" t="s">
        <v>80</v>
      </c>
      <c r="J659" s="16">
        <f>VLOOKUP('P2C3-Fichier_Europe_Est'!I659,'Table correspondance'!F:L,5)</f>
        <v>43221</v>
      </c>
      <c r="K659" t="str">
        <f>VLOOKUP(I659,'Table correspondance'!F:L,2)</f>
        <v>Chaussette</v>
      </c>
      <c r="L659" s="14" t="s">
        <v>1238</v>
      </c>
    </row>
    <row r="660" spans="1:12" x14ac:dyDescent="0.25">
      <c r="A660" t="s">
        <v>9</v>
      </c>
      <c r="B660" t="s">
        <v>89</v>
      </c>
      <c r="C660" t="str">
        <f t="shared" si="40"/>
        <v>POL</v>
      </c>
      <c r="D660" t="str">
        <f t="shared" si="41"/>
        <v>_Haut</v>
      </c>
      <c r="E660">
        <f t="shared" si="42"/>
        <v>792114.70799999998</v>
      </c>
      <c r="F660" t="str">
        <f t="shared" si="43"/>
        <v>20%</v>
      </c>
      <c r="G660" t="s">
        <v>432</v>
      </c>
      <c r="H660" t="s">
        <v>74</v>
      </c>
      <c r="I660" t="s">
        <v>214</v>
      </c>
      <c r="J660" s="16">
        <f>VLOOKUP('P2C3-Fichier_Europe_Est'!I660,'Table correspondance'!F:L,5)</f>
        <v>43344</v>
      </c>
      <c r="K660" t="str">
        <f>VLOOKUP(I660,'Table correspondance'!F:L,2)</f>
        <v>Chemisier</v>
      </c>
      <c r="L660" s="14" t="s">
        <v>1239</v>
      </c>
    </row>
    <row r="661" spans="1:12" x14ac:dyDescent="0.25">
      <c r="A661" t="s">
        <v>9</v>
      </c>
      <c r="B661" t="s">
        <v>22</v>
      </c>
      <c r="C661" t="str">
        <f t="shared" si="40"/>
        <v>BLR</v>
      </c>
      <c r="D661" t="str">
        <f t="shared" si="41"/>
        <v>_Haut</v>
      </c>
      <c r="E661">
        <f t="shared" si="42"/>
        <v>793314.70799999998</v>
      </c>
      <c r="F661" t="str">
        <f t="shared" si="43"/>
        <v>20%</v>
      </c>
      <c r="G661" t="s">
        <v>432</v>
      </c>
      <c r="H661" t="s">
        <v>23</v>
      </c>
      <c r="I661" t="s">
        <v>375</v>
      </c>
      <c r="J661" s="16">
        <f>VLOOKUP('P2C3-Fichier_Europe_Est'!I661,'Table correspondance'!F:L,5)</f>
        <v>42917</v>
      </c>
      <c r="K661" t="str">
        <f>VLOOKUP(I661,'Table correspondance'!F:L,2)</f>
        <v>Chemise</v>
      </c>
      <c r="L661" s="14" t="s">
        <v>1240</v>
      </c>
    </row>
    <row r="662" spans="1:12" x14ac:dyDescent="0.25">
      <c r="A662" t="s">
        <v>9</v>
      </c>
      <c r="B662" t="s">
        <v>144</v>
      </c>
      <c r="C662" t="str">
        <f t="shared" si="40"/>
        <v>RUS</v>
      </c>
      <c r="D662" t="str">
        <f t="shared" si="41"/>
        <v>_Haut</v>
      </c>
      <c r="E662">
        <f t="shared" si="42"/>
        <v>794514.70799999998</v>
      </c>
      <c r="F662" t="str">
        <f t="shared" si="43"/>
        <v>20%</v>
      </c>
      <c r="G662" t="s">
        <v>432</v>
      </c>
      <c r="H662" t="s">
        <v>13</v>
      </c>
      <c r="I662" t="s">
        <v>196</v>
      </c>
      <c r="J662" s="16">
        <f>VLOOKUP('P2C3-Fichier_Europe_Est'!I662,'Table correspondance'!F:L,5)</f>
        <v>42856</v>
      </c>
      <c r="K662" t="str">
        <f>VLOOKUP(I662,'Table correspondance'!F:L,2)</f>
        <v>Débardeur</v>
      </c>
      <c r="L662" s="14" t="s">
        <v>1241</v>
      </c>
    </row>
    <row r="663" spans="1:12" x14ac:dyDescent="0.25">
      <c r="A663" t="s">
        <v>9</v>
      </c>
      <c r="B663" t="s">
        <v>73</v>
      </c>
      <c r="C663" t="str">
        <f t="shared" si="40"/>
        <v>HUN</v>
      </c>
      <c r="D663" t="str">
        <f t="shared" si="41"/>
        <v>_Bas</v>
      </c>
      <c r="E663">
        <f t="shared" si="42"/>
        <v>795714.70799999998</v>
      </c>
      <c r="F663" t="str">
        <f t="shared" si="43"/>
        <v>19%</v>
      </c>
      <c r="G663" t="s">
        <v>433</v>
      </c>
      <c r="H663" t="s">
        <v>35</v>
      </c>
      <c r="I663" t="s">
        <v>332</v>
      </c>
      <c r="J663" s="16">
        <f>VLOOKUP('P2C3-Fichier_Europe_Est'!I663,'Table correspondance'!F:L,5)</f>
        <v>43191</v>
      </c>
      <c r="K663" t="str">
        <f>VLOOKUP(I663,'Table correspondance'!F:L,2)</f>
        <v>Collant</v>
      </c>
      <c r="L663" s="14" t="s">
        <v>1242</v>
      </c>
    </row>
    <row r="664" spans="1:12" x14ac:dyDescent="0.25">
      <c r="A664" t="s">
        <v>9</v>
      </c>
      <c r="B664" t="s">
        <v>144</v>
      </c>
      <c r="C664" t="str">
        <f t="shared" si="40"/>
        <v>RUS</v>
      </c>
      <c r="D664" t="str">
        <f t="shared" si="41"/>
        <v>_Haut</v>
      </c>
      <c r="E664">
        <f t="shared" si="42"/>
        <v>796914.70799999998</v>
      </c>
      <c r="F664" t="str">
        <f t="shared" si="43"/>
        <v>20%</v>
      </c>
      <c r="G664" t="s">
        <v>432</v>
      </c>
      <c r="H664" t="s">
        <v>7</v>
      </c>
      <c r="I664" t="s">
        <v>184</v>
      </c>
      <c r="J664" s="16">
        <f>VLOOKUP('P2C3-Fichier_Europe_Est'!I664,'Table correspondance'!F:L,5)</f>
        <v>43313</v>
      </c>
      <c r="K664" t="str">
        <f>VLOOKUP(I664,'Table correspondance'!F:L,2)</f>
        <v>T-shirt</v>
      </c>
      <c r="L664" s="14" t="s">
        <v>1243</v>
      </c>
    </row>
    <row r="665" spans="1:12" x14ac:dyDescent="0.25">
      <c r="A665" t="s">
        <v>9</v>
      </c>
      <c r="B665" t="s">
        <v>73</v>
      </c>
      <c r="C665" t="str">
        <f t="shared" si="40"/>
        <v>HUN</v>
      </c>
      <c r="D665" t="str">
        <f t="shared" si="41"/>
        <v>_Haut</v>
      </c>
      <c r="E665">
        <f t="shared" si="42"/>
        <v>798114.70799999998</v>
      </c>
      <c r="F665" t="str">
        <f t="shared" si="43"/>
        <v>20%</v>
      </c>
      <c r="G665" t="s">
        <v>432</v>
      </c>
      <c r="H665" t="s">
        <v>74</v>
      </c>
      <c r="I665" t="s">
        <v>98</v>
      </c>
      <c r="J665" s="16">
        <f>VLOOKUP('P2C3-Fichier_Europe_Est'!I665,'Table correspondance'!F:L,5)</f>
        <v>42795</v>
      </c>
      <c r="K665" t="str">
        <f>VLOOKUP(I665,'Table correspondance'!F:L,2)</f>
        <v>Sweatshirt</v>
      </c>
      <c r="L665" s="14" t="s">
        <v>1244</v>
      </c>
    </row>
    <row r="666" spans="1:12" x14ac:dyDescent="0.25">
      <c r="A666" t="s">
        <v>9</v>
      </c>
      <c r="B666" t="s">
        <v>144</v>
      </c>
      <c r="C666" t="str">
        <f t="shared" si="40"/>
        <v>RUS</v>
      </c>
      <c r="D666" t="str">
        <f t="shared" si="41"/>
        <v>_Haut-Et-Bas</v>
      </c>
      <c r="E666">
        <f t="shared" si="42"/>
        <v>799314.70799999998</v>
      </c>
      <c r="F666" t="str">
        <f t="shared" si="43"/>
        <v>19%</v>
      </c>
      <c r="G666" t="s">
        <v>431</v>
      </c>
      <c r="H666" t="s">
        <v>19</v>
      </c>
      <c r="I666" t="s">
        <v>72</v>
      </c>
      <c r="J666" s="16">
        <f>VLOOKUP('P2C3-Fichier_Europe_Est'!I666,'Table correspondance'!F:L,5)</f>
        <v>42826</v>
      </c>
      <c r="K666" t="str">
        <f>VLOOKUP(I666,'Table correspondance'!F:L,2)</f>
        <v>Robe</v>
      </c>
      <c r="L666" s="14" t="s">
        <v>1245</v>
      </c>
    </row>
    <row r="667" spans="1:12" x14ac:dyDescent="0.25">
      <c r="A667" t="s">
        <v>9</v>
      </c>
      <c r="B667" t="s">
        <v>175</v>
      </c>
      <c r="C667" t="str">
        <f t="shared" si="40"/>
        <v>UKR</v>
      </c>
      <c r="D667" t="str">
        <f t="shared" si="41"/>
        <v>_Bas</v>
      </c>
      <c r="E667">
        <f t="shared" si="42"/>
        <v>800514.70799999998</v>
      </c>
      <c r="F667" t="str">
        <f t="shared" si="43"/>
        <v>19%</v>
      </c>
      <c r="G667" t="s">
        <v>433</v>
      </c>
      <c r="H667" t="s">
        <v>17</v>
      </c>
      <c r="I667" t="s">
        <v>422</v>
      </c>
      <c r="J667" s="16">
        <f>VLOOKUP('P2C3-Fichier_Europe_Est'!I667,'Table correspondance'!F:L,5)</f>
        <v>42948</v>
      </c>
      <c r="K667" t="str">
        <f>VLOOKUP(I667,'Table correspondance'!F:L,2)</f>
        <v>Chaussette</v>
      </c>
      <c r="L667" s="14" t="s">
        <v>1246</v>
      </c>
    </row>
    <row r="668" spans="1:12" x14ac:dyDescent="0.25">
      <c r="A668" t="s">
        <v>9</v>
      </c>
      <c r="B668" t="s">
        <v>26</v>
      </c>
      <c r="C668" t="str">
        <f t="shared" si="40"/>
        <v>ROU</v>
      </c>
      <c r="D668" t="str">
        <f t="shared" si="41"/>
        <v>_Bas</v>
      </c>
      <c r="E668">
        <f t="shared" si="42"/>
        <v>801714.70799999998</v>
      </c>
      <c r="F668" t="str">
        <f t="shared" si="43"/>
        <v>19%</v>
      </c>
      <c r="G668" t="s">
        <v>433</v>
      </c>
      <c r="H668" t="s">
        <v>15</v>
      </c>
      <c r="I668" t="s">
        <v>130</v>
      </c>
      <c r="J668" s="16">
        <f>VLOOKUP('P2C3-Fichier_Europe_Est'!I668,'Table correspondance'!F:L,5)</f>
        <v>43221</v>
      </c>
      <c r="K668" t="str">
        <f>VLOOKUP(I668,'Table correspondance'!F:L,2)</f>
        <v>Jupe</v>
      </c>
      <c r="L668" s="14" t="s">
        <v>1247</v>
      </c>
    </row>
    <row r="669" spans="1:12" x14ac:dyDescent="0.25">
      <c r="A669" t="s">
        <v>9</v>
      </c>
      <c r="B669" t="s">
        <v>224</v>
      </c>
      <c r="C669" t="str">
        <f t="shared" si="40"/>
        <v>ARM</v>
      </c>
      <c r="D669" t="str">
        <f t="shared" si="41"/>
        <v>_Haut</v>
      </c>
      <c r="E669">
        <f t="shared" si="42"/>
        <v>802914.70799999998</v>
      </c>
      <c r="F669" t="str">
        <f t="shared" si="43"/>
        <v>20%</v>
      </c>
      <c r="G669" t="s">
        <v>432</v>
      </c>
      <c r="H669" t="s">
        <v>17</v>
      </c>
      <c r="I669" t="s">
        <v>416</v>
      </c>
      <c r="J669" s="16">
        <f>VLOOKUP('P2C3-Fichier_Europe_Est'!I669,'Table correspondance'!F:L,5)</f>
        <v>43405</v>
      </c>
      <c r="K669" t="str">
        <f>VLOOKUP(I669,'Table correspondance'!F:L,2)</f>
        <v>Sweatshirt</v>
      </c>
      <c r="L669" s="14" t="s">
        <v>1248</v>
      </c>
    </row>
    <row r="670" spans="1:12" x14ac:dyDescent="0.25">
      <c r="A670" t="s">
        <v>9</v>
      </c>
      <c r="B670" t="s">
        <v>29</v>
      </c>
      <c r="C670" t="str">
        <f t="shared" si="40"/>
        <v>MDA</v>
      </c>
      <c r="D670" t="str">
        <f t="shared" si="41"/>
        <v>_Haut</v>
      </c>
      <c r="E670">
        <f t="shared" si="42"/>
        <v>804114.70799999998</v>
      </c>
      <c r="F670" t="str">
        <f t="shared" si="43"/>
        <v>20%</v>
      </c>
      <c r="G670" t="s">
        <v>432</v>
      </c>
      <c r="H670" t="s">
        <v>23</v>
      </c>
      <c r="I670" t="s">
        <v>347</v>
      </c>
      <c r="J670" s="16">
        <f>VLOOKUP('P2C3-Fichier_Europe_Est'!I670,'Table correspondance'!F:L,5)</f>
        <v>42856</v>
      </c>
      <c r="K670" t="str">
        <f>VLOOKUP(I670,'Table correspondance'!F:L,2)</f>
        <v>Sweatshirt</v>
      </c>
      <c r="L670" s="14" t="s">
        <v>1249</v>
      </c>
    </row>
    <row r="671" spans="1:12" x14ac:dyDescent="0.25">
      <c r="A671" t="s">
        <v>9</v>
      </c>
      <c r="B671" t="s">
        <v>120</v>
      </c>
      <c r="C671" t="str">
        <f t="shared" si="40"/>
        <v>SVK</v>
      </c>
      <c r="D671" t="str">
        <f t="shared" si="41"/>
        <v>_Haut</v>
      </c>
      <c r="E671">
        <f t="shared" si="42"/>
        <v>805314.70799999998</v>
      </c>
      <c r="F671" t="str">
        <f t="shared" si="43"/>
        <v>20%</v>
      </c>
      <c r="G671" t="s">
        <v>432</v>
      </c>
      <c r="H671" t="s">
        <v>76</v>
      </c>
      <c r="I671" t="s">
        <v>372</v>
      </c>
      <c r="J671" s="16">
        <f>VLOOKUP('P2C3-Fichier_Europe_Est'!I671,'Table correspondance'!F:L,5)</f>
        <v>42736</v>
      </c>
      <c r="K671" t="str">
        <f>VLOOKUP(I671,'Table correspondance'!F:L,2)</f>
        <v>Soutien gorge</v>
      </c>
      <c r="L671" s="14" t="s">
        <v>1250</v>
      </c>
    </row>
    <row r="672" spans="1:12" x14ac:dyDescent="0.25">
      <c r="A672" t="s">
        <v>9</v>
      </c>
      <c r="B672" t="s">
        <v>120</v>
      </c>
      <c r="C672" t="str">
        <f t="shared" si="40"/>
        <v>SVK</v>
      </c>
      <c r="D672" t="str">
        <f t="shared" si="41"/>
        <v>_Haut</v>
      </c>
      <c r="E672">
        <f t="shared" si="42"/>
        <v>806514.70799999998</v>
      </c>
      <c r="F672" t="str">
        <f t="shared" si="43"/>
        <v>20%</v>
      </c>
      <c r="G672" t="s">
        <v>432</v>
      </c>
      <c r="H672" t="s">
        <v>65</v>
      </c>
      <c r="I672" t="s">
        <v>42</v>
      </c>
      <c r="J672" s="16">
        <f>VLOOKUP('P2C3-Fichier_Europe_Est'!I672,'Table correspondance'!F:L,5)</f>
        <v>43101</v>
      </c>
      <c r="K672" t="str">
        <f>VLOOKUP(I672,'Table correspondance'!F:L,2)</f>
        <v>Sweatshirt</v>
      </c>
      <c r="L672" s="14" t="s">
        <v>1251</v>
      </c>
    </row>
    <row r="673" spans="1:12" x14ac:dyDescent="0.25">
      <c r="A673" t="s">
        <v>9</v>
      </c>
      <c r="B673" t="s">
        <v>122</v>
      </c>
      <c r="C673" t="str">
        <f t="shared" si="40"/>
        <v>BGR</v>
      </c>
      <c r="D673" t="str">
        <f t="shared" si="41"/>
        <v>_Bas</v>
      </c>
      <c r="E673">
        <f t="shared" si="42"/>
        <v>807714.70799999998</v>
      </c>
      <c r="F673" t="str">
        <f t="shared" si="43"/>
        <v>19%</v>
      </c>
      <c r="G673" t="s">
        <v>433</v>
      </c>
      <c r="H673" t="s">
        <v>19</v>
      </c>
      <c r="I673" t="s">
        <v>304</v>
      </c>
      <c r="J673" s="16">
        <f>VLOOKUP('P2C3-Fichier_Europe_Est'!I673,'Table correspondance'!F:L,5)</f>
        <v>43009</v>
      </c>
      <c r="K673" t="str">
        <f>VLOOKUP(I673,'Table correspondance'!F:L,2)</f>
        <v>Pantacourt</v>
      </c>
      <c r="L673" s="14" t="s">
        <v>1252</v>
      </c>
    </row>
    <row r="674" spans="1:12" x14ac:dyDescent="0.25">
      <c r="A674" t="s">
        <v>9</v>
      </c>
      <c r="B674" t="s">
        <v>83</v>
      </c>
      <c r="C674" t="str">
        <f t="shared" si="40"/>
        <v>ARM</v>
      </c>
      <c r="D674" t="str">
        <f t="shared" si="41"/>
        <v>_Haut</v>
      </c>
      <c r="E674">
        <f t="shared" si="42"/>
        <v>808914.70799999998</v>
      </c>
      <c r="F674" t="str">
        <f t="shared" si="43"/>
        <v>20%</v>
      </c>
      <c r="G674" t="s">
        <v>432</v>
      </c>
      <c r="H674" t="s">
        <v>7</v>
      </c>
      <c r="I674" t="s">
        <v>137</v>
      </c>
      <c r="J674" s="16">
        <f>VLOOKUP('P2C3-Fichier_Europe_Est'!I674,'Table correspondance'!F:L,5)</f>
        <v>42856</v>
      </c>
      <c r="K674" t="str">
        <f>VLOOKUP(I674,'Table correspondance'!F:L,2)</f>
        <v>Chemise</v>
      </c>
      <c r="L674" s="14" t="s">
        <v>1253</v>
      </c>
    </row>
    <row r="675" spans="1:12" x14ac:dyDescent="0.25">
      <c r="A675" t="s">
        <v>9</v>
      </c>
      <c r="B675" t="s">
        <v>205</v>
      </c>
      <c r="C675" t="str">
        <f t="shared" si="40"/>
        <v>CZE</v>
      </c>
      <c r="D675" t="str">
        <f t="shared" si="41"/>
        <v>_Haut-Et-Bas</v>
      </c>
      <c r="E675">
        <f t="shared" si="42"/>
        <v>810114.70799999998</v>
      </c>
      <c r="F675" t="str">
        <f t="shared" si="43"/>
        <v>19%</v>
      </c>
      <c r="G675" t="s">
        <v>431</v>
      </c>
      <c r="H675" t="s">
        <v>27</v>
      </c>
      <c r="I675" t="s">
        <v>396</v>
      </c>
      <c r="J675" s="16">
        <f>VLOOKUP('P2C3-Fichier_Europe_Est'!I675,'Table correspondance'!F:L,5)</f>
        <v>43009</v>
      </c>
      <c r="K675" t="str">
        <f>VLOOKUP(I675,'Table correspondance'!F:L,2)</f>
        <v>Robe</v>
      </c>
      <c r="L675" s="14" t="s">
        <v>1254</v>
      </c>
    </row>
    <row r="676" spans="1:12" x14ac:dyDescent="0.25">
      <c r="A676" t="s">
        <v>9</v>
      </c>
      <c r="B676" t="s">
        <v>224</v>
      </c>
      <c r="C676" t="str">
        <f t="shared" si="40"/>
        <v>ARM</v>
      </c>
      <c r="D676" t="str">
        <f t="shared" si="41"/>
        <v>_Haut-Et-Bas</v>
      </c>
      <c r="E676">
        <f t="shared" si="42"/>
        <v>811314.70799999998</v>
      </c>
      <c r="F676" t="str">
        <f t="shared" si="43"/>
        <v>19%</v>
      </c>
      <c r="G676" t="s">
        <v>431</v>
      </c>
      <c r="H676" t="s">
        <v>87</v>
      </c>
      <c r="I676" t="s">
        <v>336</v>
      </c>
      <c r="J676" s="16">
        <f>VLOOKUP('P2C3-Fichier_Europe_Est'!I676,'Table correspondance'!F:L,5)</f>
        <v>43313</v>
      </c>
      <c r="K676" t="str">
        <f>VLOOKUP(I676,'Table correspondance'!F:L,2)</f>
        <v>Pyjama</v>
      </c>
      <c r="L676" s="14" t="s">
        <v>1255</v>
      </c>
    </row>
    <row r="677" spans="1:12" x14ac:dyDescent="0.25">
      <c r="A677" t="s">
        <v>9</v>
      </c>
      <c r="B677" t="s">
        <v>205</v>
      </c>
      <c r="C677" t="str">
        <f t="shared" si="40"/>
        <v>CZE</v>
      </c>
      <c r="D677" t="str">
        <f t="shared" si="41"/>
        <v>_Bas</v>
      </c>
      <c r="E677">
        <f t="shared" si="42"/>
        <v>812514.70799999998</v>
      </c>
      <c r="F677" t="str">
        <f t="shared" si="43"/>
        <v>19%</v>
      </c>
      <c r="G677" t="s">
        <v>433</v>
      </c>
      <c r="H677" t="s">
        <v>35</v>
      </c>
      <c r="I677" t="s">
        <v>278</v>
      </c>
      <c r="J677" s="16">
        <f>VLOOKUP('P2C3-Fichier_Europe_Est'!I677,'Table correspondance'!F:L,5)</f>
        <v>43252</v>
      </c>
      <c r="K677" t="str">
        <f>VLOOKUP(I677,'Table correspondance'!F:L,2)</f>
        <v>Pantacourt</v>
      </c>
      <c r="L677" s="14" t="s">
        <v>1256</v>
      </c>
    </row>
    <row r="678" spans="1:12" x14ac:dyDescent="0.25">
      <c r="A678" t="s">
        <v>9</v>
      </c>
      <c r="B678" t="s">
        <v>122</v>
      </c>
      <c r="C678" t="str">
        <f t="shared" si="40"/>
        <v>BGR</v>
      </c>
      <c r="D678" t="str">
        <f t="shared" si="41"/>
        <v>_Bas</v>
      </c>
      <c r="E678">
        <f t="shared" si="42"/>
        <v>813714.70799999998</v>
      </c>
      <c r="F678" t="str">
        <f t="shared" si="43"/>
        <v>19%</v>
      </c>
      <c r="G678" t="s">
        <v>433</v>
      </c>
      <c r="H678" t="s">
        <v>52</v>
      </c>
      <c r="I678" t="s">
        <v>124</v>
      </c>
      <c r="J678" s="16">
        <f>VLOOKUP('P2C3-Fichier_Europe_Est'!I678,'Table correspondance'!F:L,5)</f>
        <v>43132</v>
      </c>
      <c r="K678" t="str">
        <f>VLOOKUP(I678,'Table correspondance'!F:L,2)</f>
        <v>Jupe</v>
      </c>
      <c r="L678" s="14" t="s">
        <v>1257</v>
      </c>
    </row>
    <row r="679" spans="1:12" x14ac:dyDescent="0.25">
      <c r="A679" t="s">
        <v>9</v>
      </c>
      <c r="B679" t="s">
        <v>122</v>
      </c>
      <c r="C679" t="str">
        <f t="shared" si="40"/>
        <v>BGR</v>
      </c>
      <c r="D679" t="str">
        <f t="shared" si="41"/>
        <v>_Haut</v>
      </c>
      <c r="E679">
        <f t="shared" si="42"/>
        <v>814914.70799999998</v>
      </c>
      <c r="F679" t="str">
        <f t="shared" si="43"/>
        <v>20%</v>
      </c>
      <c r="G679" t="s">
        <v>432</v>
      </c>
      <c r="H679" t="s">
        <v>13</v>
      </c>
      <c r="I679" t="s">
        <v>296</v>
      </c>
      <c r="J679" s="16">
        <f>VLOOKUP('P2C3-Fichier_Europe_Est'!I679,'Table correspondance'!F:L,5)</f>
        <v>42795</v>
      </c>
      <c r="K679" t="str">
        <f>VLOOKUP(I679,'Table correspondance'!F:L,2)</f>
        <v>Sweatshirt</v>
      </c>
      <c r="L679" s="14" t="s">
        <v>1258</v>
      </c>
    </row>
    <row r="680" spans="1:12" x14ac:dyDescent="0.25">
      <c r="A680" t="s">
        <v>9</v>
      </c>
      <c r="B680" t="s">
        <v>29</v>
      </c>
      <c r="C680" t="str">
        <f t="shared" si="40"/>
        <v>MDA</v>
      </c>
      <c r="D680" t="str">
        <f t="shared" si="41"/>
        <v>_Haut</v>
      </c>
      <c r="E680">
        <f t="shared" si="42"/>
        <v>816114.70799999998</v>
      </c>
      <c r="F680" t="str">
        <f t="shared" si="43"/>
        <v>20%</v>
      </c>
      <c r="G680" t="s">
        <v>432</v>
      </c>
      <c r="H680" t="s">
        <v>63</v>
      </c>
      <c r="I680" t="s">
        <v>248</v>
      </c>
      <c r="J680" s="16">
        <f>VLOOKUP('P2C3-Fichier_Europe_Est'!I680,'Table correspondance'!F:L,5)</f>
        <v>43252</v>
      </c>
      <c r="K680" t="str">
        <f>VLOOKUP(I680,'Table correspondance'!F:L,2)</f>
        <v>T-shirt</v>
      </c>
      <c r="L680" s="14" t="s">
        <v>1259</v>
      </c>
    </row>
    <row r="681" spans="1:12" x14ac:dyDescent="0.25">
      <c r="A681" t="s">
        <v>9</v>
      </c>
      <c r="B681" t="s">
        <v>91</v>
      </c>
      <c r="C681" t="str">
        <f t="shared" si="40"/>
        <v>ROU</v>
      </c>
      <c r="D681" t="str">
        <f t="shared" si="41"/>
        <v>_Haut</v>
      </c>
      <c r="E681">
        <f t="shared" si="42"/>
        <v>817314.70799999998</v>
      </c>
      <c r="F681" t="str">
        <f t="shared" si="43"/>
        <v>20%</v>
      </c>
      <c r="G681" t="s">
        <v>432</v>
      </c>
      <c r="H681" t="s">
        <v>11</v>
      </c>
      <c r="I681" t="s">
        <v>305</v>
      </c>
      <c r="J681" s="16">
        <f>VLOOKUP('P2C3-Fichier_Europe_Est'!I681,'Table correspondance'!F:L,5)</f>
        <v>42856</v>
      </c>
      <c r="K681" t="str">
        <f>VLOOKUP(I681,'Table correspondance'!F:L,2)</f>
        <v>Soutien gorge</v>
      </c>
      <c r="L681" s="14" t="s">
        <v>1260</v>
      </c>
    </row>
    <row r="682" spans="1:12" x14ac:dyDescent="0.25">
      <c r="A682" t="s">
        <v>9</v>
      </c>
      <c r="B682" t="s">
        <v>51</v>
      </c>
      <c r="C682" t="str">
        <f t="shared" si="40"/>
        <v>SVK</v>
      </c>
      <c r="D682" t="str">
        <f t="shared" si="41"/>
        <v>_Haut</v>
      </c>
      <c r="E682">
        <f t="shared" si="42"/>
        <v>818514.70799999998</v>
      </c>
      <c r="F682" t="str">
        <f t="shared" si="43"/>
        <v>20%</v>
      </c>
      <c r="G682" t="s">
        <v>432</v>
      </c>
      <c r="H682" t="s">
        <v>32</v>
      </c>
      <c r="I682" t="s">
        <v>375</v>
      </c>
      <c r="J682" s="16">
        <f>VLOOKUP('P2C3-Fichier_Europe_Est'!I682,'Table correspondance'!F:L,5)</f>
        <v>42917</v>
      </c>
      <c r="K682" t="str">
        <f>VLOOKUP(I682,'Table correspondance'!F:L,2)</f>
        <v>Chemise</v>
      </c>
      <c r="L682" s="14" t="s">
        <v>1261</v>
      </c>
    </row>
    <row r="683" spans="1:12" x14ac:dyDescent="0.25">
      <c r="A683" t="s">
        <v>9</v>
      </c>
      <c r="B683" t="s">
        <v>10</v>
      </c>
      <c r="C683" t="str">
        <f t="shared" si="40"/>
        <v>RUS</v>
      </c>
      <c r="D683" t="str">
        <f t="shared" si="41"/>
        <v>_Bas</v>
      </c>
      <c r="E683">
        <f t="shared" si="42"/>
        <v>819714.70799999998</v>
      </c>
      <c r="F683" t="str">
        <f t="shared" si="43"/>
        <v>19%</v>
      </c>
      <c r="G683" t="s">
        <v>433</v>
      </c>
      <c r="H683" t="s">
        <v>30</v>
      </c>
      <c r="I683" t="s">
        <v>298</v>
      </c>
      <c r="J683" s="16">
        <f>VLOOKUP('P2C3-Fichier_Europe_Est'!I683,'Table correspondance'!F:L,5)</f>
        <v>43313</v>
      </c>
      <c r="K683" t="str">
        <f>VLOOKUP(I683,'Table correspondance'!F:L,2)</f>
        <v>Pantalon</v>
      </c>
      <c r="L683" s="14" t="s">
        <v>1262</v>
      </c>
    </row>
    <row r="684" spans="1:12" x14ac:dyDescent="0.25">
      <c r="A684" t="s">
        <v>9</v>
      </c>
      <c r="B684" t="s">
        <v>120</v>
      </c>
      <c r="C684" t="str">
        <f t="shared" si="40"/>
        <v>SVK</v>
      </c>
      <c r="D684" t="str">
        <f t="shared" si="41"/>
        <v>_Haut</v>
      </c>
      <c r="E684">
        <f t="shared" si="42"/>
        <v>820914.70799999998</v>
      </c>
      <c r="F684" t="str">
        <f t="shared" si="43"/>
        <v>20%</v>
      </c>
      <c r="G684" t="s">
        <v>432</v>
      </c>
      <c r="H684" t="s">
        <v>56</v>
      </c>
      <c r="I684" t="s">
        <v>406</v>
      </c>
      <c r="J684" s="16">
        <f>VLOOKUP('P2C3-Fichier_Europe_Est'!I684,'Table correspondance'!F:L,5)</f>
        <v>42795</v>
      </c>
      <c r="K684" t="str">
        <f>VLOOKUP(I684,'Table correspondance'!F:L,2)</f>
        <v>Débardeur</v>
      </c>
      <c r="L684" s="14" t="s">
        <v>1263</v>
      </c>
    </row>
    <row r="685" spans="1:12" x14ac:dyDescent="0.25">
      <c r="A685" t="s">
        <v>9</v>
      </c>
      <c r="B685" t="s">
        <v>70</v>
      </c>
      <c r="C685" t="str">
        <f t="shared" si="40"/>
        <v>HUN</v>
      </c>
      <c r="D685" t="str">
        <f t="shared" si="41"/>
        <v>_Haut</v>
      </c>
      <c r="E685">
        <f t="shared" si="42"/>
        <v>822114.70799999998</v>
      </c>
      <c r="F685" t="str">
        <f t="shared" si="43"/>
        <v>20%</v>
      </c>
      <c r="G685" t="s">
        <v>432</v>
      </c>
      <c r="H685" t="s">
        <v>52</v>
      </c>
      <c r="I685" t="s">
        <v>159</v>
      </c>
      <c r="J685" s="16">
        <f>VLOOKUP('P2C3-Fichier_Europe_Est'!I685,'Table correspondance'!F:L,5)</f>
        <v>42856</v>
      </c>
      <c r="K685" t="str">
        <f>VLOOKUP(I685,'Table correspondance'!F:L,2)</f>
        <v>Débardeur</v>
      </c>
      <c r="L685" s="14" t="s">
        <v>1264</v>
      </c>
    </row>
    <row r="686" spans="1:12" x14ac:dyDescent="0.25">
      <c r="A686" t="s">
        <v>9</v>
      </c>
      <c r="B686" t="s">
        <v>120</v>
      </c>
      <c r="C686" t="str">
        <f t="shared" si="40"/>
        <v>SVK</v>
      </c>
      <c r="D686" t="str">
        <f t="shared" si="41"/>
        <v>_Haut</v>
      </c>
      <c r="E686">
        <f t="shared" si="42"/>
        <v>823314.70799999998</v>
      </c>
      <c r="F686" t="str">
        <f t="shared" si="43"/>
        <v>20%</v>
      </c>
      <c r="G686" t="s">
        <v>432</v>
      </c>
      <c r="H686" t="s">
        <v>5</v>
      </c>
      <c r="I686" t="s">
        <v>100</v>
      </c>
      <c r="J686" s="16">
        <f>VLOOKUP('P2C3-Fichier_Europe_Est'!I686,'Table correspondance'!F:L,5)</f>
        <v>43132</v>
      </c>
      <c r="K686" t="str">
        <f>VLOOKUP(I686,'Table correspondance'!F:L,2)</f>
        <v>T-shirt</v>
      </c>
      <c r="L686" s="14" t="s">
        <v>1265</v>
      </c>
    </row>
    <row r="687" spans="1:12" x14ac:dyDescent="0.25">
      <c r="A687" t="s">
        <v>9</v>
      </c>
      <c r="B687" t="s">
        <v>73</v>
      </c>
      <c r="C687" t="str">
        <f t="shared" si="40"/>
        <v>HUN</v>
      </c>
      <c r="D687" t="str">
        <f t="shared" si="41"/>
        <v>_Bas</v>
      </c>
      <c r="E687">
        <f t="shared" si="42"/>
        <v>824514.70799999998</v>
      </c>
      <c r="F687" t="str">
        <f t="shared" si="43"/>
        <v>19%</v>
      </c>
      <c r="G687" t="s">
        <v>433</v>
      </c>
      <c r="H687" t="s">
        <v>63</v>
      </c>
      <c r="I687" t="s">
        <v>71</v>
      </c>
      <c r="J687" s="16">
        <f>VLOOKUP('P2C3-Fichier_Europe_Est'!I687,'Table correspondance'!F:L,5)</f>
        <v>43160</v>
      </c>
      <c r="K687" t="str">
        <f>VLOOKUP(I687,'Table correspondance'!F:L,2)</f>
        <v>Culotte</v>
      </c>
      <c r="L687" s="14" t="s">
        <v>1266</v>
      </c>
    </row>
    <row r="688" spans="1:12" x14ac:dyDescent="0.25">
      <c r="A688" t="s">
        <v>9</v>
      </c>
      <c r="B688" t="s">
        <v>144</v>
      </c>
      <c r="C688" t="str">
        <f t="shared" si="40"/>
        <v>RUS</v>
      </c>
      <c r="D688" t="str">
        <f t="shared" si="41"/>
        <v>_Haut</v>
      </c>
      <c r="E688">
        <f t="shared" si="42"/>
        <v>825714.70799999998</v>
      </c>
      <c r="F688" t="str">
        <f t="shared" si="43"/>
        <v>20%</v>
      </c>
      <c r="G688" t="s">
        <v>432</v>
      </c>
      <c r="H688" t="s">
        <v>23</v>
      </c>
      <c r="I688" t="s">
        <v>349</v>
      </c>
      <c r="J688" s="16">
        <f>VLOOKUP('P2C3-Fichier_Europe_Est'!I688,'Table correspondance'!F:L,5)</f>
        <v>42736</v>
      </c>
      <c r="K688" t="str">
        <f>VLOOKUP(I688,'Table correspondance'!F:L,2)</f>
        <v>Chemise</v>
      </c>
      <c r="L688" s="14" t="s">
        <v>1267</v>
      </c>
    </row>
    <row r="689" spans="1:12" x14ac:dyDescent="0.25">
      <c r="A689" t="s">
        <v>9</v>
      </c>
      <c r="B689" t="s">
        <v>122</v>
      </c>
      <c r="C689" t="str">
        <f t="shared" si="40"/>
        <v>BGR</v>
      </c>
      <c r="D689" t="str">
        <f t="shared" si="41"/>
        <v>_Bas</v>
      </c>
      <c r="E689">
        <f t="shared" si="42"/>
        <v>826914.70799999998</v>
      </c>
      <c r="F689" t="str">
        <f t="shared" si="43"/>
        <v>19%</v>
      </c>
      <c r="G689" t="s">
        <v>433</v>
      </c>
      <c r="H689" t="s">
        <v>52</v>
      </c>
      <c r="I689" t="s">
        <v>322</v>
      </c>
      <c r="J689" s="16">
        <f>VLOOKUP('P2C3-Fichier_Europe_Est'!I689,'Table correspondance'!F:L,5)</f>
        <v>43252</v>
      </c>
      <c r="K689" t="str">
        <f>VLOOKUP(I689,'Table correspondance'!F:L,2)</f>
        <v>Culotte</v>
      </c>
      <c r="L689" s="14" t="s">
        <v>1268</v>
      </c>
    </row>
    <row r="690" spans="1:12" x14ac:dyDescent="0.25">
      <c r="A690" t="s">
        <v>9</v>
      </c>
      <c r="B690" t="s">
        <v>122</v>
      </c>
      <c r="C690" t="str">
        <f t="shared" si="40"/>
        <v>BGR</v>
      </c>
      <c r="D690" t="str">
        <f t="shared" si="41"/>
        <v>_Bas</v>
      </c>
      <c r="E690">
        <f t="shared" si="42"/>
        <v>828114.70799999998</v>
      </c>
      <c r="F690" t="str">
        <f t="shared" si="43"/>
        <v>19%</v>
      </c>
      <c r="G690" t="s">
        <v>433</v>
      </c>
      <c r="H690" t="s">
        <v>35</v>
      </c>
      <c r="I690" t="s">
        <v>257</v>
      </c>
      <c r="J690" s="16">
        <f>VLOOKUP('P2C3-Fichier_Europe_Est'!I690,'Table correspondance'!F:L,5)</f>
        <v>42736</v>
      </c>
      <c r="K690" t="str">
        <f>VLOOKUP(I690,'Table correspondance'!F:L,2)</f>
        <v>Pantacourt</v>
      </c>
      <c r="L690" s="14" t="s">
        <v>1269</v>
      </c>
    </row>
    <row r="691" spans="1:12" x14ac:dyDescent="0.25">
      <c r="A691" t="s">
        <v>9</v>
      </c>
      <c r="B691" t="s">
        <v>59</v>
      </c>
      <c r="C691" t="str">
        <f t="shared" si="40"/>
        <v>BGR</v>
      </c>
      <c r="D691" t="str">
        <f t="shared" si="41"/>
        <v>_Haut</v>
      </c>
      <c r="E691">
        <f t="shared" si="42"/>
        <v>829314.70799999998</v>
      </c>
      <c r="F691" t="str">
        <f t="shared" si="43"/>
        <v>20%</v>
      </c>
      <c r="G691" t="s">
        <v>432</v>
      </c>
      <c r="H691" t="s">
        <v>17</v>
      </c>
      <c r="I691" t="s">
        <v>239</v>
      </c>
      <c r="J691" s="16">
        <f>VLOOKUP('P2C3-Fichier_Europe_Est'!I691,'Table correspondance'!F:L,5)</f>
        <v>43040</v>
      </c>
      <c r="K691" t="str">
        <f>VLOOKUP(I691,'Table correspondance'!F:L,2)</f>
        <v>Chemise</v>
      </c>
      <c r="L691" s="14" t="s">
        <v>1270</v>
      </c>
    </row>
    <row r="692" spans="1:12" x14ac:dyDescent="0.25">
      <c r="A692" t="s">
        <v>9</v>
      </c>
      <c r="B692" t="s">
        <v>48</v>
      </c>
      <c r="C692" t="str">
        <f t="shared" si="40"/>
        <v>UKR</v>
      </c>
      <c r="D692" t="str">
        <f t="shared" si="41"/>
        <v>_Bas</v>
      </c>
      <c r="E692">
        <f t="shared" si="42"/>
        <v>830514.70799999998</v>
      </c>
      <c r="F692" t="str">
        <f t="shared" si="43"/>
        <v>19%</v>
      </c>
      <c r="G692" t="s">
        <v>433</v>
      </c>
      <c r="H692" t="s">
        <v>32</v>
      </c>
      <c r="I692" t="s">
        <v>47</v>
      </c>
      <c r="J692" s="16">
        <f>VLOOKUP('P2C3-Fichier_Europe_Est'!I692,'Table correspondance'!F:L,5)</f>
        <v>43132</v>
      </c>
      <c r="K692" t="str">
        <f>VLOOKUP(I692,'Table correspondance'!F:L,2)</f>
        <v>Collant</v>
      </c>
      <c r="L692" s="14" t="s">
        <v>1271</v>
      </c>
    </row>
    <row r="693" spans="1:12" x14ac:dyDescent="0.25">
      <c r="A693" t="s">
        <v>9</v>
      </c>
      <c r="B693" t="s">
        <v>122</v>
      </c>
      <c r="C693" t="str">
        <f t="shared" si="40"/>
        <v>BGR</v>
      </c>
      <c r="D693" t="str">
        <f t="shared" si="41"/>
        <v>_Bas</v>
      </c>
      <c r="E693">
        <f t="shared" si="42"/>
        <v>831714.70799999998</v>
      </c>
      <c r="F693" t="str">
        <f t="shared" si="43"/>
        <v>19%</v>
      </c>
      <c r="G693" t="s">
        <v>433</v>
      </c>
      <c r="H693" t="s">
        <v>74</v>
      </c>
      <c r="I693" t="s">
        <v>259</v>
      </c>
      <c r="J693" s="16">
        <f>VLOOKUP('P2C3-Fichier_Europe_Est'!I693,'Table correspondance'!F:L,5)</f>
        <v>43374</v>
      </c>
      <c r="K693" t="str">
        <f>VLOOKUP(I693,'Table correspondance'!F:L,2)</f>
        <v>Culotte</v>
      </c>
      <c r="L693" s="14" t="s">
        <v>1272</v>
      </c>
    </row>
    <row r="694" spans="1:12" x14ac:dyDescent="0.25">
      <c r="A694" t="s">
        <v>9</v>
      </c>
      <c r="B694" t="s">
        <v>91</v>
      </c>
      <c r="C694" t="str">
        <f t="shared" si="40"/>
        <v>ROU</v>
      </c>
      <c r="D694" t="str">
        <f t="shared" si="41"/>
        <v>_Bas</v>
      </c>
      <c r="E694">
        <f t="shared" si="42"/>
        <v>832914.70799999998</v>
      </c>
      <c r="F694" t="str">
        <f t="shared" si="43"/>
        <v>19%</v>
      </c>
      <c r="G694" t="s">
        <v>433</v>
      </c>
      <c r="H694" t="s">
        <v>44</v>
      </c>
      <c r="I694" t="s">
        <v>218</v>
      </c>
      <c r="J694" s="16">
        <f>VLOOKUP('P2C3-Fichier_Europe_Est'!I694,'Table correspondance'!F:L,5)</f>
        <v>42856</v>
      </c>
      <c r="K694" t="str">
        <f>VLOOKUP(I694,'Table correspondance'!F:L,2)</f>
        <v>Culotte</v>
      </c>
      <c r="L694" s="14" t="s">
        <v>1273</v>
      </c>
    </row>
    <row r="695" spans="1:12" x14ac:dyDescent="0.25">
      <c r="A695" t="s">
        <v>9</v>
      </c>
      <c r="B695" t="s">
        <v>175</v>
      </c>
      <c r="C695" t="str">
        <f t="shared" si="40"/>
        <v>UKR</v>
      </c>
      <c r="D695" t="str">
        <f t="shared" si="41"/>
        <v>_Haut-Et-Bas</v>
      </c>
      <c r="E695">
        <f t="shared" si="42"/>
        <v>834114.70799999998</v>
      </c>
      <c r="F695" t="str">
        <f t="shared" si="43"/>
        <v>19%</v>
      </c>
      <c r="G695" t="s">
        <v>431</v>
      </c>
      <c r="H695" t="s">
        <v>32</v>
      </c>
      <c r="I695" t="s">
        <v>194</v>
      </c>
      <c r="J695" s="16">
        <f>VLOOKUP('P2C3-Fichier_Europe_Est'!I695,'Table correspondance'!F:L,5)</f>
        <v>42917</v>
      </c>
      <c r="K695" t="str">
        <f>VLOOKUP(I695,'Table correspondance'!F:L,2)</f>
        <v>Robe</v>
      </c>
      <c r="L695" s="14" t="s">
        <v>1274</v>
      </c>
    </row>
    <row r="696" spans="1:12" x14ac:dyDescent="0.25">
      <c r="A696" t="s">
        <v>9</v>
      </c>
      <c r="B696" t="s">
        <v>83</v>
      </c>
      <c r="C696" t="str">
        <f t="shared" si="40"/>
        <v>ARM</v>
      </c>
      <c r="D696" t="str">
        <f t="shared" si="41"/>
        <v>_Bas</v>
      </c>
      <c r="E696">
        <f t="shared" si="42"/>
        <v>835314.70799999998</v>
      </c>
      <c r="F696" t="str">
        <f t="shared" si="43"/>
        <v>19%</v>
      </c>
      <c r="G696" t="s">
        <v>433</v>
      </c>
      <c r="H696" t="s">
        <v>5</v>
      </c>
      <c r="I696" t="s">
        <v>407</v>
      </c>
      <c r="J696" s="16">
        <f>VLOOKUP('P2C3-Fichier_Europe_Est'!I696,'Table correspondance'!F:L,5)</f>
        <v>42795</v>
      </c>
      <c r="K696" t="str">
        <f>VLOOKUP(I696,'Table correspondance'!F:L,2)</f>
        <v>Jupe</v>
      </c>
      <c r="L696" s="14" t="s">
        <v>1275</v>
      </c>
    </row>
    <row r="697" spans="1:12" x14ac:dyDescent="0.25">
      <c r="A697" t="s">
        <v>9</v>
      </c>
      <c r="B697" t="s">
        <v>29</v>
      </c>
      <c r="C697" t="str">
        <f t="shared" si="40"/>
        <v>MDA</v>
      </c>
      <c r="D697" t="str">
        <f t="shared" si="41"/>
        <v>_Bas</v>
      </c>
      <c r="E697">
        <f t="shared" si="42"/>
        <v>836514.70799999998</v>
      </c>
      <c r="F697" t="str">
        <f t="shared" si="43"/>
        <v>19%</v>
      </c>
      <c r="G697" t="s">
        <v>433</v>
      </c>
      <c r="H697" t="s">
        <v>35</v>
      </c>
      <c r="I697" t="s">
        <v>168</v>
      </c>
      <c r="J697" s="16">
        <f>VLOOKUP('P2C3-Fichier_Europe_Est'!I697,'Table correspondance'!F:L,5)</f>
        <v>42948</v>
      </c>
      <c r="K697" t="str">
        <f>VLOOKUP(I697,'Table correspondance'!F:L,2)</f>
        <v>Culotte</v>
      </c>
      <c r="L697" s="14" t="s">
        <v>1276</v>
      </c>
    </row>
    <row r="698" spans="1:12" x14ac:dyDescent="0.25">
      <c r="A698" t="s">
        <v>9</v>
      </c>
      <c r="B698" t="s">
        <v>73</v>
      </c>
      <c r="C698" t="str">
        <f t="shared" si="40"/>
        <v>HUN</v>
      </c>
      <c r="D698" t="str">
        <f t="shared" si="41"/>
        <v>_Haut-Et-Bas</v>
      </c>
      <c r="E698">
        <f t="shared" si="42"/>
        <v>837714.70799999998</v>
      </c>
      <c r="F698" t="str">
        <f t="shared" si="43"/>
        <v>19%</v>
      </c>
      <c r="G698" t="s">
        <v>431</v>
      </c>
      <c r="H698" t="s">
        <v>35</v>
      </c>
      <c r="I698" t="s">
        <v>131</v>
      </c>
      <c r="J698" s="16">
        <f>VLOOKUP('P2C3-Fichier_Europe_Est'!I698,'Table correspondance'!F:L,5)</f>
        <v>43132</v>
      </c>
      <c r="K698" t="str">
        <f>VLOOKUP(I698,'Table correspondance'!F:L,2)</f>
        <v>Pyjama</v>
      </c>
      <c r="L698" s="14" t="s">
        <v>1277</v>
      </c>
    </row>
    <row r="699" spans="1:12" x14ac:dyDescent="0.25">
      <c r="A699" t="s">
        <v>9</v>
      </c>
      <c r="B699" t="s">
        <v>70</v>
      </c>
      <c r="C699" t="str">
        <f t="shared" si="40"/>
        <v>HUN</v>
      </c>
      <c r="D699" t="str">
        <f t="shared" si="41"/>
        <v>_Haut</v>
      </c>
      <c r="E699">
        <f t="shared" si="42"/>
        <v>838914.70799999998</v>
      </c>
      <c r="F699" t="str">
        <f t="shared" si="43"/>
        <v>20%</v>
      </c>
      <c r="G699" t="s">
        <v>432</v>
      </c>
      <c r="H699" t="s">
        <v>46</v>
      </c>
      <c r="I699" t="s">
        <v>21</v>
      </c>
      <c r="J699" s="16">
        <f>VLOOKUP('P2C3-Fichier_Europe_Est'!I699,'Table correspondance'!F:L,5)</f>
        <v>43374</v>
      </c>
      <c r="K699" t="str">
        <f>VLOOKUP(I699,'Table correspondance'!F:L,2)</f>
        <v>Chemise</v>
      </c>
      <c r="L699" s="14" t="s">
        <v>1278</v>
      </c>
    </row>
    <row r="700" spans="1:12" x14ac:dyDescent="0.25">
      <c r="A700" t="s">
        <v>9</v>
      </c>
      <c r="B700" t="s">
        <v>22</v>
      </c>
      <c r="C700" t="str">
        <f t="shared" si="40"/>
        <v>BLR</v>
      </c>
      <c r="D700" t="str">
        <f t="shared" si="41"/>
        <v>_Haut</v>
      </c>
      <c r="E700">
        <f t="shared" si="42"/>
        <v>840114.70799999998</v>
      </c>
      <c r="F700" t="str">
        <f t="shared" si="43"/>
        <v>20%</v>
      </c>
      <c r="G700" t="s">
        <v>432</v>
      </c>
      <c r="H700" t="s">
        <v>87</v>
      </c>
      <c r="I700" t="s">
        <v>142</v>
      </c>
      <c r="J700" s="16">
        <f>VLOOKUP('P2C3-Fichier_Europe_Est'!I700,'Table correspondance'!F:L,5)</f>
        <v>43313</v>
      </c>
      <c r="K700" t="str">
        <f>VLOOKUP(I700,'Table correspondance'!F:L,2)</f>
        <v>Soutien gorge</v>
      </c>
      <c r="L700" s="14" t="s">
        <v>1279</v>
      </c>
    </row>
    <row r="701" spans="1:12" x14ac:dyDescent="0.25">
      <c r="A701" t="s">
        <v>9</v>
      </c>
      <c r="B701" t="s">
        <v>205</v>
      </c>
      <c r="C701" t="str">
        <f t="shared" si="40"/>
        <v>CZE</v>
      </c>
      <c r="D701" t="str">
        <f t="shared" si="41"/>
        <v>_Haut</v>
      </c>
      <c r="E701">
        <f t="shared" si="42"/>
        <v>841314.70799999998</v>
      </c>
      <c r="F701" t="str">
        <f t="shared" si="43"/>
        <v>20%</v>
      </c>
      <c r="G701" t="s">
        <v>432</v>
      </c>
      <c r="H701" t="s">
        <v>7</v>
      </c>
      <c r="I701" t="s">
        <v>249</v>
      </c>
      <c r="J701" s="16">
        <f>VLOOKUP('P2C3-Fichier_Europe_Est'!I701,'Table correspondance'!F:L,5)</f>
        <v>43405</v>
      </c>
      <c r="K701" t="str">
        <f>VLOOKUP(I701,'Table correspondance'!F:L,2)</f>
        <v>Soutien gorge</v>
      </c>
      <c r="L701" s="14" t="s">
        <v>1280</v>
      </c>
    </row>
    <row r="702" spans="1:12" x14ac:dyDescent="0.25">
      <c r="A702" t="s">
        <v>9</v>
      </c>
      <c r="B702" t="s">
        <v>107</v>
      </c>
      <c r="C702" t="str">
        <f t="shared" si="40"/>
        <v>CZE</v>
      </c>
      <c r="D702" t="str">
        <f t="shared" si="41"/>
        <v>_Haut</v>
      </c>
      <c r="E702">
        <f t="shared" si="42"/>
        <v>842514.70799999998</v>
      </c>
      <c r="F702" t="str">
        <f t="shared" si="43"/>
        <v>20%</v>
      </c>
      <c r="G702" t="s">
        <v>432</v>
      </c>
      <c r="H702" t="s">
        <v>85</v>
      </c>
      <c r="I702" t="s">
        <v>243</v>
      </c>
      <c r="J702" s="16">
        <f>VLOOKUP('P2C3-Fichier_Europe_Est'!I702,'Table correspondance'!F:L,5)</f>
        <v>43160</v>
      </c>
      <c r="K702" t="str">
        <f>VLOOKUP(I702,'Table correspondance'!F:L,2)</f>
        <v>Pull</v>
      </c>
      <c r="L702" s="14" t="s">
        <v>1281</v>
      </c>
    </row>
    <row r="703" spans="1:12" x14ac:dyDescent="0.25">
      <c r="A703" t="s">
        <v>9</v>
      </c>
      <c r="B703" t="s">
        <v>83</v>
      </c>
      <c r="C703" t="str">
        <f t="shared" si="40"/>
        <v>ARM</v>
      </c>
      <c r="D703" t="str">
        <f t="shared" si="41"/>
        <v>_Haut</v>
      </c>
      <c r="E703">
        <f t="shared" si="42"/>
        <v>843714.70799999998</v>
      </c>
      <c r="F703" t="str">
        <f t="shared" si="43"/>
        <v>20%</v>
      </c>
      <c r="G703" t="s">
        <v>432</v>
      </c>
      <c r="H703" t="s">
        <v>76</v>
      </c>
      <c r="I703" t="s">
        <v>184</v>
      </c>
      <c r="J703" s="16">
        <f>VLOOKUP('P2C3-Fichier_Europe_Est'!I703,'Table correspondance'!F:L,5)</f>
        <v>43313</v>
      </c>
      <c r="K703" t="str">
        <f>VLOOKUP(I703,'Table correspondance'!F:L,2)</f>
        <v>T-shirt</v>
      </c>
      <c r="L703" s="14" t="s">
        <v>1282</v>
      </c>
    </row>
    <row r="704" spans="1:12" x14ac:dyDescent="0.25">
      <c r="A704" t="s">
        <v>9</v>
      </c>
      <c r="B704" t="s">
        <v>10</v>
      </c>
      <c r="C704" t="str">
        <f t="shared" si="40"/>
        <v>RUS</v>
      </c>
      <c r="D704" t="str">
        <f t="shared" si="41"/>
        <v>_Haut-Et-Bas</v>
      </c>
      <c r="E704">
        <f t="shared" si="42"/>
        <v>844914.70799999998</v>
      </c>
      <c r="F704" t="str">
        <f t="shared" si="43"/>
        <v>19%</v>
      </c>
      <c r="G704" t="s">
        <v>431</v>
      </c>
      <c r="H704" t="s">
        <v>32</v>
      </c>
      <c r="I704" t="s">
        <v>410</v>
      </c>
      <c r="J704" s="16">
        <f>VLOOKUP('P2C3-Fichier_Europe_Est'!I704,'Table correspondance'!F:L,5)</f>
        <v>42887</v>
      </c>
      <c r="K704" t="str">
        <f>VLOOKUP(I704,'Table correspondance'!F:L,2)</f>
        <v>Pyjama</v>
      </c>
      <c r="L704" s="14" t="s">
        <v>1283</v>
      </c>
    </row>
    <row r="705" spans="1:12" x14ac:dyDescent="0.25">
      <c r="A705" t="s">
        <v>9</v>
      </c>
      <c r="B705" t="s">
        <v>205</v>
      </c>
      <c r="C705" t="str">
        <f t="shared" si="40"/>
        <v>CZE</v>
      </c>
      <c r="D705" t="str">
        <f t="shared" si="41"/>
        <v>_Haut</v>
      </c>
      <c r="E705">
        <f t="shared" si="42"/>
        <v>846114.70799999998</v>
      </c>
      <c r="F705" t="str">
        <f t="shared" si="43"/>
        <v>20%</v>
      </c>
      <c r="G705" t="s">
        <v>432</v>
      </c>
      <c r="H705" t="s">
        <v>15</v>
      </c>
      <c r="I705" t="s">
        <v>258</v>
      </c>
      <c r="J705" s="16">
        <f>VLOOKUP('P2C3-Fichier_Europe_Est'!I705,'Table correspondance'!F:L,5)</f>
        <v>42917</v>
      </c>
      <c r="K705" t="str">
        <f>VLOOKUP(I705,'Table correspondance'!F:L,2)</f>
        <v>Chemisier</v>
      </c>
      <c r="L705" s="14" t="s">
        <v>1284</v>
      </c>
    </row>
    <row r="706" spans="1:12" x14ac:dyDescent="0.25">
      <c r="A706" t="s">
        <v>9</v>
      </c>
      <c r="B706" t="s">
        <v>22</v>
      </c>
      <c r="C706" t="str">
        <f t="shared" si="40"/>
        <v>BLR</v>
      </c>
      <c r="D706" t="str">
        <f t="shared" si="41"/>
        <v>_Bas</v>
      </c>
      <c r="E706">
        <f t="shared" si="42"/>
        <v>847314.70799999998</v>
      </c>
      <c r="F706" t="str">
        <f t="shared" si="43"/>
        <v>19%</v>
      </c>
      <c r="G706" t="s">
        <v>433</v>
      </c>
      <c r="H706" t="s">
        <v>13</v>
      </c>
      <c r="I706" t="s">
        <v>374</v>
      </c>
      <c r="J706" s="16">
        <f>VLOOKUP('P2C3-Fichier_Europe_Est'!I706,'Table correspondance'!F:L,5)</f>
        <v>43344</v>
      </c>
      <c r="K706" t="str">
        <f>VLOOKUP(I706,'Table correspondance'!F:L,2)</f>
        <v>Collant</v>
      </c>
      <c r="L706" s="14" t="s">
        <v>1285</v>
      </c>
    </row>
    <row r="707" spans="1:12" x14ac:dyDescent="0.25">
      <c r="A707" t="s">
        <v>9</v>
      </c>
      <c r="B707" t="s">
        <v>103</v>
      </c>
      <c r="C707" t="str">
        <f t="shared" ref="C707:C770" si="44">TRIM(B:B)</f>
        <v>POL</v>
      </c>
      <c r="D707" t="str">
        <f t="shared" ref="D707:D770" si="45">MID(G:G,4,100)</f>
        <v>_Bas</v>
      </c>
      <c r="E707">
        <f t="shared" ref="E707:E770" si="46">L707*(1+0.2)</f>
        <v>848514.70799999998</v>
      </c>
      <c r="F707" t="str">
        <f t="shared" ref="F707:F770" si="47">IF(G707="CAT_HAUT","20%","19%")</f>
        <v>19%</v>
      </c>
      <c r="G707" t="s">
        <v>433</v>
      </c>
      <c r="H707" t="s">
        <v>61</v>
      </c>
      <c r="I707" t="s">
        <v>363</v>
      </c>
      <c r="J707" s="16">
        <f>VLOOKUP('P2C3-Fichier_Europe_Est'!I707,'Table correspondance'!F:L,5)</f>
        <v>43101</v>
      </c>
      <c r="K707" t="str">
        <f>VLOOKUP(I707,'Table correspondance'!F:L,2)</f>
        <v>Collant</v>
      </c>
      <c r="L707" s="14" t="s">
        <v>1286</v>
      </c>
    </row>
    <row r="708" spans="1:12" x14ac:dyDescent="0.25">
      <c r="A708" t="s">
        <v>9</v>
      </c>
      <c r="B708" t="s">
        <v>120</v>
      </c>
      <c r="C708" t="str">
        <f t="shared" si="44"/>
        <v>SVK</v>
      </c>
      <c r="D708" t="str">
        <f t="shared" si="45"/>
        <v>_Bas</v>
      </c>
      <c r="E708">
        <f t="shared" si="46"/>
        <v>849714.70799999998</v>
      </c>
      <c r="F708" t="str">
        <f t="shared" si="47"/>
        <v>19%</v>
      </c>
      <c r="G708" t="s">
        <v>433</v>
      </c>
      <c r="H708" t="s">
        <v>27</v>
      </c>
      <c r="I708" t="s">
        <v>150</v>
      </c>
      <c r="J708" s="16">
        <f>VLOOKUP('P2C3-Fichier_Europe_Est'!I708,'Table correspondance'!F:L,5)</f>
        <v>42795</v>
      </c>
      <c r="K708" t="str">
        <f>VLOOKUP(I708,'Table correspondance'!F:L,2)</f>
        <v>Pantacourt</v>
      </c>
      <c r="L708" s="14" t="s">
        <v>1287</v>
      </c>
    </row>
    <row r="709" spans="1:12" x14ac:dyDescent="0.25">
      <c r="A709" t="s">
        <v>9</v>
      </c>
      <c r="B709" t="s">
        <v>107</v>
      </c>
      <c r="C709" t="str">
        <f t="shared" si="44"/>
        <v>CZE</v>
      </c>
      <c r="D709" t="str">
        <f t="shared" si="45"/>
        <v>_Bas</v>
      </c>
      <c r="E709">
        <f t="shared" si="46"/>
        <v>850914.70799999998</v>
      </c>
      <c r="F709" t="str">
        <f t="shared" si="47"/>
        <v>19%</v>
      </c>
      <c r="G709" t="s">
        <v>433</v>
      </c>
      <c r="H709" t="s">
        <v>74</v>
      </c>
      <c r="I709" t="s">
        <v>88</v>
      </c>
      <c r="J709" s="16">
        <f>VLOOKUP('P2C3-Fichier_Europe_Est'!I709,'Table correspondance'!F:L,5)</f>
        <v>42826</v>
      </c>
      <c r="K709" t="str">
        <f>VLOOKUP(I709,'Table correspondance'!F:L,2)</f>
        <v>Collant</v>
      </c>
      <c r="L709" s="14" t="s">
        <v>1288</v>
      </c>
    </row>
    <row r="710" spans="1:12" x14ac:dyDescent="0.25">
      <c r="A710" t="s">
        <v>9</v>
      </c>
      <c r="B710" t="s">
        <v>83</v>
      </c>
      <c r="C710" t="str">
        <f t="shared" si="44"/>
        <v>ARM</v>
      </c>
      <c r="D710" t="str">
        <f t="shared" si="45"/>
        <v>_Bas</v>
      </c>
      <c r="E710">
        <f t="shared" si="46"/>
        <v>852114.70799999998</v>
      </c>
      <c r="F710" t="str">
        <f t="shared" si="47"/>
        <v>19%</v>
      </c>
      <c r="G710" t="s">
        <v>433</v>
      </c>
      <c r="H710" t="s">
        <v>30</v>
      </c>
      <c r="I710" t="s">
        <v>188</v>
      </c>
      <c r="J710" s="16">
        <f>VLOOKUP('P2C3-Fichier_Europe_Est'!I710,'Table correspondance'!F:L,5)</f>
        <v>43344</v>
      </c>
      <c r="K710" t="str">
        <f>VLOOKUP(I710,'Table correspondance'!F:L,2)</f>
        <v>Culotte</v>
      </c>
      <c r="L710" s="14" t="s">
        <v>1289</v>
      </c>
    </row>
    <row r="711" spans="1:12" x14ac:dyDescent="0.25">
      <c r="A711" t="s">
        <v>9</v>
      </c>
      <c r="B711" t="s">
        <v>51</v>
      </c>
      <c r="C711" t="str">
        <f t="shared" si="44"/>
        <v>SVK</v>
      </c>
      <c r="D711" t="str">
        <f t="shared" si="45"/>
        <v>_Haut-Et-Bas</v>
      </c>
      <c r="E711">
        <f t="shared" si="46"/>
        <v>853314.70799999998</v>
      </c>
      <c r="F711" t="str">
        <f t="shared" si="47"/>
        <v>19%</v>
      </c>
      <c r="G711" t="s">
        <v>431</v>
      </c>
      <c r="H711" t="s">
        <v>32</v>
      </c>
      <c r="I711" t="s">
        <v>207</v>
      </c>
      <c r="J711" s="16">
        <f>VLOOKUP('P2C3-Fichier_Europe_Est'!I711,'Table correspondance'!F:L,5)</f>
        <v>42767</v>
      </c>
      <c r="K711" t="str">
        <f>VLOOKUP(I711,'Table correspondance'!F:L,2)</f>
        <v>Robe</v>
      </c>
      <c r="L711" s="14" t="s">
        <v>1290</v>
      </c>
    </row>
    <row r="712" spans="1:12" x14ac:dyDescent="0.25">
      <c r="A712" t="s">
        <v>9</v>
      </c>
      <c r="B712" t="s">
        <v>205</v>
      </c>
      <c r="C712" t="str">
        <f t="shared" si="44"/>
        <v>CZE</v>
      </c>
      <c r="D712" t="str">
        <f t="shared" si="45"/>
        <v>_Haut</v>
      </c>
      <c r="E712">
        <f t="shared" si="46"/>
        <v>854514.70799999998</v>
      </c>
      <c r="F712" t="str">
        <f t="shared" si="47"/>
        <v>20%</v>
      </c>
      <c r="G712" t="s">
        <v>432</v>
      </c>
      <c r="H712" t="s">
        <v>74</v>
      </c>
      <c r="I712" t="s">
        <v>192</v>
      </c>
      <c r="J712" s="16">
        <f>VLOOKUP('P2C3-Fichier_Europe_Est'!I712,'Table correspondance'!F:L,5)</f>
        <v>43191</v>
      </c>
      <c r="K712" t="str">
        <f>VLOOKUP(I712,'Table correspondance'!F:L,2)</f>
        <v>Chemise</v>
      </c>
      <c r="L712" s="14" t="s">
        <v>1291</v>
      </c>
    </row>
    <row r="713" spans="1:12" x14ac:dyDescent="0.25">
      <c r="A713" t="s">
        <v>9</v>
      </c>
      <c r="B713" t="s">
        <v>107</v>
      </c>
      <c r="C713" t="str">
        <f t="shared" si="44"/>
        <v>CZE</v>
      </c>
      <c r="D713" t="str">
        <f t="shared" si="45"/>
        <v>_Haut</v>
      </c>
      <c r="E713">
        <f t="shared" si="46"/>
        <v>855714.70799999998</v>
      </c>
      <c r="F713" t="str">
        <f t="shared" si="47"/>
        <v>20%</v>
      </c>
      <c r="G713" t="s">
        <v>432</v>
      </c>
      <c r="H713" t="s">
        <v>63</v>
      </c>
      <c r="I713" t="s">
        <v>100</v>
      </c>
      <c r="J713" s="16">
        <f>VLOOKUP('P2C3-Fichier_Europe_Est'!I713,'Table correspondance'!F:L,5)</f>
        <v>43132</v>
      </c>
      <c r="K713" t="str">
        <f>VLOOKUP(I713,'Table correspondance'!F:L,2)</f>
        <v>T-shirt</v>
      </c>
      <c r="L713" s="14" t="s">
        <v>1292</v>
      </c>
    </row>
    <row r="714" spans="1:12" x14ac:dyDescent="0.25">
      <c r="A714" t="s">
        <v>9</v>
      </c>
      <c r="B714" t="s">
        <v>51</v>
      </c>
      <c r="C714" t="str">
        <f t="shared" si="44"/>
        <v>SVK</v>
      </c>
      <c r="D714" t="str">
        <f t="shared" si="45"/>
        <v>_Bas</v>
      </c>
      <c r="E714">
        <f t="shared" si="46"/>
        <v>856914.70799999998</v>
      </c>
      <c r="F714" t="str">
        <f t="shared" si="47"/>
        <v>19%</v>
      </c>
      <c r="G714" t="s">
        <v>433</v>
      </c>
      <c r="H714" t="s">
        <v>30</v>
      </c>
      <c r="I714" t="s">
        <v>187</v>
      </c>
      <c r="J714" s="16">
        <f>VLOOKUP('P2C3-Fichier_Europe_Est'!I714,'Table correspondance'!F:L,5)</f>
        <v>43252</v>
      </c>
      <c r="K714" t="str">
        <f>VLOOKUP(I714,'Table correspondance'!F:L,2)</f>
        <v>Culotte</v>
      </c>
      <c r="L714" s="14" t="s">
        <v>1293</v>
      </c>
    </row>
    <row r="715" spans="1:12" x14ac:dyDescent="0.25">
      <c r="A715" t="s">
        <v>9</v>
      </c>
      <c r="B715" t="s">
        <v>122</v>
      </c>
      <c r="C715" t="str">
        <f t="shared" si="44"/>
        <v>BGR</v>
      </c>
      <c r="D715" t="str">
        <f t="shared" si="45"/>
        <v>_Haut-Et-Bas</v>
      </c>
      <c r="E715">
        <f t="shared" si="46"/>
        <v>858114.70799999998</v>
      </c>
      <c r="F715" t="str">
        <f t="shared" si="47"/>
        <v>19%</v>
      </c>
      <c r="G715" t="s">
        <v>431</v>
      </c>
      <c r="H715" t="s">
        <v>52</v>
      </c>
      <c r="I715" t="s">
        <v>222</v>
      </c>
      <c r="J715" s="16">
        <f>VLOOKUP('P2C3-Fichier_Europe_Est'!I715,'Table correspondance'!F:L,5)</f>
        <v>43132</v>
      </c>
      <c r="K715" t="str">
        <f>VLOOKUP(I715,'Table correspondance'!F:L,2)</f>
        <v>Robe</v>
      </c>
      <c r="L715" s="14" t="s">
        <v>1294</v>
      </c>
    </row>
    <row r="716" spans="1:12" x14ac:dyDescent="0.25">
      <c r="A716" t="s">
        <v>9</v>
      </c>
      <c r="B716" t="s">
        <v>175</v>
      </c>
      <c r="C716" t="str">
        <f t="shared" si="44"/>
        <v>UKR</v>
      </c>
      <c r="D716" t="str">
        <f t="shared" si="45"/>
        <v>_Haut</v>
      </c>
      <c r="E716">
        <f t="shared" si="46"/>
        <v>859314.70799999998</v>
      </c>
      <c r="F716" t="str">
        <f t="shared" si="47"/>
        <v>20%</v>
      </c>
      <c r="G716" t="s">
        <v>432</v>
      </c>
      <c r="H716" t="s">
        <v>52</v>
      </c>
      <c r="I716" t="s">
        <v>114</v>
      </c>
      <c r="J716" s="16">
        <f>VLOOKUP('P2C3-Fichier_Europe_Est'!I716,'Table correspondance'!F:L,5)</f>
        <v>42979</v>
      </c>
      <c r="K716" t="str">
        <f>VLOOKUP(I716,'Table correspondance'!F:L,2)</f>
        <v>T-shirt</v>
      </c>
      <c r="L716" s="14" t="s">
        <v>1295</v>
      </c>
    </row>
    <row r="717" spans="1:12" x14ac:dyDescent="0.25">
      <c r="A717" t="s">
        <v>9</v>
      </c>
      <c r="B717" t="s">
        <v>26</v>
      </c>
      <c r="C717" t="str">
        <f t="shared" si="44"/>
        <v>ROU</v>
      </c>
      <c r="D717" t="str">
        <f t="shared" si="45"/>
        <v>_Bas</v>
      </c>
      <c r="E717">
        <f t="shared" si="46"/>
        <v>860514.70799999998</v>
      </c>
      <c r="F717" t="str">
        <f t="shared" si="47"/>
        <v>19%</v>
      </c>
      <c r="G717" t="s">
        <v>433</v>
      </c>
      <c r="H717" t="s">
        <v>27</v>
      </c>
      <c r="I717" t="s">
        <v>170</v>
      </c>
      <c r="J717" s="16">
        <f>VLOOKUP('P2C3-Fichier_Europe_Est'!I717,'Table correspondance'!F:L,5)</f>
        <v>43160</v>
      </c>
      <c r="K717" t="str">
        <f>VLOOKUP(I717,'Table correspondance'!F:L,2)</f>
        <v>Pantalon</v>
      </c>
      <c r="L717" s="14" t="s">
        <v>1296</v>
      </c>
    </row>
    <row r="718" spans="1:12" x14ac:dyDescent="0.25">
      <c r="A718" t="s">
        <v>9</v>
      </c>
      <c r="B718" t="s">
        <v>48</v>
      </c>
      <c r="C718" t="str">
        <f t="shared" si="44"/>
        <v>UKR</v>
      </c>
      <c r="D718" t="str">
        <f t="shared" si="45"/>
        <v>_Bas</v>
      </c>
      <c r="E718">
        <f t="shared" si="46"/>
        <v>861714.70799999998</v>
      </c>
      <c r="F718" t="str">
        <f t="shared" si="47"/>
        <v>19%</v>
      </c>
      <c r="G718" t="s">
        <v>433</v>
      </c>
      <c r="H718" t="s">
        <v>15</v>
      </c>
      <c r="I718" t="s">
        <v>79</v>
      </c>
      <c r="J718" s="16">
        <f>VLOOKUP('P2C3-Fichier_Europe_Est'!I718,'Table correspondance'!F:L,5)</f>
        <v>42795</v>
      </c>
      <c r="K718" t="str">
        <f>VLOOKUP(I718,'Table correspondance'!F:L,2)</f>
        <v>Pantalon</v>
      </c>
      <c r="L718" s="14" t="s">
        <v>1297</v>
      </c>
    </row>
    <row r="719" spans="1:12" x14ac:dyDescent="0.25">
      <c r="A719" t="s">
        <v>9</v>
      </c>
      <c r="B719" t="s">
        <v>144</v>
      </c>
      <c r="C719" t="str">
        <f t="shared" si="44"/>
        <v>RUS</v>
      </c>
      <c r="D719" t="str">
        <f t="shared" si="45"/>
        <v>_Haut</v>
      </c>
      <c r="E719">
        <f t="shared" si="46"/>
        <v>862914.70799999998</v>
      </c>
      <c r="F719" t="str">
        <f t="shared" si="47"/>
        <v>20%</v>
      </c>
      <c r="G719" t="s">
        <v>432</v>
      </c>
      <c r="H719" t="s">
        <v>13</v>
      </c>
      <c r="I719" t="s">
        <v>154</v>
      </c>
      <c r="J719" s="16">
        <f>VLOOKUP('P2C3-Fichier_Europe_Est'!I719,'Table correspondance'!F:L,5)</f>
        <v>43374</v>
      </c>
      <c r="K719" t="str">
        <f>VLOOKUP(I719,'Table correspondance'!F:L,2)</f>
        <v>Soutien gorge</v>
      </c>
      <c r="L719" s="14" t="s">
        <v>1298</v>
      </c>
    </row>
    <row r="720" spans="1:12" x14ac:dyDescent="0.25">
      <c r="A720" t="s">
        <v>9</v>
      </c>
      <c r="B720" t="s">
        <v>107</v>
      </c>
      <c r="C720" t="str">
        <f t="shared" si="44"/>
        <v>CZE</v>
      </c>
      <c r="D720" t="str">
        <f t="shared" si="45"/>
        <v>_Bas</v>
      </c>
      <c r="E720">
        <f t="shared" si="46"/>
        <v>864114.70799999998</v>
      </c>
      <c r="F720" t="str">
        <f t="shared" si="47"/>
        <v>19%</v>
      </c>
      <c r="G720" t="s">
        <v>433</v>
      </c>
      <c r="H720" t="s">
        <v>76</v>
      </c>
      <c r="I720" t="s">
        <v>88</v>
      </c>
      <c r="J720" s="16">
        <f>VLOOKUP('P2C3-Fichier_Europe_Est'!I720,'Table correspondance'!F:L,5)</f>
        <v>42826</v>
      </c>
      <c r="K720" t="str">
        <f>VLOOKUP(I720,'Table correspondance'!F:L,2)</f>
        <v>Collant</v>
      </c>
      <c r="L720" s="14" t="s">
        <v>1299</v>
      </c>
    </row>
    <row r="721" spans="1:12" x14ac:dyDescent="0.25">
      <c r="A721" t="s">
        <v>9</v>
      </c>
      <c r="B721" t="s">
        <v>224</v>
      </c>
      <c r="C721" t="str">
        <f t="shared" si="44"/>
        <v>ARM</v>
      </c>
      <c r="D721" t="str">
        <f t="shared" si="45"/>
        <v>_Haut</v>
      </c>
      <c r="E721">
        <f t="shared" si="46"/>
        <v>865314.70799999998</v>
      </c>
      <c r="F721" t="str">
        <f t="shared" si="47"/>
        <v>20%</v>
      </c>
      <c r="G721" t="s">
        <v>432</v>
      </c>
      <c r="H721" t="s">
        <v>7</v>
      </c>
      <c r="I721" t="s">
        <v>206</v>
      </c>
      <c r="J721" s="16">
        <f>VLOOKUP('P2C3-Fichier_Europe_Est'!I721,'Table correspondance'!F:L,5)</f>
        <v>42887</v>
      </c>
      <c r="K721" t="str">
        <f>VLOOKUP(I721,'Table correspondance'!F:L,2)</f>
        <v>Soutien gorge</v>
      </c>
      <c r="L721" s="14" t="s">
        <v>1300</v>
      </c>
    </row>
    <row r="722" spans="1:12" x14ac:dyDescent="0.25">
      <c r="A722" t="s">
        <v>9</v>
      </c>
      <c r="B722" t="s">
        <v>51</v>
      </c>
      <c r="C722" t="str">
        <f t="shared" si="44"/>
        <v>SVK</v>
      </c>
      <c r="D722" t="str">
        <f t="shared" si="45"/>
        <v>_Bas</v>
      </c>
      <c r="E722">
        <f t="shared" si="46"/>
        <v>866514.70799999998</v>
      </c>
      <c r="F722" t="str">
        <f t="shared" si="47"/>
        <v>19%</v>
      </c>
      <c r="G722" t="s">
        <v>433</v>
      </c>
      <c r="H722" t="s">
        <v>61</v>
      </c>
      <c r="I722" t="s">
        <v>244</v>
      </c>
      <c r="J722" s="16">
        <f>VLOOKUP('P2C3-Fichier_Europe_Est'!I722,'Table correspondance'!F:L,5)</f>
        <v>43191</v>
      </c>
      <c r="K722" t="str">
        <f>VLOOKUP(I722,'Table correspondance'!F:L,2)</f>
        <v>Jupe</v>
      </c>
      <c r="L722" s="14" t="s">
        <v>1301</v>
      </c>
    </row>
    <row r="723" spans="1:12" x14ac:dyDescent="0.25">
      <c r="A723" t="s">
        <v>9</v>
      </c>
      <c r="B723" t="s">
        <v>26</v>
      </c>
      <c r="C723" t="str">
        <f t="shared" si="44"/>
        <v>ROU</v>
      </c>
      <c r="D723" t="str">
        <f t="shared" si="45"/>
        <v>_Haut</v>
      </c>
      <c r="E723">
        <f t="shared" si="46"/>
        <v>867714.70799999998</v>
      </c>
      <c r="F723" t="str">
        <f t="shared" si="47"/>
        <v>20%</v>
      </c>
      <c r="G723" t="s">
        <v>432</v>
      </c>
      <c r="H723" t="s">
        <v>74</v>
      </c>
      <c r="I723" t="s">
        <v>331</v>
      </c>
      <c r="J723" s="16">
        <f>VLOOKUP('P2C3-Fichier_Europe_Est'!I723,'Table correspondance'!F:L,5)</f>
        <v>43252</v>
      </c>
      <c r="K723" t="str">
        <f>VLOOKUP(I723,'Table correspondance'!F:L,2)</f>
        <v>Débardeur</v>
      </c>
      <c r="L723" s="14" t="s">
        <v>1302</v>
      </c>
    </row>
    <row r="724" spans="1:12" x14ac:dyDescent="0.25">
      <c r="A724" t="s">
        <v>9</v>
      </c>
      <c r="B724" t="s">
        <v>41</v>
      </c>
      <c r="C724" t="str">
        <f t="shared" si="44"/>
        <v>MDA</v>
      </c>
      <c r="D724" t="str">
        <f t="shared" si="45"/>
        <v>_Haut</v>
      </c>
      <c r="E724">
        <f t="shared" si="46"/>
        <v>868914.70799999998</v>
      </c>
      <c r="F724" t="str">
        <f t="shared" si="47"/>
        <v>20%</v>
      </c>
      <c r="G724" t="s">
        <v>432</v>
      </c>
      <c r="H724" t="s">
        <v>44</v>
      </c>
      <c r="I724" t="s">
        <v>115</v>
      </c>
      <c r="J724" s="16">
        <f>VLOOKUP('P2C3-Fichier_Europe_Est'!I724,'Table correspondance'!F:L,5)</f>
        <v>43101</v>
      </c>
      <c r="K724" t="str">
        <f>VLOOKUP(I724,'Table correspondance'!F:L,2)</f>
        <v>Pull</v>
      </c>
      <c r="L724" s="14" t="s">
        <v>1303</v>
      </c>
    </row>
    <row r="725" spans="1:12" x14ac:dyDescent="0.25">
      <c r="A725" t="s">
        <v>9</v>
      </c>
      <c r="B725" t="s">
        <v>22</v>
      </c>
      <c r="C725" t="str">
        <f t="shared" si="44"/>
        <v>BLR</v>
      </c>
      <c r="D725" t="str">
        <f t="shared" si="45"/>
        <v>_Haut</v>
      </c>
      <c r="E725">
        <f t="shared" si="46"/>
        <v>870114.70799999998</v>
      </c>
      <c r="F725" t="str">
        <f t="shared" si="47"/>
        <v>20%</v>
      </c>
      <c r="G725" t="s">
        <v>432</v>
      </c>
      <c r="H725" t="s">
        <v>30</v>
      </c>
      <c r="I725" t="s">
        <v>425</v>
      </c>
      <c r="J725" s="16">
        <f>VLOOKUP('P2C3-Fichier_Europe_Est'!I725,'Table correspondance'!F:L,5)</f>
        <v>43009</v>
      </c>
      <c r="K725" t="str">
        <f>VLOOKUP(I725,'Table correspondance'!F:L,2)</f>
        <v>Chemise</v>
      </c>
      <c r="L725" s="14" t="s">
        <v>1304</v>
      </c>
    </row>
    <row r="726" spans="1:12" x14ac:dyDescent="0.25">
      <c r="A726" t="s">
        <v>9</v>
      </c>
      <c r="B726" t="s">
        <v>175</v>
      </c>
      <c r="C726" t="str">
        <f t="shared" si="44"/>
        <v>UKR</v>
      </c>
      <c r="D726" t="str">
        <f t="shared" si="45"/>
        <v>_Haut-Et-Bas</v>
      </c>
      <c r="E726">
        <f t="shared" si="46"/>
        <v>871314.70799999998</v>
      </c>
      <c r="F726" t="str">
        <f t="shared" si="47"/>
        <v>19%</v>
      </c>
      <c r="G726" t="s">
        <v>431</v>
      </c>
      <c r="H726" t="s">
        <v>23</v>
      </c>
      <c r="I726" t="s">
        <v>412</v>
      </c>
      <c r="J726" s="16">
        <f>VLOOKUP('P2C3-Fichier_Europe_Est'!I726,'Table correspondance'!F:L,5)</f>
        <v>43070</v>
      </c>
      <c r="K726" t="str">
        <f>VLOOKUP(I726,'Table correspondance'!F:L,2)</f>
        <v>Pyjama</v>
      </c>
      <c r="L726" s="14" t="s">
        <v>1305</v>
      </c>
    </row>
    <row r="727" spans="1:12" x14ac:dyDescent="0.25">
      <c r="A727" t="s">
        <v>9</v>
      </c>
      <c r="B727" t="s">
        <v>59</v>
      </c>
      <c r="C727" t="str">
        <f t="shared" si="44"/>
        <v>BGR</v>
      </c>
      <c r="D727" t="str">
        <f t="shared" si="45"/>
        <v>_Haut-Et-Bas</v>
      </c>
      <c r="E727">
        <f t="shared" si="46"/>
        <v>872514.70799999998</v>
      </c>
      <c r="F727" t="str">
        <f t="shared" si="47"/>
        <v>19%</v>
      </c>
      <c r="G727" t="s">
        <v>431</v>
      </c>
      <c r="H727" t="s">
        <v>44</v>
      </c>
      <c r="I727" t="s">
        <v>217</v>
      </c>
      <c r="J727" s="16">
        <f>VLOOKUP('P2C3-Fichier_Europe_Est'!I727,'Table correspondance'!F:L,5)</f>
        <v>43070</v>
      </c>
      <c r="K727" t="str">
        <f>VLOOKUP(I727,'Table correspondance'!F:L,2)</f>
        <v>Robe</v>
      </c>
      <c r="L727" s="14" t="s">
        <v>1306</v>
      </c>
    </row>
    <row r="728" spans="1:12" x14ac:dyDescent="0.25">
      <c r="A728" t="s">
        <v>9</v>
      </c>
      <c r="B728" t="s">
        <v>59</v>
      </c>
      <c r="C728" t="str">
        <f t="shared" si="44"/>
        <v>BGR</v>
      </c>
      <c r="D728" t="str">
        <f t="shared" si="45"/>
        <v>_Haut-Et-Bas</v>
      </c>
      <c r="E728">
        <f t="shared" si="46"/>
        <v>873714.70799999998</v>
      </c>
      <c r="F728" t="str">
        <f t="shared" si="47"/>
        <v>19%</v>
      </c>
      <c r="G728" t="s">
        <v>431</v>
      </c>
      <c r="H728" t="s">
        <v>63</v>
      </c>
      <c r="I728" t="s">
        <v>295</v>
      </c>
      <c r="J728" s="16">
        <f>VLOOKUP('P2C3-Fichier_Europe_Est'!I728,'Table correspondance'!F:L,5)</f>
        <v>43221</v>
      </c>
      <c r="K728" t="str">
        <f>VLOOKUP(I728,'Table correspondance'!F:L,2)</f>
        <v>Pyjama</v>
      </c>
      <c r="L728" s="14" t="s">
        <v>1307</v>
      </c>
    </row>
    <row r="729" spans="1:12" x14ac:dyDescent="0.25">
      <c r="A729" t="s">
        <v>9</v>
      </c>
      <c r="B729" t="s">
        <v>89</v>
      </c>
      <c r="C729" t="str">
        <f t="shared" si="44"/>
        <v>POL</v>
      </c>
      <c r="D729" t="str">
        <f t="shared" si="45"/>
        <v>_Bas</v>
      </c>
      <c r="E729">
        <f t="shared" si="46"/>
        <v>874914.70799999998</v>
      </c>
      <c r="F729" t="str">
        <f t="shared" si="47"/>
        <v>19%</v>
      </c>
      <c r="G729" t="s">
        <v>433</v>
      </c>
      <c r="H729" t="s">
        <v>85</v>
      </c>
      <c r="I729" t="s">
        <v>66</v>
      </c>
      <c r="J729" s="16">
        <f>VLOOKUP('P2C3-Fichier_Europe_Est'!I729,'Table correspondance'!F:L,5)</f>
        <v>42736</v>
      </c>
      <c r="K729" t="str">
        <f>VLOOKUP(I729,'Table correspondance'!F:L,2)</f>
        <v>Pantacourt</v>
      </c>
      <c r="L729" s="14" t="s">
        <v>1308</v>
      </c>
    </row>
    <row r="730" spans="1:12" x14ac:dyDescent="0.25">
      <c r="A730" t="s">
        <v>9</v>
      </c>
      <c r="B730" t="s">
        <v>29</v>
      </c>
      <c r="C730" t="str">
        <f t="shared" si="44"/>
        <v>MDA</v>
      </c>
      <c r="D730" t="str">
        <f t="shared" si="45"/>
        <v>_Bas</v>
      </c>
      <c r="E730">
        <f t="shared" si="46"/>
        <v>876114.70799999998</v>
      </c>
      <c r="F730" t="str">
        <f t="shared" si="47"/>
        <v>19%</v>
      </c>
      <c r="G730" t="s">
        <v>433</v>
      </c>
      <c r="H730" t="s">
        <v>5</v>
      </c>
      <c r="I730" t="s">
        <v>386</v>
      </c>
      <c r="J730" s="16">
        <f>VLOOKUP('P2C3-Fichier_Europe_Est'!I730,'Table correspondance'!F:L,5)</f>
        <v>42736</v>
      </c>
      <c r="K730" t="str">
        <f>VLOOKUP(I730,'Table correspondance'!F:L,2)</f>
        <v>Culotte</v>
      </c>
      <c r="L730" s="14" t="s">
        <v>1309</v>
      </c>
    </row>
    <row r="731" spans="1:12" x14ac:dyDescent="0.25">
      <c r="A731" t="s">
        <v>9</v>
      </c>
      <c r="B731" t="s">
        <v>26</v>
      </c>
      <c r="C731" t="str">
        <f t="shared" si="44"/>
        <v>ROU</v>
      </c>
      <c r="D731" t="str">
        <f t="shared" si="45"/>
        <v>_Bas</v>
      </c>
      <c r="E731">
        <f t="shared" si="46"/>
        <v>877314.70799999998</v>
      </c>
      <c r="F731" t="str">
        <f t="shared" si="47"/>
        <v>19%</v>
      </c>
      <c r="G731" t="s">
        <v>433</v>
      </c>
      <c r="H731" t="s">
        <v>61</v>
      </c>
      <c r="I731" t="s">
        <v>333</v>
      </c>
      <c r="J731" s="16">
        <f>VLOOKUP('P2C3-Fichier_Europe_Est'!I731,'Table correspondance'!F:L,5)</f>
        <v>43070</v>
      </c>
      <c r="K731" t="str">
        <f>VLOOKUP(I731,'Table correspondance'!F:L,2)</f>
        <v>Collant</v>
      </c>
      <c r="L731" s="14" t="s">
        <v>1310</v>
      </c>
    </row>
    <row r="732" spans="1:12" x14ac:dyDescent="0.25">
      <c r="A732" t="s">
        <v>9</v>
      </c>
      <c r="B732" t="s">
        <v>107</v>
      </c>
      <c r="C732" t="str">
        <f t="shared" si="44"/>
        <v>CZE</v>
      </c>
      <c r="D732" t="str">
        <f t="shared" si="45"/>
        <v>_Haut-Et-Bas</v>
      </c>
      <c r="E732">
        <f t="shared" si="46"/>
        <v>878514.70799999998</v>
      </c>
      <c r="F732" t="str">
        <f t="shared" si="47"/>
        <v>19%</v>
      </c>
      <c r="G732" t="s">
        <v>431</v>
      </c>
      <c r="H732" t="s">
        <v>13</v>
      </c>
      <c r="I732" t="s">
        <v>194</v>
      </c>
      <c r="J732" s="16">
        <f>VLOOKUP('P2C3-Fichier_Europe_Est'!I732,'Table correspondance'!F:L,5)</f>
        <v>42917</v>
      </c>
      <c r="K732" t="str">
        <f>VLOOKUP(I732,'Table correspondance'!F:L,2)</f>
        <v>Robe</v>
      </c>
      <c r="L732" s="14" t="s">
        <v>1311</v>
      </c>
    </row>
    <row r="733" spans="1:12" x14ac:dyDescent="0.25">
      <c r="A733" t="s">
        <v>9</v>
      </c>
      <c r="B733" t="s">
        <v>83</v>
      </c>
      <c r="C733" t="str">
        <f t="shared" si="44"/>
        <v>ARM</v>
      </c>
      <c r="D733" t="str">
        <f t="shared" si="45"/>
        <v>_Bas</v>
      </c>
      <c r="E733">
        <f t="shared" si="46"/>
        <v>879714.70799999998</v>
      </c>
      <c r="F733" t="str">
        <f t="shared" si="47"/>
        <v>19%</v>
      </c>
      <c r="G733" t="s">
        <v>433</v>
      </c>
      <c r="H733" t="s">
        <v>19</v>
      </c>
      <c r="I733" t="s">
        <v>401</v>
      </c>
      <c r="J733" s="16">
        <f>VLOOKUP('P2C3-Fichier_Europe_Est'!I733,'Table correspondance'!F:L,5)</f>
        <v>43405</v>
      </c>
      <c r="K733" t="str">
        <f>VLOOKUP(I733,'Table correspondance'!F:L,2)</f>
        <v>Chaussette</v>
      </c>
      <c r="L733" s="14" t="s">
        <v>1312</v>
      </c>
    </row>
    <row r="734" spans="1:12" x14ac:dyDescent="0.25">
      <c r="A734" t="s">
        <v>9</v>
      </c>
      <c r="B734" t="s">
        <v>122</v>
      </c>
      <c r="C734" t="str">
        <f t="shared" si="44"/>
        <v>BGR</v>
      </c>
      <c r="D734" t="str">
        <f t="shared" si="45"/>
        <v>_Haut</v>
      </c>
      <c r="E734">
        <f t="shared" si="46"/>
        <v>880914.70799999998</v>
      </c>
      <c r="F734" t="str">
        <f t="shared" si="47"/>
        <v>20%</v>
      </c>
      <c r="G734" t="s">
        <v>432</v>
      </c>
      <c r="H734" t="s">
        <v>76</v>
      </c>
      <c r="I734" t="s">
        <v>18</v>
      </c>
      <c r="J734" s="16">
        <f>VLOOKUP('P2C3-Fichier_Europe_Est'!I734,'Table correspondance'!F:L,5)</f>
        <v>43040</v>
      </c>
      <c r="K734" t="str">
        <f>VLOOKUP(I734,'Table correspondance'!F:L,2)</f>
        <v>Chemisier</v>
      </c>
      <c r="L734" s="14" t="s">
        <v>1313</v>
      </c>
    </row>
    <row r="735" spans="1:12" x14ac:dyDescent="0.25">
      <c r="A735" t="s">
        <v>9</v>
      </c>
      <c r="B735" t="s">
        <v>91</v>
      </c>
      <c r="C735" t="str">
        <f t="shared" si="44"/>
        <v>ROU</v>
      </c>
      <c r="D735" t="str">
        <f t="shared" si="45"/>
        <v>_Bas</v>
      </c>
      <c r="E735">
        <f t="shared" si="46"/>
        <v>882114.70799999998</v>
      </c>
      <c r="F735" t="str">
        <f t="shared" si="47"/>
        <v>19%</v>
      </c>
      <c r="G735" t="s">
        <v>433</v>
      </c>
      <c r="H735" t="s">
        <v>85</v>
      </c>
      <c r="I735" t="s">
        <v>390</v>
      </c>
      <c r="J735" s="16">
        <f>VLOOKUP('P2C3-Fichier_Europe_Est'!I735,'Table correspondance'!F:L,5)</f>
        <v>43191</v>
      </c>
      <c r="K735" t="str">
        <f>VLOOKUP(I735,'Table correspondance'!F:L,2)</f>
        <v>Culotte</v>
      </c>
      <c r="L735" s="14" t="s">
        <v>1314</v>
      </c>
    </row>
    <row r="736" spans="1:12" x14ac:dyDescent="0.25">
      <c r="A736" t="s">
        <v>9</v>
      </c>
      <c r="B736" t="s">
        <v>103</v>
      </c>
      <c r="C736" t="str">
        <f t="shared" si="44"/>
        <v>POL</v>
      </c>
      <c r="D736" t="str">
        <f t="shared" si="45"/>
        <v>_Haut</v>
      </c>
      <c r="E736">
        <f t="shared" si="46"/>
        <v>883314.70799999998</v>
      </c>
      <c r="F736" t="str">
        <f t="shared" si="47"/>
        <v>20%</v>
      </c>
      <c r="G736" t="s">
        <v>432</v>
      </c>
      <c r="H736" t="s">
        <v>46</v>
      </c>
      <c r="I736" t="s">
        <v>308</v>
      </c>
      <c r="J736" s="16">
        <f>VLOOKUP('P2C3-Fichier_Europe_Est'!I736,'Table correspondance'!F:L,5)</f>
        <v>42767</v>
      </c>
      <c r="K736" t="str">
        <f>VLOOKUP(I736,'Table correspondance'!F:L,2)</f>
        <v>Débardeur</v>
      </c>
      <c r="L736" s="14" t="s">
        <v>1315</v>
      </c>
    </row>
    <row r="737" spans="1:12" x14ac:dyDescent="0.25">
      <c r="A737" t="s">
        <v>9</v>
      </c>
      <c r="B737" t="s">
        <v>91</v>
      </c>
      <c r="C737" t="str">
        <f t="shared" si="44"/>
        <v>ROU</v>
      </c>
      <c r="D737" t="str">
        <f t="shared" si="45"/>
        <v>_Bas</v>
      </c>
      <c r="E737">
        <f t="shared" si="46"/>
        <v>884514.70799999998</v>
      </c>
      <c r="F737" t="str">
        <f t="shared" si="47"/>
        <v>19%</v>
      </c>
      <c r="G737" t="s">
        <v>433</v>
      </c>
      <c r="H737" t="s">
        <v>13</v>
      </c>
      <c r="I737" t="s">
        <v>304</v>
      </c>
      <c r="J737" s="16">
        <f>VLOOKUP('P2C3-Fichier_Europe_Est'!I737,'Table correspondance'!F:L,5)</f>
        <v>43009</v>
      </c>
      <c r="K737" t="str">
        <f>VLOOKUP(I737,'Table correspondance'!F:L,2)</f>
        <v>Pantacourt</v>
      </c>
      <c r="L737" s="14" t="s">
        <v>1316</v>
      </c>
    </row>
    <row r="738" spans="1:12" x14ac:dyDescent="0.25">
      <c r="A738" t="s">
        <v>9</v>
      </c>
      <c r="B738" t="s">
        <v>89</v>
      </c>
      <c r="C738" t="str">
        <f t="shared" si="44"/>
        <v>POL</v>
      </c>
      <c r="D738" t="str">
        <f t="shared" si="45"/>
        <v>_Bas</v>
      </c>
      <c r="E738">
        <f t="shared" si="46"/>
        <v>885714.70799999998</v>
      </c>
      <c r="F738" t="str">
        <f t="shared" si="47"/>
        <v>19%</v>
      </c>
      <c r="G738" t="s">
        <v>433</v>
      </c>
      <c r="H738" t="s">
        <v>15</v>
      </c>
      <c r="I738" t="s">
        <v>94</v>
      </c>
      <c r="J738" s="16">
        <f>VLOOKUP('P2C3-Fichier_Europe_Est'!I738,'Table correspondance'!F:L,5)</f>
        <v>43435</v>
      </c>
      <c r="K738" t="str">
        <f>VLOOKUP(I738,'Table correspondance'!F:L,2)</f>
        <v>Jupe</v>
      </c>
      <c r="L738" s="14" t="s">
        <v>1317</v>
      </c>
    </row>
    <row r="739" spans="1:12" x14ac:dyDescent="0.25">
      <c r="A739" t="s">
        <v>9</v>
      </c>
      <c r="B739" t="s">
        <v>120</v>
      </c>
      <c r="C739" t="str">
        <f t="shared" si="44"/>
        <v>SVK</v>
      </c>
      <c r="D739" t="str">
        <f t="shared" si="45"/>
        <v>_Haut</v>
      </c>
      <c r="E739">
        <f t="shared" si="46"/>
        <v>886914.70799999998</v>
      </c>
      <c r="F739" t="str">
        <f t="shared" si="47"/>
        <v>20%</v>
      </c>
      <c r="G739" t="s">
        <v>432</v>
      </c>
      <c r="H739" t="s">
        <v>7</v>
      </c>
      <c r="I739" t="s">
        <v>310</v>
      </c>
      <c r="J739" s="16">
        <f>VLOOKUP('P2C3-Fichier_Europe_Est'!I739,'Table correspondance'!F:L,5)</f>
        <v>43344</v>
      </c>
      <c r="K739" t="str">
        <f>VLOOKUP(I739,'Table correspondance'!F:L,2)</f>
        <v>Chemise</v>
      </c>
      <c r="L739" s="14" t="s">
        <v>1318</v>
      </c>
    </row>
    <row r="740" spans="1:12" x14ac:dyDescent="0.25">
      <c r="A740" t="s">
        <v>9</v>
      </c>
      <c r="B740" t="s">
        <v>122</v>
      </c>
      <c r="C740" t="str">
        <f t="shared" si="44"/>
        <v>BGR</v>
      </c>
      <c r="D740" t="str">
        <f t="shared" si="45"/>
        <v>_Bas</v>
      </c>
      <c r="E740">
        <f t="shared" si="46"/>
        <v>888114.70799999998</v>
      </c>
      <c r="F740" t="str">
        <f t="shared" si="47"/>
        <v>19%</v>
      </c>
      <c r="G740" t="s">
        <v>433</v>
      </c>
      <c r="H740" t="s">
        <v>52</v>
      </c>
      <c r="I740" t="s">
        <v>363</v>
      </c>
      <c r="J740" s="16">
        <f>VLOOKUP('P2C3-Fichier_Europe_Est'!I740,'Table correspondance'!F:L,5)</f>
        <v>43101</v>
      </c>
      <c r="K740" t="str">
        <f>VLOOKUP(I740,'Table correspondance'!F:L,2)</f>
        <v>Collant</v>
      </c>
      <c r="L740" s="14" t="s">
        <v>1319</v>
      </c>
    </row>
    <row r="741" spans="1:12" x14ac:dyDescent="0.25">
      <c r="A741" t="s">
        <v>9</v>
      </c>
      <c r="B741" t="s">
        <v>103</v>
      </c>
      <c r="C741" t="str">
        <f t="shared" si="44"/>
        <v>POL</v>
      </c>
      <c r="D741" t="str">
        <f t="shared" si="45"/>
        <v>_Bas</v>
      </c>
      <c r="E741">
        <f t="shared" si="46"/>
        <v>889314.70799999998</v>
      </c>
      <c r="F741" t="str">
        <f t="shared" si="47"/>
        <v>19%</v>
      </c>
      <c r="G741" t="s">
        <v>433</v>
      </c>
      <c r="H741" t="s">
        <v>63</v>
      </c>
      <c r="I741" t="s">
        <v>363</v>
      </c>
      <c r="J741" s="16">
        <f>VLOOKUP('P2C3-Fichier_Europe_Est'!I741,'Table correspondance'!F:L,5)</f>
        <v>43101</v>
      </c>
      <c r="K741" t="str">
        <f>VLOOKUP(I741,'Table correspondance'!F:L,2)</f>
        <v>Collant</v>
      </c>
      <c r="L741" s="14" t="s">
        <v>1320</v>
      </c>
    </row>
    <row r="742" spans="1:12" x14ac:dyDescent="0.25">
      <c r="A742" t="s">
        <v>9</v>
      </c>
      <c r="B742" t="s">
        <v>26</v>
      </c>
      <c r="C742" t="str">
        <f t="shared" si="44"/>
        <v>ROU</v>
      </c>
      <c r="D742" t="str">
        <f t="shared" si="45"/>
        <v>_Bas</v>
      </c>
      <c r="E742">
        <f t="shared" si="46"/>
        <v>890514.70799999998</v>
      </c>
      <c r="F742" t="str">
        <f t="shared" si="47"/>
        <v>19%</v>
      </c>
      <c r="G742" t="s">
        <v>433</v>
      </c>
      <c r="H742" t="s">
        <v>85</v>
      </c>
      <c r="I742" t="s">
        <v>79</v>
      </c>
      <c r="J742" s="16">
        <f>VLOOKUP('P2C3-Fichier_Europe_Est'!I742,'Table correspondance'!F:L,5)</f>
        <v>42795</v>
      </c>
      <c r="K742" t="str">
        <f>VLOOKUP(I742,'Table correspondance'!F:L,2)</f>
        <v>Pantalon</v>
      </c>
      <c r="L742" s="14" t="s">
        <v>1321</v>
      </c>
    </row>
    <row r="743" spans="1:12" x14ac:dyDescent="0.25">
      <c r="A743" t="s">
        <v>9</v>
      </c>
      <c r="B743" t="s">
        <v>59</v>
      </c>
      <c r="C743" t="str">
        <f t="shared" si="44"/>
        <v>BGR</v>
      </c>
      <c r="D743" t="str">
        <f t="shared" si="45"/>
        <v>_Bas</v>
      </c>
      <c r="E743">
        <f t="shared" si="46"/>
        <v>891714.70799999998</v>
      </c>
      <c r="F743" t="str">
        <f t="shared" si="47"/>
        <v>19%</v>
      </c>
      <c r="G743" t="s">
        <v>433</v>
      </c>
      <c r="H743" t="s">
        <v>46</v>
      </c>
      <c r="I743" t="s">
        <v>250</v>
      </c>
      <c r="J743" s="16">
        <f>VLOOKUP('P2C3-Fichier_Europe_Est'!I743,'Table correspondance'!F:L,5)</f>
        <v>43191</v>
      </c>
      <c r="K743" t="str">
        <f>VLOOKUP(I743,'Table correspondance'!F:L,2)</f>
        <v>Culotte</v>
      </c>
      <c r="L743" s="14" t="s">
        <v>1322</v>
      </c>
    </row>
    <row r="744" spans="1:12" x14ac:dyDescent="0.25">
      <c r="A744" t="s">
        <v>9</v>
      </c>
      <c r="B744" t="s">
        <v>224</v>
      </c>
      <c r="C744" t="str">
        <f t="shared" si="44"/>
        <v>ARM</v>
      </c>
      <c r="D744" t="str">
        <f t="shared" si="45"/>
        <v>_Haut</v>
      </c>
      <c r="E744">
        <f t="shared" si="46"/>
        <v>892914.70799999998</v>
      </c>
      <c r="F744" t="str">
        <f t="shared" si="47"/>
        <v>20%</v>
      </c>
      <c r="G744" t="s">
        <v>432</v>
      </c>
      <c r="H744" t="s">
        <v>23</v>
      </c>
      <c r="I744" t="s">
        <v>300</v>
      </c>
      <c r="J744" s="16">
        <f>VLOOKUP('P2C3-Fichier_Europe_Est'!I744,'Table correspondance'!F:L,5)</f>
        <v>43070</v>
      </c>
      <c r="K744" t="str">
        <f>VLOOKUP(I744,'Table correspondance'!F:L,2)</f>
        <v>Sweatshirt</v>
      </c>
      <c r="L744" s="14" t="s">
        <v>1323</v>
      </c>
    </row>
    <row r="745" spans="1:12" x14ac:dyDescent="0.25">
      <c r="A745" t="s">
        <v>9</v>
      </c>
      <c r="B745" t="s">
        <v>26</v>
      </c>
      <c r="C745" t="str">
        <f t="shared" si="44"/>
        <v>ROU</v>
      </c>
      <c r="D745" t="str">
        <f t="shared" si="45"/>
        <v>_Haut-Et-Bas</v>
      </c>
      <c r="E745">
        <f t="shared" si="46"/>
        <v>894114.70799999998</v>
      </c>
      <c r="F745" t="str">
        <f t="shared" si="47"/>
        <v>19%</v>
      </c>
      <c r="G745" t="s">
        <v>431</v>
      </c>
      <c r="H745" t="s">
        <v>76</v>
      </c>
      <c r="I745" t="s">
        <v>343</v>
      </c>
      <c r="J745" s="16">
        <f>VLOOKUP('P2C3-Fichier_Europe_Est'!I745,'Table correspondance'!F:L,5)</f>
        <v>42826</v>
      </c>
      <c r="K745" t="str">
        <f>VLOOKUP(I745,'Table correspondance'!F:L,2)</f>
        <v>Robe</v>
      </c>
      <c r="L745" s="14" t="s">
        <v>1324</v>
      </c>
    </row>
    <row r="746" spans="1:12" x14ac:dyDescent="0.25">
      <c r="A746" t="s">
        <v>9</v>
      </c>
      <c r="B746" t="s">
        <v>41</v>
      </c>
      <c r="C746" t="str">
        <f t="shared" si="44"/>
        <v>MDA</v>
      </c>
      <c r="D746" t="str">
        <f t="shared" si="45"/>
        <v>_Bas</v>
      </c>
      <c r="E746">
        <f t="shared" si="46"/>
        <v>895314.70799999998</v>
      </c>
      <c r="F746" t="str">
        <f t="shared" si="47"/>
        <v>19%</v>
      </c>
      <c r="G746" t="s">
        <v>433</v>
      </c>
      <c r="H746" t="s">
        <v>74</v>
      </c>
      <c r="I746" t="s">
        <v>219</v>
      </c>
      <c r="J746" s="16">
        <f>VLOOKUP('P2C3-Fichier_Europe_Est'!I746,'Table correspondance'!F:L,5)</f>
        <v>43132</v>
      </c>
      <c r="K746" t="str">
        <f>VLOOKUP(I746,'Table correspondance'!F:L,2)</f>
        <v>Jupe</v>
      </c>
      <c r="L746" s="14" t="s">
        <v>1325</v>
      </c>
    </row>
    <row r="747" spans="1:12" x14ac:dyDescent="0.25">
      <c r="A747" t="s">
        <v>9</v>
      </c>
      <c r="B747" t="s">
        <v>70</v>
      </c>
      <c r="C747" t="str">
        <f t="shared" si="44"/>
        <v>HUN</v>
      </c>
      <c r="D747" t="str">
        <f t="shared" si="45"/>
        <v>_Haut</v>
      </c>
      <c r="E747">
        <f t="shared" si="46"/>
        <v>896514.70799999998</v>
      </c>
      <c r="F747" t="str">
        <f t="shared" si="47"/>
        <v>20%</v>
      </c>
      <c r="G747" t="s">
        <v>432</v>
      </c>
      <c r="H747" t="s">
        <v>85</v>
      </c>
      <c r="I747" t="s">
        <v>21</v>
      </c>
      <c r="J747" s="16">
        <f>VLOOKUP('P2C3-Fichier_Europe_Est'!I747,'Table correspondance'!F:L,5)</f>
        <v>43374</v>
      </c>
      <c r="K747" t="str">
        <f>VLOOKUP(I747,'Table correspondance'!F:L,2)</f>
        <v>Chemise</v>
      </c>
      <c r="L747" s="14" t="s">
        <v>1326</v>
      </c>
    </row>
    <row r="748" spans="1:12" x14ac:dyDescent="0.25">
      <c r="A748" t="s">
        <v>9</v>
      </c>
      <c r="B748" t="s">
        <v>205</v>
      </c>
      <c r="C748" t="str">
        <f t="shared" si="44"/>
        <v>CZE</v>
      </c>
      <c r="D748" t="str">
        <f t="shared" si="45"/>
        <v>_Haut</v>
      </c>
      <c r="E748">
        <f t="shared" si="46"/>
        <v>897714.70799999998</v>
      </c>
      <c r="F748" t="str">
        <f t="shared" si="47"/>
        <v>20%</v>
      </c>
      <c r="G748" t="s">
        <v>432</v>
      </c>
      <c r="H748" t="s">
        <v>63</v>
      </c>
      <c r="I748" t="s">
        <v>301</v>
      </c>
      <c r="J748" s="16">
        <f>VLOOKUP('P2C3-Fichier_Europe_Est'!I748,'Table correspondance'!F:L,5)</f>
        <v>43070</v>
      </c>
      <c r="K748" t="str">
        <f>VLOOKUP(I748,'Table correspondance'!F:L,2)</f>
        <v>Sweatshirt</v>
      </c>
      <c r="L748" s="14" t="s">
        <v>1327</v>
      </c>
    </row>
    <row r="749" spans="1:12" x14ac:dyDescent="0.25">
      <c r="A749" t="s">
        <v>9</v>
      </c>
      <c r="B749" t="s">
        <v>83</v>
      </c>
      <c r="C749" t="str">
        <f t="shared" si="44"/>
        <v>ARM</v>
      </c>
      <c r="D749" t="str">
        <f t="shared" si="45"/>
        <v>_Haut</v>
      </c>
      <c r="E749">
        <f t="shared" si="46"/>
        <v>898914.70799999998</v>
      </c>
      <c r="F749" t="str">
        <f t="shared" si="47"/>
        <v>20%</v>
      </c>
      <c r="G749" t="s">
        <v>432</v>
      </c>
      <c r="H749" t="s">
        <v>11</v>
      </c>
      <c r="I749" t="s">
        <v>290</v>
      </c>
      <c r="J749" s="16">
        <f>VLOOKUP('P2C3-Fichier_Europe_Est'!I749,'Table correspondance'!F:L,5)</f>
        <v>42948</v>
      </c>
      <c r="K749" t="str">
        <f>VLOOKUP(I749,'Table correspondance'!F:L,2)</f>
        <v>Débardeur</v>
      </c>
      <c r="L749" s="14" t="s">
        <v>1328</v>
      </c>
    </row>
    <row r="750" spans="1:12" x14ac:dyDescent="0.25">
      <c r="A750" t="s">
        <v>9</v>
      </c>
      <c r="B750" t="s">
        <v>144</v>
      </c>
      <c r="C750" t="str">
        <f t="shared" si="44"/>
        <v>RUS</v>
      </c>
      <c r="D750" t="str">
        <f t="shared" si="45"/>
        <v>_Haut-Et-Bas</v>
      </c>
      <c r="E750">
        <f t="shared" si="46"/>
        <v>900114.70799999998</v>
      </c>
      <c r="F750" t="str">
        <f t="shared" si="47"/>
        <v>19%</v>
      </c>
      <c r="G750" t="s">
        <v>431</v>
      </c>
      <c r="H750" t="s">
        <v>76</v>
      </c>
      <c r="I750" t="s">
        <v>6</v>
      </c>
      <c r="J750" s="16">
        <f>VLOOKUP('P2C3-Fichier_Europe_Est'!I750,'Table correspondance'!F:L,5)</f>
        <v>43221</v>
      </c>
      <c r="K750" t="str">
        <f>VLOOKUP(I750,'Table correspondance'!F:L,2)</f>
        <v>Robe</v>
      </c>
      <c r="L750" s="14" t="s">
        <v>1329</v>
      </c>
    </row>
    <row r="751" spans="1:12" x14ac:dyDescent="0.25">
      <c r="A751" t="s">
        <v>9</v>
      </c>
      <c r="B751" t="s">
        <v>144</v>
      </c>
      <c r="C751" t="str">
        <f t="shared" si="44"/>
        <v>RUS</v>
      </c>
      <c r="D751" t="str">
        <f t="shared" si="45"/>
        <v>_Bas</v>
      </c>
      <c r="E751">
        <f t="shared" si="46"/>
        <v>901314.70799999998</v>
      </c>
      <c r="F751" t="str">
        <f t="shared" si="47"/>
        <v>19%</v>
      </c>
      <c r="G751" t="s">
        <v>433</v>
      </c>
      <c r="H751" t="s">
        <v>19</v>
      </c>
      <c r="I751" t="s">
        <v>195</v>
      </c>
      <c r="J751" s="16">
        <f>VLOOKUP('P2C3-Fichier_Europe_Est'!I751,'Table correspondance'!F:L,5)</f>
        <v>42795</v>
      </c>
      <c r="K751" t="str">
        <f>VLOOKUP(I751,'Table correspondance'!F:L,2)</f>
        <v>Pantacourt</v>
      </c>
      <c r="L751" s="14" t="s">
        <v>1330</v>
      </c>
    </row>
    <row r="752" spans="1:12" x14ac:dyDescent="0.25">
      <c r="A752" t="s">
        <v>9</v>
      </c>
      <c r="B752" t="s">
        <v>107</v>
      </c>
      <c r="C752" t="str">
        <f t="shared" si="44"/>
        <v>CZE</v>
      </c>
      <c r="D752" t="str">
        <f t="shared" si="45"/>
        <v>_Bas</v>
      </c>
      <c r="E752">
        <f t="shared" si="46"/>
        <v>902514.70799999998</v>
      </c>
      <c r="F752" t="str">
        <f t="shared" si="47"/>
        <v>19%</v>
      </c>
      <c r="G752" t="s">
        <v>433</v>
      </c>
      <c r="H752" t="s">
        <v>87</v>
      </c>
      <c r="I752" t="s">
        <v>353</v>
      </c>
      <c r="J752" s="16">
        <f>VLOOKUP('P2C3-Fichier_Europe_Est'!I752,'Table correspondance'!F:L,5)</f>
        <v>43132</v>
      </c>
      <c r="K752" t="str">
        <f>VLOOKUP(I752,'Table correspondance'!F:L,2)</f>
        <v>Pantacourt</v>
      </c>
      <c r="L752" s="14" t="s">
        <v>1331</v>
      </c>
    </row>
    <row r="753" spans="1:12" x14ac:dyDescent="0.25">
      <c r="A753" t="s">
        <v>9</v>
      </c>
      <c r="B753" t="s">
        <v>59</v>
      </c>
      <c r="C753" t="str">
        <f t="shared" si="44"/>
        <v>BGR</v>
      </c>
      <c r="D753" t="str">
        <f t="shared" si="45"/>
        <v>_Haut</v>
      </c>
      <c r="E753">
        <f t="shared" si="46"/>
        <v>903714.70799999998</v>
      </c>
      <c r="F753" t="str">
        <f t="shared" si="47"/>
        <v>20%</v>
      </c>
      <c r="G753" t="s">
        <v>432</v>
      </c>
      <c r="H753" t="s">
        <v>56</v>
      </c>
      <c r="I753" t="s">
        <v>394</v>
      </c>
      <c r="J753" s="16">
        <f>VLOOKUP('P2C3-Fichier_Europe_Est'!I753,'Table correspondance'!F:L,5)</f>
        <v>42826</v>
      </c>
      <c r="K753" t="str">
        <f>VLOOKUP(I753,'Table correspondance'!F:L,2)</f>
        <v>Chemise</v>
      </c>
      <c r="L753" s="14" t="s">
        <v>1332</v>
      </c>
    </row>
    <row r="754" spans="1:12" x14ac:dyDescent="0.25">
      <c r="A754" t="s">
        <v>9</v>
      </c>
      <c r="B754" t="s">
        <v>10</v>
      </c>
      <c r="C754" t="str">
        <f t="shared" si="44"/>
        <v>RUS</v>
      </c>
      <c r="D754" t="str">
        <f t="shared" si="45"/>
        <v>_Bas</v>
      </c>
      <c r="E754">
        <f t="shared" si="46"/>
        <v>904914.70799999998</v>
      </c>
      <c r="F754" t="str">
        <f t="shared" si="47"/>
        <v>19%</v>
      </c>
      <c r="G754" t="s">
        <v>433</v>
      </c>
      <c r="H754" t="s">
        <v>85</v>
      </c>
      <c r="I754" t="s">
        <v>78</v>
      </c>
      <c r="J754" s="16">
        <f>VLOOKUP('P2C3-Fichier_Europe_Est'!I754,'Table correspondance'!F:L,5)</f>
        <v>43374</v>
      </c>
      <c r="K754" t="str">
        <f>VLOOKUP(I754,'Table correspondance'!F:L,2)</f>
        <v>Culotte</v>
      </c>
      <c r="L754" s="14" t="s">
        <v>1333</v>
      </c>
    </row>
    <row r="755" spans="1:12" x14ac:dyDescent="0.25">
      <c r="A755" t="s">
        <v>9</v>
      </c>
      <c r="B755" t="s">
        <v>91</v>
      </c>
      <c r="C755" t="str">
        <f t="shared" si="44"/>
        <v>ROU</v>
      </c>
      <c r="D755" t="str">
        <f t="shared" si="45"/>
        <v>_Haut</v>
      </c>
      <c r="E755">
        <f t="shared" si="46"/>
        <v>906114.70799999998</v>
      </c>
      <c r="F755" t="str">
        <f t="shared" si="47"/>
        <v>20%</v>
      </c>
      <c r="G755" t="s">
        <v>432</v>
      </c>
      <c r="H755" t="s">
        <v>46</v>
      </c>
      <c r="I755" t="s">
        <v>284</v>
      </c>
      <c r="J755" s="16">
        <f>VLOOKUP('P2C3-Fichier_Europe_Est'!I755,'Table correspondance'!F:L,5)</f>
        <v>43221</v>
      </c>
      <c r="K755" t="str">
        <f>VLOOKUP(I755,'Table correspondance'!F:L,2)</f>
        <v>Pull</v>
      </c>
      <c r="L755" s="14" t="s">
        <v>1334</v>
      </c>
    </row>
    <row r="756" spans="1:12" x14ac:dyDescent="0.25">
      <c r="A756" t="s">
        <v>9</v>
      </c>
      <c r="B756" t="s">
        <v>29</v>
      </c>
      <c r="C756" t="str">
        <f t="shared" si="44"/>
        <v>MDA</v>
      </c>
      <c r="D756" t="str">
        <f t="shared" si="45"/>
        <v>_Bas</v>
      </c>
      <c r="E756">
        <f t="shared" si="46"/>
        <v>907314.70799999998</v>
      </c>
      <c r="F756" t="str">
        <f t="shared" si="47"/>
        <v>19%</v>
      </c>
      <c r="G756" t="s">
        <v>433</v>
      </c>
      <c r="H756" t="s">
        <v>44</v>
      </c>
      <c r="I756" t="s">
        <v>223</v>
      </c>
      <c r="J756" s="16">
        <f>VLOOKUP('P2C3-Fichier_Europe_Est'!I756,'Table correspondance'!F:L,5)</f>
        <v>42979</v>
      </c>
      <c r="K756" t="str">
        <f>VLOOKUP(I756,'Table correspondance'!F:L,2)</f>
        <v>Jupe</v>
      </c>
      <c r="L756" s="14" t="s">
        <v>1335</v>
      </c>
    </row>
    <row r="757" spans="1:12" x14ac:dyDescent="0.25">
      <c r="A757" t="s">
        <v>9</v>
      </c>
      <c r="B757" t="s">
        <v>120</v>
      </c>
      <c r="C757" t="str">
        <f t="shared" si="44"/>
        <v>SVK</v>
      </c>
      <c r="D757" t="str">
        <f t="shared" si="45"/>
        <v>_Bas</v>
      </c>
      <c r="E757">
        <f t="shared" si="46"/>
        <v>908514.70799999998</v>
      </c>
      <c r="F757" t="str">
        <f t="shared" si="47"/>
        <v>19%</v>
      </c>
      <c r="G757" t="s">
        <v>433</v>
      </c>
      <c r="H757" t="s">
        <v>85</v>
      </c>
      <c r="I757" t="s">
        <v>400</v>
      </c>
      <c r="J757" s="16">
        <f>VLOOKUP('P2C3-Fichier_Europe_Est'!I757,'Table correspondance'!F:L,5)</f>
        <v>43191</v>
      </c>
      <c r="K757" t="str">
        <f>VLOOKUP(I757,'Table correspondance'!F:L,2)</f>
        <v>Pantalon</v>
      </c>
      <c r="L757" s="14" t="s">
        <v>1336</v>
      </c>
    </row>
    <row r="758" spans="1:12" x14ac:dyDescent="0.25">
      <c r="A758" t="s">
        <v>9</v>
      </c>
      <c r="B758" t="s">
        <v>73</v>
      </c>
      <c r="C758" t="str">
        <f t="shared" si="44"/>
        <v>HUN</v>
      </c>
      <c r="D758" t="str">
        <f t="shared" si="45"/>
        <v>_Haut</v>
      </c>
      <c r="E758">
        <f t="shared" si="46"/>
        <v>909714.70799999998</v>
      </c>
      <c r="F758" t="str">
        <f t="shared" si="47"/>
        <v>20%</v>
      </c>
      <c r="G758" t="s">
        <v>432</v>
      </c>
      <c r="H758" t="s">
        <v>13</v>
      </c>
      <c r="I758" t="s">
        <v>93</v>
      </c>
      <c r="J758" s="16">
        <f>VLOOKUP('P2C3-Fichier_Europe_Est'!I758,'Table correspondance'!F:L,5)</f>
        <v>43374</v>
      </c>
      <c r="K758" t="str">
        <f>VLOOKUP(I758,'Table correspondance'!F:L,2)</f>
        <v>Sweatshirt</v>
      </c>
      <c r="L758" s="14" t="s">
        <v>1337</v>
      </c>
    </row>
    <row r="759" spans="1:12" x14ac:dyDescent="0.25">
      <c r="A759" t="s">
        <v>9</v>
      </c>
      <c r="B759" t="s">
        <v>73</v>
      </c>
      <c r="C759" t="str">
        <f t="shared" si="44"/>
        <v>HUN</v>
      </c>
      <c r="D759" t="str">
        <f t="shared" si="45"/>
        <v>_Haut-Et-Bas</v>
      </c>
      <c r="E759">
        <f t="shared" si="46"/>
        <v>910914.70799999998</v>
      </c>
      <c r="F759" t="str">
        <f t="shared" si="47"/>
        <v>19%</v>
      </c>
      <c r="G759" t="s">
        <v>431</v>
      </c>
      <c r="H759" t="s">
        <v>85</v>
      </c>
      <c r="I759" t="s">
        <v>189</v>
      </c>
      <c r="J759" s="16">
        <f>VLOOKUP('P2C3-Fichier_Europe_Est'!I759,'Table correspondance'!F:L,5)</f>
        <v>43070</v>
      </c>
      <c r="K759" t="str">
        <f>VLOOKUP(I759,'Table correspondance'!F:L,2)</f>
        <v>Robe</v>
      </c>
      <c r="L759" s="14" t="s">
        <v>1338</v>
      </c>
    </row>
    <row r="760" spans="1:12" x14ac:dyDescent="0.25">
      <c r="A760" t="s">
        <v>9</v>
      </c>
      <c r="B760" t="s">
        <v>70</v>
      </c>
      <c r="C760" t="str">
        <f t="shared" si="44"/>
        <v>HUN</v>
      </c>
      <c r="D760" t="str">
        <f t="shared" si="45"/>
        <v>_Bas</v>
      </c>
      <c r="E760">
        <f t="shared" si="46"/>
        <v>912114.70799999998</v>
      </c>
      <c r="F760" t="str">
        <f t="shared" si="47"/>
        <v>19%</v>
      </c>
      <c r="G760" t="s">
        <v>433</v>
      </c>
      <c r="H760" t="s">
        <v>5</v>
      </c>
      <c r="I760" t="s">
        <v>366</v>
      </c>
      <c r="J760" s="16">
        <f>VLOOKUP('P2C3-Fichier_Europe_Est'!I760,'Table correspondance'!F:L,5)</f>
        <v>42736</v>
      </c>
      <c r="K760" t="str">
        <f>VLOOKUP(I760,'Table correspondance'!F:L,2)</f>
        <v>Pantalon</v>
      </c>
      <c r="L760" s="14" t="s">
        <v>1339</v>
      </c>
    </row>
    <row r="761" spans="1:12" x14ac:dyDescent="0.25">
      <c r="A761" t="s">
        <v>9</v>
      </c>
      <c r="B761" t="s">
        <v>120</v>
      </c>
      <c r="C761" t="str">
        <f t="shared" si="44"/>
        <v>SVK</v>
      </c>
      <c r="D761" t="str">
        <f t="shared" si="45"/>
        <v>_Bas</v>
      </c>
      <c r="E761">
        <f t="shared" si="46"/>
        <v>913314.70799999998</v>
      </c>
      <c r="F761" t="str">
        <f t="shared" si="47"/>
        <v>19%</v>
      </c>
      <c r="G761" t="s">
        <v>433</v>
      </c>
      <c r="H761" t="s">
        <v>19</v>
      </c>
      <c r="I761" t="s">
        <v>341</v>
      </c>
      <c r="J761" s="16">
        <f>VLOOKUP('P2C3-Fichier_Europe_Est'!I761,'Table correspondance'!F:L,5)</f>
        <v>42979</v>
      </c>
      <c r="K761" t="str">
        <f>VLOOKUP(I761,'Table correspondance'!F:L,2)</f>
        <v>Pantalon</v>
      </c>
      <c r="L761" s="14" t="s">
        <v>1340</v>
      </c>
    </row>
    <row r="762" spans="1:12" x14ac:dyDescent="0.25">
      <c r="A762" t="s">
        <v>9</v>
      </c>
      <c r="B762" t="s">
        <v>103</v>
      </c>
      <c r="C762" t="str">
        <f t="shared" si="44"/>
        <v>POL</v>
      </c>
      <c r="D762" t="str">
        <f t="shared" si="45"/>
        <v>_Haut</v>
      </c>
      <c r="E762">
        <f t="shared" si="46"/>
        <v>914514.70799999998</v>
      </c>
      <c r="F762" t="str">
        <f t="shared" si="47"/>
        <v>20%</v>
      </c>
      <c r="G762" t="s">
        <v>432</v>
      </c>
      <c r="H762" t="s">
        <v>17</v>
      </c>
      <c r="I762" t="s">
        <v>346</v>
      </c>
      <c r="J762" s="16">
        <f>VLOOKUP('P2C3-Fichier_Europe_Est'!I762,'Table correspondance'!F:L,5)</f>
        <v>43252</v>
      </c>
      <c r="K762" t="str">
        <f>VLOOKUP(I762,'Table correspondance'!F:L,2)</f>
        <v>Sweatshirt</v>
      </c>
      <c r="L762" s="14" t="s">
        <v>1341</v>
      </c>
    </row>
    <row r="763" spans="1:12" x14ac:dyDescent="0.25">
      <c r="A763" t="s">
        <v>9</v>
      </c>
      <c r="B763" t="s">
        <v>26</v>
      </c>
      <c r="C763" t="str">
        <f t="shared" si="44"/>
        <v>ROU</v>
      </c>
      <c r="D763" t="str">
        <f t="shared" si="45"/>
        <v>_Bas</v>
      </c>
      <c r="E763">
        <f t="shared" si="46"/>
        <v>915714.70799999998</v>
      </c>
      <c r="F763" t="str">
        <f t="shared" si="47"/>
        <v>19%</v>
      </c>
      <c r="G763" t="s">
        <v>433</v>
      </c>
      <c r="H763" t="s">
        <v>17</v>
      </c>
      <c r="I763" t="s">
        <v>390</v>
      </c>
      <c r="J763" s="16">
        <f>VLOOKUP('P2C3-Fichier_Europe_Est'!I763,'Table correspondance'!F:L,5)</f>
        <v>43191</v>
      </c>
      <c r="K763" t="str">
        <f>VLOOKUP(I763,'Table correspondance'!F:L,2)</f>
        <v>Culotte</v>
      </c>
      <c r="L763" s="14" t="s">
        <v>1342</v>
      </c>
    </row>
    <row r="764" spans="1:12" x14ac:dyDescent="0.25">
      <c r="A764" t="s">
        <v>9</v>
      </c>
      <c r="B764" t="s">
        <v>89</v>
      </c>
      <c r="C764" t="str">
        <f t="shared" si="44"/>
        <v>POL</v>
      </c>
      <c r="D764" t="str">
        <f t="shared" si="45"/>
        <v>_Haut</v>
      </c>
      <c r="E764">
        <f t="shared" si="46"/>
        <v>916914.70799999998</v>
      </c>
      <c r="F764" t="str">
        <f t="shared" si="47"/>
        <v>20%</v>
      </c>
      <c r="G764" t="s">
        <v>432</v>
      </c>
      <c r="H764" t="s">
        <v>5</v>
      </c>
      <c r="I764" t="s">
        <v>136</v>
      </c>
      <c r="J764" s="16">
        <f>VLOOKUP('P2C3-Fichier_Europe_Est'!I764,'Table correspondance'!F:L,5)</f>
        <v>43405</v>
      </c>
      <c r="K764" t="str">
        <f>VLOOKUP(I764,'Table correspondance'!F:L,2)</f>
        <v>Pull</v>
      </c>
      <c r="L764" s="14" t="s">
        <v>1343</v>
      </c>
    </row>
    <row r="765" spans="1:12" x14ac:dyDescent="0.25">
      <c r="A765" t="s">
        <v>9</v>
      </c>
      <c r="B765" t="s">
        <v>48</v>
      </c>
      <c r="C765" t="str">
        <f t="shared" si="44"/>
        <v>UKR</v>
      </c>
      <c r="D765" t="str">
        <f t="shared" si="45"/>
        <v>_Bas</v>
      </c>
      <c r="E765">
        <f t="shared" si="46"/>
        <v>918114.70799999998</v>
      </c>
      <c r="F765" t="str">
        <f t="shared" si="47"/>
        <v>19%</v>
      </c>
      <c r="G765" t="s">
        <v>433</v>
      </c>
      <c r="H765" t="s">
        <v>32</v>
      </c>
      <c r="I765" t="s">
        <v>149</v>
      </c>
      <c r="J765" s="16">
        <f>VLOOKUP('P2C3-Fichier_Europe_Est'!I765,'Table correspondance'!F:L,5)</f>
        <v>43313</v>
      </c>
      <c r="K765" t="str">
        <f>VLOOKUP(I765,'Table correspondance'!F:L,2)</f>
        <v>Collant</v>
      </c>
      <c r="L765" s="14" t="s">
        <v>1344</v>
      </c>
    </row>
    <row r="766" spans="1:12" x14ac:dyDescent="0.25">
      <c r="A766" t="s">
        <v>9</v>
      </c>
      <c r="B766" t="s">
        <v>103</v>
      </c>
      <c r="C766" t="str">
        <f t="shared" si="44"/>
        <v>POL</v>
      </c>
      <c r="D766" t="str">
        <f t="shared" si="45"/>
        <v>_Bas</v>
      </c>
      <c r="E766">
        <f t="shared" si="46"/>
        <v>919314.70799999998</v>
      </c>
      <c r="F766" t="str">
        <f t="shared" si="47"/>
        <v>19%</v>
      </c>
      <c r="G766" t="s">
        <v>433</v>
      </c>
      <c r="H766" t="s">
        <v>44</v>
      </c>
      <c r="I766" t="s">
        <v>188</v>
      </c>
      <c r="J766" s="16">
        <f>VLOOKUP('P2C3-Fichier_Europe_Est'!I766,'Table correspondance'!F:L,5)</f>
        <v>43344</v>
      </c>
      <c r="K766" t="str">
        <f>VLOOKUP(I766,'Table correspondance'!F:L,2)</f>
        <v>Culotte</v>
      </c>
      <c r="L766" s="14" t="s">
        <v>1345</v>
      </c>
    </row>
    <row r="767" spans="1:12" x14ac:dyDescent="0.25">
      <c r="A767" t="s">
        <v>9</v>
      </c>
      <c r="B767" t="s">
        <v>205</v>
      </c>
      <c r="C767" t="str">
        <f t="shared" si="44"/>
        <v>CZE</v>
      </c>
      <c r="D767" t="str">
        <f t="shared" si="45"/>
        <v>_Haut</v>
      </c>
      <c r="E767">
        <f t="shared" si="46"/>
        <v>920514.70799999998</v>
      </c>
      <c r="F767" t="str">
        <f t="shared" si="47"/>
        <v>20%</v>
      </c>
      <c r="G767" t="s">
        <v>432</v>
      </c>
      <c r="H767" t="s">
        <v>63</v>
      </c>
      <c r="I767" t="s">
        <v>346</v>
      </c>
      <c r="J767" s="16">
        <f>VLOOKUP('P2C3-Fichier_Europe_Est'!I767,'Table correspondance'!F:L,5)</f>
        <v>43252</v>
      </c>
      <c r="K767" t="str">
        <f>VLOOKUP(I767,'Table correspondance'!F:L,2)</f>
        <v>Sweatshirt</v>
      </c>
      <c r="L767" s="14" t="s">
        <v>1346</v>
      </c>
    </row>
    <row r="768" spans="1:12" x14ac:dyDescent="0.25">
      <c r="A768" t="s">
        <v>9</v>
      </c>
      <c r="B768" t="s">
        <v>107</v>
      </c>
      <c r="C768" t="str">
        <f t="shared" si="44"/>
        <v>CZE</v>
      </c>
      <c r="D768" t="str">
        <f t="shared" si="45"/>
        <v>_Bas</v>
      </c>
      <c r="E768">
        <f t="shared" si="46"/>
        <v>921714.70799999998</v>
      </c>
      <c r="F768" t="str">
        <f t="shared" si="47"/>
        <v>19%</v>
      </c>
      <c r="G768" t="s">
        <v>433</v>
      </c>
      <c r="H768" t="s">
        <v>85</v>
      </c>
      <c r="I768" t="s">
        <v>345</v>
      </c>
      <c r="J768" s="16">
        <f>VLOOKUP('P2C3-Fichier_Europe_Est'!I768,'Table correspondance'!F:L,5)</f>
        <v>43040</v>
      </c>
      <c r="K768" t="str">
        <f>VLOOKUP(I768,'Table correspondance'!F:L,2)</f>
        <v>Pantacourt</v>
      </c>
      <c r="L768" s="14" t="s">
        <v>1347</v>
      </c>
    </row>
    <row r="769" spans="1:12" x14ac:dyDescent="0.25">
      <c r="A769" t="s">
        <v>9</v>
      </c>
      <c r="B769" t="s">
        <v>10</v>
      </c>
      <c r="C769" t="str">
        <f t="shared" si="44"/>
        <v>RUS</v>
      </c>
      <c r="D769" t="str">
        <f t="shared" si="45"/>
        <v>_Bas</v>
      </c>
      <c r="E769">
        <f t="shared" si="46"/>
        <v>922914.70799999998</v>
      </c>
      <c r="F769" t="str">
        <f t="shared" si="47"/>
        <v>19%</v>
      </c>
      <c r="G769" t="s">
        <v>433</v>
      </c>
      <c r="H769" t="s">
        <v>35</v>
      </c>
      <c r="I769" t="s">
        <v>182</v>
      </c>
      <c r="J769" s="16">
        <f>VLOOKUP('P2C3-Fichier_Europe_Est'!I769,'Table correspondance'!F:L,5)</f>
        <v>43344</v>
      </c>
      <c r="K769" t="str">
        <f>VLOOKUP(I769,'Table correspondance'!F:L,2)</f>
        <v>Pantalon</v>
      </c>
      <c r="L769" s="14" t="s">
        <v>1348</v>
      </c>
    </row>
    <row r="770" spans="1:12" x14ac:dyDescent="0.25">
      <c r="A770" t="s">
        <v>9</v>
      </c>
      <c r="B770" t="s">
        <v>122</v>
      </c>
      <c r="C770" t="str">
        <f t="shared" si="44"/>
        <v>BGR</v>
      </c>
      <c r="D770" t="str">
        <f t="shared" si="45"/>
        <v>_Haut</v>
      </c>
      <c r="E770">
        <f t="shared" si="46"/>
        <v>924114.70799999998</v>
      </c>
      <c r="F770" t="str">
        <f t="shared" si="47"/>
        <v>20%</v>
      </c>
      <c r="G770" t="s">
        <v>432</v>
      </c>
      <c r="H770" t="s">
        <v>85</v>
      </c>
      <c r="I770" t="s">
        <v>420</v>
      </c>
      <c r="J770" s="16">
        <f>VLOOKUP('P2C3-Fichier_Europe_Est'!I770,'Table correspondance'!F:L,5)</f>
        <v>42826</v>
      </c>
      <c r="K770" t="str">
        <f>VLOOKUP(I770,'Table correspondance'!F:L,2)</f>
        <v>Soutien gorge</v>
      </c>
      <c r="L770" s="14" t="s">
        <v>1349</v>
      </c>
    </row>
    <row r="771" spans="1:12" x14ac:dyDescent="0.25">
      <c r="A771" t="s">
        <v>9</v>
      </c>
      <c r="B771" t="s">
        <v>70</v>
      </c>
      <c r="C771" t="str">
        <f t="shared" ref="C771:C834" si="48">TRIM(B:B)</f>
        <v>HUN</v>
      </c>
      <c r="D771" t="str">
        <f t="shared" ref="D771:D834" si="49">MID(G:G,4,100)</f>
        <v>_Bas</v>
      </c>
      <c r="E771">
        <f t="shared" ref="E771:E834" si="50">L771*(1+0.2)</f>
        <v>925314.70799999998</v>
      </c>
      <c r="F771" t="str">
        <f t="shared" ref="F771:F834" si="51">IF(G771="CAT_HAUT","20%","19%")</f>
        <v>19%</v>
      </c>
      <c r="G771" t="s">
        <v>433</v>
      </c>
      <c r="H771" t="s">
        <v>63</v>
      </c>
      <c r="I771" t="s">
        <v>353</v>
      </c>
      <c r="J771" s="16">
        <f>VLOOKUP('P2C3-Fichier_Europe_Est'!I771,'Table correspondance'!F:L,5)</f>
        <v>43132</v>
      </c>
      <c r="K771" t="str">
        <f>VLOOKUP(I771,'Table correspondance'!F:L,2)</f>
        <v>Pantacourt</v>
      </c>
      <c r="L771" s="14" t="s">
        <v>1350</v>
      </c>
    </row>
    <row r="772" spans="1:12" x14ac:dyDescent="0.25">
      <c r="A772" t="s">
        <v>9</v>
      </c>
      <c r="B772" t="s">
        <v>83</v>
      </c>
      <c r="C772" t="str">
        <f t="shared" si="48"/>
        <v>ARM</v>
      </c>
      <c r="D772" t="str">
        <f t="shared" si="49"/>
        <v>_Haut</v>
      </c>
      <c r="E772">
        <f t="shared" si="50"/>
        <v>926514.70799999998</v>
      </c>
      <c r="F772" t="str">
        <f t="shared" si="51"/>
        <v>20%</v>
      </c>
      <c r="G772" t="s">
        <v>432</v>
      </c>
      <c r="H772" t="s">
        <v>65</v>
      </c>
      <c r="I772" t="s">
        <v>239</v>
      </c>
      <c r="J772" s="16">
        <f>VLOOKUP('P2C3-Fichier_Europe_Est'!I772,'Table correspondance'!F:L,5)</f>
        <v>43040</v>
      </c>
      <c r="K772" t="str">
        <f>VLOOKUP(I772,'Table correspondance'!F:L,2)</f>
        <v>Chemise</v>
      </c>
      <c r="L772" s="14" t="s">
        <v>1351</v>
      </c>
    </row>
    <row r="773" spans="1:12" x14ac:dyDescent="0.25">
      <c r="A773" t="s">
        <v>9</v>
      </c>
      <c r="B773" t="s">
        <v>73</v>
      </c>
      <c r="C773" t="str">
        <f t="shared" si="48"/>
        <v>HUN</v>
      </c>
      <c r="D773" t="str">
        <f t="shared" si="49"/>
        <v>_Bas</v>
      </c>
      <c r="E773">
        <f t="shared" si="50"/>
        <v>927714.70799999998</v>
      </c>
      <c r="F773" t="str">
        <f t="shared" si="51"/>
        <v>19%</v>
      </c>
      <c r="G773" t="s">
        <v>433</v>
      </c>
      <c r="H773" t="s">
        <v>65</v>
      </c>
      <c r="I773" t="s">
        <v>149</v>
      </c>
      <c r="J773" s="16">
        <f>VLOOKUP('P2C3-Fichier_Europe_Est'!I773,'Table correspondance'!F:L,5)</f>
        <v>43313</v>
      </c>
      <c r="K773" t="str">
        <f>VLOOKUP(I773,'Table correspondance'!F:L,2)</f>
        <v>Collant</v>
      </c>
      <c r="L773" s="14" t="s">
        <v>1352</v>
      </c>
    </row>
    <row r="774" spans="1:12" x14ac:dyDescent="0.25">
      <c r="A774" t="s">
        <v>9</v>
      </c>
      <c r="B774" t="s">
        <v>22</v>
      </c>
      <c r="C774" t="str">
        <f t="shared" si="48"/>
        <v>BLR</v>
      </c>
      <c r="D774" t="str">
        <f t="shared" si="49"/>
        <v>_Bas</v>
      </c>
      <c r="E774">
        <f t="shared" si="50"/>
        <v>928914.70799999998</v>
      </c>
      <c r="F774" t="str">
        <f t="shared" si="51"/>
        <v>19%</v>
      </c>
      <c r="G774" t="s">
        <v>433</v>
      </c>
      <c r="H774" t="s">
        <v>76</v>
      </c>
      <c r="I774" t="s">
        <v>325</v>
      </c>
      <c r="J774" s="16">
        <f>VLOOKUP('P2C3-Fichier_Europe_Est'!I774,'Table correspondance'!F:L,5)</f>
        <v>43132</v>
      </c>
      <c r="K774" t="str">
        <f>VLOOKUP(I774,'Table correspondance'!F:L,2)</f>
        <v>Pantacourt</v>
      </c>
      <c r="L774" s="14" t="s">
        <v>1353</v>
      </c>
    </row>
    <row r="775" spans="1:12" x14ac:dyDescent="0.25">
      <c r="A775" t="s">
        <v>9</v>
      </c>
      <c r="B775" t="s">
        <v>51</v>
      </c>
      <c r="C775" t="str">
        <f t="shared" si="48"/>
        <v>SVK</v>
      </c>
      <c r="D775" t="str">
        <f t="shared" si="49"/>
        <v>_Haut</v>
      </c>
      <c r="E775">
        <f t="shared" si="50"/>
        <v>930114.70799999998</v>
      </c>
      <c r="F775" t="str">
        <f t="shared" si="51"/>
        <v>20%</v>
      </c>
      <c r="G775" t="s">
        <v>432</v>
      </c>
      <c r="H775" t="s">
        <v>56</v>
      </c>
      <c r="I775" t="s">
        <v>229</v>
      </c>
      <c r="J775" s="16">
        <f>VLOOKUP('P2C3-Fichier_Europe_Est'!I775,'Table correspondance'!F:L,5)</f>
        <v>42736</v>
      </c>
      <c r="K775" t="str">
        <f>VLOOKUP(I775,'Table correspondance'!F:L,2)</f>
        <v>Sweatshirt</v>
      </c>
      <c r="L775" s="14" t="s">
        <v>1354</v>
      </c>
    </row>
    <row r="776" spans="1:12" x14ac:dyDescent="0.25">
      <c r="A776" t="s">
        <v>9</v>
      </c>
      <c r="B776" t="s">
        <v>224</v>
      </c>
      <c r="C776" t="str">
        <f t="shared" si="48"/>
        <v>ARM</v>
      </c>
      <c r="D776" t="str">
        <f t="shared" si="49"/>
        <v>_Haut-Et-Bas</v>
      </c>
      <c r="E776">
        <f t="shared" si="50"/>
        <v>931314.70799999998</v>
      </c>
      <c r="F776" t="str">
        <f t="shared" si="51"/>
        <v>19%</v>
      </c>
      <c r="G776" t="s">
        <v>431</v>
      </c>
      <c r="H776" t="s">
        <v>52</v>
      </c>
      <c r="I776" t="s">
        <v>231</v>
      </c>
      <c r="J776" s="16">
        <f>VLOOKUP('P2C3-Fichier_Europe_Est'!I776,'Table correspondance'!F:L,5)</f>
        <v>43435</v>
      </c>
      <c r="K776" t="str">
        <f>VLOOKUP(I776,'Table correspondance'!F:L,2)</f>
        <v>Robe</v>
      </c>
      <c r="L776" s="14" t="s">
        <v>1355</v>
      </c>
    </row>
    <row r="777" spans="1:12" x14ac:dyDescent="0.25">
      <c r="A777" t="s">
        <v>9</v>
      </c>
      <c r="B777" t="s">
        <v>89</v>
      </c>
      <c r="C777" t="str">
        <f t="shared" si="48"/>
        <v>POL</v>
      </c>
      <c r="D777" t="str">
        <f t="shared" si="49"/>
        <v>_Bas</v>
      </c>
      <c r="E777">
        <f t="shared" si="50"/>
        <v>932514.70799999998</v>
      </c>
      <c r="F777" t="str">
        <f t="shared" si="51"/>
        <v>19%</v>
      </c>
      <c r="G777" t="s">
        <v>433</v>
      </c>
      <c r="H777" t="s">
        <v>61</v>
      </c>
      <c r="I777" t="s">
        <v>130</v>
      </c>
      <c r="J777" s="16">
        <f>VLOOKUP('P2C3-Fichier_Europe_Est'!I777,'Table correspondance'!F:L,5)</f>
        <v>43221</v>
      </c>
      <c r="K777" t="str">
        <f>VLOOKUP(I777,'Table correspondance'!F:L,2)</f>
        <v>Jupe</v>
      </c>
      <c r="L777" s="14" t="s">
        <v>1356</v>
      </c>
    </row>
    <row r="778" spans="1:12" x14ac:dyDescent="0.25">
      <c r="A778" t="s">
        <v>9</v>
      </c>
      <c r="B778" t="s">
        <v>122</v>
      </c>
      <c r="C778" t="str">
        <f t="shared" si="48"/>
        <v>BGR</v>
      </c>
      <c r="D778" t="str">
        <f t="shared" si="49"/>
        <v>_Haut</v>
      </c>
      <c r="E778">
        <f t="shared" si="50"/>
        <v>933714.70799999998</v>
      </c>
      <c r="F778" t="str">
        <f t="shared" si="51"/>
        <v>20%</v>
      </c>
      <c r="G778" t="s">
        <v>432</v>
      </c>
      <c r="H778" t="s">
        <v>65</v>
      </c>
      <c r="I778" t="s">
        <v>34</v>
      </c>
      <c r="J778" s="16">
        <f>VLOOKUP('P2C3-Fichier_Europe_Est'!I778,'Table correspondance'!F:L,5)</f>
        <v>43405</v>
      </c>
      <c r="K778" t="str">
        <f>VLOOKUP(I778,'Table correspondance'!F:L,2)</f>
        <v>T-shirt</v>
      </c>
      <c r="L778" s="14" t="s">
        <v>1357</v>
      </c>
    </row>
    <row r="779" spans="1:12" x14ac:dyDescent="0.25">
      <c r="A779" t="s">
        <v>9</v>
      </c>
      <c r="B779" t="s">
        <v>151</v>
      </c>
      <c r="C779" t="str">
        <f t="shared" si="48"/>
        <v>BLR</v>
      </c>
      <c r="D779" t="str">
        <f t="shared" si="49"/>
        <v>_Bas</v>
      </c>
      <c r="E779">
        <f t="shared" si="50"/>
        <v>934914.70799999998</v>
      </c>
      <c r="F779" t="str">
        <f t="shared" si="51"/>
        <v>19%</v>
      </c>
      <c r="G779" t="s">
        <v>433</v>
      </c>
      <c r="H779" t="s">
        <v>19</v>
      </c>
      <c r="I779" t="s">
        <v>353</v>
      </c>
      <c r="J779" s="16">
        <f>VLOOKUP('P2C3-Fichier_Europe_Est'!I779,'Table correspondance'!F:L,5)</f>
        <v>43132</v>
      </c>
      <c r="K779" t="str">
        <f>VLOOKUP(I779,'Table correspondance'!F:L,2)</f>
        <v>Pantacourt</v>
      </c>
      <c r="L779" s="14" t="s">
        <v>1358</v>
      </c>
    </row>
    <row r="780" spans="1:12" x14ac:dyDescent="0.25">
      <c r="A780" t="s">
        <v>9</v>
      </c>
      <c r="B780" t="s">
        <v>151</v>
      </c>
      <c r="C780" t="str">
        <f t="shared" si="48"/>
        <v>BLR</v>
      </c>
      <c r="D780" t="str">
        <f t="shared" si="49"/>
        <v>_Haut-Et-Bas</v>
      </c>
      <c r="E780">
        <f t="shared" si="50"/>
        <v>936114.70799999998</v>
      </c>
      <c r="F780" t="str">
        <f t="shared" si="51"/>
        <v>19%</v>
      </c>
      <c r="G780" t="s">
        <v>431</v>
      </c>
      <c r="H780" t="s">
        <v>74</v>
      </c>
      <c r="I780" t="s">
        <v>412</v>
      </c>
      <c r="J780" s="16">
        <f>VLOOKUP('P2C3-Fichier_Europe_Est'!I780,'Table correspondance'!F:L,5)</f>
        <v>43070</v>
      </c>
      <c r="K780" t="str">
        <f>VLOOKUP(I780,'Table correspondance'!F:L,2)</f>
        <v>Pyjama</v>
      </c>
      <c r="L780" s="14" t="s">
        <v>1359</v>
      </c>
    </row>
    <row r="781" spans="1:12" x14ac:dyDescent="0.25">
      <c r="A781" t="s">
        <v>9</v>
      </c>
      <c r="B781" t="s">
        <v>151</v>
      </c>
      <c r="C781" t="str">
        <f t="shared" si="48"/>
        <v>BLR</v>
      </c>
      <c r="D781" t="str">
        <f t="shared" si="49"/>
        <v>_Haut</v>
      </c>
      <c r="E781">
        <f t="shared" si="50"/>
        <v>937314.70799999998</v>
      </c>
      <c r="F781" t="str">
        <f t="shared" si="51"/>
        <v>20%</v>
      </c>
      <c r="G781" t="s">
        <v>432</v>
      </c>
      <c r="H781" t="s">
        <v>32</v>
      </c>
      <c r="I781" t="s">
        <v>266</v>
      </c>
      <c r="J781" s="16">
        <f>VLOOKUP('P2C3-Fichier_Europe_Est'!I781,'Table correspondance'!F:L,5)</f>
        <v>42767</v>
      </c>
      <c r="K781" t="str">
        <f>VLOOKUP(I781,'Table correspondance'!F:L,2)</f>
        <v>Chemise</v>
      </c>
      <c r="L781" s="14" t="s">
        <v>1360</v>
      </c>
    </row>
    <row r="782" spans="1:12" x14ac:dyDescent="0.25">
      <c r="A782" t="s">
        <v>9</v>
      </c>
      <c r="B782" t="s">
        <v>26</v>
      </c>
      <c r="C782" t="str">
        <f t="shared" si="48"/>
        <v>ROU</v>
      </c>
      <c r="D782" t="str">
        <f t="shared" si="49"/>
        <v>_Haut-Et-Bas</v>
      </c>
      <c r="E782">
        <f t="shared" si="50"/>
        <v>938514.70799999998</v>
      </c>
      <c r="F782" t="str">
        <f t="shared" si="51"/>
        <v>19%</v>
      </c>
      <c r="G782" t="s">
        <v>431</v>
      </c>
      <c r="H782" t="s">
        <v>5</v>
      </c>
      <c r="I782" t="s">
        <v>380</v>
      </c>
      <c r="J782" s="16">
        <f>VLOOKUP('P2C3-Fichier_Europe_Est'!I782,'Table correspondance'!F:L,5)</f>
        <v>43374</v>
      </c>
      <c r="K782" t="str">
        <f>VLOOKUP(I782,'Table correspondance'!F:L,2)</f>
        <v>Pyjama</v>
      </c>
      <c r="L782" s="14" t="s">
        <v>1361</v>
      </c>
    </row>
    <row r="783" spans="1:12" x14ac:dyDescent="0.25">
      <c r="A783" t="s">
        <v>9</v>
      </c>
      <c r="B783" t="s">
        <v>48</v>
      </c>
      <c r="C783" t="str">
        <f t="shared" si="48"/>
        <v>UKR</v>
      </c>
      <c r="D783" t="str">
        <f t="shared" si="49"/>
        <v>_Haut</v>
      </c>
      <c r="E783">
        <f t="shared" si="50"/>
        <v>939714.70799999998</v>
      </c>
      <c r="F783" t="str">
        <f t="shared" si="51"/>
        <v>20%</v>
      </c>
      <c r="G783" t="s">
        <v>432</v>
      </c>
      <c r="H783" t="s">
        <v>85</v>
      </c>
      <c r="I783" t="s">
        <v>176</v>
      </c>
      <c r="J783" s="16">
        <f>VLOOKUP('P2C3-Fichier_Europe_Est'!I783,'Table correspondance'!F:L,5)</f>
        <v>43252</v>
      </c>
      <c r="K783" t="str">
        <f>VLOOKUP(I783,'Table correspondance'!F:L,2)</f>
        <v>Pull</v>
      </c>
      <c r="L783" s="14" t="s">
        <v>1362</v>
      </c>
    </row>
    <row r="784" spans="1:12" x14ac:dyDescent="0.25">
      <c r="A784" t="s">
        <v>9</v>
      </c>
      <c r="B784" t="s">
        <v>70</v>
      </c>
      <c r="C784" t="str">
        <f t="shared" si="48"/>
        <v>HUN</v>
      </c>
      <c r="D784" t="str">
        <f t="shared" si="49"/>
        <v>_Haut</v>
      </c>
      <c r="E784">
        <f t="shared" si="50"/>
        <v>940914.70799999998</v>
      </c>
      <c r="F784" t="str">
        <f t="shared" si="51"/>
        <v>20%</v>
      </c>
      <c r="G784" t="s">
        <v>432</v>
      </c>
      <c r="H784" t="s">
        <v>32</v>
      </c>
      <c r="I784" t="s">
        <v>193</v>
      </c>
      <c r="J784" s="16">
        <f>VLOOKUP('P2C3-Fichier_Europe_Est'!I784,'Table correspondance'!F:L,5)</f>
        <v>43070</v>
      </c>
      <c r="K784" t="str">
        <f>VLOOKUP(I784,'Table correspondance'!F:L,2)</f>
        <v>Sweatshirt</v>
      </c>
      <c r="L784" s="14" t="s">
        <v>1363</v>
      </c>
    </row>
    <row r="785" spans="1:12" x14ac:dyDescent="0.25">
      <c r="A785" t="s">
        <v>9</v>
      </c>
      <c r="B785" t="s">
        <v>103</v>
      </c>
      <c r="C785" t="str">
        <f t="shared" si="48"/>
        <v>POL</v>
      </c>
      <c r="D785" t="str">
        <f t="shared" si="49"/>
        <v>_Bas</v>
      </c>
      <c r="E785">
        <f t="shared" si="50"/>
        <v>942114.70799999998</v>
      </c>
      <c r="F785" t="str">
        <f t="shared" si="51"/>
        <v>19%</v>
      </c>
      <c r="G785" t="s">
        <v>433</v>
      </c>
      <c r="H785" t="s">
        <v>27</v>
      </c>
      <c r="I785" t="s">
        <v>286</v>
      </c>
      <c r="J785" s="16">
        <f>VLOOKUP('P2C3-Fichier_Europe_Est'!I785,'Table correspondance'!F:L,5)</f>
        <v>42979</v>
      </c>
      <c r="K785" t="str">
        <f>VLOOKUP(I785,'Table correspondance'!F:L,2)</f>
        <v>Jupe</v>
      </c>
      <c r="L785" s="14" t="s">
        <v>1364</v>
      </c>
    </row>
    <row r="786" spans="1:12" x14ac:dyDescent="0.25">
      <c r="A786" t="s">
        <v>9</v>
      </c>
      <c r="B786" t="s">
        <v>70</v>
      </c>
      <c r="C786" t="str">
        <f t="shared" si="48"/>
        <v>HUN</v>
      </c>
      <c r="D786" t="str">
        <f t="shared" si="49"/>
        <v>_Haut</v>
      </c>
      <c r="E786">
        <f t="shared" si="50"/>
        <v>943314.70799999987</v>
      </c>
      <c r="F786" t="str">
        <f t="shared" si="51"/>
        <v>20%</v>
      </c>
      <c r="G786" t="s">
        <v>432</v>
      </c>
      <c r="H786" t="s">
        <v>27</v>
      </c>
      <c r="I786" t="s">
        <v>421</v>
      </c>
      <c r="J786" s="16">
        <f>VLOOKUP('P2C3-Fichier_Europe_Est'!I786,'Table correspondance'!F:L,5)</f>
        <v>43252</v>
      </c>
      <c r="K786" t="str">
        <f>VLOOKUP(I786,'Table correspondance'!F:L,2)</f>
        <v>Soutien gorge</v>
      </c>
      <c r="L786" s="14" t="s">
        <v>1365</v>
      </c>
    </row>
    <row r="787" spans="1:12" x14ac:dyDescent="0.25">
      <c r="A787" t="s">
        <v>9</v>
      </c>
      <c r="B787" t="s">
        <v>41</v>
      </c>
      <c r="C787" t="str">
        <f t="shared" si="48"/>
        <v>MDA</v>
      </c>
      <c r="D787" t="str">
        <f t="shared" si="49"/>
        <v>_Haut-Et-Bas</v>
      </c>
      <c r="E787">
        <f t="shared" si="50"/>
        <v>944514.70799999987</v>
      </c>
      <c r="F787" t="str">
        <f t="shared" si="51"/>
        <v>19%</v>
      </c>
      <c r="G787" t="s">
        <v>431</v>
      </c>
      <c r="H787" t="s">
        <v>23</v>
      </c>
      <c r="I787" t="s">
        <v>285</v>
      </c>
      <c r="J787" s="16">
        <f>VLOOKUP('P2C3-Fichier_Europe_Est'!I787,'Table correspondance'!F:L,5)</f>
        <v>43009</v>
      </c>
      <c r="K787" t="str">
        <f>VLOOKUP(I787,'Table correspondance'!F:L,2)</f>
        <v>Pyjama</v>
      </c>
      <c r="L787" s="14" t="s">
        <v>1366</v>
      </c>
    </row>
    <row r="788" spans="1:12" x14ac:dyDescent="0.25">
      <c r="A788" t="s">
        <v>9</v>
      </c>
      <c r="B788" t="s">
        <v>175</v>
      </c>
      <c r="C788" t="str">
        <f t="shared" si="48"/>
        <v>UKR</v>
      </c>
      <c r="D788" t="str">
        <f t="shared" si="49"/>
        <v>_Haut</v>
      </c>
      <c r="E788">
        <f t="shared" si="50"/>
        <v>945714.70799999987</v>
      </c>
      <c r="F788" t="str">
        <f t="shared" si="51"/>
        <v>20%</v>
      </c>
      <c r="G788" t="s">
        <v>432</v>
      </c>
      <c r="H788" t="s">
        <v>49</v>
      </c>
      <c r="I788" t="s">
        <v>116</v>
      </c>
      <c r="J788" s="16">
        <f>VLOOKUP('P2C3-Fichier_Europe_Est'!I788,'Table correspondance'!F:L,5)</f>
        <v>43313</v>
      </c>
      <c r="K788" t="str">
        <f>VLOOKUP(I788,'Table correspondance'!F:L,2)</f>
        <v>Chemise</v>
      </c>
      <c r="L788" s="14" t="s">
        <v>1367</v>
      </c>
    </row>
    <row r="789" spans="1:12" x14ac:dyDescent="0.25">
      <c r="A789" t="s">
        <v>9</v>
      </c>
      <c r="B789" t="s">
        <v>83</v>
      </c>
      <c r="C789" t="str">
        <f t="shared" si="48"/>
        <v>ARM</v>
      </c>
      <c r="D789" t="str">
        <f t="shared" si="49"/>
        <v>_Haut</v>
      </c>
      <c r="E789">
        <f t="shared" si="50"/>
        <v>946914.70799999987</v>
      </c>
      <c r="F789" t="str">
        <f t="shared" si="51"/>
        <v>20%</v>
      </c>
      <c r="G789" t="s">
        <v>432</v>
      </c>
      <c r="H789" t="s">
        <v>44</v>
      </c>
      <c r="I789" t="s">
        <v>54</v>
      </c>
      <c r="J789" s="16">
        <f>VLOOKUP('P2C3-Fichier_Europe_Est'!I789,'Table correspondance'!F:L,5)</f>
        <v>42795</v>
      </c>
      <c r="K789" t="str">
        <f>VLOOKUP(I789,'Table correspondance'!F:L,2)</f>
        <v>Pull</v>
      </c>
      <c r="L789" s="14" t="s">
        <v>1368</v>
      </c>
    </row>
    <row r="790" spans="1:12" x14ac:dyDescent="0.25">
      <c r="A790" t="s">
        <v>9</v>
      </c>
      <c r="B790" t="s">
        <v>91</v>
      </c>
      <c r="C790" t="str">
        <f t="shared" si="48"/>
        <v>ROU</v>
      </c>
      <c r="D790" t="str">
        <f t="shared" si="49"/>
        <v>_Bas</v>
      </c>
      <c r="E790">
        <f t="shared" si="50"/>
        <v>948114.70799999987</v>
      </c>
      <c r="F790" t="str">
        <f t="shared" si="51"/>
        <v>19%</v>
      </c>
      <c r="G790" t="s">
        <v>433</v>
      </c>
      <c r="H790" t="s">
        <v>52</v>
      </c>
      <c r="I790" t="s">
        <v>97</v>
      </c>
      <c r="J790" s="16">
        <f>VLOOKUP('P2C3-Fichier_Europe_Est'!I790,'Table correspondance'!F:L,5)</f>
        <v>42856</v>
      </c>
      <c r="K790" t="str">
        <f>VLOOKUP(I790,'Table correspondance'!F:L,2)</f>
        <v>Pantalon</v>
      </c>
      <c r="L790" s="14" t="s">
        <v>1369</v>
      </c>
    </row>
    <row r="791" spans="1:12" x14ac:dyDescent="0.25">
      <c r="A791" t="s">
        <v>9</v>
      </c>
      <c r="B791" t="s">
        <v>51</v>
      </c>
      <c r="C791" t="str">
        <f t="shared" si="48"/>
        <v>SVK</v>
      </c>
      <c r="D791" t="str">
        <f t="shared" si="49"/>
        <v>_Bas</v>
      </c>
      <c r="E791">
        <f t="shared" si="50"/>
        <v>949314.70799999987</v>
      </c>
      <c r="F791" t="str">
        <f t="shared" si="51"/>
        <v>19%</v>
      </c>
      <c r="G791" t="s">
        <v>433</v>
      </c>
      <c r="H791" t="s">
        <v>63</v>
      </c>
      <c r="I791" t="s">
        <v>168</v>
      </c>
      <c r="J791" s="16">
        <f>VLOOKUP('P2C3-Fichier_Europe_Est'!I791,'Table correspondance'!F:L,5)</f>
        <v>42948</v>
      </c>
      <c r="K791" t="str">
        <f>VLOOKUP(I791,'Table correspondance'!F:L,2)</f>
        <v>Culotte</v>
      </c>
      <c r="L791" s="14" t="s">
        <v>1370</v>
      </c>
    </row>
    <row r="792" spans="1:12" x14ac:dyDescent="0.25">
      <c r="A792" t="s">
        <v>9</v>
      </c>
      <c r="B792" t="s">
        <v>89</v>
      </c>
      <c r="C792" t="str">
        <f t="shared" si="48"/>
        <v>POL</v>
      </c>
      <c r="D792" t="str">
        <f t="shared" si="49"/>
        <v>_Haut</v>
      </c>
      <c r="E792">
        <f t="shared" si="50"/>
        <v>950514.70799999987</v>
      </c>
      <c r="F792" t="str">
        <f t="shared" si="51"/>
        <v>20%</v>
      </c>
      <c r="G792" t="s">
        <v>432</v>
      </c>
      <c r="H792" t="s">
        <v>35</v>
      </c>
      <c r="I792" t="s">
        <v>154</v>
      </c>
      <c r="J792" s="16">
        <f>VLOOKUP('P2C3-Fichier_Europe_Est'!I792,'Table correspondance'!F:L,5)</f>
        <v>43374</v>
      </c>
      <c r="K792" t="str">
        <f>VLOOKUP(I792,'Table correspondance'!F:L,2)</f>
        <v>Soutien gorge</v>
      </c>
      <c r="L792" s="14" t="s">
        <v>1371</v>
      </c>
    </row>
    <row r="793" spans="1:12" x14ac:dyDescent="0.25">
      <c r="A793" t="s">
        <v>9</v>
      </c>
      <c r="B793" t="s">
        <v>83</v>
      </c>
      <c r="C793" t="str">
        <f t="shared" si="48"/>
        <v>ARM</v>
      </c>
      <c r="D793" t="str">
        <f t="shared" si="49"/>
        <v>_Haut</v>
      </c>
      <c r="E793">
        <f t="shared" si="50"/>
        <v>951714.70799999987</v>
      </c>
      <c r="F793" t="str">
        <f t="shared" si="51"/>
        <v>20%</v>
      </c>
      <c r="G793" t="s">
        <v>432</v>
      </c>
      <c r="H793" t="s">
        <v>44</v>
      </c>
      <c r="I793" t="s">
        <v>181</v>
      </c>
      <c r="J793" s="16">
        <f>VLOOKUP('P2C3-Fichier_Europe_Est'!I793,'Table correspondance'!F:L,5)</f>
        <v>42948</v>
      </c>
      <c r="K793" t="str">
        <f>VLOOKUP(I793,'Table correspondance'!F:L,2)</f>
        <v>Soutien gorge</v>
      </c>
      <c r="L793" s="14" t="s">
        <v>1372</v>
      </c>
    </row>
    <row r="794" spans="1:12" x14ac:dyDescent="0.25">
      <c r="A794" t="s">
        <v>9</v>
      </c>
      <c r="B794" t="s">
        <v>144</v>
      </c>
      <c r="C794" t="str">
        <f t="shared" si="48"/>
        <v>RUS</v>
      </c>
      <c r="D794" t="str">
        <f t="shared" si="49"/>
        <v>_Haut</v>
      </c>
      <c r="E794">
        <f t="shared" si="50"/>
        <v>952914.70799999987</v>
      </c>
      <c r="F794" t="str">
        <f t="shared" si="51"/>
        <v>20%</v>
      </c>
      <c r="G794" t="s">
        <v>432</v>
      </c>
      <c r="H794" t="s">
        <v>30</v>
      </c>
      <c r="I794" t="s">
        <v>264</v>
      </c>
      <c r="J794" s="16">
        <f>VLOOKUP('P2C3-Fichier_Europe_Est'!I794,'Table correspondance'!F:L,5)</f>
        <v>43435</v>
      </c>
      <c r="K794" t="str">
        <f>VLOOKUP(I794,'Table correspondance'!F:L,2)</f>
        <v>Chemisier</v>
      </c>
      <c r="L794" s="14" t="s">
        <v>1373</v>
      </c>
    </row>
    <row r="795" spans="1:12" x14ac:dyDescent="0.25">
      <c r="A795" t="s">
        <v>9</v>
      </c>
      <c r="B795" t="s">
        <v>120</v>
      </c>
      <c r="C795" t="str">
        <f t="shared" si="48"/>
        <v>SVK</v>
      </c>
      <c r="D795" t="str">
        <f t="shared" si="49"/>
        <v>_Haut</v>
      </c>
      <c r="E795">
        <f t="shared" si="50"/>
        <v>954114.70799999987</v>
      </c>
      <c r="F795" t="str">
        <f t="shared" si="51"/>
        <v>20%</v>
      </c>
      <c r="G795" t="s">
        <v>432</v>
      </c>
      <c r="H795" t="s">
        <v>30</v>
      </c>
      <c r="I795" t="s">
        <v>312</v>
      </c>
      <c r="J795" s="16">
        <f>VLOOKUP('P2C3-Fichier_Europe_Est'!I795,'Table correspondance'!F:L,5)</f>
        <v>43132</v>
      </c>
      <c r="K795" t="str">
        <f>VLOOKUP(I795,'Table correspondance'!F:L,2)</f>
        <v>T-shirt</v>
      </c>
      <c r="L795" s="14" t="s">
        <v>1374</v>
      </c>
    </row>
    <row r="796" spans="1:12" x14ac:dyDescent="0.25">
      <c r="A796" t="s">
        <v>9</v>
      </c>
      <c r="B796" t="s">
        <v>51</v>
      </c>
      <c r="C796" t="str">
        <f t="shared" si="48"/>
        <v>SVK</v>
      </c>
      <c r="D796" t="str">
        <f t="shared" si="49"/>
        <v>_Bas</v>
      </c>
      <c r="E796">
        <f t="shared" si="50"/>
        <v>955314.70799999987</v>
      </c>
      <c r="F796" t="str">
        <f t="shared" si="51"/>
        <v>19%</v>
      </c>
      <c r="G796" t="s">
        <v>433</v>
      </c>
      <c r="H796" t="s">
        <v>61</v>
      </c>
      <c r="I796" t="s">
        <v>362</v>
      </c>
      <c r="J796" s="16">
        <f>VLOOKUP('P2C3-Fichier_Europe_Est'!I796,'Table correspondance'!F:L,5)</f>
        <v>43252</v>
      </c>
      <c r="K796" t="str">
        <f>VLOOKUP(I796,'Table correspondance'!F:L,2)</f>
        <v>Pantacourt</v>
      </c>
      <c r="L796" s="14" t="s">
        <v>1375</v>
      </c>
    </row>
    <row r="797" spans="1:12" x14ac:dyDescent="0.25">
      <c r="A797" t="s">
        <v>9</v>
      </c>
      <c r="B797" t="s">
        <v>29</v>
      </c>
      <c r="C797" t="str">
        <f t="shared" si="48"/>
        <v>MDA</v>
      </c>
      <c r="D797" t="str">
        <f t="shared" si="49"/>
        <v>_Bas</v>
      </c>
      <c r="E797">
        <f t="shared" si="50"/>
        <v>956514.70799999987</v>
      </c>
      <c r="F797" t="str">
        <f t="shared" si="51"/>
        <v>19%</v>
      </c>
      <c r="G797" t="s">
        <v>433</v>
      </c>
      <c r="H797" t="s">
        <v>49</v>
      </c>
      <c r="I797" t="s">
        <v>168</v>
      </c>
      <c r="J797" s="16">
        <f>VLOOKUP('P2C3-Fichier_Europe_Est'!I797,'Table correspondance'!F:L,5)</f>
        <v>42948</v>
      </c>
      <c r="K797" t="str">
        <f>VLOOKUP(I797,'Table correspondance'!F:L,2)</f>
        <v>Culotte</v>
      </c>
      <c r="L797" s="14" t="s">
        <v>1376</v>
      </c>
    </row>
    <row r="798" spans="1:12" x14ac:dyDescent="0.25">
      <c r="A798" t="s">
        <v>9</v>
      </c>
      <c r="B798" t="s">
        <v>103</v>
      </c>
      <c r="C798" t="str">
        <f t="shared" si="48"/>
        <v>POL</v>
      </c>
      <c r="D798" t="str">
        <f t="shared" si="49"/>
        <v>_Haut-Et-Bas</v>
      </c>
      <c r="E798">
        <f t="shared" si="50"/>
        <v>957714.70799999987</v>
      </c>
      <c r="F798" t="str">
        <f t="shared" si="51"/>
        <v>19%</v>
      </c>
      <c r="G798" t="s">
        <v>431</v>
      </c>
      <c r="H798" t="s">
        <v>85</v>
      </c>
      <c r="I798" t="s">
        <v>201</v>
      </c>
      <c r="J798" s="16">
        <f>VLOOKUP('P2C3-Fichier_Europe_Est'!I798,'Table correspondance'!F:L,5)</f>
        <v>43435</v>
      </c>
      <c r="K798" t="str">
        <f>VLOOKUP(I798,'Table correspondance'!F:L,2)</f>
        <v>Pyjama</v>
      </c>
      <c r="L798" s="14" t="s">
        <v>1377</v>
      </c>
    </row>
    <row r="799" spans="1:12" x14ac:dyDescent="0.25">
      <c r="A799" t="s">
        <v>9</v>
      </c>
      <c r="B799" t="s">
        <v>70</v>
      </c>
      <c r="C799" t="str">
        <f t="shared" si="48"/>
        <v>HUN</v>
      </c>
      <c r="D799" t="str">
        <f t="shared" si="49"/>
        <v>_Haut</v>
      </c>
      <c r="E799">
        <f t="shared" si="50"/>
        <v>958914.70799999987</v>
      </c>
      <c r="F799" t="str">
        <f t="shared" si="51"/>
        <v>20%</v>
      </c>
      <c r="G799" t="s">
        <v>432</v>
      </c>
      <c r="H799" t="s">
        <v>76</v>
      </c>
      <c r="I799" t="s">
        <v>356</v>
      </c>
      <c r="J799" s="16">
        <f>VLOOKUP('P2C3-Fichier_Europe_Est'!I799,'Table correspondance'!F:L,5)</f>
        <v>43313</v>
      </c>
      <c r="K799" t="str">
        <f>VLOOKUP(I799,'Table correspondance'!F:L,2)</f>
        <v>Sweatshirt</v>
      </c>
      <c r="L799" s="14" t="s">
        <v>1378</v>
      </c>
    </row>
    <row r="800" spans="1:12" x14ac:dyDescent="0.25">
      <c r="A800" t="s">
        <v>9</v>
      </c>
      <c r="B800" t="s">
        <v>26</v>
      </c>
      <c r="C800" t="str">
        <f t="shared" si="48"/>
        <v>ROU</v>
      </c>
      <c r="D800" t="str">
        <f t="shared" si="49"/>
        <v>_Haut</v>
      </c>
      <c r="E800">
        <f t="shared" si="50"/>
        <v>960114.70799999987</v>
      </c>
      <c r="F800" t="str">
        <f t="shared" si="51"/>
        <v>20%</v>
      </c>
      <c r="G800" t="s">
        <v>432</v>
      </c>
      <c r="H800" t="s">
        <v>30</v>
      </c>
      <c r="I800" t="s">
        <v>24</v>
      </c>
      <c r="J800" s="16">
        <f>VLOOKUP('P2C3-Fichier_Europe_Est'!I800,'Table correspondance'!F:L,5)</f>
        <v>42917</v>
      </c>
      <c r="K800" t="str">
        <f>VLOOKUP(I800,'Table correspondance'!F:L,2)</f>
        <v>Pull</v>
      </c>
      <c r="L800" s="14" t="s">
        <v>1379</v>
      </c>
    </row>
    <row r="801" spans="1:12" x14ac:dyDescent="0.25">
      <c r="A801" t="s">
        <v>9</v>
      </c>
      <c r="B801" t="s">
        <v>51</v>
      </c>
      <c r="C801" t="str">
        <f t="shared" si="48"/>
        <v>SVK</v>
      </c>
      <c r="D801" t="str">
        <f t="shared" si="49"/>
        <v>_Haut</v>
      </c>
      <c r="E801">
        <f t="shared" si="50"/>
        <v>961314.70799999987</v>
      </c>
      <c r="F801" t="str">
        <f t="shared" si="51"/>
        <v>20%</v>
      </c>
      <c r="G801" t="s">
        <v>432</v>
      </c>
      <c r="H801" t="s">
        <v>49</v>
      </c>
      <c r="I801" t="s">
        <v>319</v>
      </c>
      <c r="J801" s="16">
        <f>VLOOKUP('P2C3-Fichier_Europe_Est'!I801,'Table correspondance'!F:L,5)</f>
        <v>43282</v>
      </c>
      <c r="K801" t="str">
        <f>VLOOKUP(I801,'Table correspondance'!F:L,2)</f>
        <v>Débardeur</v>
      </c>
      <c r="L801" s="14" t="s">
        <v>1380</v>
      </c>
    </row>
    <row r="802" spans="1:12" x14ac:dyDescent="0.25">
      <c r="A802" t="s">
        <v>9</v>
      </c>
      <c r="B802" t="s">
        <v>144</v>
      </c>
      <c r="C802" t="str">
        <f t="shared" si="48"/>
        <v>RUS</v>
      </c>
      <c r="D802" t="str">
        <f t="shared" si="49"/>
        <v>_Haut</v>
      </c>
      <c r="E802">
        <f t="shared" si="50"/>
        <v>962514.70799999987</v>
      </c>
      <c r="F802" t="str">
        <f t="shared" si="51"/>
        <v>20%</v>
      </c>
      <c r="G802" t="s">
        <v>432</v>
      </c>
      <c r="H802" t="s">
        <v>19</v>
      </c>
      <c r="I802" t="s">
        <v>239</v>
      </c>
      <c r="J802" s="16">
        <f>VLOOKUP('P2C3-Fichier_Europe_Est'!I802,'Table correspondance'!F:L,5)</f>
        <v>43040</v>
      </c>
      <c r="K802" t="str">
        <f>VLOOKUP(I802,'Table correspondance'!F:L,2)</f>
        <v>Chemise</v>
      </c>
      <c r="L802" s="14" t="s">
        <v>1381</v>
      </c>
    </row>
    <row r="803" spans="1:12" x14ac:dyDescent="0.25">
      <c r="A803" t="s">
        <v>9</v>
      </c>
      <c r="B803" t="s">
        <v>41</v>
      </c>
      <c r="C803" t="str">
        <f t="shared" si="48"/>
        <v>MDA</v>
      </c>
      <c r="D803" t="str">
        <f t="shared" si="49"/>
        <v>_Haut</v>
      </c>
      <c r="E803">
        <f t="shared" si="50"/>
        <v>963714.70799999987</v>
      </c>
      <c r="F803" t="str">
        <f t="shared" si="51"/>
        <v>20%</v>
      </c>
      <c r="G803" t="s">
        <v>432</v>
      </c>
      <c r="H803" t="s">
        <v>19</v>
      </c>
      <c r="I803" t="s">
        <v>302</v>
      </c>
      <c r="J803" s="16">
        <f>VLOOKUP('P2C3-Fichier_Europe_Est'!I803,'Table correspondance'!F:L,5)</f>
        <v>43435</v>
      </c>
      <c r="K803" t="str">
        <f>VLOOKUP(I803,'Table correspondance'!F:L,2)</f>
        <v>Chemise</v>
      </c>
      <c r="L803" s="14" t="s">
        <v>1382</v>
      </c>
    </row>
    <row r="804" spans="1:12" x14ac:dyDescent="0.25">
      <c r="A804" t="s">
        <v>9</v>
      </c>
      <c r="B804" t="s">
        <v>22</v>
      </c>
      <c r="C804" t="str">
        <f t="shared" si="48"/>
        <v>BLR</v>
      </c>
      <c r="D804" t="str">
        <f t="shared" si="49"/>
        <v>_Haut-Et-Bas</v>
      </c>
      <c r="E804">
        <f t="shared" si="50"/>
        <v>964914.70799999987</v>
      </c>
      <c r="F804" t="str">
        <f t="shared" si="51"/>
        <v>19%</v>
      </c>
      <c r="G804" t="s">
        <v>431</v>
      </c>
      <c r="H804" t="s">
        <v>19</v>
      </c>
      <c r="I804" t="s">
        <v>371</v>
      </c>
      <c r="J804" s="16">
        <f>VLOOKUP('P2C3-Fichier_Europe_Est'!I804,'Table correspondance'!F:L,5)</f>
        <v>42856</v>
      </c>
      <c r="K804" t="str">
        <f>VLOOKUP(I804,'Table correspondance'!F:L,2)</f>
        <v>Robe</v>
      </c>
      <c r="L804" s="14" t="s">
        <v>1383</v>
      </c>
    </row>
    <row r="805" spans="1:12" x14ac:dyDescent="0.25">
      <c r="A805" t="s">
        <v>9</v>
      </c>
      <c r="B805" t="s">
        <v>29</v>
      </c>
      <c r="C805" t="str">
        <f t="shared" si="48"/>
        <v>MDA</v>
      </c>
      <c r="D805" t="str">
        <f t="shared" si="49"/>
        <v>_Haut</v>
      </c>
      <c r="E805">
        <f t="shared" si="50"/>
        <v>966114.70799999987</v>
      </c>
      <c r="F805" t="str">
        <f t="shared" si="51"/>
        <v>20%</v>
      </c>
      <c r="G805" t="s">
        <v>432</v>
      </c>
      <c r="H805" t="s">
        <v>7</v>
      </c>
      <c r="I805" t="s">
        <v>184</v>
      </c>
      <c r="J805" s="16">
        <f>VLOOKUP('P2C3-Fichier_Europe_Est'!I805,'Table correspondance'!F:L,5)</f>
        <v>43313</v>
      </c>
      <c r="K805" t="str">
        <f>VLOOKUP(I805,'Table correspondance'!F:L,2)</f>
        <v>T-shirt</v>
      </c>
      <c r="L805" s="14" t="s">
        <v>1384</v>
      </c>
    </row>
    <row r="806" spans="1:12" x14ac:dyDescent="0.25">
      <c r="A806" t="s">
        <v>9</v>
      </c>
      <c r="B806" t="s">
        <v>103</v>
      </c>
      <c r="C806" t="str">
        <f t="shared" si="48"/>
        <v>POL</v>
      </c>
      <c r="D806" t="str">
        <f t="shared" si="49"/>
        <v>_Haut-Et-Bas</v>
      </c>
      <c r="E806">
        <f t="shared" si="50"/>
        <v>967314.70799999987</v>
      </c>
      <c r="F806" t="str">
        <f t="shared" si="51"/>
        <v>19%</v>
      </c>
      <c r="G806" t="s">
        <v>431</v>
      </c>
      <c r="H806" t="s">
        <v>15</v>
      </c>
      <c r="I806" t="s">
        <v>397</v>
      </c>
      <c r="J806" s="16">
        <f>VLOOKUP('P2C3-Fichier_Europe_Est'!I806,'Table correspondance'!F:L,5)</f>
        <v>42856</v>
      </c>
      <c r="K806" t="str">
        <f>VLOOKUP(I806,'Table correspondance'!F:L,2)</f>
        <v>Robe</v>
      </c>
      <c r="L806" s="14" t="s">
        <v>1385</v>
      </c>
    </row>
    <row r="807" spans="1:12" x14ac:dyDescent="0.25">
      <c r="A807" t="s">
        <v>9</v>
      </c>
      <c r="B807" t="s">
        <v>91</v>
      </c>
      <c r="C807" t="str">
        <f t="shared" si="48"/>
        <v>ROU</v>
      </c>
      <c r="D807" t="str">
        <f t="shared" si="49"/>
        <v>_Haut</v>
      </c>
      <c r="E807">
        <f t="shared" si="50"/>
        <v>968514.70799999987</v>
      </c>
      <c r="F807" t="str">
        <f t="shared" si="51"/>
        <v>20%</v>
      </c>
      <c r="G807" t="s">
        <v>432</v>
      </c>
      <c r="H807" t="s">
        <v>63</v>
      </c>
      <c r="I807" t="s">
        <v>226</v>
      </c>
      <c r="J807" s="16">
        <f>VLOOKUP('P2C3-Fichier_Europe_Est'!I807,'Table correspondance'!F:L,5)</f>
        <v>43070</v>
      </c>
      <c r="K807" t="str">
        <f>VLOOKUP(I807,'Table correspondance'!F:L,2)</f>
        <v>Sweatshirt</v>
      </c>
      <c r="L807" s="14" t="s">
        <v>1386</v>
      </c>
    </row>
    <row r="808" spans="1:12" x14ac:dyDescent="0.25">
      <c r="A808" t="s">
        <v>9</v>
      </c>
      <c r="B808" t="s">
        <v>51</v>
      </c>
      <c r="C808" t="str">
        <f t="shared" si="48"/>
        <v>SVK</v>
      </c>
      <c r="D808" t="str">
        <f t="shared" si="49"/>
        <v>_Haut</v>
      </c>
      <c r="E808">
        <f t="shared" si="50"/>
        <v>969714.70799999987</v>
      </c>
      <c r="F808" t="str">
        <f t="shared" si="51"/>
        <v>20%</v>
      </c>
      <c r="G808" t="s">
        <v>432</v>
      </c>
      <c r="H808" t="s">
        <v>49</v>
      </c>
      <c r="I808" t="s">
        <v>96</v>
      </c>
      <c r="J808" s="16">
        <f>VLOOKUP('P2C3-Fichier_Europe_Est'!I808,'Table correspondance'!F:L,5)</f>
        <v>43221</v>
      </c>
      <c r="K808" t="str">
        <f>VLOOKUP(I808,'Table correspondance'!F:L,2)</f>
        <v>Pull</v>
      </c>
      <c r="L808" s="14" t="s">
        <v>1387</v>
      </c>
    </row>
    <row r="809" spans="1:12" x14ac:dyDescent="0.25">
      <c r="A809" t="s">
        <v>9</v>
      </c>
      <c r="B809" t="s">
        <v>151</v>
      </c>
      <c r="C809" t="str">
        <f t="shared" si="48"/>
        <v>BLR</v>
      </c>
      <c r="D809" t="str">
        <f t="shared" si="49"/>
        <v>_Bas</v>
      </c>
      <c r="E809">
        <f t="shared" si="50"/>
        <v>970914.70799999987</v>
      </c>
      <c r="F809" t="str">
        <f t="shared" si="51"/>
        <v>19%</v>
      </c>
      <c r="G809" t="s">
        <v>433</v>
      </c>
      <c r="H809" t="s">
        <v>61</v>
      </c>
      <c r="I809" t="s">
        <v>124</v>
      </c>
      <c r="J809" s="16">
        <f>VLOOKUP('P2C3-Fichier_Europe_Est'!I809,'Table correspondance'!F:L,5)</f>
        <v>43132</v>
      </c>
      <c r="K809" t="str">
        <f>VLOOKUP(I809,'Table correspondance'!F:L,2)</f>
        <v>Jupe</v>
      </c>
      <c r="L809" s="14" t="s">
        <v>1388</v>
      </c>
    </row>
    <row r="810" spans="1:12" x14ac:dyDescent="0.25">
      <c r="A810" t="s">
        <v>9</v>
      </c>
      <c r="B810" t="s">
        <v>22</v>
      </c>
      <c r="C810" t="str">
        <f t="shared" si="48"/>
        <v>BLR</v>
      </c>
      <c r="D810" t="str">
        <f t="shared" si="49"/>
        <v>_Haut</v>
      </c>
      <c r="E810">
        <f t="shared" si="50"/>
        <v>972114.70799999987</v>
      </c>
      <c r="F810" t="str">
        <f t="shared" si="51"/>
        <v>20%</v>
      </c>
      <c r="G810" t="s">
        <v>432</v>
      </c>
      <c r="H810" t="s">
        <v>46</v>
      </c>
      <c r="I810" t="s">
        <v>115</v>
      </c>
      <c r="J810" s="16">
        <f>VLOOKUP('P2C3-Fichier_Europe_Est'!I810,'Table correspondance'!F:L,5)</f>
        <v>43101</v>
      </c>
      <c r="K810" t="str">
        <f>VLOOKUP(I810,'Table correspondance'!F:L,2)</f>
        <v>Pull</v>
      </c>
      <c r="L810" s="14" t="s">
        <v>1389</v>
      </c>
    </row>
    <row r="811" spans="1:12" x14ac:dyDescent="0.25">
      <c r="A811" t="s">
        <v>9</v>
      </c>
      <c r="B811" t="s">
        <v>151</v>
      </c>
      <c r="C811" t="str">
        <f t="shared" si="48"/>
        <v>BLR</v>
      </c>
      <c r="D811" t="str">
        <f t="shared" si="49"/>
        <v>_Haut</v>
      </c>
      <c r="E811">
        <f t="shared" si="50"/>
        <v>973314.70799999987</v>
      </c>
      <c r="F811" t="str">
        <f t="shared" si="51"/>
        <v>20%</v>
      </c>
      <c r="G811" t="s">
        <v>432</v>
      </c>
      <c r="H811" t="s">
        <v>19</v>
      </c>
      <c r="I811" t="s">
        <v>426</v>
      </c>
      <c r="J811" s="16">
        <f>VLOOKUP('P2C3-Fichier_Europe_Est'!I811,'Table correspondance'!F:L,5)</f>
        <v>42979</v>
      </c>
      <c r="K811" t="str">
        <f>VLOOKUP(I811,'Table correspondance'!F:L,2)</f>
        <v>Chemisier</v>
      </c>
      <c r="L811" s="14" t="s">
        <v>1390</v>
      </c>
    </row>
    <row r="812" spans="1:12" x14ac:dyDescent="0.25">
      <c r="A812" t="s">
        <v>9</v>
      </c>
      <c r="B812" t="s">
        <v>120</v>
      </c>
      <c r="C812" t="str">
        <f t="shared" si="48"/>
        <v>SVK</v>
      </c>
      <c r="D812" t="str">
        <f t="shared" si="49"/>
        <v>_Bas</v>
      </c>
      <c r="E812">
        <f t="shared" si="50"/>
        <v>974514.70799999987</v>
      </c>
      <c r="F812" t="str">
        <f t="shared" si="51"/>
        <v>19%</v>
      </c>
      <c r="G812" t="s">
        <v>433</v>
      </c>
      <c r="H812" t="s">
        <v>32</v>
      </c>
      <c r="I812" t="s">
        <v>322</v>
      </c>
      <c r="J812" s="16">
        <f>VLOOKUP('P2C3-Fichier_Europe_Est'!I812,'Table correspondance'!F:L,5)</f>
        <v>43252</v>
      </c>
      <c r="K812" t="str">
        <f>VLOOKUP(I812,'Table correspondance'!F:L,2)</f>
        <v>Culotte</v>
      </c>
      <c r="L812" s="14" t="s">
        <v>1391</v>
      </c>
    </row>
    <row r="813" spans="1:12" x14ac:dyDescent="0.25">
      <c r="A813" t="s">
        <v>9</v>
      </c>
      <c r="B813" t="s">
        <v>151</v>
      </c>
      <c r="C813" t="str">
        <f t="shared" si="48"/>
        <v>BLR</v>
      </c>
      <c r="D813" t="str">
        <f t="shared" si="49"/>
        <v>_Bas</v>
      </c>
      <c r="E813">
        <f t="shared" si="50"/>
        <v>975714.70799999987</v>
      </c>
      <c r="F813" t="str">
        <f t="shared" si="51"/>
        <v>19%</v>
      </c>
      <c r="G813" t="s">
        <v>433</v>
      </c>
      <c r="H813" t="s">
        <v>85</v>
      </c>
      <c r="I813" t="s">
        <v>291</v>
      </c>
      <c r="J813" s="16">
        <f>VLOOKUP('P2C3-Fichier_Europe_Est'!I813,'Table correspondance'!F:L,5)</f>
        <v>43344</v>
      </c>
      <c r="K813" t="str">
        <f>VLOOKUP(I813,'Table correspondance'!F:L,2)</f>
        <v>Jupe</v>
      </c>
      <c r="L813" s="14" t="s">
        <v>1392</v>
      </c>
    </row>
    <row r="814" spans="1:12" x14ac:dyDescent="0.25">
      <c r="A814" t="s">
        <v>9</v>
      </c>
      <c r="B814" t="s">
        <v>144</v>
      </c>
      <c r="C814" t="str">
        <f t="shared" si="48"/>
        <v>RUS</v>
      </c>
      <c r="D814" t="str">
        <f t="shared" si="49"/>
        <v>_Haut</v>
      </c>
      <c r="E814">
        <f t="shared" si="50"/>
        <v>976914.70799999987</v>
      </c>
      <c r="F814" t="str">
        <f t="shared" si="51"/>
        <v>20%</v>
      </c>
      <c r="G814" t="s">
        <v>432</v>
      </c>
      <c r="H814" t="s">
        <v>7</v>
      </c>
      <c r="I814" t="s">
        <v>312</v>
      </c>
      <c r="J814" s="16">
        <f>VLOOKUP('P2C3-Fichier_Europe_Est'!I814,'Table correspondance'!F:L,5)</f>
        <v>43132</v>
      </c>
      <c r="K814" t="str">
        <f>VLOOKUP(I814,'Table correspondance'!F:L,2)</f>
        <v>T-shirt</v>
      </c>
      <c r="L814" s="14" t="s">
        <v>1393</v>
      </c>
    </row>
    <row r="815" spans="1:12" x14ac:dyDescent="0.25">
      <c r="A815" t="s">
        <v>9</v>
      </c>
      <c r="B815" t="s">
        <v>107</v>
      </c>
      <c r="C815" t="str">
        <f t="shared" si="48"/>
        <v>CZE</v>
      </c>
      <c r="D815" t="str">
        <f t="shared" si="49"/>
        <v>_Bas</v>
      </c>
      <c r="E815">
        <f t="shared" si="50"/>
        <v>978114.70799999987</v>
      </c>
      <c r="F815" t="str">
        <f t="shared" si="51"/>
        <v>19%</v>
      </c>
      <c r="G815" t="s">
        <v>433</v>
      </c>
      <c r="H815" t="s">
        <v>23</v>
      </c>
      <c r="I815" t="s">
        <v>402</v>
      </c>
      <c r="J815" s="16">
        <f>VLOOKUP('P2C3-Fichier_Europe_Est'!I815,'Table correspondance'!F:L,5)</f>
        <v>43435</v>
      </c>
      <c r="K815" t="str">
        <f>VLOOKUP(I815,'Table correspondance'!F:L,2)</f>
        <v>Jupe</v>
      </c>
      <c r="L815" s="14" t="s">
        <v>1394</v>
      </c>
    </row>
    <row r="816" spans="1:12" x14ac:dyDescent="0.25">
      <c r="A816" t="s">
        <v>9</v>
      </c>
      <c r="B816" t="s">
        <v>70</v>
      </c>
      <c r="C816" t="str">
        <f t="shared" si="48"/>
        <v>HUN</v>
      </c>
      <c r="D816" t="str">
        <f t="shared" si="49"/>
        <v>_Haut</v>
      </c>
      <c r="E816">
        <f t="shared" si="50"/>
        <v>979314.70799999987</v>
      </c>
      <c r="F816" t="str">
        <f t="shared" si="51"/>
        <v>20%</v>
      </c>
      <c r="G816" t="s">
        <v>432</v>
      </c>
      <c r="H816" t="s">
        <v>23</v>
      </c>
      <c r="I816" t="s">
        <v>321</v>
      </c>
      <c r="J816" s="16">
        <f>VLOOKUP('P2C3-Fichier_Europe_Est'!I816,'Table correspondance'!F:L,5)</f>
        <v>42917</v>
      </c>
      <c r="K816" t="str">
        <f>VLOOKUP(I816,'Table correspondance'!F:L,2)</f>
        <v>Chemise</v>
      </c>
      <c r="L816" s="14" t="s">
        <v>1395</v>
      </c>
    </row>
    <row r="817" spans="1:12" x14ac:dyDescent="0.25">
      <c r="A817" t="s">
        <v>9</v>
      </c>
      <c r="B817" t="s">
        <v>73</v>
      </c>
      <c r="C817" t="str">
        <f t="shared" si="48"/>
        <v>HUN</v>
      </c>
      <c r="D817" t="str">
        <f t="shared" si="49"/>
        <v>_Bas</v>
      </c>
      <c r="E817">
        <f t="shared" si="50"/>
        <v>980514.70799999987</v>
      </c>
      <c r="F817" t="str">
        <f t="shared" si="51"/>
        <v>19%</v>
      </c>
      <c r="G817" t="s">
        <v>433</v>
      </c>
      <c r="H817" t="s">
        <v>7</v>
      </c>
      <c r="I817" t="s">
        <v>174</v>
      </c>
      <c r="J817" s="16">
        <f>VLOOKUP('P2C3-Fichier_Europe_Est'!I817,'Table correspondance'!F:L,5)</f>
        <v>43160</v>
      </c>
      <c r="K817" t="str">
        <f>VLOOKUP(I817,'Table correspondance'!F:L,2)</f>
        <v>Culotte</v>
      </c>
      <c r="L817" s="14" t="s">
        <v>1396</v>
      </c>
    </row>
    <row r="818" spans="1:12" x14ac:dyDescent="0.25">
      <c r="A818" t="s">
        <v>9</v>
      </c>
      <c r="B818" t="s">
        <v>151</v>
      </c>
      <c r="C818" t="str">
        <f t="shared" si="48"/>
        <v>BLR</v>
      </c>
      <c r="D818" t="str">
        <f t="shared" si="49"/>
        <v>_Haut-Et-Bas</v>
      </c>
      <c r="E818">
        <f t="shared" si="50"/>
        <v>981714.70799999987</v>
      </c>
      <c r="F818" t="str">
        <f t="shared" si="51"/>
        <v>19%</v>
      </c>
      <c r="G818" t="s">
        <v>431</v>
      </c>
      <c r="H818" t="s">
        <v>52</v>
      </c>
      <c r="I818" t="s">
        <v>260</v>
      </c>
      <c r="J818" s="16">
        <f>VLOOKUP('P2C3-Fichier_Europe_Est'!I818,'Table correspondance'!F:L,5)</f>
        <v>42887</v>
      </c>
      <c r="K818" t="str">
        <f>VLOOKUP(I818,'Table correspondance'!F:L,2)</f>
        <v>Robe</v>
      </c>
      <c r="L818" s="14" t="s">
        <v>1397</v>
      </c>
    </row>
    <row r="819" spans="1:12" x14ac:dyDescent="0.25">
      <c r="A819" t="s">
        <v>9</v>
      </c>
      <c r="B819" t="s">
        <v>122</v>
      </c>
      <c r="C819" t="str">
        <f t="shared" si="48"/>
        <v>BGR</v>
      </c>
      <c r="D819" t="str">
        <f t="shared" si="49"/>
        <v>_Haut-Et-Bas</v>
      </c>
      <c r="E819">
        <f t="shared" si="50"/>
        <v>982914.70799999987</v>
      </c>
      <c r="F819" t="str">
        <f t="shared" si="51"/>
        <v>19%</v>
      </c>
      <c r="G819" t="s">
        <v>431</v>
      </c>
      <c r="H819" t="s">
        <v>32</v>
      </c>
      <c r="I819" t="s">
        <v>162</v>
      </c>
      <c r="J819" s="16">
        <f>VLOOKUP('P2C3-Fichier_Europe_Est'!I819,'Table correspondance'!F:L,5)</f>
        <v>43282</v>
      </c>
      <c r="K819" t="str">
        <f>VLOOKUP(I819,'Table correspondance'!F:L,2)</f>
        <v>Robe</v>
      </c>
      <c r="L819" s="14" t="s">
        <v>1398</v>
      </c>
    </row>
    <row r="820" spans="1:12" x14ac:dyDescent="0.25">
      <c r="A820" t="s">
        <v>9</v>
      </c>
      <c r="B820" t="s">
        <v>83</v>
      </c>
      <c r="C820" t="str">
        <f t="shared" si="48"/>
        <v>ARM</v>
      </c>
      <c r="D820" t="str">
        <f t="shared" si="49"/>
        <v>_Haut-Et-Bas</v>
      </c>
      <c r="E820">
        <f t="shared" si="50"/>
        <v>984114.70799999987</v>
      </c>
      <c r="F820" t="str">
        <f t="shared" si="51"/>
        <v>19%</v>
      </c>
      <c r="G820" t="s">
        <v>431</v>
      </c>
      <c r="H820" t="s">
        <v>11</v>
      </c>
      <c r="I820" t="s">
        <v>140</v>
      </c>
      <c r="J820" s="16">
        <f>VLOOKUP('P2C3-Fichier_Europe_Est'!I820,'Table correspondance'!F:L,5)</f>
        <v>42887</v>
      </c>
      <c r="K820" t="str">
        <f>VLOOKUP(I820,'Table correspondance'!F:L,2)</f>
        <v>Robe</v>
      </c>
      <c r="L820" s="14" t="s">
        <v>1399</v>
      </c>
    </row>
    <row r="821" spans="1:12" x14ac:dyDescent="0.25">
      <c r="A821" t="s">
        <v>9</v>
      </c>
      <c r="B821" t="s">
        <v>41</v>
      </c>
      <c r="C821" t="str">
        <f t="shared" si="48"/>
        <v>MDA</v>
      </c>
      <c r="D821" t="str">
        <f t="shared" si="49"/>
        <v>_Haut</v>
      </c>
      <c r="E821">
        <f t="shared" si="50"/>
        <v>985314.70799999987</v>
      </c>
      <c r="F821" t="str">
        <f t="shared" si="51"/>
        <v>20%</v>
      </c>
      <c r="G821" t="s">
        <v>432</v>
      </c>
      <c r="H821" t="s">
        <v>46</v>
      </c>
      <c r="I821" t="s">
        <v>308</v>
      </c>
      <c r="J821" s="16">
        <f>VLOOKUP('P2C3-Fichier_Europe_Est'!I821,'Table correspondance'!F:L,5)</f>
        <v>42767</v>
      </c>
      <c r="K821" t="str">
        <f>VLOOKUP(I821,'Table correspondance'!F:L,2)</f>
        <v>Débardeur</v>
      </c>
      <c r="L821" s="14" t="s">
        <v>1400</v>
      </c>
    </row>
    <row r="822" spans="1:12" x14ac:dyDescent="0.25">
      <c r="A822" t="s">
        <v>9</v>
      </c>
      <c r="B822" t="s">
        <v>26</v>
      </c>
      <c r="C822" t="str">
        <f t="shared" si="48"/>
        <v>ROU</v>
      </c>
      <c r="D822" t="str">
        <f t="shared" si="49"/>
        <v>_Haut</v>
      </c>
      <c r="E822">
        <f t="shared" si="50"/>
        <v>986514.70799999987</v>
      </c>
      <c r="F822" t="str">
        <f t="shared" si="51"/>
        <v>20%</v>
      </c>
      <c r="G822" t="s">
        <v>432</v>
      </c>
      <c r="H822" t="s">
        <v>13</v>
      </c>
      <c r="I822" t="s">
        <v>228</v>
      </c>
      <c r="J822" s="16">
        <f>VLOOKUP('P2C3-Fichier_Europe_Est'!I822,'Table correspondance'!F:L,5)</f>
        <v>42736</v>
      </c>
      <c r="K822" t="str">
        <f>VLOOKUP(I822,'Table correspondance'!F:L,2)</f>
        <v>Chemise</v>
      </c>
      <c r="L822" s="14" t="s">
        <v>1401</v>
      </c>
    </row>
    <row r="823" spans="1:12" x14ac:dyDescent="0.25">
      <c r="A823" t="s">
        <v>9</v>
      </c>
      <c r="B823" t="s">
        <v>107</v>
      </c>
      <c r="C823" t="str">
        <f t="shared" si="48"/>
        <v>CZE</v>
      </c>
      <c r="D823" t="str">
        <f t="shared" si="49"/>
        <v>_Haut</v>
      </c>
      <c r="E823">
        <f t="shared" si="50"/>
        <v>987714.70799999987</v>
      </c>
      <c r="F823" t="str">
        <f t="shared" si="51"/>
        <v>20%</v>
      </c>
      <c r="G823" t="s">
        <v>432</v>
      </c>
      <c r="H823" t="s">
        <v>7</v>
      </c>
      <c r="I823" t="s">
        <v>256</v>
      </c>
      <c r="J823" s="16">
        <f>VLOOKUP('P2C3-Fichier_Europe_Est'!I823,'Table correspondance'!F:L,5)</f>
        <v>43132</v>
      </c>
      <c r="K823" t="str">
        <f>VLOOKUP(I823,'Table correspondance'!F:L,2)</f>
        <v>Chemisier</v>
      </c>
      <c r="L823" s="14" t="s">
        <v>1402</v>
      </c>
    </row>
    <row r="824" spans="1:12" x14ac:dyDescent="0.25">
      <c r="A824" t="s">
        <v>9</v>
      </c>
      <c r="B824" t="s">
        <v>175</v>
      </c>
      <c r="C824" t="str">
        <f t="shared" si="48"/>
        <v>UKR</v>
      </c>
      <c r="D824" t="str">
        <f t="shared" si="49"/>
        <v>_Haut</v>
      </c>
      <c r="E824">
        <f t="shared" si="50"/>
        <v>988914.70799999987</v>
      </c>
      <c r="F824" t="str">
        <f t="shared" si="51"/>
        <v>20%</v>
      </c>
      <c r="G824" t="s">
        <v>432</v>
      </c>
      <c r="H824" t="s">
        <v>23</v>
      </c>
      <c r="I824" t="s">
        <v>340</v>
      </c>
      <c r="J824" s="16">
        <f>VLOOKUP('P2C3-Fichier_Europe_Est'!I824,'Table correspondance'!F:L,5)</f>
        <v>42767</v>
      </c>
      <c r="K824" t="str">
        <f>VLOOKUP(I824,'Table correspondance'!F:L,2)</f>
        <v>Pull</v>
      </c>
      <c r="L824" s="14" t="s">
        <v>1403</v>
      </c>
    </row>
    <row r="825" spans="1:12" x14ac:dyDescent="0.25">
      <c r="A825" t="s">
        <v>9</v>
      </c>
      <c r="B825" t="s">
        <v>205</v>
      </c>
      <c r="C825" t="str">
        <f t="shared" si="48"/>
        <v>CZE</v>
      </c>
      <c r="D825" t="str">
        <f t="shared" si="49"/>
        <v>_Bas</v>
      </c>
      <c r="E825">
        <f t="shared" si="50"/>
        <v>990114.70799999987</v>
      </c>
      <c r="F825" t="str">
        <f t="shared" si="51"/>
        <v>19%</v>
      </c>
      <c r="G825" t="s">
        <v>433</v>
      </c>
      <c r="H825" t="s">
        <v>56</v>
      </c>
      <c r="I825" t="s">
        <v>197</v>
      </c>
      <c r="J825" s="16">
        <f>VLOOKUP('P2C3-Fichier_Europe_Est'!I825,'Table correspondance'!F:L,5)</f>
        <v>43282</v>
      </c>
      <c r="K825" t="str">
        <f>VLOOKUP(I825,'Table correspondance'!F:L,2)</f>
        <v>Culotte</v>
      </c>
      <c r="L825" s="14" t="s">
        <v>1404</v>
      </c>
    </row>
    <row r="826" spans="1:12" x14ac:dyDescent="0.25">
      <c r="A826" t="s">
        <v>9</v>
      </c>
      <c r="B826" t="s">
        <v>103</v>
      </c>
      <c r="C826" t="str">
        <f t="shared" si="48"/>
        <v>POL</v>
      </c>
      <c r="D826" t="str">
        <f t="shared" si="49"/>
        <v>_Bas</v>
      </c>
      <c r="E826">
        <f t="shared" si="50"/>
        <v>991314.70799999987</v>
      </c>
      <c r="F826" t="str">
        <f t="shared" si="51"/>
        <v>19%</v>
      </c>
      <c r="G826" t="s">
        <v>433</v>
      </c>
      <c r="H826" t="s">
        <v>5</v>
      </c>
      <c r="I826" t="s">
        <v>401</v>
      </c>
      <c r="J826" s="16">
        <f>VLOOKUP('P2C3-Fichier_Europe_Est'!I826,'Table correspondance'!F:L,5)</f>
        <v>43405</v>
      </c>
      <c r="K826" t="str">
        <f>VLOOKUP(I826,'Table correspondance'!F:L,2)</f>
        <v>Chaussette</v>
      </c>
      <c r="L826" s="14" t="s">
        <v>1405</v>
      </c>
    </row>
    <row r="827" spans="1:12" x14ac:dyDescent="0.25">
      <c r="A827" t="s">
        <v>9</v>
      </c>
      <c r="B827" t="s">
        <v>26</v>
      </c>
      <c r="C827" t="str">
        <f t="shared" si="48"/>
        <v>ROU</v>
      </c>
      <c r="D827" t="str">
        <f t="shared" si="49"/>
        <v>_Haut-Et-Bas</v>
      </c>
      <c r="E827">
        <f t="shared" si="50"/>
        <v>992514.70799999987</v>
      </c>
      <c r="F827" t="str">
        <f t="shared" si="51"/>
        <v>19%</v>
      </c>
      <c r="G827" t="s">
        <v>431</v>
      </c>
      <c r="H827" t="s">
        <v>85</v>
      </c>
      <c r="I827" t="s">
        <v>222</v>
      </c>
      <c r="J827" s="16">
        <f>VLOOKUP('P2C3-Fichier_Europe_Est'!I827,'Table correspondance'!F:L,5)</f>
        <v>43132</v>
      </c>
      <c r="K827" t="str">
        <f>VLOOKUP(I827,'Table correspondance'!F:L,2)</f>
        <v>Robe</v>
      </c>
      <c r="L827" s="14" t="s">
        <v>1406</v>
      </c>
    </row>
    <row r="828" spans="1:12" x14ac:dyDescent="0.25">
      <c r="A828" t="s">
        <v>9</v>
      </c>
      <c r="B828" t="s">
        <v>120</v>
      </c>
      <c r="C828" t="str">
        <f t="shared" si="48"/>
        <v>SVK</v>
      </c>
      <c r="D828" t="str">
        <f t="shared" si="49"/>
        <v>_Haut</v>
      </c>
      <c r="E828">
        <f t="shared" si="50"/>
        <v>993714.70799999987</v>
      </c>
      <c r="F828" t="str">
        <f t="shared" si="51"/>
        <v>20%</v>
      </c>
      <c r="G828" t="s">
        <v>432</v>
      </c>
      <c r="H828" t="s">
        <v>85</v>
      </c>
      <c r="I828" t="s">
        <v>146</v>
      </c>
      <c r="J828" s="16">
        <f>VLOOKUP('P2C3-Fichier_Europe_Est'!I828,'Table correspondance'!F:L,5)</f>
        <v>42767</v>
      </c>
      <c r="K828" t="str">
        <f>VLOOKUP(I828,'Table correspondance'!F:L,2)</f>
        <v>Soutien gorge</v>
      </c>
      <c r="L828" s="14" t="s">
        <v>1407</v>
      </c>
    </row>
    <row r="829" spans="1:12" x14ac:dyDescent="0.25">
      <c r="A829" t="s">
        <v>9</v>
      </c>
      <c r="B829" t="s">
        <v>26</v>
      </c>
      <c r="C829" t="str">
        <f t="shared" si="48"/>
        <v>ROU</v>
      </c>
      <c r="D829" t="str">
        <f t="shared" si="49"/>
        <v>_Haut</v>
      </c>
      <c r="E829">
        <f t="shared" si="50"/>
        <v>994914.70799999987</v>
      </c>
      <c r="F829" t="str">
        <f t="shared" si="51"/>
        <v>20%</v>
      </c>
      <c r="G829" t="s">
        <v>432</v>
      </c>
      <c r="H829" t="s">
        <v>87</v>
      </c>
      <c r="I829" t="s">
        <v>190</v>
      </c>
      <c r="J829" s="16">
        <f>VLOOKUP('P2C3-Fichier_Europe_Est'!I829,'Table correspondance'!F:L,5)</f>
        <v>43070</v>
      </c>
      <c r="K829" t="str">
        <f>VLOOKUP(I829,'Table correspondance'!F:L,2)</f>
        <v>Pull</v>
      </c>
      <c r="L829" s="14" t="s">
        <v>1408</v>
      </c>
    </row>
    <row r="830" spans="1:12" x14ac:dyDescent="0.25">
      <c r="A830" t="s">
        <v>9</v>
      </c>
      <c r="B830" t="s">
        <v>120</v>
      </c>
      <c r="C830" t="str">
        <f t="shared" si="48"/>
        <v>SVK</v>
      </c>
      <c r="D830" t="str">
        <f t="shared" si="49"/>
        <v>_Haut</v>
      </c>
      <c r="E830">
        <f t="shared" si="50"/>
        <v>996114.70799999987</v>
      </c>
      <c r="F830" t="str">
        <f t="shared" si="51"/>
        <v>20%</v>
      </c>
      <c r="G830" t="s">
        <v>432</v>
      </c>
      <c r="H830" t="s">
        <v>5</v>
      </c>
      <c r="I830" t="s">
        <v>248</v>
      </c>
      <c r="J830" s="16">
        <f>VLOOKUP('P2C3-Fichier_Europe_Est'!I830,'Table correspondance'!F:L,5)</f>
        <v>43252</v>
      </c>
      <c r="K830" t="str">
        <f>VLOOKUP(I830,'Table correspondance'!F:L,2)</f>
        <v>T-shirt</v>
      </c>
      <c r="L830" s="14" t="s">
        <v>1409</v>
      </c>
    </row>
    <row r="831" spans="1:12" x14ac:dyDescent="0.25">
      <c r="A831" t="s">
        <v>9</v>
      </c>
      <c r="B831" t="s">
        <v>151</v>
      </c>
      <c r="C831" t="str">
        <f t="shared" si="48"/>
        <v>BLR</v>
      </c>
      <c r="D831" t="str">
        <f t="shared" si="49"/>
        <v>_Haut</v>
      </c>
      <c r="E831">
        <f t="shared" si="50"/>
        <v>997314.70799999987</v>
      </c>
      <c r="F831" t="str">
        <f t="shared" si="51"/>
        <v>20%</v>
      </c>
      <c r="G831" t="s">
        <v>432</v>
      </c>
      <c r="H831" t="s">
        <v>35</v>
      </c>
      <c r="I831" t="s">
        <v>67</v>
      </c>
      <c r="J831" s="16">
        <f>VLOOKUP('P2C3-Fichier_Europe_Est'!I831,'Table correspondance'!F:L,5)</f>
        <v>42917</v>
      </c>
      <c r="K831" t="str">
        <f>VLOOKUP(I831,'Table correspondance'!F:L,2)</f>
        <v>T-shirt</v>
      </c>
      <c r="L831" s="14" t="s">
        <v>1410</v>
      </c>
    </row>
    <row r="832" spans="1:12" x14ac:dyDescent="0.25">
      <c r="A832" t="s">
        <v>9</v>
      </c>
      <c r="B832" t="s">
        <v>41</v>
      </c>
      <c r="C832" t="str">
        <f t="shared" si="48"/>
        <v>MDA</v>
      </c>
      <c r="D832" t="str">
        <f t="shared" si="49"/>
        <v>_Bas</v>
      </c>
      <c r="E832">
        <f t="shared" si="50"/>
        <v>998514.70799999987</v>
      </c>
      <c r="F832" t="str">
        <f t="shared" si="51"/>
        <v>19%</v>
      </c>
      <c r="G832" t="s">
        <v>433</v>
      </c>
      <c r="H832" t="s">
        <v>35</v>
      </c>
      <c r="I832" t="s">
        <v>377</v>
      </c>
      <c r="J832" s="16">
        <f>VLOOKUP('P2C3-Fichier_Europe_Est'!I832,'Table correspondance'!F:L,5)</f>
        <v>42795</v>
      </c>
      <c r="K832" t="str">
        <f>VLOOKUP(I832,'Table correspondance'!F:L,2)</f>
        <v>Jupe</v>
      </c>
      <c r="L832" s="14" t="s">
        <v>1411</v>
      </c>
    </row>
    <row r="833" spans="1:12" x14ac:dyDescent="0.25">
      <c r="A833" t="s">
        <v>9</v>
      </c>
      <c r="B833" t="s">
        <v>51</v>
      </c>
      <c r="C833" t="str">
        <f t="shared" si="48"/>
        <v>SVK</v>
      </c>
      <c r="D833" t="str">
        <f t="shared" si="49"/>
        <v>_Bas</v>
      </c>
      <c r="E833">
        <f t="shared" si="50"/>
        <v>999714.70799999987</v>
      </c>
      <c r="F833" t="str">
        <f t="shared" si="51"/>
        <v>19%</v>
      </c>
      <c r="G833" t="s">
        <v>433</v>
      </c>
      <c r="H833" t="s">
        <v>19</v>
      </c>
      <c r="I833" t="s">
        <v>297</v>
      </c>
      <c r="J833" s="16">
        <f>VLOOKUP('P2C3-Fichier_Europe_Est'!I833,'Table correspondance'!F:L,5)</f>
        <v>43435</v>
      </c>
      <c r="K833" t="str">
        <f>VLOOKUP(I833,'Table correspondance'!F:L,2)</f>
        <v>Collant</v>
      </c>
      <c r="L833" s="14" t="s">
        <v>1412</v>
      </c>
    </row>
    <row r="834" spans="1:12" x14ac:dyDescent="0.25">
      <c r="A834" t="s">
        <v>9</v>
      </c>
      <c r="B834" t="s">
        <v>89</v>
      </c>
      <c r="C834" t="str">
        <f t="shared" si="48"/>
        <v>POL</v>
      </c>
      <c r="D834" t="str">
        <f t="shared" si="49"/>
        <v>_Bas</v>
      </c>
      <c r="E834">
        <f t="shared" si="50"/>
        <v>1000914.7079999999</v>
      </c>
      <c r="F834" t="str">
        <f t="shared" si="51"/>
        <v>19%</v>
      </c>
      <c r="G834" t="s">
        <v>433</v>
      </c>
      <c r="H834" t="s">
        <v>5</v>
      </c>
      <c r="I834" t="s">
        <v>195</v>
      </c>
      <c r="J834" s="16">
        <f>VLOOKUP('P2C3-Fichier_Europe_Est'!I834,'Table correspondance'!F:L,5)</f>
        <v>42795</v>
      </c>
      <c r="K834" t="str">
        <f>VLOOKUP(I834,'Table correspondance'!F:L,2)</f>
        <v>Pantacourt</v>
      </c>
      <c r="L834" s="14" t="s">
        <v>1413</v>
      </c>
    </row>
    <row r="835" spans="1:12" x14ac:dyDescent="0.25">
      <c r="A835" t="s">
        <v>9</v>
      </c>
      <c r="B835" t="s">
        <v>91</v>
      </c>
      <c r="C835" t="str">
        <f t="shared" ref="C835:C898" si="52">TRIM(B:B)</f>
        <v>ROU</v>
      </c>
      <c r="D835" t="str">
        <f t="shared" ref="D835:D898" si="53">MID(G:G,4,100)</f>
        <v>_Haut</v>
      </c>
      <c r="E835">
        <f t="shared" ref="E835:E898" si="54">L835*(1+0.2)</f>
        <v>1002114.7079999999</v>
      </c>
      <c r="F835" t="str">
        <f t="shared" ref="F835:F898" si="55">IF(G835="CAT_HAUT","20%","19%")</f>
        <v>20%</v>
      </c>
      <c r="G835" t="s">
        <v>432</v>
      </c>
      <c r="H835" t="s">
        <v>27</v>
      </c>
      <c r="I835" t="s">
        <v>141</v>
      </c>
      <c r="J835" s="16">
        <f>VLOOKUP('P2C3-Fichier_Europe_Est'!I835,'Table correspondance'!F:L,5)</f>
        <v>43282</v>
      </c>
      <c r="K835" t="str">
        <f>VLOOKUP(I835,'Table correspondance'!F:L,2)</f>
        <v>Débardeur</v>
      </c>
      <c r="L835" s="14" t="s">
        <v>1414</v>
      </c>
    </row>
    <row r="836" spans="1:12" x14ac:dyDescent="0.25">
      <c r="A836" t="s">
        <v>9</v>
      </c>
      <c r="B836" t="s">
        <v>107</v>
      </c>
      <c r="C836" t="str">
        <f t="shared" si="52"/>
        <v>CZE</v>
      </c>
      <c r="D836" t="str">
        <f t="shared" si="53"/>
        <v>_Haut-Et-Bas</v>
      </c>
      <c r="E836">
        <f t="shared" si="54"/>
        <v>1003314.7079999999</v>
      </c>
      <c r="F836" t="str">
        <f t="shared" si="55"/>
        <v>19%</v>
      </c>
      <c r="G836" t="s">
        <v>431</v>
      </c>
      <c r="H836" t="s">
        <v>46</v>
      </c>
      <c r="I836" t="s">
        <v>99</v>
      </c>
      <c r="J836" s="16">
        <f>VLOOKUP('P2C3-Fichier_Europe_Est'!I836,'Table correspondance'!F:L,5)</f>
        <v>42826</v>
      </c>
      <c r="K836" t="str">
        <f>VLOOKUP(I836,'Table correspondance'!F:L,2)</f>
        <v>Pyjama</v>
      </c>
      <c r="L836" s="14" t="s">
        <v>1415</v>
      </c>
    </row>
    <row r="837" spans="1:12" x14ac:dyDescent="0.25">
      <c r="A837" t="s">
        <v>9</v>
      </c>
      <c r="B837" t="s">
        <v>26</v>
      </c>
      <c r="C837" t="str">
        <f t="shared" si="52"/>
        <v>ROU</v>
      </c>
      <c r="D837" t="str">
        <f t="shared" si="53"/>
        <v>_Haut</v>
      </c>
      <c r="E837">
        <f t="shared" si="54"/>
        <v>1004514.7079999999</v>
      </c>
      <c r="F837" t="str">
        <f t="shared" si="55"/>
        <v>20%</v>
      </c>
      <c r="G837" t="s">
        <v>432</v>
      </c>
      <c r="H837" t="s">
        <v>74</v>
      </c>
      <c r="I837" t="s">
        <v>266</v>
      </c>
      <c r="J837" s="16">
        <f>VLOOKUP('P2C3-Fichier_Europe_Est'!I837,'Table correspondance'!F:L,5)</f>
        <v>42767</v>
      </c>
      <c r="K837" t="str">
        <f>VLOOKUP(I837,'Table correspondance'!F:L,2)</f>
        <v>Chemise</v>
      </c>
      <c r="L837" s="14" t="s">
        <v>1416</v>
      </c>
    </row>
    <row r="838" spans="1:12" x14ac:dyDescent="0.25">
      <c r="A838" t="s">
        <v>9</v>
      </c>
      <c r="B838" t="s">
        <v>48</v>
      </c>
      <c r="C838" t="str">
        <f t="shared" si="52"/>
        <v>UKR</v>
      </c>
      <c r="D838" t="str">
        <f t="shared" si="53"/>
        <v>_Haut-Et-Bas</v>
      </c>
      <c r="E838">
        <f t="shared" si="54"/>
        <v>1005714.7079999999</v>
      </c>
      <c r="F838" t="str">
        <f t="shared" si="55"/>
        <v>19%</v>
      </c>
      <c r="G838" t="s">
        <v>431</v>
      </c>
      <c r="H838" t="s">
        <v>7</v>
      </c>
      <c r="I838" t="s">
        <v>99</v>
      </c>
      <c r="J838" s="16">
        <f>VLOOKUP('P2C3-Fichier_Europe_Est'!I838,'Table correspondance'!F:L,5)</f>
        <v>42826</v>
      </c>
      <c r="K838" t="str">
        <f>VLOOKUP(I838,'Table correspondance'!F:L,2)</f>
        <v>Pyjama</v>
      </c>
      <c r="L838" s="14" t="s">
        <v>1417</v>
      </c>
    </row>
    <row r="839" spans="1:12" x14ac:dyDescent="0.25">
      <c r="A839" t="s">
        <v>9</v>
      </c>
      <c r="B839" t="s">
        <v>83</v>
      </c>
      <c r="C839" t="str">
        <f t="shared" si="52"/>
        <v>ARM</v>
      </c>
      <c r="D839" t="str">
        <f t="shared" si="53"/>
        <v>_Haut-Et-Bas</v>
      </c>
      <c r="E839">
        <f t="shared" si="54"/>
        <v>1006914.7079999999</v>
      </c>
      <c r="F839" t="str">
        <f t="shared" si="55"/>
        <v>19%</v>
      </c>
      <c r="G839" t="s">
        <v>431</v>
      </c>
      <c r="H839" t="s">
        <v>35</v>
      </c>
      <c r="I839" t="s">
        <v>217</v>
      </c>
      <c r="J839" s="16">
        <f>VLOOKUP('P2C3-Fichier_Europe_Est'!I839,'Table correspondance'!F:L,5)</f>
        <v>43070</v>
      </c>
      <c r="K839" t="str">
        <f>VLOOKUP(I839,'Table correspondance'!F:L,2)</f>
        <v>Robe</v>
      </c>
      <c r="L839" s="14" t="s">
        <v>1418</v>
      </c>
    </row>
    <row r="840" spans="1:12" x14ac:dyDescent="0.25">
      <c r="A840" t="s">
        <v>9</v>
      </c>
      <c r="B840" t="s">
        <v>175</v>
      </c>
      <c r="C840" t="str">
        <f t="shared" si="52"/>
        <v>UKR</v>
      </c>
      <c r="D840" t="str">
        <f t="shared" si="53"/>
        <v>_Haut</v>
      </c>
      <c r="E840">
        <f t="shared" si="54"/>
        <v>1008114.7079999999</v>
      </c>
      <c r="F840" t="str">
        <f t="shared" si="55"/>
        <v>20%</v>
      </c>
      <c r="G840" t="s">
        <v>432</v>
      </c>
      <c r="H840" t="s">
        <v>27</v>
      </c>
      <c r="I840" t="s">
        <v>262</v>
      </c>
      <c r="J840" s="16">
        <f>VLOOKUP('P2C3-Fichier_Europe_Est'!I840,'Table correspondance'!F:L,5)</f>
        <v>43252</v>
      </c>
      <c r="K840" t="str">
        <f>VLOOKUP(I840,'Table correspondance'!F:L,2)</f>
        <v>Chemise</v>
      </c>
      <c r="L840" s="14" t="s">
        <v>1419</v>
      </c>
    </row>
    <row r="841" spans="1:12" x14ac:dyDescent="0.25">
      <c r="A841" t="s">
        <v>9</v>
      </c>
      <c r="B841" t="s">
        <v>120</v>
      </c>
      <c r="C841" t="str">
        <f t="shared" si="52"/>
        <v>SVK</v>
      </c>
      <c r="D841" t="str">
        <f t="shared" si="53"/>
        <v>_Bas</v>
      </c>
      <c r="E841">
        <f t="shared" si="54"/>
        <v>1009314.7079999999</v>
      </c>
      <c r="F841" t="str">
        <f t="shared" si="55"/>
        <v>19%</v>
      </c>
      <c r="G841" t="s">
        <v>433</v>
      </c>
      <c r="H841" t="s">
        <v>74</v>
      </c>
      <c r="I841" t="s">
        <v>208</v>
      </c>
      <c r="J841" s="16">
        <f>VLOOKUP('P2C3-Fichier_Europe_Est'!I841,'Table correspondance'!F:L,5)</f>
        <v>43221</v>
      </c>
      <c r="K841" t="str">
        <f>VLOOKUP(I841,'Table correspondance'!F:L,2)</f>
        <v>Culotte</v>
      </c>
      <c r="L841" s="14" t="s">
        <v>1420</v>
      </c>
    </row>
    <row r="842" spans="1:12" x14ac:dyDescent="0.25">
      <c r="A842" t="s">
        <v>9</v>
      </c>
      <c r="B842" t="s">
        <v>48</v>
      </c>
      <c r="C842" t="str">
        <f t="shared" si="52"/>
        <v>UKR</v>
      </c>
      <c r="D842" t="str">
        <f t="shared" si="53"/>
        <v>_Haut-Et-Bas</v>
      </c>
      <c r="E842">
        <f t="shared" si="54"/>
        <v>1010514.7079999999</v>
      </c>
      <c r="F842" t="str">
        <f t="shared" si="55"/>
        <v>19%</v>
      </c>
      <c r="G842" t="s">
        <v>431</v>
      </c>
      <c r="H842" t="s">
        <v>46</v>
      </c>
      <c r="I842" t="s">
        <v>236</v>
      </c>
      <c r="J842" s="16">
        <f>VLOOKUP('P2C3-Fichier_Europe_Est'!I842,'Table correspondance'!F:L,5)</f>
        <v>42917</v>
      </c>
      <c r="K842" t="str">
        <f>VLOOKUP(I842,'Table correspondance'!F:L,2)</f>
        <v>Robe</v>
      </c>
      <c r="L842" s="14" t="s">
        <v>1421</v>
      </c>
    </row>
    <row r="843" spans="1:12" x14ac:dyDescent="0.25">
      <c r="A843" t="s">
        <v>9</v>
      </c>
      <c r="B843" t="s">
        <v>41</v>
      </c>
      <c r="C843" t="str">
        <f t="shared" si="52"/>
        <v>MDA</v>
      </c>
      <c r="D843" t="str">
        <f t="shared" si="53"/>
        <v>_Haut</v>
      </c>
      <c r="E843">
        <f t="shared" si="54"/>
        <v>1011714.7079999999</v>
      </c>
      <c r="F843" t="str">
        <f t="shared" si="55"/>
        <v>20%</v>
      </c>
      <c r="G843" t="s">
        <v>432</v>
      </c>
      <c r="H843" t="s">
        <v>11</v>
      </c>
      <c r="I843" t="s">
        <v>327</v>
      </c>
      <c r="J843" s="16">
        <f>VLOOKUP('P2C3-Fichier_Europe_Est'!I843,'Table correspondance'!F:L,5)</f>
        <v>42795</v>
      </c>
      <c r="K843" t="str">
        <f>VLOOKUP(I843,'Table correspondance'!F:L,2)</f>
        <v>Chemise</v>
      </c>
      <c r="L843" s="14" t="s">
        <v>1422</v>
      </c>
    </row>
    <row r="844" spans="1:12" x14ac:dyDescent="0.25">
      <c r="A844" t="s">
        <v>9</v>
      </c>
      <c r="B844" t="s">
        <v>205</v>
      </c>
      <c r="C844" t="str">
        <f t="shared" si="52"/>
        <v>CZE</v>
      </c>
      <c r="D844" t="str">
        <f t="shared" si="53"/>
        <v>_Bas</v>
      </c>
      <c r="E844">
        <f t="shared" si="54"/>
        <v>1012914.7079999999</v>
      </c>
      <c r="F844" t="str">
        <f t="shared" si="55"/>
        <v>19%</v>
      </c>
      <c r="G844" t="s">
        <v>433</v>
      </c>
      <c r="H844" t="s">
        <v>7</v>
      </c>
      <c r="I844" t="s">
        <v>369</v>
      </c>
      <c r="J844" s="16">
        <f>VLOOKUP('P2C3-Fichier_Europe_Est'!I844,'Table correspondance'!F:L,5)</f>
        <v>43435</v>
      </c>
      <c r="K844" t="str">
        <f>VLOOKUP(I844,'Table correspondance'!F:L,2)</f>
        <v>Culotte</v>
      </c>
      <c r="L844" s="14" t="s">
        <v>1423</v>
      </c>
    </row>
    <row r="845" spans="1:12" x14ac:dyDescent="0.25">
      <c r="A845" t="s">
        <v>9</v>
      </c>
      <c r="B845" t="s">
        <v>41</v>
      </c>
      <c r="C845" t="str">
        <f t="shared" si="52"/>
        <v>MDA</v>
      </c>
      <c r="D845" t="str">
        <f t="shared" si="53"/>
        <v>_Haut</v>
      </c>
      <c r="E845">
        <f t="shared" si="54"/>
        <v>1014114.7079999999</v>
      </c>
      <c r="F845" t="str">
        <f t="shared" si="55"/>
        <v>20%</v>
      </c>
      <c r="G845" t="s">
        <v>432</v>
      </c>
      <c r="H845" t="s">
        <v>23</v>
      </c>
      <c r="I845" t="s">
        <v>365</v>
      </c>
      <c r="J845" s="16">
        <f>VLOOKUP('P2C3-Fichier_Europe_Est'!I845,'Table correspondance'!F:L,5)</f>
        <v>42736</v>
      </c>
      <c r="K845" t="str">
        <f>VLOOKUP(I845,'Table correspondance'!F:L,2)</f>
        <v>T-shirt</v>
      </c>
      <c r="L845" s="14" t="s">
        <v>1424</v>
      </c>
    </row>
    <row r="846" spans="1:12" x14ac:dyDescent="0.25">
      <c r="A846" t="s">
        <v>9</v>
      </c>
      <c r="B846" t="s">
        <v>91</v>
      </c>
      <c r="C846" t="str">
        <f t="shared" si="52"/>
        <v>ROU</v>
      </c>
      <c r="D846" t="str">
        <f t="shared" si="53"/>
        <v>_Bas</v>
      </c>
      <c r="E846">
        <f t="shared" si="54"/>
        <v>1015314.7079999999</v>
      </c>
      <c r="F846" t="str">
        <f t="shared" si="55"/>
        <v>19%</v>
      </c>
      <c r="G846" t="s">
        <v>433</v>
      </c>
      <c r="H846" t="s">
        <v>32</v>
      </c>
      <c r="I846" t="s">
        <v>33</v>
      </c>
      <c r="J846" s="16">
        <f>VLOOKUP('P2C3-Fichier_Europe_Est'!I846,'Table correspondance'!F:L,5)</f>
        <v>43160</v>
      </c>
      <c r="K846" t="str">
        <f>VLOOKUP(I846,'Table correspondance'!F:L,2)</f>
        <v>Pantacourt</v>
      </c>
      <c r="L846" s="14" t="s">
        <v>1425</v>
      </c>
    </row>
    <row r="847" spans="1:12" x14ac:dyDescent="0.25">
      <c r="A847" t="s">
        <v>9</v>
      </c>
      <c r="B847" t="s">
        <v>175</v>
      </c>
      <c r="C847" t="str">
        <f t="shared" si="52"/>
        <v>UKR</v>
      </c>
      <c r="D847" t="str">
        <f t="shared" si="53"/>
        <v>_Haut</v>
      </c>
      <c r="E847">
        <f t="shared" si="54"/>
        <v>1016514.7079999999</v>
      </c>
      <c r="F847" t="str">
        <f t="shared" si="55"/>
        <v>20%</v>
      </c>
      <c r="G847" t="s">
        <v>432</v>
      </c>
      <c r="H847" t="s">
        <v>52</v>
      </c>
      <c r="I847" t="s">
        <v>143</v>
      </c>
      <c r="J847" s="16">
        <f>VLOOKUP('P2C3-Fichier_Europe_Est'!I847,'Table correspondance'!F:L,5)</f>
        <v>43282</v>
      </c>
      <c r="K847" t="str">
        <f>VLOOKUP(I847,'Table correspondance'!F:L,2)</f>
        <v>Chemise</v>
      </c>
      <c r="L847" s="14" t="s">
        <v>1426</v>
      </c>
    </row>
    <row r="848" spans="1:12" x14ac:dyDescent="0.25">
      <c r="A848" t="s">
        <v>9</v>
      </c>
      <c r="B848" t="s">
        <v>22</v>
      </c>
      <c r="C848" t="str">
        <f t="shared" si="52"/>
        <v>BLR</v>
      </c>
      <c r="D848" t="str">
        <f t="shared" si="53"/>
        <v>_Haut</v>
      </c>
      <c r="E848">
        <f t="shared" si="54"/>
        <v>1017714.7079999999</v>
      </c>
      <c r="F848" t="str">
        <f t="shared" si="55"/>
        <v>20%</v>
      </c>
      <c r="G848" t="s">
        <v>432</v>
      </c>
      <c r="H848" t="s">
        <v>13</v>
      </c>
      <c r="I848" t="s">
        <v>214</v>
      </c>
      <c r="J848" s="16">
        <f>VLOOKUP('P2C3-Fichier_Europe_Est'!I848,'Table correspondance'!F:L,5)</f>
        <v>43344</v>
      </c>
      <c r="K848" t="str">
        <f>VLOOKUP(I848,'Table correspondance'!F:L,2)</f>
        <v>Chemisier</v>
      </c>
      <c r="L848" s="14" t="s">
        <v>1427</v>
      </c>
    </row>
    <row r="849" spans="1:12" x14ac:dyDescent="0.25">
      <c r="A849" t="s">
        <v>9</v>
      </c>
      <c r="B849" t="s">
        <v>83</v>
      </c>
      <c r="C849" t="str">
        <f t="shared" si="52"/>
        <v>ARM</v>
      </c>
      <c r="D849" t="str">
        <f t="shared" si="53"/>
        <v>_Haut-Et-Bas</v>
      </c>
      <c r="E849">
        <f t="shared" si="54"/>
        <v>1018914.7079999999</v>
      </c>
      <c r="F849" t="str">
        <f t="shared" si="55"/>
        <v>19%</v>
      </c>
      <c r="G849" t="s">
        <v>431</v>
      </c>
      <c r="H849" t="s">
        <v>44</v>
      </c>
      <c r="I849" t="s">
        <v>413</v>
      </c>
      <c r="J849" s="16">
        <f>VLOOKUP('P2C3-Fichier_Europe_Est'!I849,'Table correspondance'!F:L,5)</f>
        <v>42767</v>
      </c>
      <c r="K849" t="str">
        <f>VLOOKUP(I849,'Table correspondance'!F:L,2)</f>
        <v>Robe</v>
      </c>
      <c r="L849" s="14" t="s">
        <v>1428</v>
      </c>
    </row>
    <row r="850" spans="1:12" x14ac:dyDescent="0.25">
      <c r="A850" t="s">
        <v>9</v>
      </c>
      <c r="B850" t="s">
        <v>59</v>
      </c>
      <c r="C850" t="str">
        <f t="shared" si="52"/>
        <v>BGR</v>
      </c>
      <c r="D850" t="str">
        <f t="shared" si="53"/>
        <v>_Haut</v>
      </c>
      <c r="E850">
        <f t="shared" si="54"/>
        <v>1020114.7079999999</v>
      </c>
      <c r="F850" t="str">
        <f t="shared" si="55"/>
        <v>20%</v>
      </c>
      <c r="G850" t="s">
        <v>432</v>
      </c>
      <c r="H850" t="s">
        <v>35</v>
      </c>
      <c r="I850" t="s">
        <v>132</v>
      </c>
      <c r="J850" s="16">
        <f>VLOOKUP('P2C3-Fichier_Europe_Est'!I850,'Table correspondance'!F:L,5)</f>
        <v>43313</v>
      </c>
      <c r="K850" t="str">
        <f>VLOOKUP(I850,'Table correspondance'!F:L,2)</f>
        <v>T-shirt</v>
      </c>
      <c r="L850" s="14" t="s">
        <v>1429</v>
      </c>
    </row>
    <row r="851" spans="1:12" x14ac:dyDescent="0.25">
      <c r="A851" t="s">
        <v>9</v>
      </c>
      <c r="B851" t="s">
        <v>73</v>
      </c>
      <c r="C851" t="str">
        <f t="shared" si="52"/>
        <v>HUN</v>
      </c>
      <c r="D851" t="str">
        <f t="shared" si="53"/>
        <v>_Haut</v>
      </c>
      <c r="E851">
        <f t="shared" si="54"/>
        <v>1021314.7079999999</v>
      </c>
      <c r="F851" t="str">
        <f t="shared" si="55"/>
        <v>20%</v>
      </c>
      <c r="G851" t="s">
        <v>432</v>
      </c>
      <c r="H851" t="s">
        <v>19</v>
      </c>
      <c r="I851" t="s">
        <v>381</v>
      </c>
      <c r="J851" s="16">
        <f>VLOOKUP('P2C3-Fichier_Europe_Est'!I851,'Table correspondance'!F:L,5)</f>
        <v>42856</v>
      </c>
      <c r="K851" t="str">
        <f>VLOOKUP(I851,'Table correspondance'!F:L,2)</f>
        <v>T-shirt</v>
      </c>
      <c r="L851" s="14" t="s">
        <v>1430</v>
      </c>
    </row>
    <row r="852" spans="1:12" x14ac:dyDescent="0.25">
      <c r="A852" t="s">
        <v>9</v>
      </c>
      <c r="B852" t="s">
        <v>59</v>
      </c>
      <c r="C852" t="str">
        <f t="shared" si="52"/>
        <v>BGR</v>
      </c>
      <c r="D852" t="str">
        <f t="shared" si="53"/>
        <v>_Haut-Et-Bas</v>
      </c>
      <c r="E852">
        <f t="shared" si="54"/>
        <v>1022514.7079999999</v>
      </c>
      <c r="F852" t="str">
        <f t="shared" si="55"/>
        <v>19%</v>
      </c>
      <c r="G852" t="s">
        <v>431</v>
      </c>
      <c r="H852" t="s">
        <v>76</v>
      </c>
      <c r="I852" t="s">
        <v>409</v>
      </c>
      <c r="J852" s="16">
        <f>VLOOKUP('P2C3-Fichier_Europe_Est'!I852,'Table correspondance'!F:L,5)</f>
        <v>43252</v>
      </c>
      <c r="K852" t="str">
        <f>VLOOKUP(I852,'Table correspondance'!F:L,2)</f>
        <v>Pyjama</v>
      </c>
      <c r="L852" s="14" t="s">
        <v>1431</v>
      </c>
    </row>
    <row r="853" spans="1:12" x14ac:dyDescent="0.25">
      <c r="A853" t="s">
        <v>9</v>
      </c>
      <c r="B853" t="s">
        <v>224</v>
      </c>
      <c r="C853" t="str">
        <f t="shared" si="52"/>
        <v>ARM</v>
      </c>
      <c r="D853" t="str">
        <f t="shared" si="53"/>
        <v>_Haut</v>
      </c>
      <c r="E853">
        <f t="shared" si="54"/>
        <v>1023714.7079999999</v>
      </c>
      <c r="F853" t="str">
        <f t="shared" si="55"/>
        <v>20%</v>
      </c>
      <c r="G853" t="s">
        <v>432</v>
      </c>
      <c r="H853" t="s">
        <v>13</v>
      </c>
      <c r="I853" t="s">
        <v>42</v>
      </c>
      <c r="J853" s="16">
        <f>VLOOKUP('P2C3-Fichier_Europe_Est'!I853,'Table correspondance'!F:L,5)</f>
        <v>43101</v>
      </c>
      <c r="K853" t="str">
        <f>VLOOKUP(I853,'Table correspondance'!F:L,2)</f>
        <v>Sweatshirt</v>
      </c>
      <c r="L853" s="14" t="s">
        <v>1432</v>
      </c>
    </row>
    <row r="854" spans="1:12" x14ac:dyDescent="0.25">
      <c r="A854" t="s">
        <v>9</v>
      </c>
      <c r="B854" t="s">
        <v>122</v>
      </c>
      <c r="C854" t="str">
        <f t="shared" si="52"/>
        <v>BGR</v>
      </c>
      <c r="D854" t="str">
        <f t="shared" si="53"/>
        <v>_Haut</v>
      </c>
      <c r="E854">
        <f t="shared" si="54"/>
        <v>1024914.7079999999</v>
      </c>
      <c r="F854" t="str">
        <f t="shared" si="55"/>
        <v>20%</v>
      </c>
      <c r="G854" t="s">
        <v>432</v>
      </c>
      <c r="H854" t="s">
        <v>61</v>
      </c>
      <c r="I854" t="s">
        <v>368</v>
      </c>
      <c r="J854" s="16">
        <f>VLOOKUP('P2C3-Fichier_Europe_Est'!I854,'Table correspondance'!F:L,5)</f>
        <v>43374</v>
      </c>
      <c r="K854" t="str">
        <f>VLOOKUP(I854,'Table correspondance'!F:L,2)</f>
        <v>Soutien gorge</v>
      </c>
      <c r="L854" s="14" t="s">
        <v>1433</v>
      </c>
    </row>
    <row r="855" spans="1:12" x14ac:dyDescent="0.25">
      <c r="A855" t="s">
        <v>9</v>
      </c>
      <c r="B855" t="s">
        <v>10</v>
      </c>
      <c r="C855" t="str">
        <f t="shared" si="52"/>
        <v>RUS</v>
      </c>
      <c r="D855" t="str">
        <f t="shared" si="53"/>
        <v>_Bas</v>
      </c>
      <c r="E855">
        <f t="shared" si="54"/>
        <v>1026114.7079999999</v>
      </c>
      <c r="F855" t="str">
        <f t="shared" si="55"/>
        <v>19%</v>
      </c>
      <c r="G855" t="s">
        <v>433</v>
      </c>
      <c r="H855" t="s">
        <v>46</v>
      </c>
      <c r="I855" t="s">
        <v>361</v>
      </c>
      <c r="J855" s="16">
        <f>VLOOKUP('P2C3-Fichier_Europe_Est'!I855,'Table correspondance'!F:L,5)</f>
        <v>42856</v>
      </c>
      <c r="K855" t="str">
        <f>VLOOKUP(I855,'Table correspondance'!F:L,2)</f>
        <v>Chaussette</v>
      </c>
      <c r="L855" s="14" t="s">
        <v>1434</v>
      </c>
    </row>
    <row r="856" spans="1:12" x14ac:dyDescent="0.25">
      <c r="A856" t="s">
        <v>9</v>
      </c>
      <c r="B856" t="s">
        <v>151</v>
      </c>
      <c r="C856" t="str">
        <f t="shared" si="52"/>
        <v>BLR</v>
      </c>
      <c r="D856" t="str">
        <f t="shared" si="53"/>
        <v>_Haut</v>
      </c>
      <c r="E856">
        <f t="shared" si="54"/>
        <v>1027314.7079999999</v>
      </c>
      <c r="F856" t="str">
        <f t="shared" si="55"/>
        <v>20%</v>
      </c>
      <c r="G856" t="s">
        <v>432</v>
      </c>
      <c r="H856" t="s">
        <v>19</v>
      </c>
      <c r="I856" t="s">
        <v>290</v>
      </c>
      <c r="J856" s="16">
        <f>VLOOKUP('P2C3-Fichier_Europe_Est'!I856,'Table correspondance'!F:L,5)</f>
        <v>42948</v>
      </c>
      <c r="K856" t="str">
        <f>VLOOKUP(I856,'Table correspondance'!F:L,2)</f>
        <v>Débardeur</v>
      </c>
      <c r="L856" s="14" t="s">
        <v>1435</v>
      </c>
    </row>
    <row r="857" spans="1:12" x14ac:dyDescent="0.25">
      <c r="A857" t="s">
        <v>9</v>
      </c>
      <c r="B857" t="s">
        <v>175</v>
      </c>
      <c r="C857" t="str">
        <f t="shared" si="52"/>
        <v>UKR</v>
      </c>
      <c r="D857" t="str">
        <f t="shared" si="53"/>
        <v>_Bas</v>
      </c>
      <c r="E857">
        <f t="shared" si="54"/>
        <v>1028514.7079999999</v>
      </c>
      <c r="F857" t="str">
        <f t="shared" si="55"/>
        <v>19%</v>
      </c>
      <c r="G857" t="s">
        <v>433</v>
      </c>
      <c r="H857" t="s">
        <v>85</v>
      </c>
      <c r="I857" t="s">
        <v>247</v>
      </c>
      <c r="J857" s="16">
        <f>VLOOKUP('P2C3-Fichier_Europe_Est'!I857,'Table correspondance'!F:L,5)</f>
        <v>42979</v>
      </c>
      <c r="K857" t="str">
        <f>VLOOKUP(I857,'Table correspondance'!F:L,2)</f>
        <v>Chaussette</v>
      </c>
      <c r="L857" s="14" t="s">
        <v>1436</v>
      </c>
    </row>
    <row r="858" spans="1:12" x14ac:dyDescent="0.25">
      <c r="A858" t="s">
        <v>9</v>
      </c>
      <c r="B858" t="s">
        <v>89</v>
      </c>
      <c r="C858" t="str">
        <f t="shared" si="52"/>
        <v>POL</v>
      </c>
      <c r="D858" t="str">
        <f t="shared" si="53"/>
        <v>_Haut</v>
      </c>
      <c r="E858">
        <f t="shared" si="54"/>
        <v>1029714.7079999999</v>
      </c>
      <c r="F858" t="str">
        <f t="shared" si="55"/>
        <v>20%</v>
      </c>
      <c r="G858" t="s">
        <v>432</v>
      </c>
      <c r="H858" t="s">
        <v>17</v>
      </c>
      <c r="I858" t="s">
        <v>135</v>
      </c>
      <c r="J858" s="16">
        <f>VLOOKUP('P2C3-Fichier_Europe_Est'!I858,'Table correspondance'!F:L,5)</f>
        <v>42767</v>
      </c>
      <c r="K858" t="str">
        <f>VLOOKUP(I858,'Table correspondance'!F:L,2)</f>
        <v>Soutien gorge</v>
      </c>
      <c r="L858" s="14" t="s">
        <v>1437</v>
      </c>
    </row>
    <row r="859" spans="1:12" x14ac:dyDescent="0.25">
      <c r="A859" t="s">
        <v>9</v>
      </c>
      <c r="B859" t="s">
        <v>83</v>
      </c>
      <c r="C859" t="str">
        <f t="shared" si="52"/>
        <v>ARM</v>
      </c>
      <c r="D859" t="str">
        <f t="shared" si="53"/>
        <v>_Bas</v>
      </c>
      <c r="E859">
        <f t="shared" si="54"/>
        <v>1030914.7079999999</v>
      </c>
      <c r="F859" t="str">
        <f t="shared" si="55"/>
        <v>19%</v>
      </c>
      <c r="G859" t="s">
        <v>433</v>
      </c>
      <c r="H859" t="s">
        <v>19</v>
      </c>
      <c r="I859" t="s">
        <v>170</v>
      </c>
      <c r="J859" s="16">
        <f>VLOOKUP('P2C3-Fichier_Europe_Est'!I859,'Table correspondance'!F:L,5)</f>
        <v>43160</v>
      </c>
      <c r="K859" t="str">
        <f>VLOOKUP(I859,'Table correspondance'!F:L,2)</f>
        <v>Pantalon</v>
      </c>
      <c r="L859" s="14" t="s">
        <v>1438</v>
      </c>
    </row>
    <row r="860" spans="1:12" x14ac:dyDescent="0.25">
      <c r="A860" t="s">
        <v>9</v>
      </c>
      <c r="B860" t="s">
        <v>89</v>
      </c>
      <c r="C860" t="str">
        <f t="shared" si="52"/>
        <v>POL</v>
      </c>
      <c r="D860" t="str">
        <f t="shared" si="53"/>
        <v>_Haut</v>
      </c>
      <c r="E860">
        <f t="shared" si="54"/>
        <v>1032114.7079999999</v>
      </c>
      <c r="F860" t="str">
        <f t="shared" si="55"/>
        <v>20%</v>
      </c>
      <c r="G860" t="s">
        <v>432</v>
      </c>
      <c r="H860" t="s">
        <v>65</v>
      </c>
      <c r="I860" t="s">
        <v>153</v>
      </c>
      <c r="J860" s="16">
        <f>VLOOKUP('P2C3-Fichier_Europe_Est'!I860,'Table correspondance'!F:L,5)</f>
        <v>42826</v>
      </c>
      <c r="K860" t="str">
        <f>VLOOKUP(I860,'Table correspondance'!F:L,2)</f>
        <v>Soutien gorge</v>
      </c>
      <c r="L860" s="14" t="s">
        <v>1439</v>
      </c>
    </row>
    <row r="861" spans="1:12" x14ac:dyDescent="0.25">
      <c r="A861" t="s">
        <v>9</v>
      </c>
      <c r="B861" t="s">
        <v>83</v>
      </c>
      <c r="C861" t="str">
        <f t="shared" si="52"/>
        <v>ARM</v>
      </c>
      <c r="D861" t="str">
        <f t="shared" si="53"/>
        <v>_Haut-Et-Bas</v>
      </c>
      <c r="E861">
        <f t="shared" si="54"/>
        <v>1033314.7079999999</v>
      </c>
      <c r="F861" t="str">
        <f t="shared" si="55"/>
        <v>19%</v>
      </c>
      <c r="G861" t="s">
        <v>431</v>
      </c>
      <c r="H861" t="s">
        <v>74</v>
      </c>
      <c r="I861" t="s">
        <v>367</v>
      </c>
      <c r="J861" s="16">
        <f>VLOOKUP('P2C3-Fichier_Europe_Est'!I861,'Table correspondance'!F:L,5)</f>
        <v>43132</v>
      </c>
      <c r="K861" t="str">
        <f>VLOOKUP(I861,'Table correspondance'!F:L,2)</f>
        <v>Robe</v>
      </c>
      <c r="L861" s="14" t="s">
        <v>1440</v>
      </c>
    </row>
    <row r="862" spans="1:12" x14ac:dyDescent="0.25">
      <c r="A862" t="s">
        <v>9</v>
      </c>
      <c r="B862" t="s">
        <v>41</v>
      </c>
      <c r="C862" t="str">
        <f t="shared" si="52"/>
        <v>MDA</v>
      </c>
      <c r="D862" t="str">
        <f t="shared" si="53"/>
        <v>_Bas</v>
      </c>
      <c r="E862">
        <f t="shared" si="54"/>
        <v>1034514.7079999999</v>
      </c>
      <c r="F862" t="str">
        <f t="shared" si="55"/>
        <v>19%</v>
      </c>
      <c r="G862" t="s">
        <v>433</v>
      </c>
      <c r="H862" t="s">
        <v>52</v>
      </c>
      <c r="I862" t="s">
        <v>404</v>
      </c>
      <c r="J862" s="16">
        <f>VLOOKUP('P2C3-Fichier_Europe_Est'!I862,'Table correspondance'!F:L,5)</f>
        <v>43101</v>
      </c>
      <c r="K862" t="str">
        <f>VLOOKUP(I862,'Table correspondance'!F:L,2)</f>
        <v>Chaussette</v>
      </c>
      <c r="L862" s="14" t="s">
        <v>1441</v>
      </c>
    </row>
    <row r="863" spans="1:12" x14ac:dyDescent="0.25">
      <c r="A863" t="s">
        <v>9</v>
      </c>
      <c r="B863" t="s">
        <v>144</v>
      </c>
      <c r="C863" t="str">
        <f t="shared" si="52"/>
        <v>RUS</v>
      </c>
      <c r="D863" t="str">
        <f t="shared" si="53"/>
        <v>_Haut</v>
      </c>
      <c r="E863">
        <f t="shared" si="54"/>
        <v>1035714.7079999999</v>
      </c>
      <c r="F863" t="str">
        <f t="shared" si="55"/>
        <v>20%</v>
      </c>
      <c r="G863" t="s">
        <v>432</v>
      </c>
      <c r="H863" t="s">
        <v>11</v>
      </c>
      <c r="I863" t="s">
        <v>261</v>
      </c>
      <c r="J863" s="16">
        <f>VLOOKUP('P2C3-Fichier_Europe_Est'!I863,'Table correspondance'!F:L,5)</f>
        <v>43101</v>
      </c>
      <c r="K863" t="str">
        <f>VLOOKUP(I863,'Table correspondance'!F:L,2)</f>
        <v>Soutien gorge</v>
      </c>
      <c r="L863" s="14" t="s">
        <v>1442</v>
      </c>
    </row>
    <row r="864" spans="1:12" x14ac:dyDescent="0.25">
      <c r="A864" t="s">
        <v>9</v>
      </c>
      <c r="B864" t="s">
        <v>120</v>
      </c>
      <c r="C864" t="str">
        <f t="shared" si="52"/>
        <v>SVK</v>
      </c>
      <c r="D864" t="str">
        <f t="shared" si="53"/>
        <v>_Bas</v>
      </c>
      <c r="E864">
        <f t="shared" si="54"/>
        <v>1036914.7079999999</v>
      </c>
      <c r="F864" t="str">
        <f t="shared" si="55"/>
        <v>19%</v>
      </c>
      <c r="G864" t="s">
        <v>433</v>
      </c>
      <c r="H864" t="s">
        <v>52</v>
      </c>
      <c r="I864" t="s">
        <v>147</v>
      </c>
      <c r="J864" s="16">
        <f>VLOOKUP('P2C3-Fichier_Europe_Est'!I864,'Table correspondance'!F:L,5)</f>
        <v>43101</v>
      </c>
      <c r="K864" t="str">
        <f>VLOOKUP(I864,'Table correspondance'!F:L,2)</f>
        <v>Jupe</v>
      </c>
      <c r="L864" s="14" t="s">
        <v>1443</v>
      </c>
    </row>
    <row r="865" spans="1:12" x14ac:dyDescent="0.25">
      <c r="A865" t="s">
        <v>9</v>
      </c>
      <c r="B865" t="s">
        <v>48</v>
      </c>
      <c r="C865" t="str">
        <f t="shared" si="52"/>
        <v>UKR</v>
      </c>
      <c r="D865" t="str">
        <f t="shared" si="53"/>
        <v>_Bas</v>
      </c>
      <c r="E865">
        <f t="shared" si="54"/>
        <v>1038114.7079999999</v>
      </c>
      <c r="F865" t="str">
        <f t="shared" si="55"/>
        <v>19%</v>
      </c>
      <c r="G865" t="s">
        <v>433</v>
      </c>
      <c r="H865" t="s">
        <v>49</v>
      </c>
      <c r="I865" t="s">
        <v>133</v>
      </c>
      <c r="J865" s="16">
        <f>VLOOKUP('P2C3-Fichier_Europe_Est'!I865,'Table correspondance'!F:L,5)</f>
        <v>43009</v>
      </c>
      <c r="K865" t="str">
        <f>VLOOKUP(I865,'Table correspondance'!F:L,2)</f>
        <v>Culotte</v>
      </c>
      <c r="L865" s="14" t="s">
        <v>1444</v>
      </c>
    </row>
    <row r="866" spans="1:12" x14ac:dyDescent="0.25">
      <c r="A866" t="s">
        <v>9</v>
      </c>
      <c r="B866" t="s">
        <v>144</v>
      </c>
      <c r="C866" t="str">
        <f t="shared" si="52"/>
        <v>RUS</v>
      </c>
      <c r="D866" t="str">
        <f t="shared" si="53"/>
        <v>_Haut</v>
      </c>
      <c r="E866">
        <f t="shared" si="54"/>
        <v>1039314.7079999999</v>
      </c>
      <c r="F866" t="str">
        <f t="shared" si="55"/>
        <v>20%</v>
      </c>
      <c r="G866" t="s">
        <v>432</v>
      </c>
      <c r="H866" t="s">
        <v>44</v>
      </c>
      <c r="I866" t="s">
        <v>258</v>
      </c>
      <c r="J866" s="16">
        <f>VLOOKUP('P2C3-Fichier_Europe_Est'!I866,'Table correspondance'!F:L,5)</f>
        <v>42917</v>
      </c>
      <c r="K866" t="str">
        <f>VLOOKUP(I866,'Table correspondance'!F:L,2)</f>
        <v>Chemisier</v>
      </c>
      <c r="L866" s="14" t="s">
        <v>1445</v>
      </c>
    </row>
    <row r="867" spans="1:12" x14ac:dyDescent="0.25">
      <c r="A867" t="s">
        <v>9</v>
      </c>
      <c r="B867" t="s">
        <v>41</v>
      </c>
      <c r="C867" t="str">
        <f t="shared" si="52"/>
        <v>MDA</v>
      </c>
      <c r="D867" t="str">
        <f t="shared" si="53"/>
        <v>_Haut</v>
      </c>
      <c r="E867">
        <f t="shared" si="54"/>
        <v>1040514.7079999999</v>
      </c>
      <c r="F867" t="str">
        <f t="shared" si="55"/>
        <v>20%</v>
      </c>
      <c r="G867" t="s">
        <v>432</v>
      </c>
      <c r="H867" t="s">
        <v>19</v>
      </c>
      <c r="I867" t="s">
        <v>209</v>
      </c>
      <c r="J867" s="16">
        <f>VLOOKUP('P2C3-Fichier_Europe_Est'!I867,'Table correspondance'!F:L,5)</f>
        <v>43344</v>
      </c>
      <c r="K867" t="str">
        <f>VLOOKUP(I867,'Table correspondance'!F:L,2)</f>
        <v>Soutien gorge</v>
      </c>
      <c r="L867" s="14" t="s">
        <v>1446</v>
      </c>
    </row>
    <row r="868" spans="1:12" x14ac:dyDescent="0.25">
      <c r="A868" t="s">
        <v>9</v>
      </c>
      <c r="B868" t="s">
        <v>107</v>
      </c>
      <c r="C868" t="str">
        <f t="shared" si="52"/>
        <v>CZE</v>
      </c>
      <c r="D868" t="str">
        <f t="shared" si="53"/>
        <v>_Haut-Et-Bas</v>
      </c>
      <c r="E868">
        <f t="shared" si="54"/>
        <v>1041714.7079999999</v>
      </c>
      <c r="F868" t="str">
        <f t="shared" si="55"/>
        <v>19%</v>
      </c>
      <c r="G868" t="s">
        <v>431</v>
      </c>
      <c r="H868" t="s">
        <v>44</v>
      </c>
      <c r="I868" t="s">
        <v>314</v>
      </c>
      <c r="J868" s="16">
        <f>VLOOKUP('P2C3-Fichier_Europe_Est'!I868,'Table correspondance'!F:L,5)</f>
        <v>42917</v>
      </c>
      <c r="K868" t="str">
        <f>VLOOKUP(I868,'Table correspondance'!F:L,2)</f>
        <v>Pyjama</v>
      </c>
      <c r="L868" s="14" t="s">
        <v>1447</v>
      </c>
    </row>
    <row r="869" spans="1:12" x14ac:dyDescent="0.25">
      <c r="A869" t="s">
        <v>9</v>
      </c>
      <c r="B869" t="s">
        <v>144</v>
      </c>
      <c r="C869" t="str">
        <f t="shared" si="52"/>
        <v>RUS</v>
      </c>
      <c r="D869" t="str">
        <f t="shared" si="53"/>
        <v>_Bas</v>
      </c>
      <c r="E869">
        <f t="shared" si="54"/>
        <v>1042914.7079999999</v>
      </c>
      <c r="F869" t="str">
        <f t="shared" si="55"/>
        <v>19%</v>
      </c>
      <c r="G869" t="s">
        <v>433</v>
      </c>
      <c r="H869" t="s">
        <v>87</v>
      </c>
      <c r="I869" t="s">
        <v>78</v>
      </c>
      <c r="J869" s="16">
        <f>VLOOKUP('P2C3-Fichier_Europe_Est'!I869,'Table correspondance'!F:L,5)</f>
        <v>43374</v>
      </c>
      <c r="K869" t="str">
        <f>VLOOKUP(I869,'Table correspondance'!F:L,2)</f>
        <v>Culotte</v>
      </c>
      <c r="L869" s="14" t="s">
        <v>1448</v>
      </c>
    </row>
    <row r="870" spans="1:12" x14ac:dyDescent="0.25">
      <c r="A870" t="s">
        <v>9</v>
      </c>
      <c r="B870" t="s">
        <v>205</v>
      </c>
      <c r="C870" t="str">
        <f t="shared" si="52"/>
        <v>CZE</v>
      </c>
      <c r="D870" t="str">
        <f t="shared" si="53"/>
        <v>_Bas</v>
      </c>
      <c r="E870">
        <f t="shared" si="54"/>
        <v>1044114.7079999999</v>
      </c>
      <c r="F870" t="str">
        <f t="shared" si="55"/>
        <v>19%</v>
      </c>
      <c r="G870" t="s">
        <v>433</v>
      </c>
      <c r="H870" t="s">
        <v>19</v>
      </c>
      <c r="I870" t="s">
        <v>390</v>
      </c>
      <c r="J870" s="16">
        <f>VLOOKUP('P2C3-Fichier_Europe_Est'!I870,'Table correspondance'!F:L,5)</f>
        <v>43191</v>
      </c>
      <c r="K870" t="str">
        <f>VLOOKUP(I870,'Table correspondance'!F:L,2)</f>
        <v>Culotte</v>
      </c>
      <c r="L870" s="14" t="s">
        <v>1449</v>
      </c>
    </row>
    <row r="871" spans="1:12" x14ac:dyDescent="0.25">
      <c r="A871" t="s">
        <v>9</v>
      </c>
      <c r="B871" t="s">
        <v>91</v>
      </c>
      <c r="C871" t="str">
        <f t="shared" si="52"/>
        <v>ROU</v>
      </c>
      <c r="D871" t="str">
        <f t="shared" si="53"/>
        <v>_Haut</v>
      </c>
      <c r="E871">
        <f t="shared" si="54"/>
        <v>1045314.7079999999</v>
      </c>
      <c r="F871" t="str">
        <f t="shared" si="55"/>
        <v>20%</v>
      </c>
      <c r="G871" t="s">
        <v>432</v>
      </c>
      <c r="H871" t="s">
        <v>35</v>
      </c>
      <c r="I871" t="s">
        <v>220</v>
      </c>
      <c r="J871" s="16">
        <f>VLOOKUP('P2C3-Fichier_Europe_Est'!I871,'Table correspondance'!F:L,5)</f>
        <v>42917</v>
      </c>
      <c r="K871" t="str">
        <f>VLOOKUP(I871,'Table correspondance'!F:L,2)</f>
        <v>Sweatshirt</v>
      </c>
      <c r="L871" s="14" t="s">
        <v>1450</v>
      </c>
    </row>
    <row r="872" spans="1:12" x14ac:dyDescent="0.25">
      <c r="A872" t="s">
        <v>9</v>
      </c>
      <c r="B872" t="s">
        <v>83</v>
      </c>
      <c r="C872" t="str">
        <f t="shared" si="52"/>
        <v>ARM</v>
      </c>
      <c r="D872" t="str">
        <f t="shared" si="53"/>
        <v>_Haut</v>
      </c>
      <c r="E872">
        <f t="shared" si="54"/>
        <v>1046514.7079999999</v>
      </c>
      <c r="F872" t="str">
        <f t="shared" si="55"/>
        <v>20%</v>
      </c>
      <c r="G872" t="s">
        <v>432</v>
      </c>
      <c r="H872" t="s">
        <v>76</v>
      </c>
      <c r="I872" t="s">
        <v>220</v>
      </c>
      <c r="J872" s="16">
        <f>VLOOKUP('P2C3-Fichier_Europe_Est'!I872,'Table correspondance'!F:L,5)</f>
        <v>42917</v>
      </c>
      <c r="K872" t="str">
        <f>VLOOKUP(I872,'Table correspondance'!F:L,2)</f>
        <v>Sweatshirt</v>
      </c>
      <c r="L872" s="14" t="s">
        <v>1451</v>
      </c>
    </row>
    <row r="873" spans="1:12" x14ac:dyDescent="0.25">
      <c r="A873" t="s">
        <v>9</v>
      </c>
      <c r="B873" t="s">
        <v>73</v>
      </c>
      <c r="C873" t="str">
        <f t="shared" si="52"/>
        <v>HUN</v>
      </c>
      <c r="D873" t="str">
        <f t="shared" si="53"/>
        <v>_Haut</v>
      </c>
      <c r="E873">
        <f t="shared" si="54"/>
        <v>1047714.7079999999</v>
      </c>
      <c r="F873" t="str">
        <f t="shared" si="55"/>
        <v>20%</v>
      </c>
      <c r="G873" t="s">
        <v>432</v>
      </c>
      <c r="H873" t="s">
        <v>74</v>
      </c>
      <c r="I873" t="s">
        <v>228</v>
      </c>
      <c r="J873" s="16">
        <f>VLOOKUP('P2C3-Fichier_Europe_Est'!I873,'Table correspondance'!F:L,5)</f>
        <v>42736</v>
      </c>
      <c r="K873" t="str">
        <f>VLOOKUP(I873,'Table correspondance'!F:L,2)</f>
        <v>Chemise</v>
      </c>
      <c r="L873" s="14" t="s">
        <v>1452</v>
      </c>
    </row>
    <row r="874" spans="1:12" x14ac:dyDescent="0.25">
      <c r="A874" t="s">
        <v>9</v>
      </c>
      <c r="B874" t="s">
        <v>151</v>
      </c>
      <c r="C874" t="str">
        <f t="shared" si="52"/>
        <v>BLR</v>
      </c>
      <c r="D874" t="str">
        <f t="shared" si="53"/>
        <v>_Haut-Et-Bas</v>
      </c>
      <c r="E874">
        <f t="shared" si="54"/>
        <v>1048914.7079999999</v>
      </c>
      <c r="F874" t="str">
        <f t="shared" si="55"/>
        <v>19%</v>
      </c>
      <c r="G874" t="s">
        <v>431</v>
      </c>
      <c r="H874" t="s">
        <v>74</v>
      </c>
      <c r="I874" t="s">
        <v>295</v>
      </c>
      <c r="J874" s="16">
        <f>VLOOKUP('P2C3-Fichier_Europe_Est'!I874,'Table correspondance'!F:L,5)</f>
        <v>43221</v>
      </c>
      <c r="K874" t="str">
        <f>VLOOKUP(I874,'Table correspondance'!F:L,2)</f>
        <v>Pyjama</v>
      </c>
      <c r="L874" s="14" t="s">
        <v>1453</v>
      </c>
    </row>
    <row r="875" spans="1:12" x14ac:dyDescent="0.25">
      <c r="A875" t="s">
        <v>9</v>
      </c>
      <c r="B875" t="s">
        <v>83</v>
      </c>
      <c r="C875" t="str">
        <f t="shared" si="52"/>
        <v>ARM</v>
      </c>
      <c r="D875" t="str">
        <f t="shared" si="53"/>
        <v>_Bas</v>
      </c>
      <c r="E875">
        <f t="shared" si="54"/>
        <v>1050114.7079999999</v>
      </c>
      <c r="F875" t="str">
        <f t="shared" si="55"/>
        <v>19%</v>
      </c>
      <c r="G875" t="s">
        <v>433</v>
      </c>
      <c r="H875" t="s">
        <v>15</v>
      </c>
      <c r="I875" t="s">
        <v>414</v>
      </c>
      <c r="J875" s="16">
        <f>VLOOKUP('P2C3-Fichier_Europe_Est'!I875,'Table correspondance'!F:L,5)</f>
        <v>43070</v>
      </c>
      <c r="K875" t="str">
        <f>VLOOKUP(I875,'Table correspondance'!F:L,2)</f>
        <v>Pantalon</v>
      </c>
      <c r="L875" s="14" t="s">
        <v>1454</v>
      </c>
    </row>
    <row r="876" spans="1:12" x14ac:dyDescent="0.25">
      <c r="A876" t="s">
        <v>9</v>
      </c>
      <c r="B876" t="s">
        <v>51</v>
      </c>
      <c r="C876" t="str">
        <f t="shared" si="52"/>
        <v>SVK</v>
      </c>
      <c r="D876" t="str">
        <f t="shared" si="53"/>
        <v>_Haut</v>
      </c>
      <c r="E876">
        <f t="shared" si="54"/>
        <v>1051314.7079999999</v>
      </c>
      <c r="F876" t="str">
        <f t="shared" si="55"/>
        <v>20%</v>
      </c>
      <c r="G876" t="s">
        <v>432</v>
      </c>
      <c r="H876" t="s">
        <v>27</v>
      </c>
      <c r="I876" t="s">
        <v>235</v>
      </c>
      <c r="J876" s="16">
        <f>VLOOKUP('P2C3-Fichier_Europe_Est'!I876,'Table correspondance'!F:L,5)</f>
        <v>42736</v>
      </c>
      <c r="K876" t="str">
        <f>VLOOKUP(I876,'Table correspondance'!F:L,2)</f>
        <v>Chemise</v>
      </c>
      <c r="L876" s="14" t="s">
        <v>1455</v>
      </c>
    </row>
    <row r="877" spans="1:12" x14ac:dyDescent="0.25">
      <c r="A877" t="s">
        <v>9</v>
      </c>
      <c r="B877" t="s">
        <v>175</v>
      </c>
      <c r="C877" t="str">
        <f t="shared" si="52"/>
        <v>UKR</v>
      </c>
      <c r="D877" t="str">
        <f t="shared" si="53"/>
        <v>_Bas</v>
      </c>
      <c r="E877">
        <f t="shared" si="54"/>
        <v>1052514.7079999999</v>
      </c>
      <c r="F877" t="str">
        <f t="shared" si="55"/>
        <v>19%</v>
      </c>
      <c r="G877" t="s">
        <v>433</v>
      </c>
      <c r="H877" t="s">
        <v>85</v>
      </c>
      <c r="I877" t="s">
        <v>212</v>
      </c>
      <c r="J877" s="16">
        <f>VLOOKUP('P2C3-Fichier_Europe_Est'!I877,'Table correspondance'!F:L,5)</f>
        <v>43070</v>
      </c>
      <c r="K877" t="str">
        <f>VLOOKUP(I877,'Table correspondance'!F:L,2)</f>
        <v>Chaussette</v>
      </c>
      <c r="L877" s="14" t="s">
        <v>1456</v>
      </c>
    </row>
    <row r="878" spans="1:12" x14ac:dyDescent="0.25">
      <c r="A878" t="s">
        <v>9</v>
      </c>
      <c r="B878" t="s">
        <v>91</v>
      </c>
      <c r="C878" t="str">
        <f t="shared" si="52"/>
        <v>ROU</v>
      </c>
      <c r="D878" t="str">
        <f t="shared" si="53"/>
        <v>_Haut-Et-Bas</v>
      </c>
      <c r="E878">
        <f t="shared" si="54"/>
        <v>1053714.7079999999</v>
      </c>
      <c r="F878" t="str">
        <f t="shared" si="55"/>
        <v>19%</v>
      </c>
      <c r="G878" t="s">
        <v>431</v>
      </c>
      <c r="H878" t="s">
        <v>65</v>
      </c>
      <c r="I878" t="s">
        <v>285</v>
      </c>
      <c r="J878" s="16">
        <f>VLOOKUP('P2C3-Fichier_Europe_Est'!I878,'Table correspondance'!F:L,5)</f>
        <v>43009</v>
      </c>
      <c r="K878" t="str">
        <f>VLOOKUP(I878,'Table correspondance'!F:L,2)</f>
        <v>Pyjama</v>
      </c>
      <c r="L878" s="14" t="s">
        <v>1457</v>
      </c>
    </row>
    <row r="879" spans="1:12" x14ac:dyDescent="0.25">
      <c r="A879" t="s">
        <v>9</v>
      </c>
      <c r="B879" t="s">
        <v>120</v>
      </c>
      <c r="C879" t="str">
        <f t="shared" si="52"/>
        <v>SVK</v>
      </c>
      <c r="D879" t="str">
        <f t="shared" si="53"/>
        <v>_Haut-Et-Bas</v>
      </c>
      <c r="E879">
        <f t="shared" si="54"/>
        <v>1054914.7079999999</v>
      </c>
      <c r="F879" t="str">
        <f t="shared" si="55"/>
        <v>19%</v>
      </c>
      <c r="G879" t="s">
        <v>431</v>
      </c>
      <c r="H879" t="s">
        <v>11</v>
      </c>
      <c r="I879" t="s">
        <v>314</v>
      </c>
      <c r="J879" s="16">
        <f>VLOOKUP('P2C3-Fichier_Europe_Est'!I879,'Table correspondance'!F:L,5)</f>
        <v>42917</v>
      </c>
      <c r="K879" t="str">
        <f>VLOOKUP(I879,'Table correspondance'!F:L,2)</f>
        <v>Pyjama</v>
      </c>
      <c r="L879" s="14" t="s">
        <v>1458</v>
      </c>
    </row>
    <row r="880" spans="1:12" x14ac:dyDescent="0.25">
      <c r="A880" t="s">
        <v>9</v>
      </c>
      <c r="B880" t="s">
        <v>70</v>
      </c>
      <c r="C880" t="str">
        <f t="shared" si="52"/>
        <v>HUN</v>
      </c>
      <c r="D880" t="str">
        <f t="shared" si="53"/>
        <v>_Haut-Et-Bas</v>
      </c>
      <c r="E880">
        <f t="shared" si="54"/>
        <v>1056114.7079999999</v>
      </c>
      <c r="F880" t="str">
        <f t="shared" si="55"/>
        <v>19%</v>
      </c>
      <c r="G880" t="s">
        <v>431</v>
      </c>
      <c r="H880" t="s">
        <v>19</v>
      </c>
      <c r="I880" t="s">
        <v>423</v>
      </c>
      <c r="J880" s="16">
        <f>VLOOKUP('P2C3-Fichier_Europe_Est'!I880,'Table correspondance'!F:L,5)</f>
        <v>43252</v>
      </c>
      <c r="K880" t="str">
        <f>VLOOKUP(I880,'Table correspondance'!F:L,2)</f>
        <v>Robe</v>
      </c>
      <c r="L880" s="14" t="s">
        <v>1459</v>
      </c>
    </row>
    <row r="881" spans="1:12" x14ac:dyDescent="0.25">
      <c r="A881" t="s">
        <v>9</v>
      </c>
      <c r="B881" t="s">
        <v>41</v>
      </c>
      <c r="C881" t="str">
        <f t="shared" si="52"/>
        <v>MDA</v>
      </c>
      <c r="D881" t="str">
        <f t="shared" si="53"/>
        <v>_Haut</v>
      </c>
      <c r="E881">
        <f t="shared" si="54"/>
        <v>1057314.7079999999</v>
      </c>
      <c r="F881" t="str">
        <f t="shared" si="55"/>
        <v>20%</v>
      </c>
      <c r="G881" t="s">
        <v>432</v>
      </c>
      <c r="H881" t="s">
        <v>32</v>
      </c>
      <c r="I881" t="s">
        <v>347</v>
      </c>
      <c r="J881" s="16">
        <f>VLOOKUP('P2C3-Fichier_Europe_Est'!I881,'Table correspondance'!F:L,5)</f>
        <v>42856</v>
      </c>
      <c r="K881" t="str">
        <f>VLOOKUP(I881,'Table correspondance'!F:L,2)</f>
        <v>Sweatshirt</v>
      </c>
      <c r="L881" s="14" t="s">
        <v>1460</v>
      </c>
    </row>
    <row r="882" spans="1:12" x14ac:dyDescent="0.25">
      <c r="A882" t="s">
        <v>9</v>
      </c>
      <c r="B882" t="s">
        <v>73</v>
      </c>
      <c r="C882" t="str">
        <f t="shared" si="52"/>
        <v>HUN</v>
      </c>
      <c r="D882" t="str">
        <f t="shared" si="53"/>
        <v>_Bas</v>
      </c>
      <c r="E882">
        <f t="shared" si="54"/>
        <v>1058514.7079999999</v>
      </c>
      <c r="F882" t="str">
        <f t="shared" si="55"/>
        <v>19%</v>
      </c>
      <c r="G882" t="s">
        <v>433</v>
      </c>
      <c r="H882" t="s">
        <v>87</v>
      </c>
      <c r="I882" t="s">
        <v>407</v>
      </c>
      <c r="J882" s="16">
        <f>VLOOKUP('P2C3-Fichier_Europe_Est'!I882,'Table correspondance'!F:L,5)</f>
        <v>42795</v>
      </c>
      <c r="K882" t="str">
        <f>VLOOKUP(I882,'Table correspondance'!F:L,2)</f>
        <v>Jupe</v>
      </c>
      <c r="L882" s="14" t="s">
        <v>1461</v>
      </c>
    </row>
    <row r="883" spans="1:12" x14ac:dyDescent="0.25">
      <c r="A883" t="s">
        <v>9</v>
      </c>
      <c r="B883" t="s">
        <v>48</v>
      </c>
      <c r="C883" t="str">
        <f t="shared" si="52"/>
        <v>UKR</v>
      </c>
      <c r="D883" t="str">
        <f t="shared" si="53"/>
        <v>_Haut</v>
      </c>
      <c r="E883">
        <f t="shared" si="54"/>
        <v>1059714.7079999999</v>
      </c>
      <c r="F883" t="str">
        <f t="shared" si="55"/>
        <v>20%</v>
      </c>
      <c r="G883" t="s">
        <v>432</v>
      </c>
      <c r="H883" t="s">
        <v>44</v>
      </c>
      <c r="I883" t="s">
        <v>98</v>
      </c>
      <c r="J883" s="16">
        <f>VLOOKUP('P2C3-Fichier_Europe_Est'!I883,'Table correspondance'!F:L,5)</f>
        <v>42795</v>
      </c>
      <c r="K883" t="str">
        <f>VLOOKUP(I883,'Table correspondance'!F:L,2)</f>
        <v>Sweatshirt</v>
      </c>
      <c r="L883" s="14" t="s">
        <v>1462</v>
      </c>
    </row>
    <row r="884" spans="1:12" x14ac:dyDescent="0.25">
      <c r="A884" t="s">
        <v>9</v>
      </c>
      <c r="B884" t="s">
        <v>83</v>
      </c>
      <c r="C884" t="str">
        <f t="shared" si="52"/>
        <v>ARM</v>
      </c>
      <c r="D884" t="str">
        <f t="shared" si="53"/>
        <v>_Haut</v>
      </c>
      <c r="E884">
        <f t="shared" si="54"/>
        <v>1060914.7079999999</v>
      </c>
      <c r="F884" t="str">
        <f t="shared" si="55"/>
        <v>20%</v>
      </c>
      <c r="G884" t="s">
        <v>432</v>
      </c>
      <c r="H884" t="s">
        <v>49</v>
      </c>
      <c r="I884" t="s">
        <v>64</v>
      </c>
      <c r="J884" s="16">
        <f>VLOOKUP('P2C3-Fichier_Europe_Est'!I884,'Table correspondance'!F:L,5)</f>
        <v>43435</v>
      </c>
      <c r="K884" t="str">
        <f>VLOOKUP(I884,'Table correspondance'!F:L,2)</f>
        <v>Débardeur</v>
      </c>
      <c r="L884" s="14" t="s">
        <v>1463</v>
      </c>
    </row>
    <row r="885" spans="1:12" x14ac:dyDescent="0.25">
      <c r="A885" t="s">
        <v>9</v>
      </c>
      <c r="B885" t="s">
        <v>89</v>
      </c>
      <c r="C885" t="str">
        <f t="shared" si="52"/>
        <v>POL</v>
      </c>
      <c r="D885" t="str">
        <f t="shared" si="53"/>
        <v>_Bas</v>
      </c>
      <c r="E885">
        <f t="shared" si="54"/>
        <v>1062114.7079999999</v>
      </c>
      <c r="F885" t="str">
        <f t="shared" si="55"/>
        <v>19%</v>
      </c>
      <c r="G885" t="s">
        <v>433</v>
      </c>
      <c r="H885" t="s">
        <v>32</v>
      </c>
      <c r="I885" t="s">
        <v>182</v>
      </c>
      <c r="J885" s="16">
        <f>VLOOKUP('P2C3-Fichier_Europe_Est'!I885,'Table correspondance'!F:L,5)</f>
        <v>43344</v>
      </c>
      <c r="K885" t="str">
        <f>VLOOKUP(I885,'Table correspondance'!F:L,2)</f>
        <v>Pantalon</v>
      </c>
      <c r="L885" s="14" t="s">
        <v>1464</v>
      </c>
    </row>
    <row r="886" spans="1:12" x14ac:dyDescent="0.25">
      <c r="A886" t="s">
        <v>9</v>
      </c>
      <c r="B886" t="s">
        <v>59</v>
      </c>
      <c r="C886" t="str">
        <f t="shared" si="52"/>
        <v>BGR</v>
      </c>
      <c r="D886" t="str">
        <f t="shared" si="53"/>
        <v>_Haut</v>
      </c>
      <c r="E886">
        <f t="shared" si="54"/>
        <v>1063314.7079999999</v>
      </c>
      <c r="F886" t="str">
        <f t="shared" si="55"/>
        <v>20%</v>
      </c>
      <c r="G886" t="s">
        <v>432</v>
      </c>
      <c r="H886" t="s">
        <v>27</v>
      </c>
      <c r="I886" t="s">
        <v>274</v>
      </c>
      <c r="J886" s="16">
        <f>VLOOKUP('P2C3-Fichier_Europe_Est'!I886,'Table correspondance'!F:L,5)</f>
        <v>43282</v>
      </c>
      <c r="K886" t="str">
        <f>VLOOKUP(I886,'Table correspondance'!F:L,2)</f>
        <v>Chemise</v>
      </c>
      <c r="L886" s="14" t="s">
        <v>1465</v>
      </c>
    </row>
    <row r="887" spans="1:12" x14ac:dyDescent="0.25">
      <c r="A887" t="s">
        <v>9</v>
      </c>
      <c r="B887" t="s">
        <v>41</v>
      </c>
      <c r="C887" t="str">
        <f t="shared" si="52"/>
        <v>MDA</v>
      </c>
      <c r="D887" t="str">
        <f t="shared" si="53"/>
        <v>_Haut</v>
      </c>
      <c r="E887">
        <f t="shared" si="54"/>
        <v>1064514.7079999999</v>
      </c>
      <c r="F887" t="str">
        <f t="shared" si="55"/>
        <v>20%</v>
      </c>
      <c r="G887" t="s">
        <v>432</v>
      </c>
      <c r="H887" t="s">
        <v>85</v>
      </c>
      <c r="I887" t="s">
        <v>426</v>
      </c>
      <c r="J887" s="16">
        <f>VLOOKUP('P2C3-Fichier_Europe_Est'!I887,'Table correspondance'!F:L,5)</f>
        <v>42979</v>
      </c>
      <c r="K887" t="str">
        <f>VLOOKUP(I887,'Table correspondance'!F:L,2)</f>
        <v>Chemisier</v>
      </c>
      <c r="L887" s="14" t="s">
        <v>1466</v>
      </c>
    </row>
    <row r="888" spans="1:12" x14ac:dyDescent="0.25">
      <c r="A888" t="s">
        <v>9</v>
      </c>
      <c r="B888" t="s">
        <v>224</v>
      </c>
      <c r="C888" t="str">
        <f t="shared" si="52"/>
        <v>ARM</v>
      </c>
      <c r="D888" t="str">
        <f t="shared" si="53"/>
        <v>_Haut</v>
      </c>
      <c r="E888">
        <f t="shared" si="54"/>
        <v>1065714.7079999999</v>
      </c>
      <c r="F888" t="str">
        <f t="shared" si="55"/>
        <v>20%</v>
      </c>
      <c r="G888" t="s">
        <v>432</v>
      </c>
      <c r="H888" t="s">
        <v>23</v>
      </c>
      <c r="I888" t="s">
        <v>209</v>
      </c>
      <c r="J888" s="16">
        <f>VLOOKUP('P2C3-Fichier_Europe_Est'!I888,'Table correspondance'!F:L,5)</f>
        <v>43344</v>
      </c>
      <c r="K888" t="str">
        <f>VLOOKUP(I888,'Table correspondance'!F:L,2)</f>
        <v>Soutien gorge</v>
      </c>
      <c r="L888" s="14" t="s">
        <v>1467</v>
      </c>
    </row>
    <row r="889" spans="1:12" x14ac:dyDescent="0.25">
      <c r="A889" t="s">
        <v>9</v>
      </c>
      <c r="B889" t="s">
        <v>83</v>
      </c>
      <c r="C889" t="str">
        <f t="shared" si="52"/>
        <v>ARM</v>
      </c>
      <c r="D889" t="str">
        <f t="shared" si="53"/>
        <v>_Haut</v>
      </c>
      <c r="E889">
        <f t="shared" si="54"/>
        <v>1066914.7079999999</v>
      </c>
      <c r="F889" t="str">
        <f t="shared" si="55"/>
        <v>20%</v>
      </c>
      <c r="G889" t="s">
        <v>432</v>
      </c>
      <c r="H889" t="s">
        <v>52</v>
      </c>
      <c r="I889" t="s">
        <v>165</v>
      </c>
      <c r="J889" s="16">
        <f>VLOOKUP('P2C3-Fichier_Europe_Est'!I889,'Table correspondance'!F:L,5)</f>
        <v>42795</v>
      </c>
      <c r="K889" t="str">
        <f>VLOOKUP(I889,'Table correspondance'!F:L,2)</f>
        <v>T-shirt</v>
      </c>
      <c r="L889" s="14" t="s">
        <v>1468</v>
      </c>
    </row>
    <row r="890" spans="1:12" x14ac:dyDescent="0.25">
      <c r="A890" t="s">
        <v>9</v>
      </c>
      <c r="B890" t="s">
        <v>73</v>
      </c>
      <c r="C890" t="str">
        <f t="shared" si="52"/>
        <v>HUN</v>
      </c>
      <c r="D890" t="str">
        <f t="shared" si="53"/>
        <v>_Haut-Et-Bas</v>
      </c>
      <c r="E890">
        <f t="shared" si="54"/>
        <v>1068114.7079999999</v>
      </c>
      <c r="F890" t="str">
        <f t="shared" si="55"/>
        <v>19%</v>
      </c>
      <c r="G890" t="s">
        <v>431</v>
      </c>
      <c r="H890" t="s">
        <v>23</v>
      </c>
      <c r="I890" t="s">
        <v>423</v>
      </c>
      <c r="J890" s="16">
        <f>VLOOKUP('P2C3-Fichier_Europe_Est'!I890,'Table correspondance'!F:L,5)</f>
        <v>43252</v>
      </c>
      <c r="K890" t="str">
        <f>VLOOKUP(I890,'Table correspondance'!F:L,2)</f>
        <v>Robe</v>
      </c>
      <c r="L890" s="14" t="s">
        <v>1469</v>
      </c>
    </row>
    <row r="891" spans="1:12" x14ac:dyDescent="0.25">
      <c r="A891" t="s">
        <v>9</v>
      </c>
      <c r="B891" t="s">
        <v>122</v>
      </c>
      <c r="C891" t="str">
        <f t="shared" si="52"/>
        <v>BGR</v>
      </c>
      <c r="D891" t="str">
        <f t="shared" si="53"/>
        <v>_Bas</v>
      </c>
      <c r="E891">
        <f t="shared" si="54"/>
        <v>1069314.7079999999</v>
      </c>
      <c r="F891" t="str">
        <f t="shared" si="55"/>
        <v>19%</v>
      </c>
      <c r="G891" t="s">
        <v>433</v>
      </c>
      <c r="H891" t="s">
        <v>5</v>
      </c>
      <c r="I891" t="s">
        <v>401</v>
      </c>
      <c r="J891" s="16">
        <f>VLOOKUP('P2C3-Fichier_Europe_Est'!I891,'Table correspondance'!F:L,5)</f>
        <v>43405</v>
      </c>
      <c r="K891" t="str">
        <f>VLOOKUP(I891,'Table correspondance'!F:L,2)</f>
        <v>Chaussette</v>
      </c>
      <c r="L891" s="14" t="s">
        <v>1470</v>
      </c>
    </row>
    <row r="892" spans="1:12" x14ac:dyDescent="0.25">
      <c r="A892" t="s">
        <v>9</v>
      </c>
      <c r="B892" t="s">
        <v>175</v>
      </c>
      <c r="C892" t="str">
        <f t="shared" si="52"/>
        <v>UKR</v>
      </c>
      <c r="D892" t="str">
        <f t="shared" si="53"/>
        <v>_Haut</v>
      </c>
      <c r="E892">
        <f t="shared" si="54"/>
        <v>1070514.7079999999</v>
      </c>
      <c r="F892" t="str">
        <f t="shared" si="55"/>
        <v>20%</v>
      </c>
      <c r="G892" t="s">
        <v>432</v>
      </c>
      <c r="H892" t="s">
        <v>52</v>
      </c>
      <c r="I892" t="s">
        <v>389</v>
      </c>
      <c r="J892" s="16">
        <f>VLOOKUP('P2C3-Fichier_Europe_Est'!I892,'Table correspondance'!F:L,5)</f>
        <v>42948</v>
      </c>
      <c r="K892" t="str">
        <f>VLOOKUP(I892,'Table correspondance'!F:L,2)</f>
        <v>Soutien gorge</v>
      </c>
      <c r="L892" s="14" t="s">
        <v>1471</v>
      </c>
    </row>
    <row r="893" spans="1:12" x14ac:dyDescent="0.25">
      <c r="A893" t="s">
        <v>9</v>
      </c>
      <c r="B893" t="s">
        <v>122</v>
      </c>
      <c r="C893" t="str">
        <f t="shared" si="52"/>
        <v>BGR</v>
      </c>
      <c r="D893" t="str">
        <f t="shared" si="53"/>
        <v>_Haut</v>
      </c>
      <c r="E893">
        <f t="shared" si="54"/>
        <v>1071714.7079999999</v>
      </c>
      <c r="F893" t="str">
        <f t="shared" si="55"/>
        <v>20%</v>
      </c>
      <c r="G893" t="s">
        <v>432</v>
      </c>
      <c r="H893" t="s">
        <v>30</v>
      </c>
      <c r="I893" t="s">
        <v>204</v>
      </c>
      <c r="J893" s="16">
        <f>VLOOKUP('P2C3-Fichier_Europe_Est'!I893,'Table correspondance'!F:L,5)</f>
        <v>43252</v>
      </c>
      <c r="K893" t="str">
        <f>VLOOKUP(I893,'Table correspondance'!F:L,2)</f>
        <v>Chemise</v>
      </c>
      <c r="L893" s="14" t="s">
        <v>1472</v>
      </c>
    </row>
    <row r="894" spans="1:12" x14ac:dyDescent="0.25">
      <c r="A894" t="s">
        <v>9</v>
      </c>
      <c r="B894" t="s">
        <v>122</v>
      </c>
      <c r="C894" t="str">
        <f t="shared" si="52"/>
        <v>BGR</v>
      </c>
      <c r="D894" t="str">
        <f t="shared" si="53"/>
        <v>_Bas</v>
      </c>
      <c r="E894">
        <f t="shared" si="54"/>
        <v>1072914.7079999999</v>
      </c>
      <c r="F894" t="str">
        <f t="shared" si="55"/>
        <v>19%</v>
      </c>
      <c r="G894" t="s">
        <v>433</v>
      </c>
      <c r="H894" t="s">
        <v>46</v>
      </c>
      <c r="I894" t="s">
        <v>405</v>
      </c>
      <c r="J894" s="16">
        <f>VLOOKUP('P2C3-Fichier_Europe_Est'!I894,'Table correspondance'!F:L,5)</f>
        <v>43160</v>
      </c>
      <c r="K894" t="str">
        <f>VLOOKUP(I894,'Table correspondance'!F:L,2)</f>
        <v>Culotte</v>
      </c>
      <c r="L894" s="14" t="s">
        <v>1473</v>
      </c>
    </row>
    <row r="895" spans="1:12" x14ac:dyDescent="0.25">
      <c r="A895" t="s">
        <v>9</v>
      </c>
      <c r="B895" t="s">
        <v>59</v>
      </c>
      <c r="C895" t="str">
        <f t="shared" si="52"/>
        <v>BGR</v>
      </c>
      <c r="D895" t="str">
        <f t="shared" si="53"/>
        <v>_Haut-Et-Bas</v>
      </c>
      <c r="E895">
        <f t="shared" si="54"/>
        <v>1074114.7079999999</v>
      </c>
      <c r="F895" t="str">
        <f t="shared" si="55"/>
        <v>19%</v>
      </c>
      <c r="G895" t="s">
        <v>431</v>
      </c>
      <c r="H895" t="s">
        <v>61</v>
      </c>
      <c r="I895" t="s">
        <v>72</v>
      </c>
      <c r="J895" s="16">
        <f>VLOOKUP('P2C3-Fichier_Europe_Est'!I895,'Table correspondance'!F:L,5)</f>
        <v>42826</v>
      </c>
      <c r="K895" t="str">
        <f>VLOOKUP(I895,'Table correspondance'!F:L,2)</f>
        <v>Robe</v>
      </c>
      <c r="L895" s="14" t="s">
        <v>1474</v>
      </c>
    </row>
    <row r="896" spans="1:12" x14ac:dyDescent="0.25">
      <c r="A896" t="s">
        <v>9</v>
      </c>
      <c r="B896" t="s">
        <v>29</v>
      </c>
      <c r="C896" t="str">
        <f t="shared" si="52"/>
        <v>MDA</v>
      </c>
      <c r="D896" t="str">
        <f t="shared" si="53"/>
        <v>_Bas</v>
      </c>
      <c r="E896">
        <f t="shared" si="54"/>
        <v>1075314.7079999999</v>
      </c>
      <c r="F896" t="str">
        <f t="shared" si="55"/>
        <v>19%</v>
      </c>
      <c r="G896" t="s">
        <v>433</v>
      </c>
      <c r="H896" t="s">
        <v>76</v>
      </c>
      <c r="I896" t="s">
        <v>127</v>
      </c>
      <c r="J896" s="16">
        <f>VLOOKUP('P2C3-Fichier_Europe_Est'!I896,'Table correspondance'!F:L,5)</f>
        <v>42948</v>
      </c>
      <c r="K896" t="str">
        <f>VLOOKUP(I896,'Table correspondance'!F:L,2)</f>
        <v>Pantalon</v>
      </c>
      <c r="L896" s="14" t="s">
        <v>1475</v>
      </c>
    </row>
    <row r="897" spans="1:12" x14ac:dyDescent="0.25">
      <c r="A897" t="s">
        <v>9</v>
      </c>
      <c r="B897" t="s">
        <v>10</v>
      </c>
      <c r="C897" t="str">
        <f t="shared" si="52"/>
        <v>RUS</v>
      </c>
      <c r="D897" t="str">
        <f t="shared" si="53"/>
        <v>_Bas</v>
      </c>
      <c r="E897">
        <f t="shared" si="54"/>
        <v>1076514.7079999999</v>
      </c>
      <c r="F897" t="str">
        <f t="shared" si="55"/>
        <v>19%</v>
      </c>
      <c r="G897" t="s">
        <v>433</v>
      </c>
      <c r="H897" t="s">
        <v>5</v>
      </c>
      <c r="I897" t="s">
        <v>69</v>
      </c>
      <c r="J897" s="16">
        <f>VLOOKUP('P2C3-Fichier_Europe_Est'!I897,'Table correspondance'!F:L,5)</f>
        <v>43132</v>
      </c>
      <c r="K897" t="str">
        <f>VLOOKUP(I897,'Table correspondance'!F:L,2)</f>
        <v>Chaussette</v>
      </c>
      <c r="L897" s="14" t="s">
        <v>1476</v>
      </c>
    </row>
    <row r="898" spans="1:12" x14ac:dyDescent="0.25">
      <c r="A898" t="s">
        <v>9</v>
      </c>
      <c r="B898" t="s">
        <v>120</v>
      </c>
      <c r="C898" t="str">
        <f t="shared" si="52"/>
        <v>SVK</v>
      </c>
      <c r="D898" t="str">
        <f t="shared" si="53"/>
        <v>_Haut</v>
      </c>
      <c r="E898">
        <f t="shared" si="54"/>
        <v>1077714.7079999999</v>
      </c>
      <c r="F898" t="str">
        <f t="shared" si="55"/>
        <v>20%</v>
      </c>
      <c r="G898" t="s">
        <v>432</v>
      </c>
      <c r="H898" t="s">
        <v>76</v>
      </c>
      <c r="I898" t="s">
        <v>254</v>
      </c>
      <c r="J898" s="16">
        <f>VLOOKUP('P2C3-Fichier_Europe_Est'!I898,'Table correspondance'!F:L,5)</f>
        <v>43252</v>
      </c>
      <c r="K898" t="str">
        <f>VLOOKUP(I898,'Table correspondance'!F:L,2)</f>
        <v>Soutien gorge</v>
      </c>
      <c r="L898" s="14" t="s">
        <v>1477</v>
      </c>
    </row>
    <row r="899" spans="1:12" x14ac:dyDescent="0.25">
      <c r="A899" t="s">
        <v>9</v>
      </c>
      <c r="B899" t="s">
        <v>205</v>
      </c>
      <c r="C899" t="str">
        <f t="shared" ref="C899:C962" si="56">TRIM(B:B)</f>
        <v>CZE</v>
      </c>
      <c r="D899" t="str">
        <f t="shared" ref="D899:D962" si="57">MID(G:G,4,100)</f>
        <v>_Bas</v>
      </c>
      <c r="E899">
        <f t="shared" ref="E899:E962" si="58">L899*(1+0.2)</f>
        <v>1078914.7079999999</v>
      </c>
      <c r="F899" t="str">
        <f t="shared" ref="F899:F962" si="59">IF(G899="CAT_HAUT","20%","19%")</f>
        <v>19%</v>
      </c>
      <c r="G899" t="s">
        <v>433</v>
      </c>
      <c r="H899" t="s">
        <v>7</v>
      </c>
      <c r="I899" t="s">
        <v>361</v>
      </c>
      <c r="J899" s="16">
        <f>VLOOKUP('P2C3-Fichier_Europe_Est'!I899,'Table correspondance'!F:L,5)</f>
        <v>42856</v>
      </c>
      <c r="K899" t="str">
        <f>VLOOKUP(I899,'Table correspondance'!F:L,2)</f>
        <v>Chaussette</v>
      </c>
      <c r="L899" s="14" t="s">
        <v>1478</v>
      </c>
    </row>
    <row r="900" spans="1:12" x14ac:dyDescent="0.25">
      <c r="A900" t="s">
        <v>9</v>
      </c>
      <c r="B900" t="s">
        <v>144</v>
      </c>
      <c r="C900" t="str">
        <f t="shared" si="56"/>
        <v>RUS</v>
      </c>
      <c r="D900" t="str">
        <f t="shared" si="57"/>
        <v>_Haut</v>
      </c>
      <c r="E900">
        <f t="shared" si="58"/>
        <v>1080114.7079999999</v>
      </c>
      <c r="F900" t="str">
        <f t="shared" si="59"/>
        <v>20%</v>
      </c>
      <c r="G900" t="s">
        <v>432</v>
      </c>
      <c r="H900" t="s">
        <v>15</v>
      </c>
      <c r="I900" t="s">
        <v>192</v>
      </c>
      <c r="J900" s="16">
        <f>VLOOKUP('P2C3-Fichier_Europe_Est'!I900,'Table correspondance'!F:L,5)</f>
        <v>43191</v>
      </c>
      <c r="K900" t="str">
        <f>VLOOKUP(I900,'Table correspondance'!F:L,2)</f>
        <v>Chemise</v>
      </c>
      <c r="L900" s="14" t="s">
        <v>1479</v>
      </c>
    </row>
    <row r="901" spans="1:12" x14ac:dyDescent="0.25">
      <c r="A901" t="s">
        <v>9</v>
      </c>
      <c r="B901" t="s">
        <v>29</v>
      </c>
      <c r="C901" t="str">
        <f t="shared" si="56"/>
        <v>MDA</v>
      </c>
      <c r="D901" t="str">
        <f t="shared" si="57"/>
        <v>_Haut</v>
      </c>
      <c r="E901">
        <f t="shared" si="58"/>
        <v>1081314.7079999999</v>
      </c>
      <c r="F901" t="str">
        <f t="shared" si="59"/>
        <v>20%</v>
      </c>
      <c r="G901" t="s">
        <v>432</v>
      </c>
      <c r="H901" t="s">
        <v>11</v>
      </c>
      <c r="I901" t="s">
        <v>177</v>
      </c>
      <c r="J901" s="16">
        <f>VLOOKUP('P2C3-Fichier_Europe_Est'!I901,'Table correspondance'!F:L,5)</f>
        <v>43282</v>
      </c>
      <c r="K901" t="str">
        <f>VLOOKUP(I901,'Table correspondance'!F:L,2)</f>
        <v>Sweatshirt</v>
      </c>
      <c r="L901" s="14" t="s">
        <v>1480</v>
      </c>
    </row>
    <row r="902" spans="1:12" x14ac:dyDescent="0.25">
      <c r="A902" t="s">
        <v>9</v>
      </c>
      <c r="B902" t="s">
        <v>144</v>
      </c>
      <c r="C902" t="str">
        <f t="shared" si="56"/>
        <v>RUS</v>
      </c>
      <c r="D902" t="str">
        <f t="shared" si="57"/>
        <v>_Haut</v>
      </c>
      <c r="E902">
        <f t="shared" si="58"/>
        <v>1082514.7079999999</v>
      </c>
      <c r="F902" t="str">
        <f t="shared" si="59"/>
        <v>20%</v>
      </c>
      <c r="G902" t="s">
        <v>432</v>
      </c>
      <c r="H902" t="s">
        <v>63</v>
      </c>
      <c r="I902" t="s">
        <v>284</v>
      </c>
      <c r="J902" s="16">
        <f>VLOOKUP('P2C3-Fichier_Europe_Est'!I902,'Table correspondance'!F:L,5)</f>
        <v>43221</v>
      </c>
      <c r="K902" t="str">
        <f>VLOOKUP(I902,'Table correspondance'!F:L,2)</f>
        <v>Pull</v>
      </c>
      <c r="L902" s="14" t="s">
        <v>1481</v>
      </c>
    </row>
    <row r="903" spans="1:12" x14ac:dyDescent="0.25">
      <c r="A903" t="s">
        <v>9</v>
      </c>
      <c r="B903" t="s">
        <v>120</v>
      </c>
      <c r="C903" t="str">
        <f t="shared" si="56"/>
        <v>SVK</v>
      </c>
      <c r="D903" t="str">
        <f t="shared" si="57"/>
        <v>_Haut-Et-Bas</v>
      </c>
      <c r="E903">
        <f t="shared" si="58"/>
        <v>1083714.7079999999</v>
      </c>
      <c r="F903" t="str">
        <f t="shared" si="59"/>
        <v>19%</v>
      </c>
      <c r="G903" t="s">
        <v>431</v>
      </c>
      <c r="H903" t="s">
        <v>44</v>
      </c>
      <c r="I903" t="s">
        <v>277</v>
      </c>
      <c r="J903" s="16">
        <f>VLOOKUP('P2C3-Fichier_Europe_Est'!I903,'Table correspondance'!F:L,5)</f>
        <v>42887</v>
      </c>
      <c r="K903" t="str">
        <f>VLOOKUP(I903,'Table correspondance'!F:L,2)</f>
        <v>Pyjama</v>
      </c>
      <c r="L903" s="14" t="s">
        <v>1482</v>
      </c>
    </row>
    <row r="904" spans="1:12" x14ac:dyDescent="0.25">
      <c r="A904" t="s">
        <v>9</v>
      </c>
      <c r="B904" t="s">
        <v>51</v>
      </c>
      <c r="C904" t="str">
        <f t="shared" si="56"/>
        <v>SVK</v>
      </c>
      <c r="D904" t="str">
        <f t="shared" si="57"/>
        <v>_Haut-Et-Bas</v>
      </c>
      <c r="E904">
        <f t="shared" si="58"/>
        <v>1084914.7079999999</v>
      </c>
      <c r="F904" t="str">
        <f t="shared" si="59"/>
        <v>19%</v>
      </c>
      <c r="G904" t="s">
        <v>431</v>
      </c>
      <c r="H904" t="s">
        <v>13</v>
      </c>
      <c r="I904" t="s">
        <v>180</v>
      </c>
      <c r="J904" s="16">
        <f>VLOOKUP('P2C3-Fichier_Europe_Est'!I904,'Table correspondance'!F:L,5)</f>
        <v>43313</v>
      </c>
      <c r="K904" t="str">
        <f>VLOOKUP(I904,'Table correspondance'!F:L,2)</f>
        <v>Robe</v>
      </c>
      <c r="L904" s="14" t="s">
        <v>1483</v>
      </c>
    </row>
    <row r="905" spans="1:12" x14ac:dyDescent="0.25">
      <c r="A905" t="s">
        <v>9</v>
      </c>
      <c r="B905" t="s">
        <v>205</v>
      </c>
      <c r="C905" t="str">
        <f t="shared" si="56"/>
        <v>CZE</v>
      </c>
      <c r="D905" t="str">
        <f t="shared" si="57"/>
        <v>_Haut</v>
      </c>
      <c r="E905">
        <f t="shared" si="58"/>
        <v>1086114.7079999999</v>
      </c>
      <c r="F905" t="str">
        <f t="shared" si="59"/>
        <v>20%</v>
      </c>
      <c r="G905" t="s">
        <v>432</v>
      </c>
      <c r="H905" t="s">
        <v>27</v>
      </c>
      <c r="I905" t="s">
        <v>274</v>
      </c>
      <c r="J905" s="16">
        <f>VLOOKUP('P2C3-Fichier_Europe_Est'!I905,'Table correspondance'!F:L,5)</f>
        <v>43282</v>
      </c>
      <c r="K905" t="str">
        <f>VLOOKUP(I905,'Table correspondance'!F:L,2)</f>
        <v>Chemise</v>
      </c>
      <c r="L905" s="14" t="s">
        <v>1484</v>
      </c>
    </row>
    <row r="906" spans="1:12" x14ac:dyDescent="0.25">
      <c r="A906" t="s">
        <v>9</v>
      </c>
      <c r="B906" t="s">
        <v>22</v>
      </c>
      <c r="C906" t="str">
        <f t="shared" si="56"/>
        <v>BLR</v>
      </c>
      <c r="D906" t="str">
        <f t="shared" si="57"/>
        <v>_Bas</v>
      </c>
      <c r="E906">
        <f t="shared" si="58"/>
        <v>1087314.7079999999</v>
      </c>
      <c r="F906" t="str">
        <f t="shared" si="59"/>
        <v>19%</v>
      </c>
      <c r="G906" t="s">
        <v>433</v>
      </c>
      <c r="H906" t="s">
        <v>46</v>
      </c>
      <c r="I906" t="s">
        <v>307</v>
      </c>
      <c r="J906" s="16">
        <f>VLOOKUP('P2C3-Fichier_Europe_Est'!I906,'Table correspondance'!F:L,5)</f>
        <v>42736</v>
      </c>
      <c r="K906" t="str">
        <f>VLOOKUP(I906,'Table correspondance'!F:L,2)</f>
        <v>Collant</v>
      </c>
      <c r="L906" s="14" t="s">
        <v>1485</v>
      </c>
    </row>
    <row r="907" spans="1:12" x14ac:dyDescent="0.25">
      <c r="A907" t="s">
        <v>9</v>
      </c>
      <c r="B907" t="s">
        <v>120</v>
      </c>
      <c r="C907" t="str">
        <f t="shared" si="56"/>
        <v>SVK</v>
      </c>
      <c r="D907" t="str">
        <f t="shared" si="57"/>
        <v>_Haut</v>
      </c>
      <c r="E907">
        <f t="shared" si="58"/>
        <v>1088514.7079999999</v>
      </c>
      <c r="F907" t="str">
        <f t="shared" si="59"/>
        <v>20%</v>
      </c>
      <c r="G907" t="s">
        <v>432</v>
      </c>
      <c r="H907" t="s">
        <v>23</v>
      </c>
      <c r="I907" t="s">
        <v>319</v>
      </c>
      <c r="J907" s="16">
        <f>VLOOKUP('P2C3-Fichier_Europe_Est'!I907,'Table correspondance'!F:L,5)</f>
        <v>43282</v>
      </c>
      <c r="K907" t="str">
        <f>VLOOKUP(I907,'Table correspondance'!F:L,2)</f>
        <v>Débardeur</v>
      </c>
      <c r="L907" s="14" t="s">
        <v>1486</v>
      </c>
    </row>
    <row r="908" spans="1:12" x14ac:dyDescent="0.25">
      <c r="A908" t="s">
        <v>9</v>
      </c>
      <c r="B908" t="s">
        <v>51</v>
      </c>
      <c r="C908" t="str">
        <f t="shared" si="56"/>
        <v>SVK</v>
      </c>
      <c r="D908" t="str">
        <f t="shared" si="57"/>
        <v>_Haut</v>
      </c>
      <c r="E908">
        <f t="shared" si="58"/>
        <v>1089714.7079999999</v>
      </c>
      <c r="F908" t="str">
        <f t="shared" si="59"/>
        <v>20%</v>
      </c>
      <c r="G908" t="s">
        <v>432</v>
      </c>
      <c r="H908" t="s">
        <v>32</v>
      </c>
      <c r="I908" t="s">
        <v>21</v>
      </c>
      <c r="J908" s="16">
        <f>VLOOKUP('P2C3-Fichier_Europe_Est'!I908,'Table correspondance'!F:L,5)</f>
        <v>43374</v>
      </c>
      <c r="K908" t="str">
        <f>VLOOKUP(I908,'Table correspondance'!F:L,2)</f>
        <v>Chemise</v>
      </c>
      <c r="L908" s="14" t="s">
        <v>1487</v>
      </c>
    </row>
    <row r="909" spans="1:12" x14ac:dyDescent="0.25">
      <c r="A909" t="s">
        <v>9</v>
      </c>
      <c r="B909" t="s">
        <v>144</v>
      </c>
      <c r="C909" t="str">
        <f t="shared" si="56"/>
        <v>RUS</v>
      </c>
      <c r="D909" t="str">
        <f t="shared" si="57"/>
        <v>_Haut</v>
      </c>
      <c r="E909">
        <f t="shared" si="58"/>
        <v>1090914.7079999999</v>
      </c>
      <c r="F909" t="str">
        <f t="shared" si="59"/>
        <v>20%</v>
      </c>
      <c r="G909" t="s">
        <v>432</v>
      </c>
      <c r="H909" t="s">
        <v>85</v>
      </c>
      <c r="I909" t="s">
        <v>181</v>
      </c>
      <c r="J909" s="16">
        <f>VLOOKUP('P2C3-Fichier_Europe_Est'!I909,'Table correspondance'!F:L,5)</f>
        <v>42948</v>
      </c>
      <c r="K909" t="str">
        <f>VLOOKUP(I909,'Table correspondance'!F:L,2)</f>
        <v>Soutien gorge</v>
      </c>
      <c r="L909" s="14" t="s">
        <v>1488</v>
      </c>
    </row>
    <row r="910" spans="1:12" x14ac:dyDescent="0.25">
      <c r="A910" t="s">
        <v>9</v>
      </c>
      <c r="B910" t="s">
        <v>26</v>
      </c>
      <c r="C910" t="str">
        <f t="shared" si="56"/>
        <v>ROU</v>
      </c>
      <c r="D910" t="str">
        <f t="shared" si="57"/>
        <v>_Haut</v>
      </c>
      <c r="E910">
        <f t="shared" si="58"/>
        <v>1092114.7079999999</v>
      </c>
      <c r="F910" t="str">
        <f t="shared" si="59"/>
        <v>20%</v>
      </c>
      <c r="G910" t="s">
        <v>432</v>
      </c>
      <c r="H910" t="s">
        <v>32</v>
      </c>
      <c r="I910" t="s">
        <v>220</v>
      </c>
      <c r="J910" s="16">
        <f>VLOOKUP('P2C3-Fichier_Europe_Est'!I910,'Table correspondance'!F:L,5)</f>
        <v>42917</v>
      </c>
      <c r="K910" t="str">
        <f>VLOOKUP(I910,'Table correspondance'!F:L,2)</f>
        <v>Sweatshirt</v>
      </c>
      <c r="L910" s="14" t="s">
        <v>1489</v>
      </c>
    </row>
    <row r="911" spans="1:12" x14ac:dyDescent="0.25">
      <c r="A911" t="s">
        <v>9</v>
      </c>
      <c r="B911" t="s">
        <v>10</v>
      </c>
      <c r="C911" t="str">
        <f t="shared" si="56"/>
        <v>RUS</v>
      </c>
      <c r="D911" t="str">
        <f t="shared" si="57"/>
        <v>_Bas</v>
      </c>
      <c r="E911">
        <f t="shared" si="58"/>
        <v>1093314.7079999999</v>
      </c>
      <c r="F911" t="str">
        <f t="shared" si="59"/>
        <v>19%</v>
      </c>
      <c r="G911" t="s">
        <v>433</v>
      </c>
      <c r="H911" t="s">
        <v>15</v>
      </c>
      <c r="I911" t="s">
        <v>339</v>
      </c>
      <c r="J911" s="16">
        <f>VLOOKUP('P2C3-Fichier_Europe_Est'!I911,'Table correspondance'!F:L,5)</f>
        <v>43435</v>
      </c>
      <c r="K911" t="str">
        <f>VLOOKUP(I911,'Table correspondance'!F:L,2)</f>
        <v>Collant</v>
      </c>
      <c r="L911" s="14" t="s">
        <v>1490</v>
      </c>
    </row>
    <row r="912" spans="1:12" x14ac:dyDescent="0.25">
      <c r="A912" t="s">
        <v>9</v>
      </c>
      <c r="B912" t="s">
        <v>107</v>
      </c>
      <c r="C912" t="str">
        <f t="shared" si="56"/>
        <v>CZE</v>
      </c>
      <c r="D912" t="str">
        <f t="shared" si="57"/>
        <v>_Bas</v>
      </c>
      <c r="E912">
        <f t="shared" si="58"/>
        <v>1094514.7079999999</v>
      </c>
      <c r="F912" t="str">
        <f t="shared" si="59"/>
        <v>19%</v>
      </c>
      <c r="G912" t="s">
        <v>433</v>
      </c>
      <c r="H912" t="s">
        <v>65</v>
      </c>
      <c r="I912" t="s">
        <v>88</v>
      </c>
      <c r="J912" s="16">
        <f>VLOOKUP('P2C3-Fichier_Europe_Est'!I912,'Table correspondance'!F:L,5)</f>
        <v>42826</v>
      </c>
      <c r="K912" t="str">
        <f>VLOOKUP(I912,'Table correspondance'!F:L,2)</f>
        <v>Collant</v>
      </c>
      <c r="L912" s="14" t="s">
        <v>1491</v>
      </c>
    </row>
    <row r="913" spans="1:12" x14ac:dyDescent="0.25">
      <c r="A913" t="s">
        <v>9</v>
      </c>
      <c r="B913" t="s">
        <v>83</v>
      </c>
      <c r="C913" t="str">
        <f t="shared" si="56"/>
        <v>ARM</v>
      </c>
      <c r="D913" t="str">
        <f t="shared" si="57"/>
        <v>_Bas</v>
      </c>
      <c r="E913">
        <f t="shared" si="58"/>
        <v>1095714.7079999999</v>
      </c>
      <c r="F913" t="str">
        <f t="shared" si="59"/>
        <v>19%</v>
      </c>
      <c r="G913" t="s">
        <v>433</v>
      </c>
      <c r="H913" t="s">
        <v>56</v>
      </c>
      <c r="I913" t="s">
        <v>299</v>
      </c>
      <c r="J913" s="16">
        <f>VLOOKUP('P2C3-Fichier_Europe_Est'!I913,'Table correspondance'!F:L,5)</f>
        <v>43070</v>
      </c>
      <c r="K913" t="str">
        <f>VLOOKUP(I913,'Table correspondance'!F:L,2)</f>
        <v>Pantacourt</v>
      </c>
      <c r="L913" s="14" t="s">
        <v>1492</v>
      </c>
    </row>
    <row r="914" spans="1:12" x14ac:dyDescent="0.25">
      <c r="A914" t="s">
        <v>9</v>
      </c>
      <c r="B914" t="s">
        <v>120</v>
      </c>
      <c r="C914" t="str">
        <f t="shared" si="56"/>
        <v>SVK</v>
      </c>
      <c r="D914" t="str">
        <f t="shared" si="57"/>
        <v>_Haut</v>
      </c>
      <c r="E914">
        <f t="shared" si="58"/>
        <v>1096914.7079999999</v>
      </c>
      <c r="F914" t="str">
        <f t="shared" si="59"/>
        <v>20%</v>
      </c>
      <c r="G914" t="s">
        <v>432</v>
      </c>
      <c r="H914" t="s">
        <v>5</v>
      </c>
      <c r="I914" t="s">
        <v>419</v>
      </c>
      <c r="J914" s="16">
        <f>VLOOKUP('P2C3-Fichier_Europe_Est'!I914,'Table correspondance'!F:L,5)</f>
        <v>42917</v>
      </c>
      <c r="K914" t="str">
        <f>VLOOKUP(I914,'Table correspondance'!F:L,2)</f>
        <v>Sweatshirt</v>
      </c>
      <c r="L914" s="14" t="s">
        <v>1493</v>
      </c>
    </row>
    <row r="915" spans="1:12" x14ac:dyDescent="0.25">
      <c r="A915" t="s">
        <v>9</v>
      </c>
      <c r="B915" t="s">
        <v>224</v>
      </c>
      <c r="C915" t="str">
        <f t="shared" si="56"/>
        <v>ARM</v>
      </c>
      <c r="D915" t="str">
        <f t="shared" si="57"/>
        <v>_Bas</v>
      </c>
      <c r="E915">
        <f t="shared" si="58"/>
        <v>1098114.7079999999</v>
      </c>
      <c r="F915" t="str">
        <f t="shared" si="59"/>
        <v>19%</v>
      </c>
      <c r="G915" t="s">
        <v>433</v>
      </c>
      <c r="H915" t="s">
        <v>11</v>
      </c>
      <c r="I915" t="s">
        <v>353</v>
      </c>
      <c r="J915" s="16">
        <f>VLOOKUP('P2C3-Fichier_Europe_Est'!I915,'Table correspondance'!F:L,5)</f>
        <v>43132</v>
      </c>
      <c r="K915" t="str">
        <f>VLOOKUP(I915,'Table correspondance'!F:L,2)</f>
        <v>Pantacourt</v>
      </c>
      <c r="L915" s="14" t="s">
        <v>1494</v>
      </c>
    </row>
    <row r="916" spans="1:12" x14ac:dyDescent="0.25">
      <c r="A916" t="s">
        <v>9</v>
      </c>
      <c r="B916" t="s">
        <v>73</v>
      </c>
      <c r="C916" t="str">
        <f t="shared" si="56"/>
        <v>HUN</v>
      </c>
      <c r="D916" t="str">
        <f t="shared" si="57"/>
        <v>_Haut</v>
      </c>
      <c r="E916">
        <f t="shared" si="58"/>
        <v>1099314.7079999999</v>
      </c>
      <c r="F916" t="str">
        <f t="shared" si="59"/>
        <v>20%</v>
      </c>
      <c r="G916" t="s">
        <v>432</v>
      </c>
      <c r="H916" t="s">
        <v>7</v>
      </c>
      <c r="I916" t="s">
        <v>251</v>
      </c>
      <c r="J916" s="16">
        <f>VLOOKUP('P2C3-Fichier_Europe_Est'!I916,'Table correspondance'!F:L,5)</f>
        <v>43282</v>
      </c>
      <c r="K916" t="str">
        <f>VLOOKUP(I916,'Table correspondance'!F:L,2)</f>
        <v>Sweatshirt</v>
      </c>
      <c r="L916" s="14" t="s">
        <v>1495</v>
      </c>
    </row>
    <row r="917" spans="1:12" x14ac:dyDescent="0.25">
      <c r="A917" t="s">
        <v>9</v>
      </c>
      <c r="B917" t="s">
        <v>151</v>
      </c>
      <c r="C917" t="str">
        <f t="shared" si="56"/>
        <v>BLR</v>
      </c>
      <c r="D917" t="str">
        <f t="shared" si="57"/>
        <v>_Bas</v>
      </c>
      <c r="E917">
        <f t="shared" si="58"/>
        <v>1100514.7079999999</v>
      </c>
      <c r="F917" t="str">
        <f t="shared" si="59"/>
        <v>19%</v>
      </c>
      <c r="G917" t="s">
        <v>433</v>
      </c>
      <c r="H917" t="s">
        <v>30</v>
      </c>
      <c r="I917" t="s">
        <v>378</v>
      </c>
      <c r="J917" s="16">
        <f>VLOOKUP('P2C3-Fichier_Europe_Est'!I917,'Table correspondance'!F:L,5)</f>
        <v>43070</v>
      </c>
      <c r="K917" t="str">
        <f>VLOOKUP(I917,'Table correspondance'!F:L,2)</f>
        <v>Pantacourt</v>
      </c>
      <c r="L917" s="14" t="s">
        <v>1496</v>
      </c>
    </row>
    <row r="918" spans="1:12" x14ac:dyDescent="0.25">
      <c r="A918" t="s">
        <v>9</v>
      </c>
      <c r="B918" t="s">
        <v>10</v>
      </c>
      <c r="C918" t="str">
        <f t="shared" si="56"/>
        <v>RUS</v>
      </c>
      <c r="D918" t="str">
        <f t="shared" si="57"/>
        <v>_Bas</v>
      </c>
      <c r="E918">
        <f t="shared" si="58"/>
        <v>1101714.7079999999</v>
      </c>
      <c r="F918" t="str">
        <f t="shared" si="59"/>
        <v>19%</v>
      </c>
      <c r="G918" t="s">
        <v>433</v>
      </c>
      <c r="H918" t="s">
        <v>13</v>
      </c>
      <c r="I918" t="s">
        <v>311</v>
      </c>
      <c r="J918" s="16">
        <f>VLOOKUP('P2C3-Fichier_Europe_Est'!I918,'Table correspondance'!F:L,5)</f>
        <v>43132</v>
      </c>
      <c r="K918" t="str">
        <f>VLOOKUP(I918,'Table correspondance'!F:L,2)</f>
        <v>Pantalon</v>
      </c>
      <c r="L918" s="14" t="s">
        <v>1497</v>
      </c>
    </row>
    <row r="919" spans="1:12" x14ac:dyDescent="0.25">
      <c r="A919" t="s">
        <v>9</v>
      </c>
      <c r="B919" t="s">
        <v>10</v>
      </c>
      <c r="C919" t="str">
        <f t="shared" si="56"/>
        <v>RUS</v>
      </c>
      <c r="D919" t="str">
        <f t="shared" si="57"/>
        <v>_Haut</v>
      </c>
      <c r="E919">
        <f t="shared" si="58"/>
        <v>1102914.7079999999</v>
      </c>
      <c r="F919" t="str">
        <f t="shared" si="59"/>
        <v>20%</v>
      </c>
      <c r="G919" t="s">
        <v>432</v>
      </c>
      <c r="H919" t="s">
        <v>17</v>
      </c>
      <c r="I919" t="s">
        <v>234</v>
      </c>
      <c r="J919" s="16">
        <f>VLOOKUP('P2C3-Fichier_Europe_Est'!I919,'Table correspondance'!F:L,5)</f>
        <v>42979</v>
      </c>
      <c r="K919" t="str">
        <f>VLOOKUP(I919,'Table correspondance'!F:L,2)</f>
        <v>Sweatshirt</v>
      </c>
      <c r="L919" s="14" t="s">
        <v>1498</v>
      </c>
    </row>
    <row r="920" spans="1:12" x14ac:dyDescent="0.25">
      <c r="A920" t="s">
        <v>9</v>
      </c>
      <c r="B920" t="s">
        <v>205</v>
      </c>
      <c r="C920" t="str">
        <f t="shared" si="56"/>
        <v>CZE</v>
      </c>
      <c r="D920" t="str">
        <f t="shared" si="57"/>
        <v>_Haut-Et-Bas</v>
      </c>
      <c r="E920">
        <f t="shared" si="58"/>
        <v>1104114.7079999999</v>
      </c>
      <c r="F920" t="str">
        <f t="shared" si="59"/>
        <v>19%</v>
      </c>
      <c r="G920" t="s">
        <v>431</v>
      </c>
      <c r="H920" t="s">
        <v>11</v>
      </c>
      <c r="I920" t="s">
        <v>72</v>
      </c>
      <c r="J920" s="16">
        <f>VLOOKUP('P2C3-Fichier_Europe_Est'!I920,'Table correspondance'!F:L,5)</f>
        <v>42826</v>
      </c>
      <c r="K920" t="str">
        <f>VLOOKUP(I920,'Table correspondance'!F:L,2)</f>
        <v>Robe</v>
      </c>
      <c r="L920" s="14" t="s">
        <v>1499</v>
      </c>
    </row>
    <row r="921" spans="1:12" x14ac:dyDescent="0.25">
      <c r="A921" t="s">
        <v>9</v>
      </c>
      <c r="B921" t="s">
        <v>120</v>
      </c>
      <c r="C921" t="str">
        <f t="shared" si="56"/>
        <v>SVK</v>
      </c>
      <c r="D921" t="str">
        <f t="shared" si="57"/>
        <v>_Haut-Et-Bas</v>
      </c>
      <c r="E921">
        <f t="shared" si="58"/>
        <v>1105314.7079999999</v>
      </c>
      <c r="F921" t="str">
        <f t="shared" si="59"/>
        <v>19%</v>
      </c>
      <c r="G921" t="s">
        <v>431</v>
      </c>
      <c r="H921" t="s">
        <v>65</v>
      </c>
      <c r="I921" t="s">
        <v>396</v>
      </c>
      <c r="J921" s="16">
        <f>VLOOKUP('P2C3-Fichier_Europe_Est'!I921,'Table correspondance'!F:L,5)</f>
        <v>43009</v>
      </c>
      <c r="K921" t="str">
        <f>VLOOKUP(I921,'Table correspondance'!F:L,2)</f>
        <v>Robe</v>
      </c>
      <c r="L921" s="14" t="s">
        <v>1500</v>
      </c>
    </row>
    <row r="922" spans="1:12" x14ac:dyDescent="0.25">
      <c r="A922" t="s">
        <v>9</v>
      </c>
      <c r="B922" t="s">
        <v>89</v>
      </c>
      <c r="C922" t="str">
        <f t="shared" si="56"/>
        <v>POL</v>
      </c>
      <c r="D922" t="str">
        <f t="shared" si="57"/>
        <v>_Bas</v>
      </c>
      <c r="E922">
        <f t="shared" si="58"/>
        <v>1106514.7079999999</v>
      </c>
      <c r="F922" t="str">
        <f t="shared" si="59"/>
        <v>19%</v>
      </c>
      <c r="G922" t="s">
        <v>433</v>
      </c>
      <c r="H922" t="s">
        <v>65</v>
      </c>
      <c r="I922" t="s">
        <v>344</v>
      </c>
      <c r="J922" s="16">
        <f>VLOOKUP('P2C3-Fichier_Europe_Est'!I922,'Table correspondance'!F:L,5)</f>
        <v>43009</v>
      </c>
      <c r="K922" t="str">
        <f>VLOOKUP(I922,'Table correspondance'!F:L,2)</f>
        <v>Jupe</v>
      </c>
      <c r="L922" s="14" t="s">
        <v>1501</v>
      </c>
    </row>
    <row r="923" spans="1:12" x14ac:dyDescent="0.25">
      <c r="A923" t="s">
        <v>9</v>
      </c>
      <c r="B923" t="s">
        <v>26</v>
      </c>
      <c r="C923" t="str">
        <f t="shared" si="56"/>
        <v>ROU</v>
      </c>
      <c r="D923" t="str">
        <f t="shared" si="57"/>
        <v>_Haut</v>
      </c>
      <c r="E923">
        <f t="shared" si="58"/>
        <v>1107714.7079999999</v>
      </c>
      <c r="F923" t="str">
        <f t="shared" si="59"/>
        <v>20%</v>
      </c>
      <c r="G923" t="s">
        <v>432</v>
      </c>
      <c r="H923" t="s">
        <v>46</v>
      </c>
      <c r="I923" t="s">
        <v>227</v>
      </c>
      <c r="J923" s="16">
        <f>VLOOKUP('P2C3-Fichier_Europe_Est'!I923,'Table correspondance'!F:L,5)</f>
        <v>42948</v>
      </c>
      <c r="K923" t="str">
        <f>VLOOKUP(I923,'Table correspondance'!F:L,2)</f>
        <v>Débardeur</v>
      </c>
      <c r="L923" s="14" t="s">
        <v>1502</v>
      </c>
    </row>
    <row r="924" spans="1:12" x14ac:dyDescent="0.25">
      <c r="A924" t="s">
        <v>9</v>
      </c>
      <c r="B924" t="s">
        <v>120</v>
      </c>
      <c r="C924" t="str">
        <f t="shared" si="56"/>
        <v>SVK</v>
      </c>
      <c r="D924" t="str">
        <f t="shared" si="57"/>
        <v>_Bas</v>
      </c>
      <c r="E924">
        <f t="shared" si="58"/>
        <v>1108914.7079999999</v>
      </c>
      <c r="F924" t="str">
        <f t="shared" si="59"/>
        <v>19%</v>
      </c>
      <c r="G924" t="s">
        <v>433</v>
      </c>
      <c r="H924" t="s">
        <v>30</v>
      </c>
      <c r="I924" t="s">
        <v>84</v>
      </c>
      <c r="J924" s="16">
        <f>VLOOKUP('P2C3-Fichier_Europe_Est'!I924,'Table correspondance'!F:L,5)</f>
        <v>43313</v>
      </c>
      <c r="K924" t="str">
        <f>VLOOKUP(I924,'Table correspondance'!F:L,2)</f>
        <v>Pantalon</v>
      </c>
      <c r="L924" s="14" t="s">
        <v>1503</v>
      </c>
    </row>
    <row r="925" spans="1:12" x14ac:dyDescent="0.25">
      <c r="A925" t="s">
        <v>9</v>
      </c>
      <c r="B925" t="s">
        <v>26</v>
      </c>
      <c r="C925" t="str">
        <f t="shared" si="56"/>
        <v>ROU</v>
      </c>
      <c r="D925" t="str">
        <f t="shared" si="57"/>
        <v>_Haut</v>
      </c>
      <c r="E925">
        <f t="shared" si="58"/>
        <v>1110114.7079999999</v>
      </c>
      <c r="F925" t="str">
        <f t="shared" si="59"/>
        <v>20%</v>
      </c>
      <c r="G925" t="s">
        <v>432</v>
      </c>
      <c r="H925" t="s">
        <v>63</v>
      </c>
      <c r="I925" t="s">
        <v>173</v>
      </c>
      <c r="J925" s="16">
        <f>VLOOKUP('P2C3-Fichier_Europe_Est'!I925,'Table correspondance'!F:L,5)</f>
        <v>42917</v>
      </c>
      <c r="K925" t="str">
        <f>VLOOKUP(I925,'Table correspondance'!F:L,2)</f>
        <v>T-shirt</v>
      </c>
      <c r="L925" s="14" t="s">
        <v>1504</v>
      </c>
    </row>
    <row r="926" spans="1:12" x14ac:dyDescent="0.25">
      <c r="A926" t="s">
        <v>9</v>
      </c>
      <c r="B926" t="s">
        <v>29</v>
      </c>
      <c r="C926" t="str">
        <f t="shared" si="56"/>
        <v>MDA</v>
      </c>
      <c r="D926" t="str">
        <f t="shared" si="57"/>
        <v>_Haut-Et-Bas</v>
      </c>
      <c r="E926">
        <f t="shared" si="58"/>
        <v>1111314.7079999999</v>
      </c>
      <c r="F926" t="str">
        <f t="shared" si="59"/>
        <v>19%</v>
      </c>
      <c r="G926" t="s">
        <v>431</v>
      </c>
      <c r="H926" t="s">
        <v>13</v>
      </c>
      <c r="I926" t="s">
        <v>189</v>
      </c>
      <c r="J926" s="16">
        <f>VLOOKUP('P2C3-Fichier_Europe_Est'!I926,'Table correspondance'!F:L,5)</f>
        <v>43070</v>
      </c>
      <c r="K926" t="str">
        <f>VLOOKUP(I926,'Table correspondance'!F:L,2)</f>
        <v>Robe</v>
      </c>
      <c r="L926" s="14" t="s">
        <v>1505</v>
      </c>
    </row>
    <row r="927" spans="1:12" x14ac:dyDescent="0.25">
      <c r="A927" t="s">
        <v>9</v>
      </c>
      <c r="B927" t="s">
        <v>151</v>
      </c>
      <c r="C927" t="str">
        <f t="shared" si="56"/>
        <v>BLR</v>
      </c>
      <c r="D927" t="str">
        <f t="shared" si="57"/>
        <v>_Haut</v>
      </c>
      <c r="E927">
        <f t="shared" si="58"/>
        <v>1112514.7079999999</v>
      </c>
      <c r="F927" t="str">
        <f t="shared" si="59"/>
        <v>20%</v>
      </c>
      <c r="G927" t="s">
        <v>432</v>
      </c>
      <c r="H927" t="s">
        <v>5</v>
      </c>
      <c r="I927" t="s">
        <v>21</v>
      </c>
      <c r="J927" s="16">
        <f>VLOOKUP('P2C3-Fichier_Europe_Est'!I927,'Table correspondance'!F:L,5)</f>
        <v>43374</v>
      </c>
      <c r="K927" t="str">
        <f>VLOOKUP(I927,'Table correspondance'!F:L,2)</f>
        <v>Chemise</v>
      </c>
      <c r="L927" s="14" t="s">
        <v>1506</v>
      </c>
    </row>
    <row r="928" spans="1:12" x14ac:dyDescent="0.25">
      <c r="A928" t="s">
        <v>9</v>
      </c>
      <c r="B928" t="s">
        <v>205</v>
      </c>
      <c r="C928" t="str">
        <f t="shared" si="56"/>
        <v>CZE</v>
      </c>
      <c r="D928" t="str">
        <f t="shared" si="57"/>
        <v>_Bas</v>
      </c>
      <c r="E928">
        <f t="shared" si="58"/>
        <v>1113714.7079999999</v>
      </c>
      <c r="F928" t="str">
        <f t="shared" si="59"/>
        <v>19%</v>
      </c>
      <c r="G928" t="s">
        <v>433</v>
      </c>
      <c r="H928" t="s">
        <v>56</v>
      </c>
      <c r="I928" t="s">
        <v>252</v>
      </c>
      <c r="J928" s="16">
        <f>VLOOKUP('P2C3-Fichier_Europe_Est'!I928,'Table correspondance'!F:L,5)</f>
        <v>42979</v>
      </c>
      <c r="K928" t="str">
        <f>VLOOKUP(I928,'Table correspondance'!F:L,2)</f>
        <v>Chaussette</v>
      </c>
      <c r="L928" s="14" t="s">
        <v>1507</v>
      </c>
    </row>
    <row r="929" spans="1:12" x14ac:dyDescent="0.25">
      <c r="A929" t="s">
        <v>9</v>
      </c>
      <c r="B929" t="s">
        <v>122</v>
      </c>
      <c r="C929" t="str">
        <f t="shared" si="56"/>
        <v>BGR</v>
      </c>
      <c r="D929" t="str">
        <f t="shared" si="57"/>
        <v>_Bas</v>
      </c>
      <c r="E929">
        <f t="shared" si="58"/>
        <v>1114914.7079999999</v>
      </c>
      <c r="F929" t="str">
        <f t="shared" si="59"/>
        <v>19%</v>
      </c>
      <c r="G929" t="s">
        <v>433</v>
      </c>
      <c r="H929" t="s">
        <v>27</v>
      </c>
      <c r="I929" t="s">
        <v>164</v>
      </c>
      <c r="J929" s="16">
        <f>VLOOKUP('P2C3-Fichier_Europe_Est'!I929,'Table correspondance'!F:L,5)</f>
        <v>42736</v>
      </c>
      <c r="K929" t="str">
        <f>VLOOKUP(I929,'Table correspondance'!F:L,2)</f>
        <v>Pantacourt</v>
      </c>
      <c r="L929" s="14" t="s">
        <v>1508</v>
      </c>
    </row>
    <row r="930" spans="1:12" x14ac:dyDescent="0.25">
      <c r="A930" t="s">
        <v>9</v>
      </c>
      <c r="B930" t="s">
        <v>175</v>
      </c>
      <c r="C930" t="str">
        <f t="shared" si="56"/>
        <v>UKR</v>
      </c>
      <c r="D930" t="str">
        <f t="shared" si="57"/>
        <v>_Haut</v>
      </c>
      <c r="E930">
        <f t="shared" si="58"/>
        <v>1116114.7079999999</v>
      </c>
      <c r="F930" t="str">
        <f t="shared" si="59"/>
        <v>20%</v>
      </c>
      <c r="G930" t="s">
        <v>432</v>
      </c>
      <c r="H930" t="s">
        <v>30</v>
      </c>
      <c r="I930" t="s">
        <v>156</v>
      </c>
      <c r="J930" s="16">
        <f>VLOOKUP('P2C3-Fichier_Europe_Est'!I930,'Table correspondance'!F:L,5)</f>
        <v>42948</v>
      </c>
      <c r="K930" t="str">
        <f>VLOOKUP(I930,'Table correspondance'!F:L,2)</f>
        <v>Sweatshirt</v>
      </c>
      <c r="L930" s="14" t="s">
        <v>1509</v>
      </c>
    </row>
    <row r="931" spans="1:12" x14ac:dyDescent="0.25">
      <c r="A931" t="s">
        <v>9</v>
      </c>
      <c r="B931" t="s">
        <v>144</v>
      </c>
      <c r="C931" t="str">
        <f t="shared" si="56"/>
        <v>RUS</v>
      </c>
      <c r="D931" t="str">
        <f t="shared" si="57"/>
        <v>_Haut</v>
      </c>
      <c r="E931">
        <f t="shared" si="58"/>
        <v>1117314.7079999999</v>
      </c>
      <c r="F931" t="str">
        <f t="shared" si="59"/>
        <v>20%</v>
      </c>
      <c r="G931" t="s">
        <v>432</v>
      </c>
      <c r="H931" t="s">
        <v>35</v>
      </c>
      <c r="I931" t="s">
        <v>258</v>
      </c>
      <c r="J931" s="16">
        <f>VLOOKUP('P2C3-Fichier_Europe_Est'!I931,'Table correspondance'!F:L,5)</f>
        <v>42917</v>
      </c>
      <c r="K931" t="str">
        <f>VLOOKUP(I931,'Table correspondance'!F:L,2)</f>
        <v>Chemisier</v>
      </c>
      <c r="L931" s="14" t="s">
        <v>1510</v>
      </c>
    </row>
    <row r="932" spans="1:12" x14ac:dyDescent="0.25">
      <c r="A932" t="s">
        <v>9</v>
      </c>
      <c r="B932" t="s">
        <v>120</v>
      </c>
      <c r="C932" t="str">
        <f t="shared" si="56"/>
        <v>SVK</v>
      </c>
      <c r="D932" t="str">
        <f t="shared" si="57"/>
        <v>_Haut</v>
      </c>
      <c r="E932">
        <f t="shared" si="58"/>
        <v>1118514.7079999999</v>
      </c>
      <c r="F932" t="str">
        <f t="shared" si="59"/>
        <v>20%</v>
      </c>
      <c r="G932" t="s">
        <v>432</v>
      </c>
      <c r="H932" t="s">
        <v>44</v>
      </c>
      <c r="I932" t="s">
        <v>337</v>
      </c>
      <c r="J932" s="16">
        <f>VLOOKUP('P2C3-Fichier_Europe_Est'!I932,'Table correspondance'!F:L,5)</f>
        <v>43313</v>
      </c>
      <c r="K932" t="str">
        <f>VLOOKUP(I932,'Table correspondance'!F:L,2)</f>
        <v>Chemise</v>
      </c>
      <c r="L932" s="14" t="s">
        <v>1511</v>
      </c>
    </row>
    <row r="933" spans="1:12" x14ac:dyDescent="0.25">
      <c r="A933" t="s">
        <v>9</v>
      </c>
      <c r="B933" t="s">
        <v>107</v>
      </c>
      <c r="C933" t="str">
        <f t="shared" si="56"/>
        <v>CZE</v>
      </c>
      <c r="D933" t="str">
        <f t="shared" si="57"/>
        <v>_Bas</v>
      </c>
      <c r="E933">
        <f t="shared" si="58"/>
        <v>1119714.7079999999</v>
      </c>
      <c r="F933" t="str">
        <f t="shared" si="59"/>
        <v>19%</v>
      </c>
      <c r="G933" t="s">
        <v>433</v>
      </c>
      <c r="H933" t="s">
        <v>87</v>
      </c>
      <c r="I933" t="s">
        <v>188</v>
      </c>
      <c r="J933" s="16">
        <f>VLOOKUP('P2C3-Fichier_Europe_Est'!I933,'Table correspondance'!F:L,5)</f>
        <v>43344</v>
      </c>
      <c r="K933" t="str">
        <f>VLOOKUP(I933,'Table correspondance'!F:L,2)</f>
        <v>Culotte</v>
      </c>
      <c r="L933" s="14" t="s">
        <v>1512</v>
      </c>
    </row>
    <row r="934" spans="1:12" x14ac:dyDescent="0.25">
      <c r="A934" t="s">
        <v>9</v>
      </c>
      <c r="B934" t="s">
        <v>10</v>
      </c>
      <c r="C934" t="str">
        <f t="shared" si="56"/>
        <v>RUS</v>
      </c>
      <c r="D934" t="str">
        <f t="shared" si="57"/>
        <v>_Bas</v>
      </c>
      <c r="E934">
        <f t="shared" si="58"/>
        <v>1120914.7079999999</v>
      </c>
      <c r="F934" t="str">
        <f t="shared" si="59"/>
        <v>19%</v>
      </c>
      <c r="G934" t="s">
        <v>433</v>
      </c>
      <c r="H934" t="s">
        <v>11</v>
      </c>
      <c r="I934" t="s">
        <v>82</v>
      </c>
      <c r="J934" s="16">
        <f>VLOOKUP('P2C3-Fichier_Europe_Est'!I934,'Table correspondance'!F:L,5)</f>
        <v>42736</v>
      </c>
      <c r="K934" t="str">
        <f>VLOOKUP(I934,'Table correspondance'!F:L,2)</f>
        <v>Pantalon</v>
      </c>
      <c r="L934" s="14" t="s">
        <v>1513</v>
      </c>
    </row>
    <row r="935" spans="1:12" x14ac:dyDescent="0.25">
      <c r="A935" t="s">
        <v>9</v>
      </c>
      <c r="B935" t="s">
        <v>29</v>
      </c>
      <c r="C935" t="str">
        <f t="shared" si="56"/>
        <v>MDA</v>
      </c>
      <c r="D935" t="str">
        <f t="shared" si="57"/>
        <v>_Haut</v>
      </c>
      <c r="E935">
        <f t="shared" si="58"/>
        <v>1122114.7079999999</v>
      </c>
      <c r="F935" t="str">
        <f t="shared" si="59"/>
        <v>20%</v>
      </c>
      <c r="G935" t="s">
        <v>432</v>
      </c>
      <c r="H935" t="s">
        <v>87</v>
      </c>
      <c r="I935" t="s">
        <v>233</v>
      </c>
      <c r="J935" s="16">
        <f>VLOOKUP('P2C3-Fichier_Europe_Est'!I935,'Table correspondance'!F:L,5)</f>
        <v>42917</v>
      </c>
      <c r="K935" t="str">
        <f>VLOOKUP(I935,'Table correspondance'!F:L,2)</f>
        <v>Débardeur</v>
      </c>
      <c r="L935" s="14" t="s">
        <v>1514</v>
      </c>
    </row>
    <row r="936" spans="1:12" x14ac:dyDescent="0.25">
      <c r="A936" t="s">
        <v>9</v>
      </c>
      <c r="B936" t="s">
        <v>151</v>
      </c>
      <c r="C936" t="str">
        <f t="shared" si="56"/>
        <v>BLR</v>
      </c>
      <c r="D936" t="str">
        <f t="shared" si="57"/>
        <v>_Bas</v>
      </c>
      <c r="E936">
        <f t="shared" si="58"/>
        <v>1123314.7079999999</v>
      </c>
      <c r="F936" t="str">
        <f t="shared" si="59"/>
        <v>19%</v>
      </c>
      <c r="G936" t="s">
        <v>433</v>
      </c>
      <c r="H936" t="s">
        <v>63</v>
      </c>
      <c r="I936" t="s">
        <v>150</v>
      </c>
      <c r="J936" s="16">
        <f>VLOOKUP('P2C3-Fichier_Europe_Est'!I936,'Table correspondance'!F:L,5)</f>
        <v>42795</v>
      </c>
      <c r="K936" t="str">
        <f>VLOOKUP(I936,'Table correspondance'!F:L,2)</f>
        <v>Pantacourt</v>
      </c>
      <c r="L936" s="14" t="s">
        <v>1515</v>
      </c>
    </row>
    <row r="937" spans="1:12" x14ac:dyDescent="0.25">
      <c r="A937" t="s">
        <v>9</v>
      </c>
      <c r="B937" t="s">
        <v>122</v>
      </c>
      <c r="C937" t="str">
        <f t="shared" si="56"/>
        <v>BGR</v>
      </c>
      <c r="D937" t="str">
        <f t="shared" si="57"/>
        <v>_Bas</v>
      </c>
      <c r="E937">
        <f t="shared" si="58"/>
        <v>1124514.7079999999</v>
      </c>
      <c r="F937" t="str">
        <f t="shared" si="59"/>
        <v>19%</v>
      </c>
      <c r="G937" t="s">
        <v>433</v>
      </c>
      <c r="H937" t="s">
        <v>7</v>
      </c>
      <c r="I937" t="s">
        <v>411</v>
      </c>
      <c r="J937" s="16">
        <f>VLOOKUP('P2C3-Fichier_Europe_Est'!I937,'Table correspondance'!F:L,5)</f>
        <v>42948</v>
      </c>
      <c r="K937" t="str">
        <f>VLOOKUP(I937,'Table correspondance'!F:L,2)</f>
        <v>Culotte</v>
      </c>
      <c r="L937" s="14" t="s">
        <v>1516</v>
      </c>
    </row>
    <row r="938" spans="1:12" x14ac:dyDescent="0.25">
      <c r="A938" t="s">
        <v>9</v>
      </c>
      <c r="B938" t="s">
        <v>41</v>
      </c>
      <c r="C938" t="str">
        <f t="shared" si="56"/>
        <v>MDA</v>
      </c>
      <c r="D938" t="str">
        <f t="shared" si="57"/>
        <v>_Bas</v>
      </c>
      <c r="E938">
        <f t="shared" si="58"/>
        <v>1125714.7079999999</v>
      </c>
      <c r="F938" t="str">
        <f t="shared" si="59"/>
        <v>19%</v>
      </c>
      <c r="G938" t="s">
        <v>433</v>
      </c>
      <c r="H938" t="s">
        <v>30</v>
      </c>
      <c r="I938" t="s">
        <v>253</v>
      </c>
      <c r="J938" s="16">
        <f>VLOOKUP('P2C3-Fichier_Europe_Est'!I938,'Table correspondance'!F:L,5)</f>
        <v>43221</v>
      </c>
      <c r="K938" t="str">
        <f>VLOOKUP(I938,'Table correspondance'!F:L,2)</f>
        <v>Chaussette</v>
      </c>
      <c r="L938" s="14" t="s">
        <v>1517</v>
      </c>
    </row>
    <row r="939" spans="1:12" x14ac:dyDescent="0.25">
      <c r="A939" t="s">
        <v>9</v>
      </c>
      <c r="B939" t="s">
        <v>41</v>
      </c>
      <c r="C939" t="str">
        <f t="shared" si="56"/>
        <v>MDA</v>
      </c>
      <c r="D939" t="str">
        <f t="shared" si="57"/>
        <v>_Bas</v>
      </c>
      <c r="E939">
        <f t="shared" si="58"/>
        <v>1126914.7079999999</v>
      </c>
      <c r="F939" t="str">
        <f t="shared" si="59"/>
        <v>19%</v>
      </c>
      <c r="G939" t="s">
        <v>433</v>
      </c>
      <c r="H939" t="s">
        <v>27</v>
      </c>
      <c r="I939" t="s">
        <v>345</v>
      </c>
      <c r="J939" s="16">
        <f>VLOOKUP('P2C3-Fichier_Europe_Est'!I939,'Table correspondance'!F:L,5)</f>
        <v>43040</v>
      </c>
      <c r="K939" t="str">
        <f>VLOOKUP(I939,'Table correspondance'!F:L,2)</f>
        <v>Pantacourt</v>
      </c>
      <c r="L939" s="14" t="s">
        <v>1518</v>
      </c>
    </row>
    <row r="940" spans="1:12" x14ac:dyDescent="0.25">
      <c r="A940" t="s">
        <v>9</v>
      </c>
      <c r="B940" t="s">
        <v>29</v>
      </c>
      <c r="C940" t="str">
        <f t="shared" si="56"/>
        <v>MDA</v>
      </c>
      <c r="D940" t="str">
        <f t="shared" si="57"/>
        <v>_Haut</v>
      </c>
      <c r="E940">
        <f t="shared" si="58"/>
        <v>1128114.7079999999</v>
      </c>
      <c r="F940" t="str">
        <f t="shared" si="59"/>
        <v>20%</v>
      </c>
      <c r="G940" t="s">
        <v>432</v>
      </c>
      <c r="H940" t="s">
        <v>19</v>
      </c>
      <c r="I940" t="s">
        <v>206</v>
      </c>
      <c r="J940" s="16">
        <f>VLOOKUP('P2C3-Fichier_Europe_Est'!I940,'Table correspondance'!F:L,5)</f>
        <v>42887</v>
      </c>
      <c r="K940" t="str">
        <f>VLOOKUP(I940,'Table correspondance'!F:L,2)</f>
        <v>Soutien gorge</v>
      </c>
      <c r="L940" s="14" t="s">
        <v>1519</v>
      </c>
    </row>
    <row r="941" spans="1:12" x14ac:dyDescent="0.25">
      <c r="A941" t="s">
        <v>9</v>
      </c>
      <c r="B941" t="s">
        <v>175</v>
      </c>
      <c r="C941" t="str">
        <f t="shared" si="56"/>
        <v>UKR</v>
      </c>
      <c r="D941" t="str">
        <f t="shared" si="57"/>
        <v>_Bas</v>
      </c>
      <c r="E941">
        <f t="shared" si="58"/>
        <v>1129314.7079999999</v>
      </c>
      <c r="F941" t="str">
        <f t="shared" si="59"/>
        <v>19%</v>
      </c>
      <c r="G941" t="s">
        <v>433</v>
      </c>
      <c r="H941" t="s">
        <v>35</v>
      </c>
      <c r="I941" t="s">
        <v>147</v>
      </c>
      <c r="J941" s="16">
        <f>VLOOKUP('P2C3-Fichier_Europe_Est'!I941,'Table correspondance'!F:L,5)</f>
        <v>43101</v>
      </c>
      <c r="K941" t="str">
        <f>VLOOKUP(I941,'Table correspondance'!F:L,2)</f>
        <v>Jupe</v>
      </c>
      <c r="L941" s="14" t="s">
        <v>1520</v>
      </c>
    </row>
    <row r="942" spans="1:12" x14ac:dyDescent="0.25">
      <c r="A942" t="s">
        <v>9</v>
      </c>
      <c r="B942" t="s">
        <v>224</v>
      </c>
      <c r="C942" t="str">
        <f t="shared" si="56"/>
        <v>ARM</v>
      </c>
      <c r="D942" t="str">
        <f t="shared" si="57"/>
        <v>_Bas</v>
      </c>
      <c r="E942">
        <f t="shared" si="58"/>
        <v>1130514.7079999999</v>
      </c>
      <c r="F942" t="str">
        <f t="shared" si="59"/>
        <v>19%</v>
      </c>
      <c r="G942" t="s">
        <v>433</v>
      </c>
      <c r="H942" t="s">
        <v>23</v>
      </c>
      <c r="I942" t="s">
        <v>149</v>
      </c>
      <c r="J942" s="16">
        <f>VLOOKUP('P2C3-Fichier_Europe_Est'!I942,'Table correspondance'!F:L,5)</f>
        <v>43313</v>
      </c>
      <c r="K942" t="str">
        <f>VLOOKUP(I942,'Table correspondance'!F:L,2)</f>
        <v>Collant</v>
      </c>
      <c r="L942" s="14" t="s">
        <v>1521</v>
      </c>
    </row>
    <row r="943" spans="1:12" x14ac:dyDescent="0.25">
      <c r="A943" t="s">
        <v>9</v>
      </c>
      <c r="B943" t="s">
        <v>48</v>
      </c>
      <c r="C943" t="str">
        <f t="shared" si="56"/>
        <v>UKR</v>
      </c>
      <c r="D943" t="str">
        <f t="shared" si="57"/>
        <v>_Bas</v>
      </c>
      <c r="E943">
        <f t="shared" si="58"/>
        <v>1131714.7079999999</v>
      </c>
      <c r="F943" t="str">
        <f t="shared" si="59"/>
        <v>19%</v>
      </c>
      <c r="G943" t="s">
        <v>433</v>
      </c>
      <c r="H943" t="s">
        <v>44</v>
      </c>
      <c r="I943" t="s">
        <v>182</v>
      </c>
      <c r="J943" s="16">
        <f>VLOOKUP('P2C3-Fichier_Europe_Est'!I943,'Table correspondance'!F:L,5)</f>
        <v>43344</v>
      </c>
      <c r="K943" t="str">
        <f>VLOOKUP(I943,'Table correspondance'!F:L,2)</f>
        <v>Pantalon</v>
      </c>
      <c r="L943" s="14" t="s">
        <v>1522</v>
      </c>
    </row>
    <row r="944" spans="1:12" x14ac:dyDescent="0.25">
      <c r="A944" t="s">
        <v>9</v>
      </c>
      <c r="B944" t="s">
        <v>151</v>
      </c>
      <c r="C944" t="str">
        <f t="shared" si="56"/>
        <v>BLR</v>
      </c>
      <c r="D944" t="str">
        <f t="shared" si="57"/>
        <v>_Bas</v>
      </c>
      <c r="E944">
        <f t="shared" si="58"/>
        <v>1132914.7079999999</v>
      </c>
      <c r="F944" t="str">
        <f t="shared" si="59"/>
        <v>19%</v>
      </c>
      <c r="G944" t="s">
        <v>433</v>
      </c>
      <c r="H944" t="s">
        <v>32</v>
      </c>
      <c r="I944" t="s">
        <v>77</v>
      </c>
      <c r="J944" s="16">
        <f>VLOOKUP('P2C3-Fichier_Europe_Est'!I944,'Table correspondance'!F:L,5)</f>
        <v>43313</v>
      </c>
      <c r="K944" t="str">
        <f>VLOOKUP(I944,'Table correspondance'!F:L,2)</f>
        <v>Collant</v>
      </c>
      <c r="L944" s="14" t="s">
        <v>1523</v>
      </c>
    </row>
    <row r="945" spans="1:12" x14ac:dyDescent="0.25">
      <c r="A945" t="s">
        <v>9</v>
      </c>
      <c r="B945" t="s">
        <v>144</v>
      </c>
      <c r="C945" t="str">
        <f t="shared" si="56"/>
        <v>RUS</v>
      </c>
      <c r="D945" t="str">
        <f t="shared" si="57"/>
        <v>_Bas</v>
      </c>
      <c r="E945">
        <f t="shared" si="58"/>
        <v>1134114.7079999999</v>
      </c>
      <c r="F945" t="str">
        <f t="shared" si="59"/>
        <v>19%</v>
      </c>
      <c r="G945" t="s">
        <v>433</v>
      </c>
      <c r="H945" t="s">
        <v>46</v>
      </c>
      <c r="I945" t="s">
        <v>385</v>
      </c>
      <c r="J945" s="16">
        <f>VLOOKUP('P2C3-Fichier_Europe_Est'!I945,'Table correspondance'!F:L,5)</f>
        <v>42917</v>
      </c>
      <c r="K945" t="str">
        <f>VLOOKUP(I945,'Table correspondance'!F:L,2)</f>
        <v>Pantacourt</v>
      </c>
      <c r="L945" s="14" t="s">
        <v>1524</v>
      </c>
    </row>
    <row r="946" spans="1:12" x14ac:dyDescent="0.25">
      <c r="A946" t="s">
        <v>9</v>
      </c>
      <c r="B946" t="s">
        <v>10</v>
      </c>
      <c r="C946" t="str">
        <f t="shared" si="56"/>
        <v>RUS</v>
      </c>
      <c r="D946" t="str">
        <f t="shared" si="57"/>
        <v>_Haut</v>
      </c>
      <c r="E946">
        <f t="shared" si="58"/>
        <v>1135314.7079999999</v>
      </c>
      <c r="F946" t="str">
        <f t="shared" si="59"/>
        <v>20%</v>
      </c>
      <c r="G946" t="s">
        <v>432</v>
      </c>
      <c r="H946" t="s">
        <v>30</v>
      </c>
      <c r="I946" t="s">
        <v>123</v>
      </c>
      <c r="J946" s="16">
        <f>VLOOKUP('P2C3-Fichier_Europe_Est'!I946,'Table correspondance'!F:L,5)</f>
        <v>43101</v>
      </c>
      <c r="K946" t="str">
        <f>VLOOKUP(I946,'Table correspondance'!F:L,2)</f>
        <v>Soutien gorge</v>
      </c>
      <c r="L946" s="14" t="s">
        <v>1525</v>
      </c>
    </row>
    <row r="947" spans="1:12" x14ac:dyDescent="0.25">
      <c r="A947" t="s">
        <v>9</v>
      </c>
      <c r="B947" t="s">
        <v>224</v>
      </c>
      <c r="C947" t="str">
        <f t="shared" si="56"/>
        <v>ARM</v>
      </c>
      <c r="D947" t="str">
        <f t="shared" si="57"/>
        <v>_Bas</v>
      </c>
      <c r="E947">
        <f t="shared" si="58"/>
        <v>1136514.7079999999</v>
      </c>
      <c r="F947" t="str">
        <f t="shared" si="59"/>
        <v>19%</v>
      </c>
      <c r="G947" t="s">
        <v>433</v>
      </c>
      <c r="H947" t="s">
        <v>52</v>
      </c>
      <c r="I947" t="s">
        <v>324</v>
      </c>
      <c r="J947" s="16">
        <f>VLOOKUP('P2C3-Fichier_Europe_Est'!I947,'Table correspondance'!F:L,5)</f>
        <v>43191</v>
      </c>
      <c r="K947" t="str">
        <f>VLOOKUP(I947,'Table correspondance'!F:L,2)</f>
        <v>Pantalon</v>
      </c>
      <c r="L947" s="14" t="s">
        <v>1526</v>
      </c>
    </row>
    <row r="948" spans="1:12" x14ac:dyDescent="0.25">
      <c r="A948" t="s">
        <v>9</v>
      </c>
      <c r="B948" t="s">
        <v>175</v>
      </c>
      <c r="C948" t="str">
        <f t="shared" si="56"/>
        <v>UKR</v>
      </c>
      <c r="D948" t="str">
        <f t="shared" si="57"/>
        <v>_Bas</v>
      </c>
      <c r="E948">
        <f t="shared" si="58"/>
        <v>1137714.7079999999</v>
      </c>
      <c r="F948" t="str">
        <f t="shared" si="59"/>
        <v>19%</v>
      </c>
      <c r="G948" t="s">
        <v>433</v>
      </c>
      <c r="H948" t="s">
        <v>27</v>
      </c>
      <c r="I948" t="s">
        <v>161</v>
      </c>
      <c r="J948" s="16">
        <f>VLOOKUP('P2C3-Fichier_Europe_Est'!I948,'Table correspondance'!F:L,5)</f>
        <v>43252</v>
      </c>
      <c r="K948" t="str">
        <f>VLOOKUP(I948,'Table correspondance'!F:L,2)</f>
        <v>Pantacourt</v>
      </c>
      <c r="L948" s="14" t="s">
        <v>1527</v>
      </c>
    </row>
    <row r="949" spans="1:12" x14ac:dyDescent="0.25">
      <c r="A949" t="s">
        <v>9</v>
      </c>
      <c r="B949" t="s">
        <v>10</v>
      </c>
      <c r="C949" t="str">
        <f t="shared" si="56"/>
        <v>RUS</v>
      </c>
      <c r="D949" t="str">
        <f t="shared" si="57"/>
        <v>_Bas</v>
      </c>
      <c r="E949">
        <f t="shared" si="58"/>
        <v>1138914.7079999999</v>
      </c>
      <c r="F949" t="str">
        <f t="shared" si="59"/>
        <v>19%</v>
      </c>
      <c r="G949" t="s">
        <v>433</v>
      </c>
      <c r="H949" t="s">
        <v>44</v>
      </c>
      <c r="I949" t="s">
        <v>309</v>
      </c>
      <c r="J949" s="16">
        <f>VLOOKUP('P2C3-Fichier_Europe_Est'!I949,'Table correspondance'!F:L,5)</f>
        <v>43405</v>
      </c>
      <c r="K949" t="str">
        <f>VLOOKUP(I949,'Table correspondance'!F:L,2)</f>
        <v>Pantacourt</v>
      </c>
      <c r="L949" s="14" t="s">
        <v>1528</v>
      </c>
    </row>
    <row r="950" spans="1:12" x14ac:dyDescent="0.25">
      <c r="A950" t="s">
        <v>9</v>
      </c>
      <c r="B950" t="s">
        <v>91</v>
      </c>
      <c r="C950" t="str">
        <f t="shared" si="56"/>
        <v>ROU</v>
      </c>
      <c r="D950" t="str">
        <f t="shared" si="57"/>
        <v>_Haut-Et-Bas</v>
      </c>
      <c r="E950">
        <f t="shared" si="58"/>
        <v>1140114.7079999999</v>
      </c>
      <c r="F950" t="str">
        <f t="shared" si="59"/>
        <v>19%</v>
      </c>
      <c r="G950" t="s">
        <v>431</v>
      </c>
      <c r="H950" t="s">
        <v>85</v>
      </c>
      <c r="I950" t="s">
        <v>160</v>
      </c>
      <c r="J950" s="16">
        <f>VLOOKUP('P2C3-Fichier_Europe_Est'!I950,'Table correspondance'!F:L,5)</f>
        <v>43160</v>
      </c>
      <c r="K950" t="str">
        <f>VLOOKUP(I950,'Table correspondance'!F:L,2)</f>
        <v>Robe</v>
      </c>
      <c r="L950" s="14" t="s">
        <v>1529</v>
      </c>
    </row>
    <row r="951" spans="1:12" x14ac:dyDescent="0.25">
      <c r="A951" t="s">
        <v>9</v>
      </c>
      <c r="B951" t="s">
        <v>151</v>
      </c>
      <c r="C951" t="str">
        <f t="shared" si="56"/>
        <v>BLR</v>
      </c>
      <c r="D951" t="str">
        <f t="shared" si="57"/>
        <v>_Bas</v>
      </c>
      <c r="E951">
        <f t="shared" si="58"/>
        <v>1141314.7079999999</v>
      </c>
      <c r="F951" t="str">
        <f t="shared" si="59"/>
        <v>19%</v>
      </c>
      <c r="G951" t="s">
        <v>433</v>
      </c>
      <c r="H951" t="s">
        <v>87</v>
      </c>
      <c r="I951" t="s">
        <v>244</v>
      </c>
      <c r="J951" s="16">
        <f>VLOOKUP('P2C3-Fichier_Europe_Est'!I951,'Table correspondance'!F:L,5)</f>
        <v>43191</v>
      </c>
      <c r="K951" t="str">
        <f>VLOOKUP(I951,'Table correspondance'!F:L,2)</f>
        <v>Jupe</v>
      </c>
      <c r="L951" s="14" t="s">
        <v>1530</v>
      </c>
    </row>
    <row r="952" spans="1:12" x14ac:dyDescent="0.25">
      <c r="A952" t="s">
        <v>9</v>
      </c>
      <c r="B952" t="s">
        <v>22</v>
      </c>
      <c r="C952" t="str">
        <f t="shared" si="56"/>
        <v>BLR</v>
      </c>
      <c r="D952" t="str">
        <f t="shared" si="57"/>
        <v>_Bas</v>
      </c>
      <c r="E952">
        <f t="shared" si="58"/>
        <v>1142514.7079999999</v>
      </c>
      <c r="F952" t="str">
        <f t="shared" si="59"/>
        <v>19%</v>
      </c>
      <c r="G952" t="s">
        <v>433</v>
      </c>
      <c r="H952" t="s">
        <v>44</v>
      </c>
      <c r="I952" t="s">
        <v>286</v>
      </c>
      <c r="J952" s="16">
        <f>VLOOKUP('P2C3-Fichier_Europe_Est'!I952,'Table correspondance'!F:L,5)</f>
        <v>42979</v>
      </c>
      <c r="K952" t="str">
        <f>VLOOKUP(I952,'Table correspondance'!F:L,2)</f>
        <v>Jupe</v>
      </c>
      <c r="L952" s="14" t="s">
        <v>1531</v>
      </c>
    </row>
    <row r="953" spans="1:12" x14ac:dyDescent="0.25">
      <c r="A953" t="s">
        <v>9</v>
      </c>
      <c r="B953" t="s">
        <v>89</v>
      </c>
      <c r="C953" t="str">
        <f t="shared" si="56"/>
        <v>POL</v>
      </c>
      <c r="D953" t="str">
        <f t="shared" si="57"/>
        <v>_Haut-Et-Bas</v>
      </c>
      <c r="E953">
        <f t="shared" si="58"/>
        <v>1143714.7079999999</v>
      </c>
      <c r="F953" t="str">
        <f t="shared" si="59"/>
        <v>19%</v>
      </c>
      <c r="G953" t="s">
        <v>431</v>
      </c>
      <c r="H953" t="s">
        <v>35</v>
      </c>
      <c r="I953" t="s">
        <v>392</v>
      </c>
      <c r="J953" s="16">
        <f>VLOOKUP('P2C3-Fichier_Europe_Est'!I953,'Table correspondance'!F:L,5)</f>
        <v>43009</v>
      </c>
      <c r="K953" t="str">
        <f>VLOOKUP(I953,'Table correspondance'!F:L,2)</f>
        <v>Robe</v>
      </c>
      <c r="L953" s="14" t="s">
        <v>1532</v>
      </c>
    </row>
    <row r="954" spans="1:12" x14ac:dyDescent="0.25">
      <c r="A954" t="s">
        <v>9</v>
      </c>
      <c r="B954" t="s">
        <v>151</v>
      </c>
      <c r="C954" t="str">
        <f t="shared" si="56"/>
        <v>BLR</v>
      </c>
      <c r="D954" t="str">
        <f t="shared" si="57"/>
        <v>_Bas</v>
      </c>
      <c r="E954">
        <f t="shared" si="58"/>
        <v>1144914.7079999999</v>
      </c>
      <c r="F954" t="str">
        <f t="shared" si="59"/>
        <v>19%</v>
      </c>
      <c r="G954" t="s">
        <v>433</v>
      </c>
      <c r="H954" t="s">
        <v>63</v>
      </c>
      <c r="I954" t="s">
        <v>405</v>
      </c>
      <c r="J954" s="16">
        <f>VLOOKUP('P2C3-Fichier_Europe_Est'!I954,'Table correspondance'!F:L,5)</f>
        <v>43160</v>
      </c>
      <c r="K954" t="str">
        <f>VLOOKUP(I954,'Table correspondance'!F:L,2)</f>
        <v>Culotte</v>
      </c>
      <c r="L954" s="14" t="s">
        <v>1533</v>
      </c>
    </row>
    <row r="955" spans="1:12" x14ac:dyDescent="0.25">
      <c r="A955" t="s">
        <v>9</v>
      </c>
      <c r="B955" t="s">
        <v>29</v>
      </c>
      <c r="C955" t="str">
        <f t="shared" si="56"/>
        <v>MDA</v>
      </c>
      <c r="D955" t="str">
        <f t="shared" si="57"/>
        <v>_Bas</v>
      </c>
      <c r="E955">
        <f t="shared" si="58"/>
        <v>1146114.7079999999</v>
      </c>
      <c r="F955" t="str">
        <f t="shared" si="59"/>
        <v>19%</v>
      </c>
      <c r="G955" t="s">
        <v>433</v>
      </c>
      <c r="H955" t="s">
        <v>61</v>
      </c>
      <c r="I955" t="s">
        <v>332</v>
      </c>
      <c r="J955" s="16">
        <f>VLOOKUP('P2C3-Fichier_Europe_Est'!I955,'Table correspondance'!F:L,5)</f>
        <v>43191</v>
      </c>
      <c r="K955" t="str">
        <f>VLOOKUP(I955,'Table correspondance'!F:L,2)</f>
        <v>Collant</v>
      </c>
      <c r="L955" s="14" t="s">
        <v>1534</v>
      </c>
    </row>
    <row r="956" spans="1:12" x14ac:dyDescent="0.25">
      <c r="A956" t="s">
        <v>9</v>
      </c>
      <c r="B956" t="s">
        <v>48</v>
      </c>
      <c r="C956" t="str">
        <f t="shared" si="56"/>
        <v>UKR</v>
      </c>
      <c r="D956" t="str">
        <f t="shared" si="57"/>
        <v>_Haut</v>
      </c>
      <c r="E956">
        <f t="shared" si="58"/>
        <v>1147314.7079999999</v>
      </c>
      <c r="F956" t="str">
        <f t="shared" si="59"/>
        <v>20%</v>
      </c>
      <c r="G956" t="s">
        <v>432</v>
      </c>
      <c r="H956" t="s">
        <v>52</v>
      </c>
      <c r="I956" t="s">
        <v>288</v>
      </c>
      <c r="J956" s="16">
        <f>VLOOKUP('P2C3-Fichier_Europe_Est'!I956,'Table correspondance'!F:L,5)</f>
        <v>42917</v>
      </c>
      <c r="K956" t="str">
        <f>VLOOKUP(I956,'Table correspondance'!F:L,2)</f>
        <v>Soutien gorge</v>
      </c>
      <c r="L956" s="14" t="s">
        <v>1535</v>
      </c>
    </row>
    <row r="957" spans="1:12" x14ac:dyDescent="0.25">
      <c r="A957" t="s">
        <v>9</v>
      </c>
      <c r="B957" t="s">
        <v>10</v>
      </c>
      <c r="C957" t="str">
        <f t="shared" si="56"/>
        <v>RUS</v>
      </c>
      <c r="D957" t="str">
        <f t="shared" si="57"/>
        <v>_Bas</v>
      </c>
      <c r="E957">
        <f t="shared" si="58"/>
        <v>1148514.7079999999</v>
      </c>
      <c r="F957" t="str">
        <f t="shared" si="59"/>
        <v>19%</v>
      </c>
      <c r="G957" t="s">
        <v>433</v>
      </c>
      <c r="H957" t="s">
        <v>27</v>
      </c>
      <c r="I957" t="s">
        <v>374</v>
      </c>
      <c r="J957" s="16">
        <f>VLOOKUP('P2C3-Fichier_Europe_Est'!I957,'Table correspondance'!F:L,5)</f>
        <v>43344</v>
      </c>
      <c r="K957" t="str">
        <f>VLOOKUP(I957,'Table correspondance'!F:L,2)</f>
        <v>Collant</v>
      </c>
      <c r="L957" s="14" t="s">
        <v>1536</v>
      </c>
    </row>
    <row r="958" spans="1:12" x14ac:dyDescent="0.25">
      <c r="A958" t="s">
        <v>9</v>
      </c>
      <c r="B958" t="s">
        <v>151</v>
      </c>
      <c r="C958" t="str">
        <f t="shared" si="56"/>
        <v>BLR</v>
      </c>
      <c r="D958" t="str">
        <f t="shared" si="57"/>
        <v>_Haut</v>
      </c>
      <c r="E958">
        <f t="shared" si="58"/>
        <v>1149714.7079999999</v>
      </c>
      <c r="F958" t="str">
        <f t="shared" si="59"/>
        <v>20%</v>
      </c>
      <c r="G958" t="s">
        <v>432</v>
      </c>
      <c r="H958" t="s">
        <v>44</v>
      </c>
      <c r="I958" t="s">
        <v>315</v>
      </c>
      <c r="J958" s="16">
        <f>VLOOKUP('P2C3-Fichier_Europe_Est'!I958,'Table correspondance'!F:L,5)</f>
        <v>43252</v>
      </c>
      <c r="K958" t="str">
        <f>VLOOKUP(I958,'Table correspondance'!F:L,2)</f>
        <v>Chemisier</v>
      </c>
      <c r="L958" s="14" t="s">
        <v>1537</v>
      </c>
    </row>
    <row r="959" spans="1:12" x14ac:dyDescent="0.25">
      <c r="A959" t="s">
        <v>9</v>
      </c>
      <c r="B959" t="s">
        <v>83</v>
      </c>
      <c r="C959" t="str">
        <f t="shared" si="56"/>
        <v>ARM</v>
      </c>
      <c r="D959" t="str">
        <f t="shared" si="57"/>
        <v>_Haut</v>
      </c>
      <c r="E959">
        <f t="shared" si="58"/>
        <v>1150914.7079999999</v>
      </c>
      <c r="F959" t="str">
        <f t="shared" si="59"/>
        <v>20%</v>
      </c>
      <c r="G959" t="s">
        <v>432</v>
      </c>
      <c r="H959" t="s">
        <v>87</v>
      </c>
      <c r="I959" t="s">
        <v>171</v>
      </c>
      <c r="J959" s="16">
        <f>VLOOKUP('P2C3-Fichier_Europe_Est'!I959,'Table correspondance'!F:L,5)</f>
        <v>43435</v>
      </c>
      <c r="K959" t="str">
        <f>VLOOKUP(I959,'Table correspondance'!F:L,2)</f>
        <v>T-shirt</v>
      </c>
      <c r="L959" s="14" t="s">
        <v>1538</v>
      </c>
    </row>
    <row r="960" spans="1:12" x14ac:dyDescent="0.25">
      <c r="A960" t="s">
        <v>9</v>
      </c>
      <c r="B960" t="s">
        <v>59</v>
      </c>
      <c r="C960" t="str">
        <f t="shared" si="56"/>
        <v>BGR</v>
      </c>
      <c r="D960" t="str">
        <f t="shared" si="57"/>
        <v>_Haut</v>
      </c>
      <c r="E960">
        <f t="shared" si="58"/>
        <v>1152114.7079999999</v>
      </c>
      <c r="F960" t="str">
        <f t="shared" si="59"/>
        <v>20%</v>
      </c>
      <c r="G960" t="s">
        <v>432</v>
      </c>
      <c r="H960" t="s">
        <v>46</v>
      </c>
      <c r="I960" t="s">
        <v>354</v>
      </c>
      <c r="J960" s="16">
        <f>VLOOKUP('P2C3-Fichier_Europe_Est'!I960,'Table correspondance'!F:L,5)</f>
        <v>43252</v>
      </c>
      <c r="K960" t="str">
        <f>VLOOKUP(I960,'Table correspondance'!F:L,2)</f>
        <v>Soutien gorge</v>
      </c>
      <c r="L960" s="14" t="s">
        <v>1539</v>
      </c>
    </row>
    <row r="961" spans="1:12" x14ac:dyDescent="0.25">
      <c r="A961" t="s">
        <v>9</v>
      </c>
      <c r="B961" t="s">
        <v>29</v>
      </c>
      <c r="C961" t="str">
        <f t="shared" si="56"/>
        <v>MDA</v>
      </c>
      <c r="D961" t="str">
        <f t="shared" si="57"/>
        <v>_Haut-Et-Bas</v>
      </c>
      <c r="E961">
        <f t="shared" si="58"/>
        <v>1153314.7079999999</v>
      </c>
      <c r="F961" t="str">
        <f t="shared" si="59"/>
        <v>19%</v>
      </c>
      <c r="G961" t="s">
        <v>431</v>
      </c>
      <c r="H961" t="s">
        <v>61</v>
      </c>
      <c r="I961" t="s">
        <v>295</v>
      </c>
      <c r="J961" s="16">
        <f>VLOOKUP('P2C3-Fichier_Europe_Est'!I961,'Table correspondance'!F:L,5)</f>
        <v>43221</v>
      </c>
      <c r="K961" t="str">
        <f>VLOOKUP(I961,'Table correspondance'!F:L,2)</f>
        <v>Pyjama</v>
      </c>
      <c r="L961" s="14" t="s">
        <v>1540</v>
      </c>
    </row>
    <row r="962" spans="1:12" x14ac:dyDescent="0.25">
      <c r="A962" t="s">
        <v>9</v>
      </c>
      <c r="B962" t="s">
        <v>151</v>
      </c>
      <c r="C962" t="str">
        <f t="shared" si="56"/>
        <v>BLR</v>
      </c>
      <c r="D962" t="str">
        <f t="shared" si="57"/>
        <v>_Bas</v>
      </c>
      <c r="E962">
        <f t="shared" si="58"/>
        <v>1154514.7079999999</v>
      </c>
      <c r="F962" t="str">
        <f t="shared" si="59"/>
        <v>19%</v>
      </c>
      <c r="G962" t="s">
        <v>433</v>
      </c>
      <c r="H962" t="s">
        <v>44</v>
      </c>
      <c r="I962" t="s">
        <v>399</v>
      </c>
      <c r="J962" s="16">
        <f>VLOOKUP('P2C3-Fichier_Europe_Est'!I962,'Table correspondance'!F:L,5)</f>
        <v>42917</v>
      </c>
      <c r="K962" t="str">
        <f>VLOOKUP(I962,'Table correspondance'!F:L,2)</f>
        <v>Pantacourt</v>
      </c>
      <c r="L962" s="14" t="s">
        <v>1541</v>
      </c>
    </row>
    <row r="963" spans="1:12" x14ac:dyDescent="0.25">
      <c r="A963" t="s">
        <v>9</v>
      </c>
      <c r="B963" t="s">
        <v>89</v>
      </c>
      <c r="C963" t="str">
        <f t="shared" ref="C963:C1026" si="60">TRIM(B:B)</f>
        <v>POL</v>
      </c>
      <c r="D963" t="str">
        <f t="shared" ref="D963:D1026" si="61">MID(G:G,4,100)</f>
        <v>_Haut-Et-Bas</v>
      </c>
      <c r="E963">
        <f t="shared" ref="E963:E1026" si="62">L963*(1+0.2)</f>
        <v>1155714.7079999999</v>
      </c>
      <c r="F963" t="str">
        <f t="shared" ref="F963:F1026" si="63">IF(G963="CAT_HAUT","20%","19%")</f>
        <v>19%</v>
      </c>
      <c r="G963" t="s">
        <v>431</v>
      </c>
      <c r="H963" t="s">
        <v>23</v>
      </c>
      <c r="I963" t="s">
        <v>397</v>
      </c>
      <c r="J963" s="16">
        <f>VLOOKUP('P2C3-Fichier_Europe_Est'!I963,'Table correspondance'!F:L,5)</f>
        <v>42856</v>
      </c>
      <c r="K963" t="str">
        <f>VLOOKUP(I963,'Table correspondance'!F:L,2)</f>
        <v>Robe</v>
      </c>
      <c r="L963" s="14" t="s">
        <v>1542</v>
      </c>
    </row>
    <row r="964" spans="1:12" x14ac:dyDescent="0.25">
      <c r="A964" t="s">
        <v>9</v>
      </c>
      <c r="B964" t="s">
        <v>59</v>
      </c>
      <c r="C964" t="str">
        <f t="shared" si="60"/>
        <v>BGR</v>
      </c>
      <c r="D964" t="str">
        <f t="shared" si="61"/>
        <v>_Bas</v>
      </c>
      <c r="E964">
        <f t="shared" si="62"/>
        <v>1156914.7079999999</v>
      </c>
      <c r="F964" t="str">
        <f t="shared" si="63"/>
        <v>19%</v>
      </c>
      <c r="G964" t="s">
        <v>433</v>
      </c>
      <c r="H964" t="s">
        <v>52</v>
      </c>
      <c r="I964" t="s">
        <v>69</v>
      </c>
      <c r="J964" s="16">
        <f>VLOOKUP('P2C3-Fichier_Europe_Est'!I964,'Table correspondance'!F:L,5)</f>
        <v>43132</v>
      </c>
      <c r="K964" t="str">
        <f>VLOOKUP(I964,'Table correspondance'!F:L,2)</f>
        <v>Chaussette</v>
      </c>
      <c r="L964" s="14" t="s">
        <v>1543</v>
      </c>
    </row>
    <row r="965" spans="1:12" x14ac:dyDescent="0.25">
      <c r="A965" t="s">
        <v>9</v>
      </c>
      <c r="B965" t="s">
        <v>10</v>
      </c>
      <c r="C965" t="str">
        <f t="shared" si="60"/>
        <v>RUS</v>
      </c>
      <c r="D965" t="str">
        <f t="shared" si="61"/>
        <v>_Bas</v>
      </c>
      <c r="E965">
        <f t="shared" si="62"/>
        <v>1158114.7079999999</v>
      </c>
      <c r="F965" t="str">
        <f t="shared" si="63"/>
        <v>19%</v>
      </c>
      <c r="G965" t="s">
        <v>433</v>
      </c>
      <c r="H965" t="s">
        <v>61</v>
      </c>
      <c r="I965" t="s">
        <v>281</v>
      </c>
      <c r="J965" s="16">
        <f>VLOOKUP('P2C3-Fichier_Europe_Est'!I965,'Table correspondance'!F:L,5)</f>
        <v>43313</v>
      </c>
      <c r="K965" t="str">
        <f>VLOOKUP(I965,'Table correspondance'!F:L,2)</f>
        <v>Chaussette</v>
      </c>
      <c r="L965" s="14" t="s">
        <v>1544</v>
      </c>
    </row>
    <row r="966" spans="1:12" x14ac:dyDescent="0.25">
      <c r="A966" t="s">
        <v>9</v>
      </c>
      <c r="B966" t="s">
        <v>70</v>
      </c>
      <c r="C966" t="str">
        <f t="shared" si="60"/>
        <v>HUN</v>
      </c>
      <c r="D966" t="str">
        <f t="shared" si="61"/>
        <v>_Haut-Et-Bas</v>
      </c>
      <c r="E966">
        <f t="shared" si="62"/>
        <v>1159314.7079999999</v>
      </c>
      <c r="F966" t="str">
        <f t="shared" si="63"/>
        <v>19%</v>
      </c>
      <c r="G966" t="s">
        <v>431</v>
      </c>
      <c r="H966" t="s">
        <v>44</v>
      </c>
      <c r="I966" t="s">
        <v>6</v>
      </c>
      <c r="J966" s="16">
        <f>VLOOKUP('P2C3-Fichier_Europe_Est'!I966,'Table correspondance'!F:L,5)</f>
        <v>43221</v>
      </c>
      <c r="K966" t="str">
        <f>VLOOKUP(I966,'Table correspondance'!F:L,2)</f>
        <v>Robe</v>
      </c>
      <c r="L966" s="14" t="s">
        <v>1545</v>
      </c>
    </row>
    <row r="967" spans="1:12" x14ac:dyDescent="0.25">
      <c r="A967" t="s">
        <v>9</v>
      </c>
      <c r="B967" t="s">
        <v>51</v>
      </c>
      <c r="C967" t="str">
        <f t="shared" si="60"/>
        <v>SVK</v>
      </c>
      <c r="D967" t="str">
        <f t="shared" si="61"/>
        <v>_Haut</v>
      </c>
      <c r="E967">
        <f t="shared" si="62"/>
        <v>1160514.7079999999</v>
      </c>
      <c r="F967" t="str">
        <f t="shared" si="63"/>
        <v>20%</v>
      </c>
      <c r="G967" t="s">
        <v>432</v>
      </c>
      <c r="H967" t="s">
        <v>63</v>
      </c>
      <c r="I967" t="s">
        <v>356</v>
      </c>
      <c r="J967" s="16">
        <f>VLOOKUP('P2C3-Fichier_Europe_Est'!I967,'Table correspondance'!F:L,5)</f>
        <v>43313</v>
      </c>
      <c r="K967" t="str">
        <f>VLOOKUP(I967,'Table correspondance'!F:L,2)</f>
        <v>Sweatshirt</v>
      </c>
      <c r="L967" s="14" t="s">
        <v>1546</v>
      </c>
    </row>
    <row r="968" spans="1:12" x14ac:dyDescent="0.25">
      <c r="A968" t="s">
        <v>9</v>
      </c>
      <c r="B968" t="s">
        <v>70</v>
      </c>
      <c r="C968" t="str">
        <f t="shared" si="60"/>
        <v>HUN</v>
      </c>
      <c r="D968" t="str">
        <f t="shared" si="61"/>
        <v>_Haut</v>
      </c>
      <c r="E968">
        <f t="shared" si="62"/>
        <v>1161714.7079999999</v>
      </c>
      <c r="F968" t="str">
        <f t="shared" si="63"/>
        <v>20%</v>
      </c>
      <c r="G968" t="s">
        <v>432</v>
      </c>
      <c r="H968" t="s">
        <v>13</v>
      </c>
      <c r="I968" t="s">
        <v>258</v>
      </c>
      <c r="J968" s="16">
        <f>VLOOKUP('P2C3-Fichier_Europe_Est'!I968,'Table correspondance'!F:L,5)</f>
        <v>42917</v>
      </c>
      <c r="K968" t="str">
        <f>VLOOKUP(I968,'Table correspondance'!F:L,2)</f>
        <v>Chemisier</v>
      </c>
      <c r="L968" s="14" t="s">
        <v>1547</v>
      </c>
    </row>
    <row r="969" spans="1:12" x14ac:dyDescent="0.25">
      <c r="A969" t="s">
        <v>9</v>
      </c>
      <c r="B969" t="s">
        <v>83</v>
      </c>
      <c r="C969" t="str">
        <f t="shared" si="60"/>
        <v>ARM</v>
      </c>
      <c r="D969" t="str">
        <f t="shared" si="61"/>
        <v>_Haut</v>
      </c>
      <c r="E969">
        <f t="shared" si="62"/>
        <v>1162914.7079999999</v>
      </c>
      <c r="F969" t="str">
        <f t="shared" si="63"/>
        <v>20%</v>
      </c>
      <c r="G969" t="s">
        <v>432</v>
      </c>
      <c r="H969" t="s">
        <v>85</v>
      </c>
      <c r="I969" t="s">
        <v>229</v>
      </c>
      <c r="J969" s="16">
        <f>VLOOKUP('P2C3-Fichier_Europe_Est'!I969,'Table correspondance'!F:L,5)</f>
        <v>42736</v>
      </c>
      <c r="K969" t="str">
        <f>VLOOKUP(I969,'Table correspondance'!F:L,2)</f>
        <v>Sweatshirt</v>
      </c>
      <c r="L969" s="14" t="s">
        <v>1548</v>
      </c>
    </row>
    <row r="970" spans="1:12" x14ac:dyDescent="0.25">
      <c r="A970" t="s">
        <v>9</v>
      </c>
      <c r="B970" t="s">
        <v>29</v>
      </c>
      <c r="C970" t="str">
        <f t="shared" si="60"/>
        <v>MDA</v>
      </c>
      <c r="D970" t="str">
        <f t="shared" si="61"/>
        <v>_Bas</v>
      </c>
      <c r="E970">
        <f t="shared" si="62"/>
        <v>1164114.7079999999</v>
      </c>
      <c r="F970" t="str">
        <f t="shared" si="63"/>
        <v>19%</v>
      </c>
      <c r="G970" t="s">
        <v>433</v>
      </c>
      <c r="H970" t="s">
        <v>49</v>
      </c>
      <c r="I970" t="s">
        <v>16</v>
      </c>
      <c r="J970" s="16">
        <f>VLOOKUP('P2C3-Fichier_Europe_Est'!I970,'Table correspondance'!F:L,5)</f>
        <v>42795</v>
      </c>
      <c r="K970" t="str">
        <f>VLOOKUP(I970,'Table correspondance'!F:L,2)</f>
        <v>Chaussette</v>
      </c>
      <c r="L970" s="14" t="s">
        <v>1549</v>
      </c>
    </row>
    <row r="971" spans="1:12" x14ac:dyDescent="0.25">
      <c r="A971" t="s">
        <v>9</v>
      </c>
      <c r="B971" t="s">
        <v>41</v>
      </c>
      <c r="C971" t="str">
        <f t="shared" si="60"/>
        <v>MDA</v>
      </c>
      <c r="D971" t="str">
        <f t="shared" si="61"/>
        <v>_Haut</v>
      </c>
      <c r="E971">
        <f t="shared" si="62"/>
        <v>1165314.7079999999</v>
      </c>
      <c r="F971" t="str">
        <f t="shared" si="63"/>
        <v>20%</v>
      </c>
      <c r="G971" t="s">
        <v>432</v>
      </c>
      <c r="H971" t="s">
        <v>85</v>
      </c>
      <c r="I971" t="s">
        <v>275</v>
      </c>
      <c r="J971" s="16">
        <f>VLOOKUP('P2C3-Fichier_Europe_Est'!I971,'Table correspondance'!F:L,5)</f>
        <v>42917</v>
      </c>
      <c r="K971" t="str">
        <f>VLOOKUP(I971,'Table correspondance'!F:L,2)</f>
        <v>Débardeur</v>
      </c>
      <c r="L971" s="14" t="s">
        <v>1550</v>
      </c>
    </row>
    <row r="972" spans="1:12" x14ac:dyDescent="0.25">
      <c r="A972" t="s">
        <v>9</v>
      </c>
      <c r="B972" t="s">
        <v>59</v>
      </c>
      <c r="C972" t="str">
        <f t="shared" si="60"/>
        <v>BGR</v>
      </c>
      <c r="D972" t="str">
        <f t="shared" si="61"/>
        <v>_Haut</v>
      </c>
      <c r="E972">
        <f t="shared" si="62"/>
        <v>1166514.7079999999</v>
      </c>
      <c r="F972" t="str">
        <f t="shared" si="63"/>
        <v>20%</v>
      </c>
      <c r="G972" t="s">
        <v>432</v>
      </c>
      <c r="H972" t="s">
        <v>61</v>
      </c>
      <c r="I972" t="s">
        <v>159</v>
      </c>
      <c r="J972" s="16">
        <f>VLOOKUP('P2C3-Fichier_Europe_Est'!I972,'Table correspondance'!F:L,5)</f>
        <v>42856</v>
      </c>
      <c r="K972" t="str">
        <f>VLOOKUP(I972,'Table correspondance'!F:L,2)</f>
        <v>Débardeur</v>
      </c>
      <c r="L972" s="14" t="s">
        <v>1551</v>
      </c>
    </row>
    <row r="973" spans="1:12" x14ac:dyDescent="0.25">
      <c r="A973" t="s">
        <v>9</v>
      </c>
      <c r="B973" t="s">
        <v>59</v>
      </c>
      <c r="C973" t="str">
        <f t="shared" si="60"/>
        <v>BGR</v>
      </c>
      <c r="D973" t="str">
        <f t="shared" si="61"/>
        <v>_Bas</v>
      </c>
      <c r="E973">
        <f t="shared" si="62"/>
        <v>1167714.7079999999</v>
      </c>
      <c r="F973" t="str">
        <f t="shared" si="63"/>
        <v>19%</v>
      </c>
      <c r="G973" t="s">
        <v>433</v>
      </c>
      <c r="H973" t="s">
        <v>17</v>
      </c>
      <c r="I973" t="s">
        <v>311</v>
      </c>
      <c r="J973" s="16">
        <f>VLOOKUP('P2C3-Fichier_Europe_Est'!I973,'Table correspondance'!F:L,5)</f>
        <v>43132</v>
      </c>
      <c r="K973" t="str">
        <f>VLOOKUP(I973,'Table correspondance'!F:L,2)</f>
        <v>Pantalon</v>
      </c>
      <c r="L973" s="14" t="s">
        <v>1552</v>
      </c>
    </row>
    <row r="974" spans="1:12" x14ac:dyDescent="0.25">
      <c r="A974" t="s">
        <v>9</v>
      </c>
      <c r="B974" t="s">
        <v>22</v>
      </c>
      <c r="C974" t="str">
        <f t="shared" si="60"/>
        <v>BLR</v>
      </c>
      <c r="D974" t="str">
        <f t="shared" si="61"/>
        <v>_Bas</v>
      </c>
      <c r="E974">
        <f t="shared" si="62"/>
        <v>1168914.7079999999</v>
      </c>
      <c r="F974" t="str">
        <f t="shared" si="63"/>
        <v>19%</v>
      </c>
      <c r="G974" t="s">
        <v>433</v>
      </c>
      <c r="H974" t="s">
        <v>35</v>
      </c>
      <c r="I974" t="s">
        <v>339</v>
      </c>
      <c r="J974" s="16">
        <f>VLOOKUP('P2C3-Fichier_Europe_Est'!I974,'Table correspondance'!F:L,5)</f>
        <v>43435</v>
      </c>
      <c r="K974" t="str">
        <f>VLOOKUP(I974,'Table correspondance'!F:L,2)</f>
        <v>Collant</v>
      </c>
      <c r="L974" s="14" t="s">
        <v>1553</v>
      </c>
    </row>
    <row r="975" spans="1:12" x14ac:dyDescent="0.25">
      <c r="A975" t="s">
        <v>9</v>
      </c>
      <c r="B975" t="s">
        <v>122</v>
      </c>
      <c r="C975" t="str">
        <f t="shared" si="60"/>
        <v>BGR</v>
      </c>
      <c r="D975" t="str">
        <f t="shared" si="61"/>
        <v>_Haut</v>
      </c>
      <c r="E975">
        <f t="shared" si="62"/>
        <v>1170114.7079999999</v>
      </c>
      <c r="F975" t="str">
        <f t="shared" si="63"/>
        <v>20%</v>
      </c>
      <c r="G975" t="s">
        <v>432</v>
      </c>
      <c r="H975" t="s">
        <v>52</v>
      </c>
      <c r="I975" t="s">
        <v>372</v>
      </c>
      <c r="J975" s="16">
        <f>VLOOKUP('P2C3-Fichier_Europe_Est'!I975,'Table correspondance'!F:L,5)</f>
        <v>42736</v>
      </c>
      <c r="K975" t="str">
        <f>VLOOKUP(I975,'Table correspondance'!F:L,2)</f>
        <v>Soutien gorge</v>
      </c>
      <c r="L975" s="14" t="s">
        <v>1554</v>
      </c>
    </row>
    <row r="976" spans="1:12" x14ac:dyDescent="0.25">
      <c r="A976" t="s">
        <v>9</v>
      </c>
      <c r="B976" t="s">
        <v>103</v>
      </c>
      <c r="C976" t="str">
        <f t="shared" si="60"/>
        <v>POL</v>
      </c>
      <c r="D976" t="str">
        <f t="shared" si="61"/>
        <v>_Haut</v>
      </c>
      <c r="E976">
        <f t="shared" si="62"/>
        <v>1171314.7079999999</v>
      </c>
      <c r="F976" t="str">
        <f t="shared" si="63"/>
        <v>20%</v>
      </c>
      <c r="G976" t="s">
        <v>432</v>
      </c>
      <c r="H976" t="s">
        <v>74</v>
      </c>
      <c r="I976" t="s">
        <v>167</v>
      </c>
      <c r="J976" s="16">
        <f>VLOOKUP('P2C3-Fichier_Europe_Est'!I976,'Table correspondance'!F:L,5)</f>
        <v>43405</v>
      </c>
      <c r="K976" t="str">
        <f>VLOOKUP(I976,'Table correspondance'!F:L,2)</f>
        <v>Sweatshirt</v>
      </c>
      <c r="L976" s="14" t="s">
        <v>1555</v>
      </c>
    </row>
    <row r="977" spans="1:12" x14ac:dyDescent="0.25">
      <c r="A977" t="s">
        <v>9</v>
      </c>
      <c r="B977" t="s">
        <v>224</v>
      </c>
      <c r="C977" t="str">
        <f t="shared" si="60"/>
        <v>ARM</v>
      </c>
      <c r="D977" t="str">
        <f t="shared" si="61"/>
        <v>_Haut-Et-Bas</v>
      </c>
      <c r="E977">
        <f t="shared" si="62"/>
        <v>1172514.7079999999</v>
      </c>
      <c r="F977" t="str">
        <f t="shared" si="63"/>
        <v>19%</v>
      </c>
      <c r="G977" t="s">
        <v>431</v>
      </c>
      <c r="H977" t="s">
        <v>65</v>
      </c>
      <c r="I977" t="s">
        <v>231</v>
      </c>
      <c r="J977" s="16">
        <f>VLOOKUP('P2C3-Fichier_Europe_Est'!I977,'Table correspondance'!F:L,5)</f>
        <v>43435</v>
      </c>
      <c r="K977" t="str">
        <f>VLOOKUP(I977,'Table correspondance'!F:L,2)</f>
        <v>Robe</v>
      </c>
      <c r="L977" s="14" t="s">
        <v>1556</v>
      </c>
    </row>
    <row r="978" spans="1:12" x14ac:dyDescent="0.25">
      <c r="A978" t="s">
        <v>9</v>
      </c>
      <c r="B978" t="s">
        <v>70</v>
      </c>
      <c r="C978" t="str">
        <f t="shared" si="60"/>
        <v>HUN</v>
      </c>
      <c r="D978" t="str">
        <f t="shared" si="61"/>
        <v>_Bas</v>
      </c>
      <c r="E978">
        <f t="shared" si="62"/>
        <v>1173714.7079999999</v>
      </c>
      <c r="F978" t="str">
        <f t="shared" si="63"/>
        <v>19%</v>
      </c>
      <c r="G978" t="s">
        <v>433</v>
      </c>
      <c r="H978" t="s">
        <v>23</v>
      </c>
      <c r="I978" t="s">
        <v>253</v>
      </c>
      <c r="J978" s="16">
        <f>VLOOKUP('P2C3-Fichier_Europe_Est'!I978,'Table correspondance'!F:L,5)</f>
        <v>43221</v>
      </c>
      <c r="K978" t="str">
        <f>VLOOKUP(I978,'Table correspondance'!F:L,2)</f>
        <v>Chaussette</v>
      </c>
      <c r="L978" s="14" t="s">
        <v>1557</v>
      </c>
    </row>
    <row r="979" spans="1:12" x14ac:dyDescent="0.25">
      <c r="A979" t="s">
        <v>9</v>
      </c>
      <c r="B979" t="s">
        <v>22</v>
      </c>
      <c r="C979" t="str">
        <f t="shared" si="60"/>
        <v>BLR</v>
      </c>
      <c r="D979" t="str">
        <f t="shared" si="61"/>
        <v>_Haut-Et-Bas</v>
      </c>
      <c r="E979">
        <f t="shared" si="62"/>
        <v>1174914.7079999999</v>
      </c>
      <c r="F979" t="str">
        <f t="shared" si="63"/>
        <v>19%</v>
      </c>
      <c r="G979" t="s">
        <v>431</v>
      </c>
      <c r="H979" t="s">
        <v>15</v>
      </c>
      <c r="I979" t="s">
        <v>72</v>
      </c>
      <c r="J979" s="16">
        <f>VLOOKUP('P2C3-Fichier_Europe_Est'!I979,'Table correspondance'!F:L,5)</f>
        <v>42826</v>
      </c>
      <c r="K979" t="str">
        <f>VLOOKUP(I979,'Table correspondance'!F:L,2)</f>
        <v>Robe</v>
      </c>
      <c r="L979" s="14" t="s">
        <v>1558</v>
      </c>
    </row>
    <row r="980" spans="1:12" x14ac:dyDescent="0.25">
      <c r="A980" t="s">
        <v>9</v>
      </c>
      <c r="B980" t="s">
        <v>10</v>
      </c>
      <c r="C980" t="str">
        <f t="shared" si="60"/>
        <v>RUS</v>
      </c>
      <c r="D980" t="str">
        <f t="shared" si="61"/>
        <v>_Haut-Et-Bas</v>
      </c>
      <c r="E980">
        <f t="shared" si="62"/>
        <v>1176114.7079999999</v>
      </c>
      <c r="F980" t="str">
        <f t="shared" si="63"/>
        <v>19%</v>
      </c>
      <c r="G980" t="s">
        <v>431</v>
      </c>
      <c r="H980" t="s">
        <v>63</v>
      </c>
      <c r="I980" t="s">
        <v>409</v>
      </c>
      <c r="J980" s="16">
        <f>VLOOKUP('P2C3-Fichier_Europe_Est'!I980,'Table correspondance'!F:L,5)</f>
        <v>43252</v>
      </c>
      <c r="K980" t="str">
        <f>VLOOKUP(I980,'Table correspondance'!F:L,2)</f>
        <v>Pyjama</v>
      </c>
      <c r="L980" s="14" t="s">
        <v>1559</v>
      </c>
    </row>
    <row r="981" spans="1:12" x14ac:dyDescent="0.25">
      <c r="A981" t="s">
        <v>9</v>
      </c>
      <c r="B981" t="s">
        <v>107</v>
      </c>
      <c r="C981" t="str">
        <f t="shared" si="60"/>
        <v>CZE</v>
      </c>
      <c r="D981" t="str">
        <f t="shared" si="61"/>
        <v>_Bas</v>
      </c>
      <c r="E981">
        <f t="shared" si="62"/>
        <v>1177314.7079999999</v>
      </c>
      <c r="F981" t="str">
        <f t="shared" si="63"/>
        <v>19%</v>
      </c>
      <c r="G981" t="s">
        <v>433</v>
      </c>
      <c r="H981" t="s">
        <v>49</v>
      </c>
      <c r="I981" t="s">
        <v>20</v>
      </c>
      <c r="J981" s="16">
        <f>VLOOKUP('P2C3-Fichier_Europe_Est'!I981,'Table correspondance'!F:L,5)</f>
        <v>42767</v>
      </c>
      <c r="K981" t="str">
        <f>VLOOKUP(I981,'Table correspondance'!F:L,2)</f>
        <v>Chaussette</v>
      </c>
      <c r="L981" s="14" t="s">
        <v>1560</v>
      </c>
    </row>
    <row r="982" spans="1:12" x14ac:dyDescent="0.25">
      <c r="A982" t="s">
        <v>9</v>
      </c>
      <c r="B982" t="s">
        <v>151</v>
      </c>
      <c r="C982" t="str">
        <f t="shared" si="60"/>
        <v>BLR</v>
      </c>
      <c r="D982" t="str">
        <f t="shared" si="61"/>
        <v>_Bas</v>
      </c>
      <c r="E982">
        <f t="shared" si="62"/>
        <v>1178514.7079999999</v>
      </c>
      <c r="F982" t="str">
        <f t="shared" si="63"/>
        <v>19%</v>
      </c>
      <c r="G982" t="s">
        <v>433</v>
      </c>
      <c r="H982" t="s">
        <v>74</v>
      </c>
      <c r="I982" t="s">
        <v>125</v>
      </c>
      <c r="J982" s="16">
        <f>VLOOKUP('P2C3-Fichier_Europe_Est'!I982,'Table correspondance'!F:L,5)</f>
        <v>43282</v>
      </c>
      <c r="K982" t="str">
        <f>VLOOKUP(I982,'Table correspondance'!F:L,2)</f>
        <v>Chaussette</v>
      </c>
      <c r="L982" s="14" t="s">
        <v>1561</v>
      </c>
    </row>
    <row r="983" spans="1:12" x14ac:dyDescent="0.25">
      <c r="A983" t="s">
        <v>9</v>
      </c>
      <c r="B983" t="s">
        <v>89</v>
      </c>
      <c r="C983" t="str">
        <f t="shared" si="60"/>
        <v>POL</v>
      </c>
      <c r="D983" t="str">
        <f t="shared" si="61"/>
        <v>_Bas</v>
      </c>
      <c r="E983">
        <f t="shared" si="62"/>
        <v>1179714.7079999999</v>
      </c>
      <c r="F983" t="str">
        <f t="shared" si="63"/>
        <v>19%</v>
      </c>
      <c r="G983" t="s">
        <v>433</v>
      </c>
      <c r="H983" t="s">
        <v>13</v>
      </c>
      <c r="I983" t="s">
        <v>405</v>
      </c>
      <c r="J983" s="16">
        <f>VLOOKUP('P2C3-Fichier_Europe_Est'!I983,'Table correspondance'!F:L,5)</f>
        <v>43160</v>
      </c>
      <c r="K983" t="str">
        <f>VLOOKUP(I983,'Table correspondance'!F:L,2)</f>
        <v>Culotte</v>
      </c>
      <c r="L983" s="14" t="s">
        <v>1562</v>
      </c>
    </row>
    <row r="984" spans="1:12" x14ac:dyDescent="0.25">
      <c r="A984" t="s">
        <v>9</v>
      </c>
      <c r="B984" t="s">
        <v>107</v>
      </c>
      <c r="C984" t="str">
        <f t="shared" si="60"/>
        <v>CZE</v>
      </c>
      <c r="D984" t="str">
        <f t="shared" si="61"/>
        <v>_Haut</v>
      </c>
      <c r="E984">
        <f t="shared" si="62"/>
        <v>1180914.7079999999</v>
      </c>
      <c r="F984" t="str">
        <f t="shared" si="63"/>
        <v>20%</v>
      </c>
      <c r="G984" t="s">
        <v>432</v>
      </c>
      <c r="H984" t="s">
        <v>76</v>
      </c>
      <c r="I984" t="s">
        <v>288</v>
      </c>
      <c r="J984" s="16">
        <f>VLOOKUP('P2C3-Fichier_Europe_Est'!I984,'Table correspondance'!F:L,5)</f>
        <v>42917</v>
      </c>
      <c r="K984" t="str">
        <f>VLOOKUP(I984,'Table correspondance'!F:L,2)</f>
        <v>Soutien gorge</v>
      </c>
      <c r="L984" s="14" t="s">
        <v>1563</v>
      </c>
    </row>
    <row r="985" spans="1:12" x14ac:dyDescent="0.25">
      <c r="A985" t="s">
        <v>9</v>
      </c>
      <c r="B985" t="s">
        <v>29</v>
      </c>
      <c r="C985" t="str">
        <f t="shared" si="60"/>
        <v>MDA</v>
      </c>
      <c r="D985" t="str">
        <f t="shared" si="61"/>
        <v>_Haut</v>
      </c>
      <c r="E985">
        <f t="shared" si="62"/>
        <v>1182114.7079999999</v>
      </c>
      <c r="F985" t="str">
        <f t="shared" si="63"/>
        <v>20%</v>
      </c>
      <c r="G985" t="s">
        <v>432</v>
      </c>
      <c r="H985" t="s">
        <v>52</v>
      </c>
      <c r="I985" t="s">
        <v>294</v>
      </c>
      <c r="J985" s="16">
        <f>VLOOKUP('P2C3-Fichier_Europe_Est'!I985,'Table correspondance'!F:L,5)</f>
        <v>43160</v>
      </c>
      <c r="K985" t="str">
        <f>VLOOKUP(I985,'Table correspondance'!F:L,2)</f>
        <v>Débardeur</v>
      </c>
      <c r="L985" s="14" t="s">
        <v>1564</v>
      </c>
    </row>
    <row r="986" spans="1:12" x14ac:dyDescent="0.25">
      <c r="A986" t="s">
        <v>9</v>
      </c>
      <c r="B986" t="s">
        <v>83</v>
      </c>
      <c r="C986" t="str">
        <f t="shared" si="60"/>
        <v>ARM</v>
      </c>
      <c r="D986" t="str">
        <f t="shared" si="61"/>
        <v>_Bas</v>
      </c>
      <c r="E986">
        <f t="shared" si="62"/>
        <v>1183314.7079999999</v>
      </c>
      <c r="F986" t="str">
        <f t="shared" si="63"/>
        <v>19%</v>
      </c>
      <c r="G986" t="s">
        <v>433</v>
      </c>
      <c r="H986" t="s">
        <v>17</v>
      </c>
      <c r="I986" t="s">
        <v>178</v>
      </c>
      <c r="J986" s="16">
        <f>VLOOKUP('P2C3-Fichier_Europe_Est'!I986,'Table correspondance'!F:L,5)</f>
        <v>42948</v>
      </c>
      <c r="K986" t="str">
        <f>VLOOKUP(I986,'Table correspondance'!F:L,2)</f>
        <v>Collant</v>
      </c>
      <c r="L986" s="14" t="s">
        <v>1565</v>
      </c>
    </row>
    <row r="987" spans="1:12" x14ac:dyDescent="0.25">
      <c r="A987" t="s">
        <v>9</v>
      </c>
      <c r="B987" t="s">
        <v>144</v>
      </c>
      <c r="C987" t="str">
        <f t="shared" si="60"/>
        <v>RUS</v>
      </c>
      <c r="D987" t="str">
        <f t="shared" si="61"/>
        <v>_Haut-Et-Bas</v>
      </c>
      <c r="E987">
        <f t="shared" si="62"/>
        <v>1184514.7079999999</v>
      </c>
      <c r="F987" t="str">
        <f t="shared" si="63"/>
        <v>19%</v>
      </c>
      <c r="G987" t="s">
        <v>431</v>
      </c>
      <c r="H987" t="s">
        <v>44</v>
      </c>
      <c r="I987" t="s">
        <v>198</v>
      </c>
      <c r="J987" s="16">
        <f>VLOOKUP('P2C3-Fichier_Europe_Est'!I987,'Table correspondance'!F:L,5)</f>
        <v>42856</v>
      </c>
      <c r="K987" t="str">
        <f>VLOOKUP(I987,'Table correspondance'!F:L,2)</f>
        <v>Robe</v>
      </c>
      <c r="L987" s="14" t="s">
        <v>1566</v>
      </c>
    </row>
    <row r="988" spans="1:12" x14ac:dyDescent="0.25">
      <c r="A988" t="s">
        <v>9</v>
      </c>
      <c r="B988" t="s">
        <v>59</v>
      </c>
      <c r="C988" t="str">
        <f t="shared" si="60"/>
        <v>BGR</v>
      </c>
      <c r="D988" t="str">
        <f t="shared" si="61"/>
        <v>_Haut</v>
      </c>
      <c r="E988">
        <f t="shared" si="62"/>
        <v>1185714.7079999999</v>
      </c>
      <c r="F988" t="str">
        <f t="shared" si="63"/>
        <v>20%</v>
      </c>
      <c r="G988" t="s">
        <v>432</v>
      </c>
      <c r="H988" t="s">
        <v>17</v>
      </c>
      <c r="I988" t="s">
        <v>331</v>
      </c>
      <c r="J988" s="16">
        <f>VLOOKUP('P2C3-Fichier_Europe_Est'!I988,'Table correspondance'!F:L,5)</f>
        <v>43252</v>
      </c>
      <c r="K988" t="str">
        <f>VLOOKUP(I988,'Table correspondance'!F:L,2)</f>
        <v>Débardeur</v>
      </c>
      <c r="L988" s="14" t="s">
        <v>1567</v>
      </c>
    </row>
    <row r="989" spans="1:12" x14ac:dyDescent="0.25">
      <c r="A989" t="s">
        <v>9</v>
      </c>
      <c r="B989" t="s">
        <v>151</v>
      </c>
      <c r="C989" t="str">
        <f t="shared" si="60"/>
        <v>BLR</v>
      </c>
      <c r="D989" t="str">
        <f t="shared" si="61"/>
        <v>_Bas</v>
      </c>
      <c r="E989">
        <f t="shared" si="62"/>
        <v>1186914.7079999999</v>
      </c>
      <c r="F989" t="str">
        <f t="shared" si="63"/>
        <v>19%</v>
      </c>
      <c r="G989" t="s">
        <v>433</v>
      </c>
      <c r="H989" t="s">
        <v>5</v>
      </c>
      <c r="I989" t="s">
        <v>289</v>
      </c>
      <c r="J989" s="16">
        <f>VLOOKUP('P2C3-Fichier_Europe_Est'!I989,'Table correspondance'!F:L,5)</f>
        <v>42917</v>
      </c>
      <c r="K989" t="str">
        <f>VLOOKUP(I989,'Table correspondance'!F:L,2)</f>
        <v>Chaussette</v>
      </c>
      <c r="L989" s="14" t="s">
        <v>1568</v>
      </c>
    </row>
    <row r="990" spans="1:12" x14ac:dyDescent="0.25">
      <c r="A990" t="s">
        <v>9</v>
      </c>
      <c r="B990" t="s">
        <v>205</v>
      </c>
      <c r="C990" t="str">
        <f t="shared" si="60"/>
        <v>CZE</v>
      </c>
      <c r="D990" t="str">
        <f t="shared" si="61"/>
        <v>_Haut-Et-Bas</v>
      </c>
      <c r="E990">
        <f t="shared" si="62"/>
        <v>1188114.7079999999</v>
      </c>
      <c r="F990" t="str">
        <f t="shared" si="63"/>
        <v>19%</v>
      </c>
      <c r="G990" t="s">
        <v>431</v>
      </c>
      <c r="H990" t="s">
        <v>5</v>
      </c>
      <c r="I990" t="s">
        <v>217</v>
      </c>
      <c r="J990" s="16">
        <f>VLOOKUP('P2C3-Fichier_Europe_Est'!I990,'Table correspondance'!F:L,5)</f>
        <v>43070</v>
      </c>
      <c r="K990" t="str">
        <f>VLOOKUP(I990,'Table correspondance'!F:L,2)</f>
        <v>Robe</v>
      </c>
      <c r="L990" s="14" t="s">
        <v>1569</v>
      </c>
    </row>
    <row r="991" spans="1:12" x14ac:dyDescent="0.25">
      <c r="A991" t="s">
        <v>9</v>
      </c>
      <c r="B991" t="s">
        <v>73</v>
      </c>
      <c r="C991" t="str">
        <f t="shared" si="60"/>
        <v>HUN</v>
      </c>
      <c r="D991" t="str">
        <f t="shared" si="61"/>
        <v>_Haut</v>
      </c>
      <c r="E991">
        <f t="shared" si="62"/>
        <v>1189314.7079999999</v>
      </c>
      <c r="F991" t="str">
        <f t="shared" si="63"/>
        <v>20%</v>
      </c>
      <c r="G991" t="s">
        <v>432</v>
      </c>
      <c r="H991" t="s">
        <v>19</v>
      </c>
      <c r="I991" t="s">
        <v>28</v>
      </c>
      <c r="J991" s="16">
        <f>VLOOKUP('P2C3-Fichier_Europe_Est'!I991,'Table correspondance'!F:L,5)</f>
        <v>42856</v>
      </c>
      <c r="K991" t="str">
        <f>VLOOKUP(I991,'Table correspondance'!F:L,2)</f>
        <v>Chemise</v>
      </c>
      <c r="L991" s="14" t="s">
        <v>1570</v>
      </c>
    </row>
    <row r="992" spans="1:12" x14ac:dyDescent="0.25">
      <c r="A992" t="s">
        <v>9</v>
      </c>
      <c r="B992" t="s">
        <v>26</v>
      </c>
      <c r="C992" t="str">
        <f t="shared" si="60"/>
        <v>ROU</v>
      </c>
      <c r="D992" t="str">
        <f t="shared" si="61"/>
        <v>_Bas</v>
      </c>
      <c r="E992">
        <f t="shared" si="62"/>
        <v>1190514.7079999999</v>
      </c>
      <c r="F992" t="str">
        <f t="shared" si="63"/>
        <v>19%</v>
      </c>
      <c r="G992" t="s">
        <v>433</v>
      </c>
      <c r="H992" t="s">
        <v>11</v>
      </c>
      <c r="I992" t="s">
        <v>311</v>
      </c>
      <c r="J992" s="16">
        <f>VLOOKUP('P2C3-Fichier_Europe_Est'!I992,'Table correspondance'!F:L,5)</f>
        <v>43132</v>
      </c>
      <c r="K992" t="str">
        <f>VLOOKUP(I992,'Table correspondance'!F:L,2)</f>
        <v>Pantalon</v>
      </c>
      <c r="L992" s="14" t="s">
        <v>1571</v>
      </c>
    </row>
    <row r="993" spans="1:12" x14ac:dyDescent="0.25">
      <c r="A993" t="s">
        <v>9</v>
      </c>
      <c r="B993" t="s">
        <v>59</v>
      </c>
      <c r="C993" t="str">
        <f t="shared" si="60"/>
        <v>BGR</v>
      </c>
      <c r="D993" t="str">
        <f t="shared" si="61"/>
        <v>_Bas</v>
      </c>
      <c r="E993">
        <f t="shared" si="62"/>
        <v>1191714.7079999999</v>
      </c>
      <c r="F993" t="str">
        <f t="shared" si="63"/>
        <v>19%</v>
      </c>
      <c r="G993" t="s">
        <v>433</v>
      </c>
      <c r="H993" t="s">
        <v>19</v>
      </c>
      <c r="I993" t="s">
        <v>278</v>
      </c>
      <c r="J993" s="16">
        <f>VLOOKUP('P2C3-Fichier_Europe_Est'!I993,'Table correspondance'!F:L,5)</f>
        <v>43252</v>
      </c>
      <c r="K993" t="str">
        <f>VLOOKUP(I993,'Table correspondance'!F:L,2)</f>
        <v>Pantacourt</v>
      </c>
      <c r="L993" s="14" t="s">
        <v>1572</v>
      </c>
    </row>
    <row r="994" spans="1:12" x14ac:dyDescent="0.25">
      <c r="A994" t="s">
        <v>9</v>
      </c>
      <c r="B994" t="s">
        <v>103</v>
      </c>
      <c r="C994" t="str">
        <f t="shared" si="60"/>
        <v>POL</v>
      </c>
      <c r="D994" t="str">
        <f t="shared" si="61"/>
        <v>_Haut</v>
      </c>
      <c r="E994">
        <f t="shared" si="62"/>
        <v>1192914.7079999999</v>
      </c>
      <c r="F994" t="str">
        <f t="shared" si="63"/>
        <v>20%</v>
      </c>
      <c r="G994" t="s">
        <v>432</v>
      </c>
      <c r="H994" t="s">
        <v>11</v>
      </c>
      <c r="I994" t="s">
        <v>45</v>
      </c>
      <c r="J994" s="16">
        <f>VLOOKUP('P2C3-Fichier_Europe_Est'!I994,'Table correspondance'!F:L,5)</f>
        <v>43405</v>
      </c>
      <c r="K994" t="str">
        <f>VLOOKUP(I994,'Table correspondance'!F:L,2)</f>
        <v>Débardeur</v>
      </c>
      <c r="L994" s="14" t="s">
        <v>1573</v>
      </c>
    </row>
    <row r="995" spans="1:12" x14ac:dyDescent="0.25">
      <c r="A995" t="s">
        <v>9</v>
      </c>
      <c r="B995" t="s">
        <v>48</v>
      </c>
      <c r="C995" t="str">
        <f t="shared" si="60"/>
        <v>UKR</v>
      </c>
      <c r="D995" t="str">
        <f t="shared" si="61"/>
        <v>_Haut-Et-Bas</v>
      </c>
      <c r="E995">
        <f t="shared" si="62"/>
        <v>1194114.7079999999</v>
      </c>
      <c r="F995" t="str">
        <f t="shared" si="63"/>
        <v>19%</v>
      </c>
      <c r="G995" t="s">
        <v>431</v>
      </c>
      <c r="H995" t="s">
        <v>44</v>
      </c>
      <c r="I995" t="s">
        <v>424</v>
      </c>
      <c r="J995" s="16">
        <f>VLOOKUP('P2C3-Fichier_Europe_Est'!I995,'Table correspondance'!F:L,5)</f>
        <v>42979</v>
      </c>
      <c r="K995" t="str">
        <f>VLOOKUP(I995,'Table correspondance'!F:L,2)</f>
        <v>Pyjama</v>
      </c>
      <c r="L995" s="14" t="s">
        <v>1574</v>
      </c>
    </row>
    <row r="996" spans="1:12" x14ac:dyDescent="0.25">
      <c r="A996" t="s">
        <v>9</v>
      </c>
      <c r="B996" t="s">
        <v>48</v>
      </c>
      <c r="C996" t="str">
        <f t="shared" si="60"/>
        <v>UKR</v>
      </c>
      <c r="D996" t="str">
        <f t="shared" si="61"/>
        <v>_Bas</v>
      </c>
      <c r="E996">
        <f t="shared" si="62"/>
        <v>1195314.7079999999</v>
      </c>
      <c r="F996" t="str">
        <f t="shared" si="63"/>
        <v>19%</v>
      </c>
      <c r="G996" t="s">
        <v>433</v>
      </c>
      <c r="H996" t="s">
        <v>85</v>
      </c>
      <c r="I996" t="s">
        <v>345</v>
      </c>
      <c r="J996" s="16">
        <f>VLOOKUP('P2C3-Fichier_Europe_Est'!I996,'Table correspondance'!F:L,5)</f>
        <v>43040</v>
      </c>
      <c r="K996" t="str">
        <f>VLOOKUP(I996,'Table correspondance'!F:L,2)</f>
        <v>Pantacourt</v>
      </c>
      <c r="L996" s="14" t="s">
        <v>1575</v>
      </c>
    </row>
    <row r="997" spans="1:12" x14ac:dyDescent="0.25">
      <c r="A997" t="s">
        <v>9</v>
      </c>
      <c r="B997" t="s">
        <v>120</v>
      </c>
      <c r="C997" t="str">
        <f t="shared" si="60"/>
        <v>SVK</v>
      </c>
      <c r="D997" t="str">
        <f t="shared" si="61"/>
        <v>_Haut</v>
      </c>
      <c r="E997">
        <f t="shared" si="62"/>
        <v>1196514.7079999999</v>
      </c>
      <c r="F997" t="str">
        <f t="shared" si="63"/>
        <v>20%</v>
      </c>
      <c r="G997" t="s">
        <v>432</v>
      </c>
      <c r="H997" t="s">
        <v>74</v>
      </c>
      <c r="I997" t="s">
        <v>364</v>
      </c>
      <c r="J997" s="16">
        <f>VLOOKUP('P2C3-Fichier_Europe_Est'!I997,'Table correspondance'!F:L,5)</f>
        <v>42736</v>
      </c>
      <c r="K997" t="str">
        <f>VLOOKUP(I997,'Table correspondance'!F:L,2)</f>
        <v>Sweatshirt</v>
      </c>
      <c r="L997" s="14" t="s">
        <v>1576</v>
      </c>
    </row>
    <row r="998" spans="1:12" x14ac:dyDescent="0.25">
      <c r="A998" t="s">
        <v>9</v>
      </c>
      <c r="B998" t="s">
        <v>83</v>
      </c>
      <c r="C998" t="str">
        <f t="shared" si="60"/>
        <v>ARM</v>
      </c>
      <c r="D998" t="str">
        <f t="shared" si="61"/>
        <v>_Haut</v>
      </c>
      <c r="E998">
        <f t="shared" si="62"/>
        <v>1197714.7079999999</v>
      </c>
      <c r="F998" t="str">
        <f t="shared" si="63"/>
        <v>20%</v>
      </c>
      <c r="G998" t="s">
        <v>432</v>
      </c>
      <c r="H998" t="s">
        <v>46</v>
      </c>
      <c r="I998" t="s">
        <v>43</v>
      </c>
      <c r="J998" s="16">
        <f>VLOOKUP('P2C3-Fichier_Europe_Est'!I998,'Table correspondance'!F:L,5)</f>
        <v>43405</v>
      </c>
      <c r="K998" t="str">
        <f>VLOOKUP(I998,'Table correspondance'!F:L,2)</f>
        <v>T-shirt</v>
      </c>
      <c r="L998" s="14" t="s">
        <v>1577</v>
      </c>
    </row>
    <row r="999" spans="1:12" x14ac:dyDescent="0.25">
      <c r="A999" t="s">
        <v>9</v>
      </c>
      <c r="B999" t="s">
        <v>224</v>
      </c>
      <c r="C999" t="str">
        <f t="shared" si="60"/>
        <v>ARM</v>
      </c>
      <c r="D999" t="str">
        <f t="shared" si="61"/>
        <v>_Bas</v>
      </c>
      <c r="E999">
        <f t="shared" si="62"/>
        <v>1198914.7079999999</v>
      </c>
      <c r="F999" t="str">
        <f t="shared" si="63"/>
        <v>19%</v>
      </c>
      <c r="G999" t="s">
        <v>433</v>
      </c>
      <c r="H999" t="s">
        <v>46</v>
      </c>
      <c r="I999" t="s">
        <v>370</v>
      </c>
      <c r="J999" s="16">
        <f>VLOOKUP('P2C3-Fichier_Europe_Est'!I999,'Table correspondance'!F:L,5)</f>
        <v>43040</v>
      </c>
      <c r="K999" t="str">
        <f>VLOOKUP(I999,'Table correspondance'!F:L,2)</f>
        <v>Pantacourt</v>
      </c>
      <c r="L999" s="14" t="s">
        <v>1578</v>
      </c>
    </row>
    <row r="1000" spans="1:12" x14ac:dyDescent="0.25">
      <c r="A1000" t="s">
        <v>9</v>
      </c>
      <c r="B1000" t="s">
        <v>151</v>
      </c>
      <c r="C1000" t="str">
        <f t="shared" si="60"/>
        <v>BLR</v>
      </c>
      <c r="D1000" t="str">
        <f t="shared" si="61"/>
        <v>_Haut</v>
      </c>
      <c r="E1000">
        <f t="shared" si="62"/>
        <v>1200114.7079999999</v>
      </c>
      <c r="F1000" t="str">
        <f t="shared" si="63"/>
        <v>20%</v>
      </c>
      <c r="G1000" t="s">
        <v>432</v>
      </c>
      <c r="H1000" t="s">
        <v>32</v>
      </c>
      <c r="I1000" t="s">
        <v>119</v>
      </c>
      <c r="J1000" s="16">
        <f>VLOOKUP('P2C3-Fichier_Europe_Est'!I1000,'Table correspondance'!F:L,5)</f>
        <v>43009</v>
      </c>
      <c r="K1000" t="str">
        <f>VLOOKUP(I1000,'Table correspondance'!F:L,2)</f>
        <v>Sweatshirt</v>
      </c>
      <c r="L1000" s="14" t="s">
        <v>1579</v>
      </c>
    </row>
    <row r="1001" spans="1:12" x14ac:dyDescent="0.25">
      <c r="A1001" t="s">
        <v>9</v>
      </c>
      <c r="B1001" t="s">
        <v>70</v>
      </c>
      <c r="C1001" t="str">
        <f t="shared" si="60"/>
        <v>HUN</v>
      </c>
      <c r="D1001" t="str">
        <f t="shared" si="61"/>
        <v>_Bas</v>
      </c>
      <c r="E1001">
        <f t="shared" si="62"/>
        <v>1201314.7079999999</v>
      </c>
      <c r="F1001" t="str">
        <f t="shared" si="63"/>
        <v>19%</v>
      </c>
      <c r="G1001" t="s">
        <v>433</v>
      </c>
      <c r="H1001" t="s">
        <v>87</v>
      </c>
      <c r="I1001" t="s">
        <v>161</v>
      </c>
      <c r="J1001" s="16">
        <f>VLOOKUP('P2C3-Fichier_Europe_Est'!I1001,'Table correspondance'!F:L,5)</f>
        <v>43252</v>
      </c>
      <c r="K1001" t="str">
        <f>VLOOKUP(I1001,'Table correspondance'!F:L,2)</f>
        <v>Pantacourt</v>
      </c>
      <c r="L1001" s="14" t="s">
        <v>1580</v>
      </c>
    </row>
    <row r="1002" spans="1:12" x14ac:dyDescent="0.25">
      <c r="A1002" t="s">
        <v>9</v>
      </c>
      <c r="B1002" t="s">
        <v>73</v>
      </c>
      <c r="C1002" t="str">
        <f t="shared" si="60"/>
        <v>HUN</v>
      </c>
      <c r="D1002" t="str">
        <f t="shared" si="61"/>
        <v>_Bas</v>
      </c>
      <c r="E1002">
        <f t="shared" si="62"/>
        <v>1202514.7079999999</v>
      </c>
      <c r="F1002" t="str">
        <f t="shared" si="63"/>
        <v>19%</v>
      </c>
      <c r="G1002" t="s">
        <v>433</v>
      </c>
      <c r="H1002" t="s">
        <v>23</v>
      </c>
      <c r="I1002" t="s">
        <v>361</v>
      </c>
      <c r="J1002" s="16">
        <f>VLOOKUP('P2C3-Fichier_Europe_Est'!I1002,'Table correspondance'!F:L,5)</f>
        <v>42856</v>
      </c>
      <c r="K1002" t="str">
        <f>VLOOKUP(I1002,'Table correspondance'!F:L,2)</f>
        <v>Chaussette</v>
      </c>
      <c r="L1002" s="14" t="s">
        <v>1581</v>
      </c>
    </row>
    <row r="1003" spans="1:12" x14ac:dyDescent="0.25">
      <c r="A1003" t="s">
        <v>9</v>
      </c>
      <c r="B1003" t="s">
        <v>41</v>
      </c>
      <c r="C1003" t="str">
        <f t="shared" si="60"/>
        <v>MDA</v>
      </c>
      <c r="D1003" t="str">
        <f t="shared" si="61"/>
        <v>_Bas</v>
      </c>
      <c r="E1003">
        <f t="shared" si="62"/>
        <v>1203714.7079999999</v>
      </c>
      <c r="F1003" t="str">
        <f t="shared" si="63"/>
        <v>19%</v>
      </c>
      <c r="G1003" t="s">
        <v>433</v>
      </c>
      <c r="H1003" t="s">
        <v>49</v>
      </c>
      <c r="I1003" t="s">
        <v>188</v>
      </c>
      <c r="J1003" s="16">
        <f>VLOOKUP('P2C3-Fichier_Europe_Est'!I1003,'Table correspondance'!F:L,5)</f>
        <v>43344</v>
      </c>
      <c r="K1003" t="str">
        <f>VLOOKUP(I1003,'Table correspondance'!F:L,2)</f>
        <v>Culotte</v>
      </c>
      <c r="L1003" s="14" t="s">
        <v>1582</v>
      </c>
    </row>
    <row r="1004" spans="1:12" x14ac:dyDescent="0.25">
      <c r="A1004" t="s">
        <v>9</v>
      </c>
      <c r="B1004" t="s">
        <v>10</v>
      </c>
      <c r="C1004" t="str">
        <f t="shared" si="60"/>
        <v>RUS</v>
      </c>
      <c r="D1004" t="str">
        <f t="shared" si="61"/>
        <v>_Haut-Et-Bas</v>
      </c>
      <c r="E1004">
        <f t="shared" si="62"/>
        <v>1204914.7079999999</v>
      </c>
      <c r="F1004" t="str">
        <f t="shared" si="63"/>
        <v>19%</v>
      </c>
      <c r="G1004" t="s">
        <v>431</v>
      </c>
      <c r="H1004" t="s">
        <v>11</v>
      </c>
      <c r="I1004" t="s">
        <v>6</v>
      </c>
      <c r="J1004" s="16">
        <f>VLOOKUP('P2C3-Fichier_Europe_Est'!I1004,'Table correspondance'!F:L,5)</f>
        <v>43221</v>
      </c>
      <c r="K1004" t="str">
        <f>VLOOKUP(I1004,'Table correspondance'!F:L,2)</f>
        <v>Robe</v>
      </c>
      <c r="L1004" s="14" t="s">
        <v>1583</v>
      </c>
    </row>
    <row r="1005" spans="1:12" x14ac:dyDescent="0.25">
      <c r="A1005" t="s">
        <v>9</v>
      </c>
      <c r="B1005" t="s">
        <v>51</v>
      </c>
      <c r="C1005" t="str">
        <f t="shared" si="60"/>
        <v>SVK</v>
      </c>
      <c r="D1005" t="str">
        <f t="shared" si="61"/>
        <v>_Haut</v>
      </c>
      <c r="E1005">
        <f t="shared" si="62"/>
        <v>1206114.7079999999</v>
      </c>
      <c r="F1005" t="str">
        <f t="shared" si="63"/>
        <v>20%</v>
      </c>
      <c r="G1005" t="s">
        <v>432</v>
      </c>
      <c r="H1005" t="s">
        <v>23</v>
      </c>
      <c r="I1005" t="s">
        <v>119</v>
      </c>
      <c r="J1005" s="16">
        <f>VLOOKUP('P2C3-Fichier_Europe_Est'!I1005,'Table correspondance'!F:L,5)</f>
        <v>43009</v>
      </c>
      <c r="K1005" t="str">
        <f>VLOOKUP(I1005,'Table correspondance'!F:L,2)</f>
        <v>Sweatshirt</v>
      </c>
      <c r="L1005" s="14" t="s">
        <v>1584</v>
      </c>
    </row>
    <row r="1006" spans="1:12" x14ac:dyDescent="0.25">
      <c r="A1006" t="s">
        <v>9</v>
      </c>
      <c r="B1006" t="s">
        <v>10</v>
      </c>
      <c r="C1006" t="str">
        <f t="shared" si="60"/>
        <v>RUS</v>
      </c>
      <c r="D1006" t="str">
        <f t="shared" si="61"/>
        <v>_Haut</v>
      </c>
      <c r="E1006">
        <f t="shared" si="62"/>
        <v>1207314.7079999999</v>
      </c>
      <c r="F1006" t="str">
        <f t="shared" si="63"/>
        <v>20%</v>
      </c>
      <c r="G1006" t="s">
        <v>432</v>
      </c>
      <c r="H1006" t="s">
        <v>52</v>
      </c>
      <c r="I1006" t="s">
        <v>258</v>
      </c>
      <c r="J1006" s="16">
        <f>VLOOKUP('P2C3-Fichier_Europe_Est'!I1006,'Table correspondance'!F:L,5)</f>
        <v>42917</v>
      </c>
      <c r="K1006" t="str">
        <f>VLOOKUP(I1006,'Table correspondance'!F:L,2)</f>
        <v>Chemisier</v>
      </c>
      <c r="L1006" s="14" t="s">
        <v>1585</v>
      </c>
    </row>
    <row r="1007" spans="1:12" x14ac:dyDescent="0.25">
      <c r="A1007" t="s">
        <v>9</v>
      </c>
      <c r="B1007" t="s">
        <v>83</v>
      </c>
      <c r="C1007" t="str">
        <f t="shared" si="60"/>
        <v>ARM</v>
      </c>
      <c r="D1007" t="str">
        <f t="shared" si="61"/>
        <v>_Haut-Et-Bas</v>
      </c>
      <c r="E1007">
        <f t="shared" si="62"/>
        <v>1208514.7079999999</v>
      </c>
      <c r="F1007" t="str">
        <f t="shared" si="63"/>
        <v>19%</v>
      </c>
      <c r="G1007" t="s">
        <v>431</v>
      </c>
      <c r="H1007" t="s">
        <v>7</v>
      </c>
      <c r="I1007" t="s">
        <v>225</v>
      </c>
      <c r="J1007" s="16">
        <f>VLOOKUP('P2C3-Fichier_Europe_Est'!I1007,'Table correspondance'!F:L,5)</f>
        <v>43405</v>
      </c>
      <c r="K1007" t="str">
        <f>VLOOKUP(I1007,'Table correspondance'!F:L,2)</f>
        <v>Pyjama</v>
      </c>
      <c r="L1007" s="14" t="s">
        <v>1586</v>
      </c>
    </row>
    <row r="1008" spans="1:12" x14ac:dyDescent="0.25">
      <c r="A1008" t="s">
        <v>9</v>
      </c>
      <c r="B1008" t="s">
        <v>41</v>
      </c>
      <c r="C1008" t="str">
        <f t="shared" si="60"/>
        <v>MDA</v>
      </c>
      <c r="D1008" t="str">
        <f t="shared" si="61"/>
        <v>_Haut-Et-Bas</v>
      </c>
      <c r="E1008">
        <f t="shared" si="62"/>
        <v>1209714.7079999999</v>
      </c>
      <c r="F1008" t="str">
        <f t="shared" si="63"/>
        <v>19%</v>
      </c>
      <c r="G1008" t="s">
        <v>431</v>
      </c>
      <c r="H1008" t="s">
        <v>76</v>
      </c>
      <c r="I1008" t="s">
        <v>330</v>
      </c>
      <c r="J1008" s="16">
        <f>VLOOKUP('P2C3-Fichier_Europe_Est'!I1008,'Table correspondance'!F:L,5)</f>
        <v>43070</v>
      </c>
      <c r="K1008" t="str">
        <f>VLOOKUP(I1008,'Table correspondance'!F:L,2)</f>
        <v>Robe</v>
      </c>
      <c r="L1008" s="14" t="s">
        <v>1587</v>
      </c>
    </row>
    <row r="1009" spans="1:12" x14ac:dyDescent="0.25">
      <c r="A1009" t="s">
        <v>9</v>
      </c>
      <c r="B1009" t="s">
        <v>83</v>
      </c>
      <c r="C1009" t="str">
        <f t="shared" si="60"/>
        <v>ARM</v>
      </c>
      <c r="D1009" t="str">
        <f t="shared" si="61"/>
        <v>_Bas</v>
      </c>
      <c r="E1009">
        <f t="shared" si="62"/>
        <v>1210914.7079999999</v>
      </c>
      <c r="F1009" t="str">
        <f t="shared" si="63"/>
        <v>19%</v>
      </c>
      <c r="G1009" t="s">
        <v>433</v>
      </c>
      <c r="H1009" t="s">
        <v>32</v>
      </c>
      <c r="I1009" t="s">
        <v>78</v>
      </c>
      <c r="J1009" s="16">
        <f>VLOOKUP('P2C3-Fichier_Europe_Est'!I1009,'Table correspondance'!F:L,5)</f>
        <v>43374</v>
      </c>
      <c r="K1009" t="str">
        <f>VLOOKUP(I1009,'Table correspondance'!F:L,2)</f>
        <v>Culotte</v>
      </c>
      <c r="L1009" s="14" t="s">
        <v>1588</v>
      </c>
    </row>
    <row r="1010" spans="1:12" x14ac:dyDescent="0.25">
      <c r="A1010" t="s">
        <v>9</v>
      </c>
      <c r="B1010" t="s">
        <v>29</v>
      </c>
      <c r="C1010" t="str">
        <f t="shared" si="60"/>
        <v>MDA</v>
      </c>
      <c r="D1010" t="str">
        <f t="shared" si="61"/>
        <v>_Haut</v>
      </c>
      <c r="E1010">
        <f t="shared" si="62"/>
        <v>1212114.7079999999</v>
      </c>
      <c r="F1010" t="str">
        <f t="shared" si="63"/>
        <v>20%</v>
      </c>
      <c r="G1010" t="s">
        <v>432</v>
      </c>
      <c r="H1010" t="s">
        <v>61</v>
      </c>
      <c r="I1010" t="s">
        <v>55</v>
      </c>
      <c r="J1010" s="16">
        <f>VLOOKUP('P2C3-Fichier_Europe_Est'!I1010,'Table correspondance'!F:L,5)</f>
        <v>43344</v>
      </c>
      <c r="K1010" t="str">
        <f>VLOOKUP(I1010,'Table correspondance'!F:L,2)</f>
        <v>Sweatshirt</v>
      </c>
      <c r="L1010" s="14" t="s">
        <v>1589</v>
      </c>
    </row>
    <row r="1011" spans="1:12" x14ac:dyDescent="0.25">
      <c r="A1011" t="s">
        <v>9</v>
      </c>
      <c r="B1011" t="s">
        <v>122</v>
      </c>
      <c r="C1011" t="str">
        <f t="shared" si="60"/>
        <v>BGR</v>
      </c>
      <c r="D1011" t="str">
        <f t="shared" si="61"/>
        <v>_Haut-Et-Bas</v>
      </c>
      <c r="E1011">
        <f t="shared" si="62"/>
        <v>1213314.7079999999</v>
      </c>
      <c r="F1011" t="str">
        <f t="shared" si="63"/>
        <v>19%</v>
      </c>
      <c r="G1011" t="s">
        <v>431</v>
      </c>
      <c r="H1011" t="s">
        <v>74</v>
      </c>
      <c r="I1011" t="s">
        <v>207</v>
      </c>
      <c r="J1011" s="16">
        <f>VLOOKUP('P2C3-Fichier_Europe_Est'!I1011,'Table correspondance'!F:L,5)</f>
        <v>42767</v>
      </c>
      <c r="K1011" t="str">
        <f>VLOOKUP(I1011,'Table correspondance'!F:L,2)</f>
        <v>Robe</v>
      </c>
      <c r="L1011" s="14" t="s">
        <v>1590</v>
      </c>
    </row>
    <row r="1012" spans="1:12" x14ac:dyDescent="0.25">
      <c r="A1012" t="s">
        <v>9</v>
      </c>
      <c r="B1012" t="s">
        <v>144</v>
      </c>
      <c r="C1012" t="str">
        <f t="shared" si="60"/>
        <v>RUS</v>
      </c>
      <c r="D1012" t="str">
        <f t="shared" si="61"/>
        <v>_Bas</v>
      </c>
      <c r="E1012">
        <f t="shared" si="62"/>
        <v>1214514.7079999999</v>
      </c>
      <c r="F1012" t="str">
        <f t="shared" si="63"/>
        <v>19%</v>
      </c>
      <c r="G1012" t="s">
        <v>433</v>
      </c>
      <c r="H1012" t="s">
        <v>30</v>
      </c>
      <c r="I1012" t="s">
        <v>376</v>
      </c>
      <c r="J1012" s="16">
        <f>VLOOKUP('P2C3-Fichier_Europe_Est'!I1012,'Table correspondance'!F:L,5)</f>
        <v>43221</v>
      </c>
      <c r="K1012" t="str">
        <f>VLOOKUP(I1012,'Table correspondance'!F:L,2)</f>
        <v>Culotte</v>
      </c>
      <c r="L1012" s="14" t="s">
        <v>1591</v>
      </c>
    </row>
    <row r="1013" spans="1:12" x14ac:dyDescent="0.25">
      <c r="A1013" t="s">
        <v>9</v>
      </c>
      <c r="B1013" t="s">
        <v>144</v>
      </c>
      <c r="C1013" t="str">
        <f t="shared" si="60"/>
        <v>RUS</v>
      </c>
      <c r="D1013" t="str">
        <f t="shared" si="61"/>
        <v>_Haut</v>
      </c>
      <c r="E1013">
        <f t="shared" si="62"/>
        <v>1215714.7079999999</v>
      </c>
      <c r="F1013" t="str">
        <f t="shared" si="63"/>
        <v>20%</v>
      </c>
      <c r="G1013" t="s">
        <v>432</v>
      </c>
      <c r="H1013" t="s">
        <v>27</v>
      </c>
      <c r="I1013" t="s">
        <v>331</v>
      </c>
      <c r="J1013" s="16">
        <f>VLOOKUP('P2C3-Fichier_Europe_Est'!I1013,'Table correspondance'!F:L,5)</f>
        <v>43252</v>
      </c>
      <c r="K1013" t="str">
        <f>VLOOKUP(I1013,'Table correspondance'!F:L,2)</f>
        <v>Débardeur</v>
      </c>
      <c r="L1013" s="14" t="s">
        <v>1592</v>
      </c>
    </row>
    <row r="1014" spans="1:12" x14ac:dyDescent="0.25">
      <c r="A1014" t="s">
        <v>9</v>
      </c>
      <c r="B1014" t="s">
        <v>175</v>
      </c>
      <c r="C1014" t="str">
        <f t="shared" si="60"/>
        <v>UKR</v>
      </c>
      <c r="D1014" t="str">
        <f t="shared" si="61"/>
        <v>_Haut</v>
      </c>
      <c r="E1014">
        <f t="shared" si="62"/>
        <v>1216914.7079999999</v>
      </c>
      <c r="F1014" t="str">
        <f t="shared" si="63"/>
        <v>20%</v>
      </c>
      <c r="G1014" t="s">
        <v>432</v>
      </c>
      <c r="H1014" t="s">
        <v>49</v>
      </c>
      <c r="I1014" t="s">
        <v>163</v>
      </c>
      <c r="J1014" s="16">
        <f>VLOOKUP('P2C3-Fichier_Europe_Est'!I1014,'Table correspondance'!F:L,5)</f>
        <v>43101</v>
      </c>
      <c r="K1014" t="str">
        <f>VLOOKUP(I1014,'Table correspondance'!F:L,2)</f>
        <v>Chemise</v>
      </c>
      <c r="L1014" s="14" t="s">
        <v>1593</v>
      </c>
    </row>
    <row r="1015" spans="1:12" x14ac:dyDescent="0.25">
      <c r="A1015" t="s">
        <v>9</v>
      </c>
      <c r="B1015" t="s">
        <v>59</v>
      </c>
      <c r="C1015" t="str">
        <f t="shared" si="60"/>
        <v>BGR</v>
      </c>
      <c r="D1015" t="str">
        <f t="shared" si="61"/>
        <v>_Bas</v>
      </c>
      <c r="E1015">
        <f t="shared" si="62"/>
        <v>1218114.7079999999</v>
      </c>
      <c r="F1015" t="str">
        <f t="shared" si="63"/>
        <v>19%</v>
      </c>
      <c r="G1015" t="s">
        <v>433</v>
      </c>
      <c r="H1015" t="s">
        <v>49</v>
      </c>
      <c r="I1015" t="s">
        <v>82</v>
      </c>
      <c r="J1015" s="16">
        <f>VLOOKUP('P2C3-Fichier_Europe_Est'!I1015,'Table correspondance'!F:L,5)</f>
        <v>42736</v>
      </c>
      <c r="K1015" t="str">
        <f>VLOOKUP(I1015,'Table correspondance'!F:L,2)</f>
        <v>Pantalon</v>
      </c>
      <c r="L1015" s="14" t="s">
        <v>1594</v>
      </c>
    </row>
    <row r="1016" spans="1:12" x14ac:dyDescent="0.25">
      <c r="A1016" t="s">
        <v>9</v>
      </c>
      <c r="B1016" t="s">
        <v>59</v>
      </c>
      <c r="C1016" t="str">
        <f t="shared" si="60"/>
        <v>BGR</v>
      </c>
      <c r="D1016" t="str">
        <f t="shared" si="61"/>
        <v>_Bas</v>
      </c>
      <c r="E1016">
        <f t="shared" si="62"/>
        <v>1219314.7079999999</v>
      </c>
      <c r="F1016" t="str">
        <f t="shared" si="63"/>
        <v>19%</v>
      </c>
      <c r="G1016" t="s">
        <v>433</v>
      </c>
      <c r="H1016" t="s">
        <v>13</v>
      </c>
      <c r="I1016" t="s">
        <v>155</v>
      </c>
      <c r="J1016" s="16">
        <f>VLOOKUP('P2C3-Fichier_Europe_Est'!I1016,'Table correspondance'!F:L,5)</f>
        <v>42826</v>
      </c>
      <c r="K1016" t="str">
        <f>VLOOKUP(I1016,'Table correspondance'!F:L,2)</f>
        <v>Chaussette</v>
      </c>
      <c r="L1016" s="14" t="s">
        <v>1595</v>
      </c>
    </row>
    <row r="1017" spans="1:12" x14ac:dyDescent="0.25">
      <c r="A1017" t="s">
        <v>9</v>
      </c>
      <c r="B1017" t="s">
        <v>91</v>
      </c>
      <c r="C1017" t="str">
        <f t="shared" si="60"/>
        <v>ROU</v>
      </c>
      <c r="D1017" t="str">
        <f t="shared" si="61"/>
        <v>_Haut</v>
      </c>
      <c r="E1017">
        <f t="shared" si="62"/>
        <v>1220514.7079999999</v>
      </c>
      <c r="F1017" t="str">
        <f t="shared" si="63"/>
        <v>20%</v>
      </c>
      <c r="G1017" t="s">
        <v>432</v>
      </c>
      <c r="H1017" t="s">
        <v>76</v>
      </c>
      <c r="I1017" t="s">
        <v>287</v>
      </c>
      <c r="J1017" s="16">
        <f>VLOOKUP('P2C3-Fichier_Europe_Est'!I1017,'Table correspondance'!F:L,5)</f>
        <v>43252</v>
      </c>
      <c r="K1017" t="str">
        <f>VLOOKUP(I1017,'Table correspondance'!F:L,2)</f>
        <v>T-shirt</v>
      </c>
      <c r="L1017" s="14" t="s">
        <v>1596</v>
      </c>
    </row>
    <row r="1018" spans="1:12" x14ac:dyDescent="0.25">
      <c r="A1018" t="s">
        <v>9</v>
      </c>
      <c r="B1018" t="s">
        <v>151</v>
      </c>
      <c r="C1018" t="str">
        <f t="shared" si="60"/>
        <v>BLR</v>
      </c>
      <c r="D1018" t="str">
        <f t="shared" si="61"/>
        <v>_Haut</v>
      </c>
      <c r="E1018">
        <f t="shared" si="62"/>
        <v>1221714.7079999999</v>
      </c>
      <c r="F1018" t="str">
        <f t="shared" si="63"/>
        <v>20%</v>
      </c>
      <c r="G1018" t="s">
        <v>432</v>
      </c>
      <c r="H1018" t="s">
        <v>61</v>
      </c>
      <c r="I1018" t="s">
        <v>364</v>
      </c>
      <c r="J1018" s="16">
        <f>VLOOKUP('P2C3-Fichier_Europe_Est'!I1018,'Table correspondance'!F:L,5)</f>
        <v>42736</v>
      </c>
      <c r="K1018" t="str">
        <f>VLOOKUP(I1018,'Table correspondance'!F:L,2)</f>
        <v>Sweatshirt</v>
      </c>
      <c r="L1018" s="14" t="s">
        <v>1597</v>
      </c>
    </row>
    <row r="1019" spans="1:12" x14ac:dyDescent="0.25">
      <c r="A1019" t="s">
        <v>9</v>
      </c>
      <c r="B1019" t="s">
        <v>73</v>
      </c>
      <c r="C1019" t="str">
        <f t="shared" si="60"/>
        <v>HUN</v>
      </c>
      <c r="D1019" t="str">
        <f t="shared" si="61"/>
        <v>_Haut</v>
      </c>
      <c r="E1019">
        <f t="shared" si="62"/>
        <v>1222914.7079999999</v>
      </c>
      <c r="F1019" t="str">
        <f t="shared" si="63"/>
        <v>20%</v>
      </c>
      <c r="G1019" t="s">
        <v>432</v>
      </c>
      <c r="H1019" t="s">
        <v>11</v>
      </c>
      <c r="I1019" t="s">
        <v>62</v>
      </c>
      <c r="J1019" s="16">
        <f>VLOOKUP('P2C3-Fichier_Europe_Est'!I1019,'Table correspondance'!F:L,5)</f>
        <v>43070</v>
      </c>
      <c r="K1019" t="str">
        <f>VLOOKUP(I1019,'Table correspondance'!F:L,2)</f>
        <v>Chemise</v>
      </c>
      <c r="L1019" s="14" t="s">
        <v>1598</v>
      </c>
    </row>
    <row r="1020" spans="1:12" x14ac:dyDescent="0.25">
      <c r="A1020" t="s">
        <v>9</v>
      </c>
      <c r="B1020" t="s">
        <v>73</v>
      </c>
      <c r="C1020" t="str">
        <f t="shared" si="60"/>
        <v>HUN</v>
      </c>
      <c r="D1020" t="str">
        <f t="shared" si="61"/>
        <v>_Haut</v>
      </c>
      <c r="E1020">
        <f t="shared" si="62"/>
        <v>1224114.7079999999</v>
      </c>
      <c r="F1020" t="str">
        <f t="shared" si="63"/>
        <v>20%</v>
      </c>
      <c r="G1020" t="s">
        <v>432</v>
      </c>
      <c r="H1020" t="s">
        <v>11</v>
      </c>
      <c r="I1020" t="s">
        <v>308</v>
      </c>
      <c r="J1020" s="16">
        <f>VLOOKUP('P2C3-Fichier_Europe_Est'!I1020,'Table correspondance'!F:L,5)</f>
        <v>42767</v>
      </c>
      <c r="K1020" t="str">
        <f>VLOOKUP(I1020,'Table correspondance'!F:L,2)</f>
        <v>Débardeur</v>
      </c>
      <c r="L1020" s="14" t="s">
        <v>1599</v>
      </c>
    </row>
    <row r="1021" spans="1:12" x14ac:dyDescent="0.25">
      <c r="A1021" t="s">
        <v>9</v>
      </c>
      <c r="B1021" t="s">
        <v>48</v>
      </c>
      <c r="C1021" t="str">
        <f t="shared" si="60"/>
        <v>UKR</v>
      </c>
      <c r="D1021" t="str">
        <f t="shared" si="61"/>
        <v>_Haut</v>
      </c>
      <c r="E1021">
        <f t="shared" si="62"/>
        <v>1225314.7079999999</v>
      </c>
      <c r="F1021" t="str">
        <f t="shared" si="63"/>
        <v>20%</v>
      </c>
      <c r="G1021" t="s">
        <v>432</v>
      </c>
      <c r="H1021" t="s">
        <v>23</v>
      </c>
      <c r="I1021" t="s">
        <v>238</v>
      </c>
      <c r="J1021" s="16">
        <f>VLOOKUP('P2C3-Fichier_Europe_Est'!I1021,'Table correspondance'!F:L,5)</f>
        <v>43374</v>
      </c>
      <c r="K1021" t="str">
        <f>VLOOKUP(I1021,'Table correspondance'!F:L,2)</f>
        <v>Sweatshirt</v>
      </c>
      <c r="L1021" s="14" t="s">
        <v>1600</v>
      </c>
    </row>
    <row r="1022" spans="1:12" x14ac:dyDescent="0.25">
      <c r="A1022" t="s">
        <v>9</v>
      </c>
      <c r="B1022" t="s">
        <v>89</v>
      </c>
      <c r="C1022" t="str">
        <f t="shared" si="60"/>
        <v>POL</v>
      </c>
      <c r="D1022" t="str">
        <f t="shared" si="61"/>
        <v>_Haut-Et-Bas</v>
      </c>
      <c r="E1022">
        <f t="shared" si="62"/>
        <v>1226514.7079999999</v>
      </c>
      <c r="F1022" t="str">
        <f t="shared" si="63"/>
        <v>19%</v>
      </c>
      <c r="G1022" t="s">
        <v>431</v>
      </c>
      <c r="H1022" t="s">
        <v>85</v>
      </c>
      <c r="I1022" t="s">
        <v>388</v>
      </c>
      <c r="J1022" s="16">
        <f>VLOOKUP('P2C3-Fichier_Europe_Est'!I1022,'Table correspondance'!F:L,5)</f>
        <v>43040</v>
      </c>
      <c r="K1022" t="str">
        <f>VLOOKUP(I1022,'Table correspondance'!F:L,2)</f>
        <v>Pyjama</v>
      </c>
      <c r="L1022" s="14" t="s">
        <v>1601</v>
      </c>
    </row>
    <row r="1023" spans="1:12" x14ac:dyDescent="0.25">
      <c r="A1023" t="s">
        <v>9</v>
      </c>
      <c r="B1023" t="s">
        <v>73</v>
      </c>
      <c r="C1023" t="str">
        <f t="shared" si="60"/>
        <v>HUN</v>
      </c>
      <c r="D1023" t="str">
        <f t="shared" si="61"/>
        <v>_Bas</v>
      </c>
      <c r="E1023">
        <f t="shared" si="62"/>
        <v>1227714.7079999999</v>
      </c>
      <c r="F1023" t="str">
        <f t="shared" si="63"/>
        <v>19%</v>
      </c>
      <c r="G1023" t="s">
        <v>433</v>
      </c>
      <c r="H1023" t="s">
        <v>30</v>
      </c>
      <c r="I1023" t="s">
        <v>418</v>
      </c>
      <c r="J1023" s="16">
        <f>VLOOKUP('P2C3-Fichier_Europe_Est'!I1023,'Table correspondance'!F:L,5)</f>
        <v>43313</v>
      </c>
      <c r="K1023" t="str">
        <f>VLOOKUP(I1023,'Table correspondance'!F:L,2)</f>
        <v>Collant</v>
      </c>
      <c r="L1023" s="14" t="s">
        <v>1602</v>
      </c>
    </row>
    <row r="1024" spans="1:12" x14ac:dyDescent="0.25">
      <c r="A1024" t="s">
        <v>9</v>
      </c>
      <c r="B1024" t="s">
        <v>73</v>
      </c>
      <c r="C1024" t="str">
        <f t="shared" si="60"/>
        <v>HUN</v>
      </c>
      <c r="D1024" t="str">
        <f t="shared" si="61"/>
        <v>_Bas</v>
      </c>
      <c r="E1024">
        <f t="shared" si="62"/>
        <v>1228914.7079999999</v>
      </c>
      <c r="F1024" t="str">
        <f t="shared" si="63"/>
        <v>19%</v>
      </c>
      <c r="G1024" t="s">
        <v>433</v>
      </c>
      <c r="H1024" t="s">
        <v>17</v>
      </c>
      <c r="I1024" t="s">
        <v>197</v>
      </c>
      <c r="J1024" s="16">
        <f>VLOOKUP('P2C3-Fichier_Europe_Est'!I1024,'Table correspondance'!F:L,5)</f>
        <v>43282</v>
      </c>
      <c r="K1024" t="str">
        <f>VLOOKUP(I1024,'Table correspondance'!F:L,2)</f>
        <v>Culotte</v>
      </c>
      <c r="L1024" s="14" t="s">
        <v>1603</v>
      </c>
    </row>
    <row r="1025" spans="1:12" x14ac:dyDescent="0.25">
      <c r="A1025" t="s">
        <v>9</v>
      </c>
      <c r="B1025" t="s">
        <v>29</v>
      </c>
      <c r="C1025" t="str">
        <f t="shared" si="60"/>
        <v>MDA</v>
      </c>
      <c r="D1025" t="str">
        <f t="shared" si="61"/>
        <v>_Haut</v>
      </c>
      <c r="E1025">
        <f t="shared" si="62"/>
        <v>1230114.7079999999</v>
      </c>
      <c r="F1025" t="str">
        <f t="shared" si="63"/>
        <v>20%</v>
      </c>
      <c r="G1025" t="s">
        <v>432</v>
      </c>
      <c r="H1025" t="s">
        <v>5</v>
      </c>
      <c r="I1025" t="s">
        <v>229</v>
      </c>
      <c r="J1025" s="16">
        <f>VLOOKUP('P2C3-Fichier_Europe_Est'!I1025,'Table correspondance'!F:L,5)</f>
        <v>42736</v>
      </c>
      <c r="K1025" t="str">
        <f>VLOOKUP(I1025,'Table correspondance'!F:L,2)</f>
        <v>Sweatshirt</v>
      </c>
      <c r="L1025" s="14" t="s">
        <v>1604</v>
      </c>
    </row>
    <row r="1026" spans="1:12" x14ac:dyDescent="0.25">
      <c r="A1026" t="s">
        <v>9</v>
      </c>
      <c r="B1026" t="s">
        <v>48</v>
      </c>
      <c r="C1026" t="str">
        <f t="shared" si="60"/>
        <v>UKR</v>
      </c>
      <c r="D1026" t="str">
        <f t="shared" si="61"/>
        <v>_Haut</v>
      </c>
      <c r="E1026">
        <f t="shared" si="62"/>
        <v>1231314.7079999999</v>
      </c>
      <c r="F1026" t="str">
        <f t="shared" si="63"/>
        <v>20%</v>
      </c>
      <c r="G1026" t="s">
        <v>432</v>
      </c>
      <c r="H1026" t="s">
        <v>23</v>
      </c>
      <c r="I1026" t="s">
        <v>288</v>
      </c>
      <c r="J1026" s="16">
        <f>VLOOKUP('P2C3-Fichier_Europe_Est'!I1026,'Table correspondance'!F:L,5)</f>
        <v>42917</v>
      </c>
      <c r="K1026" t="str">
        <f>VLOOKUP(I1026,'Table correspondance'!F:L,2)</f>
        <v>Soutien gorge</v>
      </c>
      <c r="L1026" s="14" t="s">
        <v>1605</v>
      </c>
    </row>
    <row r="1027" spans="1:12" x14ac:dyDescent="0.25">
      <c r="A1027" t="s">
        <v>9</v>
      </c>
      <c r="B1027" t="s">
        <v>51</v>
      </c>
      <c r="C1027" t="str">
        <f t="shared" ref="C1027:C1090" si="64">TRIM(B:B)</f>
        <v>SVK</v>
      </c>
      <c r="D1027" t="str">
        <f t="shared" ref="D1027:D1090" si="65">MID(G:G,4,100)</f>
        <v>_Haut-Et-Bas</v>
      </c>
      <c r="E1027">
        <f t="shared" ref="E1027:E1090" si="66">L1027*(1+0.2)</f>
        <v>1232514.7079999999</v>
      </c>
      <c r="F1027" t="str">
        <f t="shared" ref="F1027:F1090" si="67">IF(G1027="CAT_HAUT","20%","19%")</f>
        <v>19%</v>
      </c>
      <c r="G1027" t="s">
        <v>431</v>
      </c>
      <c r="H1027" t="s">
        <v>11</v>
      </c>
      <c r="I1027" t="s">
        <v>280</v>
      </c>
      <c r="J1027" s="16">
        <f>VLOOKUP('P2C3-Fichier_Europe_Est'!I1027,'Table correspondance'!F:L,5)</f>
        <v>43191</v>
      </c>
      <c r="K1027" t="str">
        <f>VLOOKUP(I1027,'Table correspondance'!F:L,2)</f>
        <v>Robe</v>
      </c>
      <c r="L1027" s="14" t="s">
        <v>1606</v>
      </c>
    </row>
    <row r="1028" spans="1:12" x14ac:dyDescent="0.25">
      <c r="A1028" t="s">
        <v>9</v>
      </c>
      <c r="B1028" t="s">
        <v>73</v>
      </c>
      <c r="C1028" t="str">
        <f t="shared" si="64"/>
        <v>HUN</v>
      </c>
      <c r="D1028" t="str">
        <f t="shared" si="65"/>
        <v>_Haut</v>
      </c>
      <c r="E1028">
        <f t="shared" si="66"/>
        <v>1233714.7079999999</v>
      </c>
      <c r="F1028" t="str">
        <f t="shared" si="67"/>
        <v>20%</v>
      </c>
      <c r="G1028" t="s">
        <v>432</v>
      </c>
      <c r="H1028" t="s">
        <v>30</v>
      </c>
      <c r="I1028" t="s">
        <v>95</v>
      </c>
      <c r="J1028" s="16">
        <f>VLOOKUP('P2C3-Fichier_Europe_Est'!I1028,'Table correspondance'!F:L,5)</f>
        <v>42887</v>
      </c>
      <c r="K1028" t="str">
        <f>VLOOKUP(I1028,'Table correspondance'!F:L,2)</f>
        <v>Sweatshirt</v>
      </c>
      <c r="L1028" s="14" t="s">
        <v>1607</v>
      </c>
    </row>
    <row r="1029" spans="1:12" x14ac:dyDescent="0.25">
      <c r="A1029" t="s">
        <v>9</v>
      </c>
      <c r="B1029" t="s">
        <v>175</v>
      </c>
      <c r="C1029" t="str">
        <f t="shared" si="64"/>
        <v>UKR</v>
      </c>
      <c r="D1029" t="str">
        <f t="shared" si="65"/>
        <v>_Bas</v>
      </c>
      <c r="E1029">
        <f t="shared" si="66"/>
        <v>1234914.7079999999</v>
      </c>
      <c r="F1029" t="str">
        <f t="shared" si="67"/>
        <v>19%</v>
      </c>
      <c r="G1029" t="s">
        <v>433</v>
      </c>
      <c r="H1029" t="s">
        <v>52</v>
      </c>
      <c r="I1029" t="s">
        <v>106</v>
      </c>
      <c r="J1029" s="16">
        <f>VLOOKUP('P2C3-Fichier_Europe_Est'!I1029,'Table correspondance'!F:L,5)</f>
        <v>42856</v>
      </c>
      <c r="K1029" t="str">
        <f>VLOOKUP(I1029,'Table correspondance'!F:L,2)</f>
        <v>Pantacourt</v>
      </c>
      <c r="L1029" s="14" t="s">
        <v>1608</v>
      </c>
    </row>
    <row r="1030" spans="1:12" x14ac:dyDescent="0.25">
      <c r="A1030" t="s">
        <v>9</v>
      </c>
      <c r="B1030" t="s">
        <v>29</v>
      </c>
      <c r="C1030" t="str">
        <f t="shared" si="64"/>
        <v>MDA</v>
      </c>
      <c r="D1030" t="str">
        <f t="shared" si="65"/>
        <v>_Haut</v>
      </c>
      <c r="E1030">
        <f t="shared" si="66"/>
        <v>1236114.7079999999</v>
      </c>
      <c r="F1030" t="str">
        <f t="shared" si="67"/>
        <v>20%</v>
      </c>
      <c r="G1030" t="s">
        <v>432</v>
      </c>
      <c r="H1030" t="s">
        <v>7</v>
      </c>
      <c r="I1030" t="s">
        <v>275</v>
      </c>
      <c r="J1030" s="16">
        <f>VLOOKUP('P2C3-Fichier_Europe_Est'!I1030,'Table correspondance'!F:L,5)</f>
        <v>42917</v>
      </c>
      <c r="K1030" t="str">
        <f>VLOOKUP(I1030,'Table correspondance'!F:L,2)</f>
        <v>Débardeur</v>
      </c>
      <c r="L1030" s="14" t="s">
        <v>1609</v>
      </c>
    </row>
    <row r="1031" spans="1:12" x14ac:dyDescent="0.25">
      <c r="A1031" t="s">
        <v>9</v>
      </c>
      <c r="B1031" t="s">
        <v>144</v>
      </c>
      <c r="C1031" t="str">
        <f t="shared" si="64"/>
        <v>RUS</v>
      </c>
      <c r="D1031" t="str">
        <f t="shared" si="65"/>
        <v>_Haut</v>
      </c>
      <c r="E1031">
        <f t="shared" si="66"/>
        <v>1237314.7079999999</v>
      </c>
      <c r="F1031" t="str">
        <f t="shared" si="67"/>
        <v>20%</v>
      </c>
      <c r="G1031" t="s">
        <v>432</v>
      </c>
      <c r="H1031" t="s">
        <v>63</v>
      </c>
      <c r="I1031" t="s">
        <v>220</v>
      </c>
      <c r="J1031" s="16">
        <f>VLOOKUP('P2C3-Fichier_Europe_Est'!I1031,'Table correspondance'!F:L,5)</f>
        <v>42917</v>
      </c>
      <c r="K1031" t="str">
        <f>VLOOKUP(I1031,'Table correspondance'!F:L,2)</f>
        <v>Sweatshirt</v>
      </c>
      <c r="L1031" s="14" t="s">
        <v>1610</v>
      </c>
    </row>
    <row r="1032" spans="1:12" x14ac:dyDescent="0.25">
      <c r="A1032" t="s">
        <v>9</v>
      </c>
      <c r="B1032" t="s">
        <v>26</v>
      </c>
      <c r="C1032" t="str">
        <f t="shared" si="64"/>
        <v>ROU</v>
      </c>
      <c r="D1032" t="str">
        <f t="shared" si="65"/>
        <v>_Haut-Et-Bas</v>
      </c>
      <c r="E1032">
        <f t="shared" si="66"/>
        <v>1238514.7079999999</v>
      </c>
      <c r="F1032" t="str">
        <f t="shared" si="67"/>
        <v>19%</v>
      </c>
      <c r="G1032" t="s">
        <v>431</v>
      </c>
      <c r="H1032" t="s">
        <v>11</v>
      </c>
      <c r="I1032" t="s">
        <v>99</v>
      </c>
      <c r="J1032" s="16">
        <f>VLOOKUP('P2C3-Fichier_Europe_Est'!I1032,'Table correspondance'!F:L,5)</f>
        <v>42826</v>
      </c>
      <c r="K1032" t="str">
        <f>VLOOKUP(I1032,'Table correspondance'!F:L,2)</f>
        <v>Pyjama</v>
      </c>
      <c r="L1032" s="14" t="s">
        <v>1611</v>
      </c>
    </row>
    <row r="1033" spans="1:12" x14ac:dyDescent="0.25">
      <c r="A1033" t="s">
        <v>9</v>
      </c>
      <c r="B1033" t="s">
        <v>107</v>
      </c>
      <c r="C1033" t="str">
        <f t="shared" si="64"/>
        <v>CZE</v>
      </c>
      <c r="D1033" t="str">
        <f t="shared" si="65"/>
        <v>_Haut</v>
      </c>
      <c r="E1033">
        <f t="shared" si="66"/>
        <v>1239714.7079999999</v>
      </c>
      <c r="F1033" t="str">
        <f t="shared" si="67"/>
        <v>20%</v>
      </c>
      <c r="G1033" t="s">
        <v>432</v>
      </c>
      <c r="H1033" t="s">
        <v>85</v>
      </c>
      <c r="I1033" t="s">
        <v>176</v>
      </c>
      <c r="J1033" s="16">
        <f>VLOOKUP('P2C3-Fichier_Europe_Est'!I1033,'Table correspondance'!F:L,5)</f>
        <v>43252</v>
      </c>
      <c r="K1033" t="str">
        <f>VLOOKUP(I1033,'Table correspondance'!F:L,2)</f>
        <v>Pull</v>
      </c>
      <c r="L1033" s="14" t="s">
        <v>1612</v>
      </c>
    </row>
    <row r="1034" spans="1:12" x14ac:dyDescent="0.25">
      <c r="A1034" t="s">
        <v>9</v>
      </c>
      <c r="B1034" t="s">
        <v>103</v>
      </c>
      <c r="C1034" t="str">
        <f t="shared" si="64"/>
        <v>POL</v>
      </c>
      <c r="D1034" t="str">
        <f t="shared" si="65"/>
        <v>_Bas</v>
      </c>
      <c r="E1034">
        <f t="shared" si="66"/>
        <v>1240914.7079999999</v>
      </c>
      <c r="F1034" t="str">
        <f t="shared" si="67"/>
        <v>19%</v>
      </c>
      <c r="G1034" t="s">
        <v>433</v>
      </c>
      <c r="H1034" t="s">
        <v>46</v>
      </c>
      <c r="I1034" t="s">
        <v>402</v>
      </c>
      <c r="J1034" s="16">
        <f>VLOOKUP('P2C3-Fichier_Europe_Est'!I1034,'Table correspondance'!F:L,5)</f>
        <v>43435</v>
      </c>
      <c r="K1034" t="str">
        <f>VLOOKUP(I1034,'Table correspondance'!F:L,2)</f>
        <v>Jupe</v>
      </c>
      <c r="L1034" s="14" t="s">
        <v>1613</v>
      </c>
    </row>
    <row r="1035" spans="1:12" x14ac:dyDescent="0.25">
      <c r="A1035" t="s">
        <v>9</v>
      </c>
      <c r="B1035" t="s">
        <v>89</v>
      </c>
      <c r="C1035" t="str">
        <f t="shared" si="64"/>
        <v>POL</v>
      </c>
      <c r="D1035" t="str">
        <f t="shared" si="65"/>
        <v>_Bas</v>
      </c>
      <c r="E1035">
        <f t="shared" si="66"/>
        <v>1242114.7079999999</v>
      </c>
      <c r="F1035" t="str">
        <f t="shared" si="67"/>
        <v>19%</v>
      </c>
      <c r="G1035" t="s">
        <v>433</v>
      </c>
      <c r="H1035" t="s">
        <v>15</v>
      </c>
      <c r="I1035" t="s">
        <v>158</v>
      </c>
      <c r="J1035" s="16">
        <f>VLOOKUP('P2C3-Fichier_Europe_Est'!I1035,'Table correspondance'!F:L,5)</f>
        <v>43435</v>
      </c>
      <c r="K1035" t="str">
        <f>VLOOKUP(I1035,'Table correspondance'!F:L,2)</f>
        <v>Chaussette</v>
      </c>
      <c r="L1035" s="14" t="s">
        <v>1614</v>
      </c>
    </row>
    <row r="1036" spans="1:12" x14ac:dyDescent="0.25">
      <c r="A1036" t="s">
        <v>9</v>
      </c>
      <c r="B1036" t="s">
        <v>22</v>
      </c>
      <c r="C1036" t="str">
        <f t="shared" si="64"/>
        <v>BLR</v>
      </c>
      <c r="D1036" t="str">
        <f t="shared" si="65"/>
        <v>_Haut</v>
      </c>
      <c r="E1036">
        <f t="shared" si="66"/>
        <v>1243314.7079999999</v>
      </c>
      <c r="F1036" t="str">
        <f t="shared" si="67"/>
        <v>20%</v>
      </c>
      <c r="G1036" t="s">
        <v>432</v>
      </c>
      <c r="H1036" t="s">
        <v>30</v>
      </c>
      <c r="I1036" t="s">
        <v>184</v>
      </c>
      <c r="J1036" s="16">
        <f>VLOOKUP('P2C3-Fichier_Europe_Est'!I1036,'Table correspondance'!F:L,5)</f>
        <v>43313</v>
      </c>
      <c r="K1036" t="str">
        <f>VLOOKUP(I1036,'Table correspondance'!F:L,2)</f>
        <v>T-shirt</v>
      </c>
      <c r="L1036" s="14" t="s">
        <v>1615</v>
      </c>
    </row>
    <row r="1037" spans="1:12" x14ac:dyDescent="0.25">
      <c r="A1037" t="s">
        <v>9</v>
      </c>
      <c r="B1037" t="s">
        <v>41</v>
      </c>
      <c r="C1037" t="str">
        <f t="shared" si="64"/>
        <v>MDA</v>
      </c>
      <c r="D1037" t="str">
        <f t="shared" si="65"/>
        <v>_Haut</v>
      </c>
      <c r="E1037">
        <f t="shared" si="66"/>
        <v>1244514.7079999999</v>
      </c>
      <c r="F1037" t="str">
        <f t="shared" si="67"/>
        <v>20%</v>
      </c>
      <c r="G1037" t="s">
        <v>432</v>
      </c>
      <c r="H1037" t="s">
        <v>87</v>
      </c>
      <c r="I1037" t="s">
        <v>427</v>
      </c>
      <c r="J1037" s="16">
        <f>VLOOKUP('P2C3-Fichier_Europe_Est'!I1037,'Table correspondance'!F:L,5)</f>
        <v>42795</v>
      </c>
      <c r="K1037" t="str">
        <f>VLOOKUP(I1037,'Table correspondance'!F:L,2)</f>
        <v>Débardeur</v>
      </c>
      <c r="L1037" s="14" t="s">
        <v>1616</v>
      </c>
    </row>
    <row r="1038" spans="1:12" x14ac:dyDescent="0.25">
      <c r="A1038" t="s">
        <v>9</v>
      </c>
      <c r="B1038" t="s">
        <v>107</v>
      </c>
      <c r="C1038" t="str">
        <f t="shared" si="64"/>
        <v>CZE</v>
      </c>
      <c r="D1038" t="str">
        <f t="shared" si="65"/>
        <v>_Haut</v>
      </c>
      <c r="E1038">
        <f t="shared" si="66"/>
        <v>1245714.7079999999</v>
      </c>
      <c r="F1038" t="str">
        <f t="shared" si="67"/>
        <v>20%</v>
      </c>
      <c r="G1038" t="s">
        <v>432</v>
      </c>
      <c r="H1038" t="s">
        <v>74</v>
      </c>
      <c r="I1038" t="s">
        <v>117</v>
      </c>
      <c r="J1038" s="16">
        <f>VLOOKUP('P2C3-Fichier_Europe_Est'!I1038,'Table correspondance'!F:L,5)</f>
        <v>42736</v>
      </c>
      <c r="K1038" t="str">
        <f>VLOOKUP(I1038,'Table correspondance'!F:L,2)</f>
        <v>Sweatshirt</v>
      </c>
      <c r="L1038" s="14" t="s">
        <v>1617</v>
      </c>
    </row>
    <row r="1039" spans="1:12" x14ac:dyDescent="0.25">
      <c r="A1039" t="s">
        <v>9</v>
      </c>
      <c r="B1039" t="s">
        <v>122</v>
      </c>
      <c r="C1039" t="str">
        <f t="shared" si="64"/>
        <v>BGR</v>
      </c>
      <c r="D1039" t="str">
        <f t="shared" si="65"/>
        <v>_Bas</v>
      </c>
      <c r="E1039">
        <f t="shared" si="66"/>
        <v>1246914.7079999999</v>
      </c>
      <c r="F1039" t="str">
        <f t="shared" si="67"/>
        <v>19%</v>
      </c>
      <c r="G1039" t="s">
        <v>433</v>
      </c>
      <c r="H1039" t="s">
        <v>61</v>
      </c>
      <c r="I1039" t="s">
        <v>25</v>
      </c>
      <c r="J1039" s="16">
        <f>VLOOKUP('P2C3-Fichier_Europe_Est'!I1039,'Table correspondance'!F:L,5)</f>
        <v>43070</v>
      </c>
      <c r="K1039" t="str">
        <f>VLOOKUP(I1039,'Table correspondance'!F:L,2)</f>
        <v>Jupe</v>
      </c>
      <c r="L1039" s="14" t="s">
        <v>1618</v>
      </c>
    </row>
    <row r="1040" spans="1:12" x14ac:dyDescent="0.25">
      <c r="A1040" t="s">
        <v>9</v>
      </c>
      <c r="B1040" t="s">
        <v>22</v>
      </c>
      <c r="C1040" t="str">
        <f t="shared" si="64"/>
        <v>BLR</v>
      </c>
      <c r="D1040" t="str">
        <f t="shared" si="65"/>
        <v>_Haut</v>
      </c>
      <c r="E1040">
        <f t="shared" si="66"/>
        <v>1248114.7079999999</v>
      </c>
      <c r="F1040" t="str">
        <f t="shared" si="67"/>
        <v>20%</v>
      </c>
      <c r="G1040" t="s">
        <v>432</v>
      </c>
      <c r="H1040" t="s">
        <v>44</v>
      </c>
      <c r="I1040" t="s">
        <v>294</v>
      </c>
      <c r="J1040" s="16">
        <f>VLOOKUP('P2C3-Fichier_Europe_Est'!I1040,'Table correspondance'!F:L,5)</f>
        <v>43160</v>
      </c>
      <c r="K1040" t="str">
        <f>VLOOKUP(I1040,'Table correspondance'!F:L,2)</f>
        <v>Débardeur</v>
      </c>
      <c r="L1040" s="14" t="s">
        <v>1619</v>
      </c>
    </row>
    <row r="1041" spans="1:12" x14ac:dyDescent="0.25">
      <c r="A1041" t="s">
        <v>9</v>
      </c>
      <c r="B1041" t="s">
        <v>122</v>
      </c>
      <c r="C1041" t="str">
        <f t="shared" si="64"/>
        <v>BGR</v>
      </c>
      <c r="D1041" t="str">
        <f t="shared" si="65"/>
        <v>_Bas</v>
      </c>
      <c r="E1041">
        <f t="shared" si="66"/>
        <v>1249314.7079999999</v>
      </c>
      <c r="F1041" t="str">
        <f t="shared" si="67"/>
        <v>19%</v>
      </c>
      <c r="G1041" t="s">
        <v>433</v>
      </c>
      <c r="H1041" t="s">
        <v>65</v>
      </c>
      <c r="I1041" t="s">
        <v>197</v>
      </c>
      <c r="J1041" s="16">
        <f>VLOOKUP('P2C3-Fichier_Europe_Est'!I1041,'Table correspondance'!F:L,5)</f>
        <v>43282</v>
      </c>
      <c r="K1041" t="str">
        <f>VLOOKUP(I1041,'Table correspondance'!F:L,2)</f>
        <v>Culotte</v>
      </c>
      <c r="L1041" s="14" t="s">
        <v>1620</v>
      </c>
    </row>
    <row r="1042" spans="1:12" x14ac:dyDescent="0.25">
      <c r="A1042" t="s">
        <v>9</v>
      </c>
      <c r="B1042" t="s">
        <v>144</v>
      </c>
      <c r="C1042" t="str">
        <f t="shared" si="64"/>
        <v>RUS</v>
      </c>
      <c r="D1042" t="str">
        <f t="shared" si="65"/>
        <v>_Bas</v>
      </c>
      <c r="E1042">
        <f t="shared" si="66"/>
        <v>1250514.7079999999</v>
      </c>
      <c r="F1042" t="str">
        <f t="shared" si="67"/>
        <v>19%</v>
      </c>
      <c r="G1042" t="s">
        <v>433</v>
      </c>
      <c r="H1042" t="s">
        <v>17</v>
      </c>
      <c r="I1042" t="s">
        <v>361</v>
      </c>
      <c r="J1042" s="16">
        <f>VLOOKUP('P2C3-Fichier_Europe_Est'!I1042,'Table correspondance'!F:L,5)</f>
        <v>42856</v>
      </c>
      <c r="K1042" t="str">
        <f>VLOOKUP(I1042,'Table correspondance'!F:L,2)</f>
        <v>Chaussette</v>
      </c>
      <c r="L1042" s="14" t="s">
        <v>1621</v>
      </c>
    </row>
    <row r="1043" spans="1:12" x14ac:dyDescent="0.25">
      <c r="A1043" t="s">
        <v>9</v>
      </c>
      <c r="B1043" t="s">
        <v>175</v>
      </c>
      <c r="C1043" t="str">
        <f t="shared" si="64"/>
        <v>UKR</v>
      </c>
      <c r="D1043" t="str">
        <f t="shared" si="65"/>
        <v>_Haut</v>
      </c>
      <c r="E1043">
        <f t="shared" si="66"/>
        <v>1251714.7079999999</v>
      </c>
      <c r="F1043" t="str">
        <f t="shared" si="67"/>
        <v>20%</v>
      </c>
      <c r="G1043" t="s">
        <v>432</v>
      </c>
      <c r="H1043" t="s">
        <v>27</v>
      </c>
      <c r="I1043" t="s">
        <v>109</v>
      </c>
      <c r="J1043" s="16">
        <f>VLOOKUP('P2C3-Fichier_Europe_Est'!I1043,'Table correspondance'!F:L,5)</f>
        <v>43070</v>
      </c>
      <c r="K1043" t="str">
        <f>VLOOKUP(I1043,'Table correspondance'!F:L,2)</f>
        <v>Débardeur</v>
      </c>
      <c r="L1043" s="14" t="s">
        <v>1622</v>
      </c>
    </row>
    <row r="1044" spans="1:12" x14ac:dyDescent="0.25">
      <c r="A1044" t="s">
        <v>9</v>
      </c>
      <c r="B1044" t="s">
        <v>26</v>
      </c>
      <c r="C1044" t="str">
        <f t="shared" si="64"/>
        <v>ROU</v>
      </c>
      <c r="D1044" t="str">
        <f t="shared" si="65"/>
        <v>_Haut</v>
      </c>
      <c r="E1044">
        <f t="shared" si="66"/>
        <v>1252914.7079999999</v>
      </c>
      <c r="F1044" t="str">
        <f t="shared" si="67"/>
        <v>20%</v>
      </c>
      <c r="G1044" t="s">
        <v>432</v>
      </c>
      <c r="H1044" t="s">
        <v>30</v>
      </c>
      <c r="I1044" t="s">
        <v>268</v>
      </c>
      <c r="J1044" s="16">
        <f>VLOOKUP('P2C3-Fichier_Europe_Est'!I1044,'Table correspondance'!F:L,5)</f>
        <v>43313</v>
      </c>
      <c r="K1044" t="str">
        <f>VLOOKUP(I1044,'Table correspondance'!F:L,2)</f>
        <v>Sweatshirt</v>
      </c>
      <c r="L1044" s="14" t="s">
        <v>1623</v>
      </c>
    </row>
    <row r="1045" spans="1:12" x14ac:dyDescent="0.25">
      <c r="A1045" t="s">
        <v>9</v>
      </c>
      <c r="B1045" t="s">
        <v>91</v>
      </c>
      <c r="C1045" t="str">
        <f t="shared" si="64"/>
        <v>ROU</v>
      </c>
      <c r="D1045" t="str">
        <f t="shared" si="65"/>
        <v>_Haut</v>
      </c>
      <c r="E1045">
        <f t="shared" si="66"/>
        <v>1254114.7079999999</v>
      </c>
      <c r="F1045" t="str">
        <f t="shared" si="67"/>
        <v>20%</v>
      </c>
      <c r="G1045" t="s">
        <v>432</v>
      </c>
      <c r="H1045" t="s">
        <v>61</v>
      </c>
      <c r="I1045" t="s">
        <v>90</v>
      </c>
      <c r="J1045" s="16">
        <f>VLOOKUP('P2C3-Fichier_Europe_Est'!I1045,'Table correspondance'!F:L,5)</f>
        <v>43040</v>
      </c>
      <c r="K1045" t="str">
        <f>VLOOKUP(I1045,'Table correspondance'!F:L,2)</f>
        <v>T-shirt</v>
      </c>
      <c r="L1045" s="14" t="s">
        <v>1624</v>
      </c>
    </row>
    <row r="1046" spans="1:12" x14ac:dyDescent="0.25">
      <c r="A1046" t="s">
        <v>9</v>
      </c>
      <c r="B1046" t="s">
        <v>22</v>
      </c>
      <c r="C1046" t="str">
        <f t="shared" si="64"/>
        <v>BLR</v>
      </c>
      <c r="D1046" t="str">
        <f t="shared" si="65"/>
        <v>_Haut</v>
      </c>
      <c r="E1046">
        <f t="shared" si="66"/>
        <v>1255314.7079999999</v>
      </c>
      <c r="F1046" t="str">
        <f t="shared" si="67"/>
        <v>20%</v>
      </c>
      <c r="G1046" t="s">
        <v>432</v>
      </c>
      <c r="H1046" t="s">
        <v>49</v>
      </c>
      <c r="I1046" t="s">
        <v>261</v>
      </c>
      <c r="J1046" s="16">
        <f>VLOOKUP('P2C3-Fichier_Europe_Est'!I1046,'Table correspondance'!F:L,5)</f>
        <v>43101</v>
      </c>
      <c r="K1046" t="str">
        <f>VLOOKUP(I1046,'Table correspondance'!F:L,2)</f>
        <v>Soutien gorge</v>
      </c>
      <c r="L1046" s="14" t="s">
        <v>1625</v>
      </c>
    </row>
    <row r="1047" spans="1:12" x14ac:dyDescent="0.25">
      <c r="A1047" t="s">
        <v>9</v>
      </c>
      <c r="B1047" t="s">
        <v>26</v>
      </c>
      <c r="C1047" t="str">
        <f t="shared" si="64"/>
        <v>ROU</v>
      </c>
      <c r="D1047" t="str">
        <f t="shared" si="65"/>
        <v>_Haut</v>
      </c>
      <c r="E1047">
        <f t="shared" si="66"/>
        <v>1256514.7079999999</v>
      </c>
      <c r="F1047" t="str">
        <f t="shared" si="67"/>
        <v>20%</v>
      </c>
      <c r="G1047" t="s">
        <v>432</v>
      </c>
      <c r="H1047" t="s">
        <v>87</v>
      </c>
      <c r="I1047" t="s">
        <v>184</v>
      </c>
      <c r="J1047" s="16">
        <f>VLOOKUP('P2C3-Fichier_Europe_Est'!I1047,'Table correspondance'!F:L,5)</f>
        <v>43313</v>
      </c>
      <c r="K1047" t="str">
        <f>VLOOKUP(I1047,'Table correspondance'!F:L,2)</f>
        <v>T-shirt</v>
      </c>
      <c r="L1047" s="14" t="s">
        <v>1626</v>
      </c>
    </row>
    <row r="1048" spans="1:12" x14ac:dyDescent="0.25">
      <c r="A1048" t="s">
        <v>9</v>
      </c>
      <c r="B1048" t="s">
        <v>103</v>
      </c>
      <c r="C1048" t="str">
        <f t="shared" si="64"/>
        <v>POL</v>
      </c>
      <c r="D1048" t="str">
        <f t="shared" si="65"/>
        <v>_Haut</v>
      </c>
      <c r="E1048">
        <f t="shared" si="66"/>
        <v>1257714.7079999999</v>
      </c>
      <c r="F1048" t="str">
        <f t="shared" si="67"/>
        <v>20%</v>
      </c>
      <c r="G1048" t="s">
        <v>432</v>
      </c>
      <c r="H1048" t="s">
        <v>30</v>
      </c>
      <c r="I1048" t="s">
        <v>266</v>
      </c>
      <c r="J1048" s="16">
        <f>VLOOKUP('P2C3-Fichier_Europe_Est'!I1048,'Table correspondance'!F:L,5)</f>
        <v>42767</v>
      </c>
      <c r="K1048" t="str">
        <f>VLOOKUP(I1048,'Table correspondance'!F:L,2)</f>
        <v>Chemise</v>
      </c>
      <c r="L1048" s="14" t="s">
        <v>1627</v>
      </c>
    </row>
    <row r="1049" spans="1:12" x14ac:dyDescent="0.25">
      <c r="A1049" t="s">
        <v>9</v>
      </c>
      <c r="B1049" t="s">
        <v>91</v>
      </c>
      <c r="C1049" t="str">
        <f t="shared" si="64"/>
        <v>ROU</v>
      </c>
      <c r="D1049" t="str">
        <f t="shared" si="65"/>
        <v>_Bas</v>
      </c>
      <c r="E1049">
        <f t="shared" si="66"/>
        <v>1258914.7080000001</v>
      </c>
      <c r="F1049" t="str">
        <f t="shared" si="67"/>
        <v>19%</v>
      </c>
      <c r="G1049" t="s">
        <v>433</v>
      </c>
      <c r="H1049" t="s">
        <v>32</v>
      </c>
      <c r="I1049" t="s">
        <v>208</v>
      </c>
      <c r="J1049" s="16">
        <f>VLOOKUP('P2C3-Fichier_Europe_Est'!I1049,'Table correspondance'!F:L,5)</f>
        <v>43221</v>
      </c>
      <c r="K1049" t="str">
        <f>VLOOKUP(I1049,'Table correspondance'!F:L,2)</f>
        <v>Culotte</v>
      </c>
      <c r="L1049" s="14" t="s">
        <v>1628</v>
      </c>
    </row>
    <row r="1050" spans="1:12" x14ac:dyDescent="0.25">
      <c r="A1050" t="s">
        <v>9</v>
      </c>
      <c r="B1050" t="s">
        <v>107</v>
      </c>
      <c r="C1050" t="str">
        <f t="shared" si="64"/>
        <v>CZE</v>
      </c>
      <c r="D1050" t="str">
        <f t="shared" si="65"/>
        <v>_Haut</v>
      </c>
      <c r="E1050">
        <f t="shared" si="66"/>
        <v>1260114.7080000001</v>
      </c>
      <c r="F1050" t="str">
        <f t="shared" si="67"/>
        <v>20%</v>
      </c>
      <c r="G1050" t="s">
        <v>432</v>
      </c>
      <c r="H1050" t="s">
        <v>27</v>
      </c>
      <c r="I1050" t="s">
        <v>248</v>
      </c>
      <c r="J1050" s="16">
        <f>VLOOKUP('P2C3-Fichier_Europe_Est'!I1050,'Table correspondance'!F:L,5)</f>
        <v>43252</v>
      </c>
      <c r="K1050" t="str">
        <f>VLOOKUP(I1050,'Table correspondance'!F:L,2)</f>
        <v>T-shirt</v>
      </c>
      <c r="L1050" s="14" t="s">
        <v>1629</v>
      </c>
    </row>
    <row r="1051" spans="1:12" x14ac:dyDescent="0.25">
      <c r="A1051" t="s">
        <v>9</v>
      </c>
      <c r="B1051" t="s">
        <v>70</v>
      </c>
      <c r="C1051" t="str">
        <f t="shared" si="64"/>
        <v>HUN</v>
      </c>
      <c r="D1051" t="str">
        <f t="shared" si="65"/>
        <v>_Bas</v>
      </c>
      <c r="E1051">
        <f t="shared" si="66"/>
        <v>1261314.7080000001</v>
      </c>
      <c r="F1051" t="str">
        <f t="shared" si="67"/>
        <v>19%</v>
      </c>
      <c r="G1051" t="s">
        <v>433</v>
      </c>
      <c r="H1051" t="s">
        <v>5</v>
      </c>
      <c r="I1051" t="s">
        <v>408</v>
      </c>
      <c r="J1051" s="16">
        <f>VLOOKUP('P2C3-Fichier_Europe_Est'!I1051,'Table correspondance'!F:L,5)</f>
        <v>43221</v>
      </c>
      <c r="K1051" t="str">
        <f>VLOOKUP(I1051,'Table correspondance'!F:L,2)</f>
        <v>Collant</v>
      </c>
      <c r="L1051" s="14" t="s">
        <v>1630</v>
      </c>
    </row>
    <row r="1052" spans="1:12" x14ac:dyDescent="0.25">
      <c r="A1052" t="s">
        <v>9</v>
      </c>
      <c r="B1052" t="s">
        <v>205</v>
      </c>
      <c r="C1052" t="str">
        <f t="shared" si="64"/>
        <v>CZE</v>
      </c>
      <c r="D1052" t="str">
        <f t="shared" si="65"/>
        <v>_Haut</v>
      </c>
      <c r="E1052">
        <f t="shared" si="66"/>
        <v>1262514.7080000001</v>
      </c>
      <c r="F1052" t="str">
        <f t="shared" si="67"/>
        <v>20%</v>
      </c>
      <c r="G1052" t="s">
        <v>432</v>
      </c>
      <c r="H1052" t="s">
        <v>61</v>
      </c>
      <c r="I1052" t="s">
        <v>126</v>
      </c>
      <c r="J1052" s="16">
        <f>VLOOKUP('P2C3-Fichier_Europe_Est'!I1052,'Table correspondance'!F:L,5)</f>
        <v>42979</v>
      </c>
      <c r="K1052" t="str">
        <f>VLOOKUP(I1052,'Table correspondance'!F:L,2)</f>
        <v>Chemisier</v>
      </c>
      <c r="L1052" s="14" t="s">
        <v>1631</v>
      </c>
    </row>
    <row r="1053" spans="1:12" x14ac:dyDescent="0.25">
      <c r="A1053" t="s">
        <v>9</v>
      </c>
      <c r="B1053" t="s">
        <v>48</v>
      </c>
      <c r="C1053" t="str">
        <f t="shared" si="64"/>
        <v>UKR</v>
      </c>
      <c r="D1053" t="str">
        <f t="shared" si="65"/>
        <v>_Haut-Et-Bas</v>
      </c>
      <c r="E1053">
        <f t="shared" si="66"/>
        <v>1263714.7080000001</v>
      </c>
      <c r="F1053" t="str">
        <f t="shared" si="67"/>
        <v>19%</v>
      </c>
      <c r="G1053" t="s">
        <v>431</v>
      </c>
      <c r="H1053" t="s">
        <v>56</v>
      </c>
      <c r="I1053" t="s">
        <v>392</v>
      </c>
      <c r="J1053" s="16">
        <f>VLOOKUP('P2C3-Fichier_Europe_Est'!I1053,'Table correspondance'!F:L,5)</f>
        <v>43009</v>
      </c>
      <c r="K1053" t="str">
        <f>VLOOKUP(I1053,'Table correspondance'!F:L,2)</f>
        <v>Robe</v>
      </c>
      <c r="L1053" s="14" t="s">
        <v>1632</v>
      </c>
    </row>
    <row r="1054" spans="1:12" x14ac:dyDescent="0.25">
      <c r="A1054" t="s">
        <v>9</v>
      </c>
      <c r="B1054" t="s">
        <v>122</v>
      </c>
      <c r="C1054" t="str">
        <f t="shared" si="64"/>
        <v>BGR</v>
      </c>
      <c r="D1054" t="str">
        <f t="shared" si="65"/>
        <v>_Bas</v>
      </c>
      <c r="E1054">
        <f t="shared" si="66"/>
        <v>1264914.7080000001</v>
      </c>
      <c r="F1054" t="str">
        <f t="shared" si="67"/>
        <v>19%</v>
      </c>
      <c r="G1054" t="s">
        <v>433</v>
      </c>
      <c r="H1054" t="s">
        <v>46</v>
      </c>
      <c r="I1054" t="s">
        <v>16</v>
      </c>
      <c r="J1054" s="16">
        <f>VLOOKUP('P2C3-Fichier_Europe_Est'!I1054,'Table correspondance'!F:L,5)</f>
        <v>42795</v>
      </c>
      <c r="K1054" t="str">
        <f>VLOOKUP(I1054,'Table correspondance'!F:L,2)</f>
        <v>Chaussette</v>
      </c>
      <c r="L1054" s="14" t="s">
        <v>1633</v>
      </c>
    </row>
    <row r="1055" spans="1:12" x14ac:dyDescent="0.25">
      <c r="A1055" t="s">
        <v>9</v>
      </c>
      <c r="B1055" t="s">
        <v>83</v>
      </c>
      <c r="C1055" t="str">
        <f t="shared" si="64"/>
        <v>ARM</v>
      </c>
      <c r="D1055" t="str">
        <f t="shared" si="65"/>
        <v>_Bas</v>
      </c>
      <c r="E1055">
        <f t="shared" si="66"/>
        <v>1266114.7080000001</v>
      </c>
      <c r="F1055" t="str">
        <f t="shared" si="67"/>
        <v>19%</v>
      </c>
      <c r="G1055" t="s">
        <v>433</v>
      </c>
      <c r="H1055" t="s">
        <v>35</v>
      </c>
      <c r="I1055" t="s">
        <v>20</v>
      </c>
      <c r="J1055" s="16">
        <f>VLOOKUP('P2C3-Fichier_Europe_Est'!I1055,'Table correspondance'!F:L,5)</f>
        <v>42767</v>
      </c>
      <c r="K1055" t="str">
        <f>VLOOKUP(I1055,'Table correspondance'!F:L,2)</f>
        <v>Chaussette</v>
      </c>
      <c r="L1055" s="14" t="s">
        <v>1634</v>
      </c>
    </row>
    <row r="1056" spans="1:12" x14ac:dyDescent="0.25">
      <c r="A1056" t="s">
        <v>9</v>
      </c>
      <c r="B1056" t="s">
        <v>83</v>
      </c>
      <c r="C1056" t="str">
        <f t="shared" si="64"/>
        <v>ARM</v>
      </c>
      <c r="D1056" t="str">
        <f t="shared" si="65"/>
        <v>_Bas</v>
      </c>
      <c r="E1056">
        <f t="shared" si="66"/>
        <v>1267314.7080000001</v>
      </c>
      <c r="F1056" t="str">
        <f t="shared" si="67"/>
        <v>19%</v>
      </c>
      <c r="G1056" t="s">
        <v>433</v>
      </c>
      <c r="H1056" t="s">
        <v>23</v>
      </c>
      <c r="I1056" t="s">
        <v>399</v>
      </c>
      <c r="J1056" s="16">
        <f>VLOOKUP('P2C3-Fichier_Europe_Est'!I1056,'Table correspondance'!F:L,5)</f>
        <v>42917</v>
      </c>
      <c r="K1056" t="str">
        <f>VLOOKUP(I1056,'Table correspondance'!F:L,2)</f>
        <v>Pantacourt</v>
      </c>
      <c r="L1056" s="14" t="s">
        <v>1635</v>
      </c>
    </row>
    <row r="1057" spans="1:12" x14ac:dyDescent="0.25">
      <c r="A1057" t="s">
        <v>9</v>
      </c>
      <c r="B1057" t="s">
        <v>224</v>
      </c>
      <c r="C1057" t="str">
        <f t="shared" si="64"/>
        <v>ARM</v>
      </c>
      <c r="D1057" t="str">
        <f t="shared" si="65"/>
        <v>_Haut-Et-Bas</v>
      </c>
      <c r="E1057">
        <f t="shared" si="66"/>
        <v>1268514.7080000001</v>
      </c>
      <c r="F1057" t="str">
        <f t="shared" si="67"/>
        <v>19%</v>
      </c>
      <c r="G1057" t="s">
        <v>431</v>
      </c>
      <c r="H1057" t="s">
        <v>49</v>
      </c>
      <c r="I1057" t="s">
        <v>194</v>
      </c>
      <c r="J1057" s="16">
        <f>VLOOKUP('P2C3-Fichier_Europe_Est'!I1057,'Table correspondance'!F:L,5)</f>
        <v>42917</v>
      </c>
      <c r="K1057" t="str">
        <f>VLOOKUP(I1057,'Table correspondance'!F:L,2)</f>
        <v>Robe</v>
      </c>
      <c r="L1057" s="14" t="s">
        <v>1636</v>
      </c>
    </row>
    <row r="1058" spans="1:12" x14ac:dyDescent="0.25">
      <c r="A1058" t="s">
        <v>9</v>
      </c>
      <c r="B1058" t="s">
        <v>175</v>
      </c>
      <c r="C1058" t="str">
        <f t="shared" si="64"/>
        <v>UKR</v>
      </c>
      <c r="D1058" t="str">
        <f t="shared" si="65"/>
        <v>_Bas</v>
      </c>
      <c r="E1058">
        <f t="shared" si="66"/>
        <v>1269714.7080000001</v>
      </c>
      <c r="F1058" t="str">
        <f t="shared" si="67"/>
        <v>19%</v>
      </c>
      <c r="G1058" t="s">
        <v>433</v>
      </c>
      <c r="H1058" t="s">
        <v>63</v>
      </c>
      <c r="I1058" t="s">
        <v>47</v>
      </c>
      <c r="J1058" s="16">
        <f>VLOOKUP('P2C3-Fichier_Europe_Est'!I1058,'Table correspondance'!F:L,5)</f>
        <v>43132</v>
      </c>
      <c r="K1058" t="str">
        <f>VLOOKUP(I1058,'Table correspondance'!F:L,2)</f>
        <v>Collant</v>
      </c>
      <c r="L1058" s="14" t="s">
        <v>1637</v>
      </c>
    </row>
    <row r="1059" spans="1:12" x14ac:dyDescent="0.25">
      <c r="A1059" t="s">
        <v>9</v>
      </c>
      <c r="B1059" t="s">
        <v>26</v>
      </c>
      <c r="C1059" t="str">
        <f t="shared" si="64"/>
        <v>ROU</v>
      </c>
      <c r="D1059" t="str">
        <f t="shared" si="65"/>
        <v>_Haut</v>
      </c>
      <c r="E1059">
        <f t="shared" si="66"/>
        <v>1270914.7080000001</v>
      </c>
      <c r="F1059" t="str">
        <f t="shared" si="67"/>
        <v>20%</v>
      </c>
      <c r="G1059" t="s">
        <v>432</v>
      </c>
      <c r="H1059" t="s">
        <v>56</v>
      </c>
      <c r="I1059" t="s">
        <v>321</v>
      </c>
      <c r="J1059" s="16">
        <f>VLOOKUP('P2C3-Fichier_Europe_Est'!I1059,'Table correspondance'!F:L,5)</f>
        <v>42917</v>
      </c>
      <c r="K1059" t="str">
        <f>VLOOKUP(I1059,'Table correspondance'!F:L,2)</f>
        <v>Chemise</v>
      </c>
      <c r="L1059" s="14" t="s">
        <v>1638</v>
      </c>
    </row>
    <row r="1060" spans="1:12" x14ac:dyDescent="0.25">
      <c r="A1060" t="s">
        <v>9</v>
      </c>
      <c r="B1060" t="s">
        <v>83</v>
      </c>
      <c r="C1060" t="str">
        <f t="shared" si="64"/>
        <v>ARM</v>
      </c>
      <c r="D1060" t="str">
        <f t="shared" si="65"/>
        <v>_Haut</v>
      </c>
      <c r="E1060">
        <f t="shared" si="66"/>
        <v>1272114.7080000001</v>
      </c>
      <c r="F1060" t="str">
        <f t="shared" si="67"/>
        <v>20%</v>
      </c>
      <c r="G1060" t="s">
        <v>432</v>
      </c>
      <c r="H1060" t="s">
        <v>19</v>
      </c>
      <c r="I1060" t="s">
        <v>112</v>
      </c>
      <c r="J1060" s="16">
        <f>VLOOKUP('P2C3-Fichier_Europe_Est'!I1060,'Table correspondance'!F:L,5)</f>
        <v>43009</v>
      </c>
      <c r="K1060" t="str">
        <f>VLOOKUP(I1060,'Table correspondance'!F:L,2)</f>
        <v>Soutien gorge</v>
      </c>
      <c r="L1060" s="14" t="s">
        <v>1639</v>
      </c>
    </row>
    <row r="1061" spans="1:12" x14ac:dyDescent="0.25">
      <c r="A1061" t="s">
        <v>9</v>
      </c>
      <c r="B1061" t="s">
        <v>59</v>
      </c>
      <c r="C1061" t="str">
        <f t="shared" si="64"/>
        <v>BGR</v>
      </c>
      <c r="D1061" t="str">
        <f t="shared" si="65"/>
        <v>_Bas</v>
      </c>
      <c r="E1061">
        <f t="shared" si="66"/>
        <v>1273314.7080000001</v>
      </c>
      <c r="F1061" t="str">
        <f t="shared" si="67"/>
        <v>19%</v>
      </c>
      <c r="G1061" t="s">
        <v>433</v>
      </c>
      <c r="H1061" t="s">
        <v>63</v>
      </c>
      <c r="I1061" t="s">
        <v>155</v>
      </c>
      <c r="J1061" s="16">
        <f>VLOOKUP('P2C3-Fichier_Europe_Est'!I1061,'Table correspondance'!F:L,5)</f>
        <v>42826</v>
      </c>
      <c r="K1061" t="str">
        <f>VLOOKUP(I1061,'Table correspondance'!F:L,2)</f>
        <v>Chaussette</v>
      </c>
      <c r="L1061" s="14" t="s">
        <v>1640</v>
      </c>
    </row>
    <row r="1062" spans="1:12" x14ac:dyDescent="0.25">
      <c r="A1062" t="s">
        <v>9</v>
      </c>
      <c r="B1062" t="s">
        <v>70</v>
      </c>
      <c r="C1062" t="str">
        <f t="shared" si="64"/>
        <v>HUN</v>
      </c>
      <c r="D1062" t="str">
        <f t="shared" si="65"/>
        <v>_Haut</v>
      </c>
      <c r="E1062">
        <f t="shared" si="66"/>
        <v>1274514.7080000001</v>
      </c>
      <c r="F1062" t="str">
        <f t="shared" si="67"/>
        <v>20%</v>
      </c>
      <c r="G1062" t="s">
        <v>432</v>
      </c>
      <c r="H1062" t="s">
        <v>7</v>
      </c>
      <c r="I1062" t="s">
        <v>128</v>
      </c>
      <c r="J1062" s="16">
        <f>VLOOKUP('P2C3-Fichier_Europe_Est'!I1062,'Table correspondance'!F:L,5)</f>
        <v>43070</v>
      </c>
      <c r="K1062" t="str">
        <f>VLOOKUP(I1062,'Table correspondance'!F:L,2)</f>
        <v>Sweatshirt</v>
      </c>
      <c r="L1062" s="14" t="s">
        <v>1641</v>
      </c>
    </row>
    <row r="1063" spans="1:12" x14ac:dyDescent="0.25">
      <c r="A1063" t="s">
        <v>9</v>
      </c>
      <c r="B1063" t="s">
        <v>41</v>
      </c>
      <c r="C1063" t="str">
        <f t="shared" si="64"/>
        <v>MDA</v>
      </c>
      <c r="D1063" t="str">
        <f t="shared" si="65"/>
        <v>_Bas</v>
      </c>
      <c r="E1063">
        <f t="shared" si="66"/>
        <v>1275714.7080000001</v>
      </c>
      <c r="F1063" t="str">
        <f t="shared" si="67"/>
        <v>19%</v>
      </c>
      <c r="G1063" t="s">
        <v>433</v>
      </c>
      <c r="H1063" t="s">
        <v>17</v>
      </c>
      <c r="I1063" t="s">
        <v>339</v>
      </c>
      <c r="J1063" s="16">
        <f>VLOOKUP('P2C3-Fichier_Europe_Est'!I1063,'Table correspondance'!F:L,5)</f>
        <v>43435</v>
      </c>
      <c r="K1063" t="str">
        <f>VLOOKUP(I1063,'Table correspondance'!F:L,2)</f>
        <v>Collant</v>
      </c>
      <c r="L1063" s="14" t="s">
        <v>1642</v>
      </c>
    </row>
    <row r="1064" spans="1:12" x14ac:dyDescent="0.25">
      <c r="A1064" t="s">
        <v>9</v>
      </c>
      <c r="B1064" t="s">
        <v>48</v>
      </c>
      <c r="C1064" t="str">
        <f t="shared" si="64"/>
        <v>UKR</v>
      </c>
      <c r="D1064" t="str">
        <f t="shared" si="65"/>
        <v>_Bas</v>
      </c>
      <c r="E1064">
        <f t="shared" si="66"/>
        <v>1276914.7080000001</v>
      </c>
      <c r="F1064" t="str">
        <f t="shared" si="67"/>
        <v>19%</v>
      </c>
      <c r="G1064" t="s">
        <v>433</v>
      </c>
      <c r="H1064" t="s">
        <v>27</v>
      </c>
      <c r="I1064" t="s">
        <v>311</v>
      </c>
      <c r="J1064" s="16">
        <f>VLOOKUP('P2C3-Fichier_Europe_Est'!I1064,'Table correspondance'!F:L,5)</f>
        <v>43132</v>
      </c>
      <c r="K1064" t="str">
        <f>VLOOKUP(I1064,'Table correspondance'!F:L,2)</f>
        <v>Pantalon</v>
      </c>
      <c r="L1064" s="14" t="s">
        <v>1643</v>
      </c>
    </row>
    <row r="1065" spans="1:12" x14ac:dyDescent="0.25">
      <c r="A1065" t="s">
        <v>9</v>
      </c>
      <c r="B1065" t="s">
        <v>73</v>
      </c>
      <c r="C1065" t="str">
        <f t="shared" si="64"/>
        <v>HUN</v>
      </c>
      <c r="D1065" t="str">
        <f t="shared" si="65"/>
        <v>_Haut</v>
      </c>
      <c r="E1065">
        <f t="shared" si="66"/>
        <v>1278114.7080000001</v>
      </c>
      <c r="F1065" t="str">
        <f t="shared" si="67"/>
        <v>20%</v>
      </c>
      <c r="G1065" t="s">
        <v>432</v>
      </c>
      <c r="H1065" t="s">
        <v>19</v>
      </c>
      <c r="I1065" t="s">
        <v>116</v>
      </c>
      <c r="J1065" s="16">
        <f>VLOOKUP('P2C3-Fichier_Europe_Est'!I1065,'Table correspondance'!F:L,5)</f>
        <v>43313</v>
      </c>
      <c r="K1065" t="str">
        <f>VLOOKUP(I1065,'Table correspondance'!F:L,2)</f>
        <v>Chemise</v>
      </c>
      <c r="L1065" s="14" t="s">
        <v>1644</v>
      </c>
    </row>
    <row r="1066" spans="1:12" x14ac:dyDescent="0.25">
      <c r="A1066" t="s">
        <v>9</v>
      </c>
      <c r="B1066" t="s">
        <v>175</v>
      </c>
      <c r="C1066" t="str">
        <f t="shared" si="64"/>
        <v>UKR</v>
      </c>
      <c r="D1066" t="str">
        <f t="shared" si="65"/>
        <v>_Bas</v>
      </c>
      <c r="E1066">
        <f t="shared" si="66"/>
        <v>1279314.7080000001</v>
      </c>
      <c r="F1066" t="str">
        <f t="shared" si="67"/>
        <v>19%</v>
      </c>
      <c r="G1066" t="s">
        <v>433</v>
      </c>
      <c r="H1066" t="s">
        <v>30</v>
      </c>
      <c r="I1066" t="s">
        <v>342</v>
      </c>
      <c r="J1066" s="16">
        <f>VLOOKUP('P2C3-Fichier_Europe_Est'!I1066,'Table correspondance'!F:L,5)</f>
        <v>43435</v>
      </c>
      <c r="K1066" t="str">
        <f>VLOOKUP(I1066,'Table correspondance'!F:L,2)</f>
        <v>Pantacourt</v>
      </c>
      <c r="L1066" s="14" t="s">
        <v>1645</v>
      </c>
    </row>
    <row r="1067" spans="1:12" x14ac:dyDescent="0.25">
      <c r="A1067" t="s">
        <v>9</v>
      </c>
      <c r="B1067" t="s">
        <v>41</v>
      </c>
      <c r="C1067" t="str">
        <f t="shared" si="64"/>
        <v>MDA</v>
      </c>
      <c r="D1067" t="str">
        <f t="shared" si="65"/>
        <v>_Bas</v>
      </c>
      <c r="E1067">
        <f t="shared" si="66"/>
        <v>1280514.7080000001</v>
      </c>
      <c r="F1067" t="str">
        <f t="shared" si="67"/>
        <v>19%</v>
      </c>
      <c r="G1067" t="s">
        <v>433</v>
      </c>
      <c r="H1067" t="s">
        <v>13</v>
      </c>
      <c r="I1067" t="s">
        <v>66</v>
      </c>
      <c r="J1067" s="16">
        <f>VLOOKUP('P2C3-Fichier_Europe_Est'!I1067,'Table correspondance'!F:L,5)</f>
        <v>42736</v>
      </c>
      <c r="K1067" t="str">
        <f>VLOOKUP(I1067,'Table correspondance'!F:L,2)</f>
        <v>Pantacourt</v>
      </c>
      <c r="L1067" s="14" t="s">
        <v>1646</v>
      </c>
    </row>
    <row r="1068" spans="1:12" x14ac:dyDescent="0.25">
      <c r="A1068" t="s">
        <v>9</v>
      </c>
      <c r="B1068" t="s">
        <v>29</v>
      </c>
      <c r="C1068" t="str">
        <f t="shared" si="64"/>
        <v>MDA</v>
      </c>
      <c r="D1068" t="str">
        <f t="shared" si="65"/>
        <v>_Haut-Et-Bas</v>
      </c>
      <c r="E1068">
        <f t="shared" si="66"/>
        <v>1281714.7080000001</v>
      </c>
      <c r="F1068" t="str">
        <f t="shared" si="67"/>
        <v>19%</v>
      </c>
      <c r="G1068" t="s">
        <v>431</v>
      </c>
      <c r="H1068" t="s">
        <v>49</v>
      </c>
      <c r="I1068" t="s">
        <v>260</v>
      </c>
      <c r="J1068" s="16">
        <f>VLOOKUP('P2C3-Fichier_Europe_Est'!I1068,'Table correspondance'!F:L,5)</f>
        <v>42887</v>
      </c>
      <c r="K1068" t="str">
        <f>VLOOKUP(I1068,'Table correspondance'!F:L,2)</f>
        <v>Robe</v>
      </c>
      <c r="L1068" s="14" t="s">
        <v>1647</v>
      </c>
    </row>
    <row r="1069" spans="1:12" x14ac:dyDescent="0.25">
      <c r="A1069" t="s">
        <v>9</v>
      </c>
      <c r="B1069" t="s">
        <v>41</v>
      </c>
      <c r="C1069" t="str">
        <f t="shared" si="64"/>
        <v>MDA</v>
      </c>
      <c r="D1069" t="str">
        <f t="shared" si="65"/>
        <v>_Haut</v>
      </c>
      <c r="E1069">
        <f t="shared" si="66"/>
        <v>1282914.7080000001</v>
      </c>
      <c r="F1069" t="str">
        <f t="shared" si="67"/>
        <v>20%</v>
      </c>
      <c r="G1069" t="s">
        <v>432</v>
      </c>
      <c r="H1069" t="s">
        <v>49</v>
      </c>
      <c r="I1069" t="s">
        <v>262</v>
      </c>
      <c r="J1069" s="16">
        <f>VLOOKUP('P2C3-Fichier_Europe_Est'!I1069,'Table correspondance'!F:L,5)</f>
        <v>43252</v>
      </c>
      <c r="K1069" t="str">
        <f>VLOOKUP(I1069,'Table correspondance'!F:L,2)</f>
        <v>Chemise</v>
      </c>
      <c r="L1069" s="14" t="s">
        <v>1648</v>
      </c>
    </row>
    <row r="1070" spans="1:12" x14ac:dyDescent="0.25">
      <c r="A1070" t="s">
        <v>9</v>
      </c>
      <c r="B1070" t="s">
        <v>83</v>
      </c>
      <c r="C1070" t="str">
        <f t="shared" si="64"/>
        <v>ARM</v>
      </c>
      <c r="D1070" t="str">
        <f t="shared" si="65"/>
        <v>_Haut</v>
      </c>
      <c r="E1070">
        <f t="shared" si="66"/>
        <v>1284114.7080000001</v>
      </c>
      <c r="F1070" t="str">
        <f t="shared" si="67"/>
        <v>20%</v>
      </c>
      <c r="G1070" t="s">
        <v>432</v>
      </c>
      <c r="H1070" t="s">
        <v>5</v>
      </c>
      <c r="I1070" t="s">
        <v>135</v>
      </c>
      <c r="J1070" s="16">
        <f>VLOOKUP('P2C3-Fichier_Europe_Est'!I1070,'Table correspondance'!F:L,5)</f>
        <v>42767</v>
      </c>
      <c r="K1070" t="str">
        <f>VLOOKUP(I1070,'Table correspondance'!F:L,2)</f>
        <v>Soutien gorge</v>
      </c>
      <c r="L1070" s="14" t="s">
        <v>1649</v>
      </c>
    </row>
    <row r="1071" spans="1:12" x14ac:dyDescent="0.25">
      <c r="A1071" t="s">
        <v>9</v>
      </c>
      <c r="B1071" t="s">
        <v>26</v>
      </c>
      <c r="C1071" t="str">
        <f t="shared" si="64"/>
        <v>ROU</v>
      </c>
      <c r="D1071" t="str">
        <f t="shared" si="65"/>
        <v>_Haut</v>
      </c>
      <c r="E1071">
        <f t="shared" si="66"/>
        <v>1285314.7080000001</v>
      </c>
      <c r="F1071" t="str">
        <f t="shared" si="67"/>
        <v>20%</v>
      </c>
      <c r="G1071" t="s">
        <v>432</v>
      </c>
      <c r="H1071" t="s">
        <v>65</v>
      </c>
      <c r="I1071" t="s">
        <v>199</v>
      </c>
      <c r="J1071" s="16">
        <f>VLOOKUP('P2C3-Fichier_Europe_Est'!I1071,'Table correspondance'!F:L,5)</f>
        <v>42826</v>
      </c>
      <c r="K1071" t="str">
        <f>VLOOKUP(I1071,'Table correspondance'!F:L,2)</f>
        <v>Pull</v>
      </c>
      <c r="L1071" s="14" t="s">
        <v>1650</v>
      </c>
    </row>
    <row r="1072" spans="1:12" x14ac:dyDescent="0.25">
      <c r="A1072" t="s">
        <v>9</v>
      </c>
      <c r="B1072" t="s">
        <v>205</v>
      </c>
      <c r="C1072" t="str">
        <f t="shared" si="64"/>
        <v>CZE</v>
      </c>
      <c r="D1072" t="str">
        <f t="shared" si="65"/>
        <v>_Haut</v>
      </c>
      <c r="E1072">
        <f t="shared" si="66"/>
        <v>1286514.7080000001</v>
      </c>
      <c r="F1072" t="str">
        <f t="shared" si="67"/>
        <v>20%</v>
      </c>
      <c r="G1072" t="s">
        <v>432</v>
      </c>
      <c r="H1072" t="s">
        <v>32</v>
      </c>
      <c r="I1072" t="s">
        <v>420</v>
      </c>
      <c r="J1072" s="16">
        <f>VLOOKUP('P2C3-Fichier_Europe_Est'!I1072,'Table correspondance'!F:L,5)</f>
        <v>42826</v>
      </c>
      <c r="K1072" t="str">
        <f>VLOOKUP(I1072,'Table correspondance'!F:L,2)</f>
        <v>Soutien gorge</v>
      </c>
      <c r="L1072" s="14" t="s">
        <v>1651</v>
      </c>
    </row>
    <row r="1073" spans="1:12" x14ac:dyDescent="0.25">
      <c r="A1073" t="s">
        <v>9</v>
      </c>
      <c r="B1073" t="s">
        <v>91</v>
      </c>
      <c r="C1073" t="str">
        <f t="shared" si="64"/>
        <v>ROU</v>
      </c>
      <c r="D1073" t="str">
        <f t="shared" si="65"/>
        <v>_Bas</v>
      </c>
      <c r="E1073">
        <f t="shared" si="66"/>
        <v>1287714.7080000001</v>
      </c>
      <c r="F1073" t="str">
        <f t="shared" si="67"/>
        <v>19%</v>
      </c>
      <c r="G1073" t="s">
        <v>433</v>
      </c>
      <c r="H1073" t="s">
        <v>13</v>
      </c>
      <c r="I1073" t="s">
        <v>257</v>
      </c>
      <c r="J1073" s="16">
        <f>VLOOKUP('P2C3-Fichier_Europe_Est'!I1073,'Table correspondance'!F:L,5)</f>
        <v>42736</v>
      </c>
      <c r="K1073" t="str">
        <f>VLOOKUP(I1073,'Table correspondance'!F:L,2)</f>
        <v>Pantacourt</v>
      </c>
      <c r="L1073" s="14" t="s">
        <v>1652</v>
      </c>
    </row>
    <row r="1074" spans="1:12" x14ac:dyDescent="0.25">
      <c r="A1074" t="s">
        <v>9</v>
      </c>
      <c r="B1074" t="s">
        <v>107</v>
      </c>
      <c r="C1074" t="str">
        <f t="shared" si="64"/>
        <v>CZE</v>
      </c>
      <c r="D1074" t="str">
        <f t="shared" si="65"/>
        <v>_Haut</v>
      </c>
      <c r="E1074">
        <f t="shared" si="66"/>
        <v>1288914.7080000001</v>
      </c>
      <c r="F1074" t="str">
        <f t="shared" si="67"/>
        <v>20%</v>
      </c>
      <c r="G1074" t="s">
        <v>432</v>
      </c>
      <c r="H1074" t="s">
        <v>76</v>
      </c>
      <c r="I1074" t="s">
        <v>64</v>
      </c>
      <c r="J1074" s="16">
        <f>VLOOKUP('P2C3-Fichier_Europe_Est'!I1074,'Table correspondance'!F:L,5)</f>
        <v>43435</v>
      </c>
      <c r="K1074" t="str">
        <f>VLOOKUP(I1074,'Table correspondance'!F:L,2)</f>
        <v>Débardeur</v>
      </c>
      <c r="L1074" s="14" t="s">
        <v>1653</v>
      </c>
    </row>
    <row r="1075" spans="1:12" x14ac:dyDescent="0.25">
      <c r="A1075" t="s">
        <v>9</v>
      </c>
      <c r="B1075" t="s">
        <v>151</v>
      </c>
      <c r="C1075" t="str">
        <f t="shared" si="64"/>
        <v>BLR</v>
      </c>
      <c r="D1075" t="str">
        <f t="shared" si="65"/>
        <v>_Bas</v>
      </c>
      <c r="E1075">
        <f t="shared" si="66"/>
        <v>1290114.7080000001</v>
      </c>
      <c r="F1075" t="str">
        <f t="shared" si="67"/>
        <v>19%</v>
      </c>
      <c r="G1075" t="s">
        <v>433</v>
      </c>
      <c r="H1075" t="s">
        <v>85</v>
      </c>
      <c r="I1075" t="s">
        <v>58</v>
      </c>
      <c r="J1075" s="16">
        <f>VLOOKUP('P2C3-Fichier_Europe_Est'!I1075,'Table correspondance'!F:L,5)</f>
        <v>42736</v>
      </c>
      <c r="K1075" t="str">
        <f>VLOOKUP(I1075,'Table correspondance'!F:L,2)</f>
        <v>Chaussette</v>
      </c>
      <c r="L1075" s="14" t="s">
        <v>1654</v>
      </c>
    </row>
    <row r="1076" spans="1:12" x14ac:dyDescent="0.25">
      <c r="A1076" t="s">
        <v>9</v>
      </c>
      <c r="B1076" t="s">
        <v>70</v>
      </c>
      <c r="C1076" t="str">
        <f t="shared" si="64"/>
        <v>HUN</v>
      </c>
      <c r="D1076" t="str">
        <f t="shared" si="65"/>
        <v>_Haut</v>
      </c>
      <c r="E1076">
        <f t="shared" si="66"/>
        <v>1291314.7080000001</v>
      </c>
      <c r="F1076" t="str">
        <f t="shared" si="67"/>
        <v>20%</v>
      </c>
      <c r="G1076" t="s">
        <v>432</v>
      </c>
      <c r="H1076" t="s">
        <v>19</v>
      </c>
      <c r="I1076" t="s">
        <v>45</v>
      </c>
      <c r="J1076" s="16">
        <f>VLOOKUP('P2C3-Fichier_Europe_Est'!I1076,'Table correspondance'!F:L,5)</f>
        <v>43405</v>
      </c>
      <c r="K1076" t="str">
        <f>VLOOKUP(I1076,'Table correspondance'!F:L,2)</f>
        <v>Débardeur</v>
      </c>
      <c r="L1076" s="14" t="s">
        <v>1655</v>
      </c>
    </row>
    <row r="1077" spans="1:12" x14ac:dyDescent="0.25">
      <c r="A1077" t="s">
        <v>9</v>
      </c>
      <c r="B1077" t="s">
        <v>41</v>
      </c>
      <c r="C1077" t="str">
        <f t="shared" si="64"/>
        <v>MDA</v>
      </c>
      <c r="D1077" t="str">
        <f t="shared" si="65"/>
        <v>_Bas</v>
      </c>
      <c r="E1077">
        <f t="shared" si="66"/>
        <v>1292514.7080000001</v>
      </c>
      <c r="F1077" t="str">
        <f t="shared" si="67"/>
        <v>19%</v>
      </c>
      <c r="G1077" t="s">
        <v>433</v>
      </c>
      <c r="H1077" t="s">
        <v>87</v>
      </c>
      <c r="I1077" t="s">
        <v>378</v>
      </c>
      <c r="J1077" s="16">
        <f>VLOOKUP('P2C3-Fichier_Europe_Est'!I1077,'Table correspondance'!F:L,5)</f>
        <v>43070</v>
      </c>
      <c r="K1077" t="str">
        <f>VLOOKUP(I1077,'Table correspondance'!F:L,2)</f>
        <v>Pantacourt</v>
      </c>
      <c r="L1077" s="14" t="s">
        <v>1656</v>
      </c>
    </row>
    <row r="1078" spans="1:12" x14ac:dyDescent="0.25">
      <c r="A1078" t="s">
        <v>9</v>
      </c>
      <c r="B1078" t="s">
        <v>120</v>
      </c>
      <c r="C1078" t="str">
        <f t="shared" si="64"/>
        <v>SVK</v>
      </c>
      <c r="D1078" t="str">
        <f t="shared" si="65"/>
        <v>_Bas</v>
      </c>
      <c r="E1078">
        <f t="shared" si="66"/>
        <v>1293714.7080000001</v>
      </c>
      <c r="F1078" t="str">
        <f t="shared" si="67"/>
        <v>19%</v>
      </c>
      <c r="G1078" t="s">
        <v>433</v>
      </c>
      <c r="H1078" t="s">
        <v>27</v>
      </c>
      <c r="I1078" t="s">
        <v>174</v>
      </c>
      <c r="J1078" s="16">
        <f>VLOOKUP('P2C3-Fichier_Europe_Est'!I1078,'Table correspondance'!F:L,5)</f>
        <v>43160</v>
      </c>
      <c r="K1078" t="str">
        <f>VLOOKUP(I1078,'Table correspondance'!F:L,2)</f>
        <v>Culotte</v>
      </c>
      <c r="L1078" s="14" t="s">
        <v>1657</v>
      </c>
    </row>
    <row r="1079" spans="1:12" x14ac:dyDescent="0.25">
      <c r="A1079" t="s">
        <v>9</v>
      </c>
      <c r="B1079" t="s">
        <v>51</v>
      </c>
      <c r="C1079" t="str">
        <f t="shared" si="64"/>
        <v>SVK</v>
      </c>
      <c r="D1079" t="str">
        <f t="shared" si="65"/>
        <v>_Haut-Et-Bas</v>
      </c>
      <c r="E1079">
        <f t="shared" si="66"/>
        <v>1294914.7080000001</v>
      </c>
      <c r="F1079" t="str">
        <f t="shared" si="67"/>
        <v>19%</v>
      </c>
      <c r="G1079" t="s">
        <v>431</v>
      </c>
      <c r="H1079" t="s">
        <v>56</v>
      </c>
      <c r="I1079" t="s">
        <v>280</v>
      </c>
      <c r="J1079" s="16">
        <f>VLOOKUP('P2C3-Fichier_Europe_Est'!I1079,'Table correspondance'!F:L,5)</f>
        <v>43191</v>
      </c>
      <c r="K1079" t="str">
        <f>VLOOKUP(I1079,'Table correspondance'!F:L,2)</f>
        <v>Robe</v>
      </c>
      <c r="L1079" s="14" t="s">
        <v>1658</v>
      </c>
    </row>
    <row r="1080" spans="1:12" x14ac:dyDescent="0.25">
      <c r="A1080" t="s">
        <v>9</v>
      </c>
      <c r="B1080" t="s">
        <v>144</v>
      </c>
      <c r="C1080" t="str">
        <f t="shared" si="64"/>
        <v>RUS</v>
      </c>
      <c r="D1080" t="str">
        <f t="shared" si="65"/>
        <v>_Haut-Et-Bas</v>
      </c>
      <c r="E1080">
        <f t="shared" si="66"/>
        <v>1296114.7080000001</v>
      </c>
      <c r="F1080" t="str">
        <f t="shared" si="67"/>
        <v>19%</v>
      </c>
      <c r="G1080" t="s">
        <v>431</v>
      </c>
      <c r="H1080" t="s">
        <v>11</v>
      </c>
      <c r="I1080" t="s">
        <v>201</v>
      </c>
      <c r="J1080" s="16">
        <f>VLOOKUP('P2C3-Fichier_Europe_Est'!I1080,'Table correspondance'!F:L,5)</f>
        <v>43435</v>
      </c>
      <c r="K1080" t="str">
        <f>VLOOKUP(I1080,'Table correspondance'!F:L,2)</f>
        <v>Pyjama</v>
      </c>
      <c r="L1080" s="14" t="s">
        <v>1659</v>
      </c>
    </row>
    <row r="1081" spans="1:12" x14ac:dyDescent="0.25">
      <c r="A1081" t="s">
        <v>9</v>
      </c>
      <c r="B1081" t="s">
        <v>122</v>
      </c>
      <c r="C1081" t="str">
        <f t="shared" si="64"/>
        <v>BGR</v>
      </c>
      <c r="D1081" t="str">
        <f t="shared" si="65"/>
        <v>_Bas</v>
      </c>
      <c r="E1081">
        <f t="shared" si="66"/>
        <v>1297314.7080000001</v>
      </c>
      <c r="F1081" t="str">
        <f t="shared" si="67"/>
        <v>19%</v>
      </c>
      <c r="G1081" t="s">
        <v>433</v>
      </c>
      <c r="H1081" t="s">
        <v>56</v>
      </c>
      <c r="I1081" t="s">
        <v>130</v>
      </c>
      <c r="J1081" s="16">
        <f>VLOOKUP('P2C3-Fichier_Europe_Est'!I1081,'Table correspondance'!F:L,5)</f>
        <v>43221</v>
      </c>
      <c r="K1081" t="str">
        <f>VLOOKUP(I1081,'Table correspondance'!F:L,2)</f>
        <v>Jupe</v>
      </c>
      <c r="L1081" s="14" t="s">
        <v>1660</v>
      </c>
    </row>
    <row r="1082" spans="1:12" x14ac:dyDescent="0.25">
      <c r="A1082" t="s">
        <v>9</v>
      </c>
      <c r="B1082" t="s">
        <v>205</v>
      </c>
      <c r="C1082" t="str">
        <f t="shared" si="64"/>
        <v>CZE</v>
      </c>
      <c r="D1082" t="str">
        <f t="shared" si="65"/>
        <v>_Haut-Et-Bas</v>
      </c>
      <c r="E1082">
        <f t="shared" si="66"/>
        <v>1298514.7080000001</v>
      </c>
      <c r="F1082" t="str">
        <f t="shared" si="67"/>
        <v>19%</v>
      </c>
      <c r="G1082" t="s">
        <v>431</v>
      </c>
      <c r="H1082" t="s">
        <v>19</v>
      </c>
      <c r="I1082" t="s">
        <v>6</v>
      </c>
      <c r="J1082" s="16">
        <f>VLOOKUP('P2C3-Fichier_Europe_Est'!I1082,'Table correspondance'!F:L,5)</f>
        <v>43221</v>
      </c>
      <c r="K1082" t="str">
        <f>VLOOKUP(I1082,'Table correspondance'!F:L,2)</f>
        <v>Robe</v>
      </c>
      <c r="L1082" s="14" t="s">
        <v>1661</v>
      </c>
    </row>
    <row r="1083" spans="1:12" x14ac:dyDescent="0.25">
      <c r="A1083" t="s">
        <v>9</v>
      </c>
      <c r="B1083" t="s">
        <v>103</v>
      </c>
      <c r="C1083" t="str">
        <f t="shared" si="64"/>
        <v>POL</v>
      </c>
      <c r="D1083" t="str">
        <f t="shared" si="65"/>
        <v>_Haut</v>
      </c>
      <c r="E1083">
        <f t="shared" si="66"/>
        <v>1299714.7080000001</v>
      </c>
      <c r="F1083" t="str">
        <f t="shared" si="67"/>
        <v>20%</v>
      </c>
      <c r="G1083" t="s">
        <v>432</v>
      </c>
      <c r="H1083" t="s">
        <v>7</v>
      </c>
      <c r="I1083" t="s">
        <v>229</v>
      </c>
      <c r="J1083" s="16">
        <f>VLOOKUP('P2C3-Fichier_Europe_Est'!I1083,'Table correspondance'!F:L,5)</f>
        <v>42736</v>
      </c>
      <c r="K1083" t="str">
        <f>VLOOKUP(I1083,'Table correspondance'!F:L,2)</f>
        <v>Sweatshirt</v>
      </c>
      <c r="L1083" s="14" t="s">
        <v>1662</v>
      </c>
    </row>
    <row r="1084" spans="1:12" x14ac:dyDescent="0.25">
      <c r="A1084" t="s">
        <v>9</v>
      </c>
      <c r="B1084" t="s">
        <v>175</v>
      </c>
      <c r="C1084" t="str">
        <f t="shared" si="64"/>
        <v>UKR</v>
      </c>
      <c r="D1084" t="str">
        <f t="shared" si="65"/>
        <v>_Bas</v>
      </c>
      <c r="E1084">
        <f t="shared" si="66"/>
        <v>1300914.7080000001</v>
      </c>
      <c r="F1084" t="str">
        <f t="shared" si="67"/>
        <v>19%</v>
      </c>
      <c r="G1084" t="s">
        <v>433</v>
      </c>
      <c r="H1084" t="s">
        <v>15</v>
      </c>
      <c r="I1084" t="s">
        <v>418</v>
      </c>
      <c r="J1084" s="16">
        <f>VLOOKUP('P2C3-Fichier_Europe_Est'!I1084,'Table correspondance'!F:L,5)</f>
        <v>43313</v>
      </c>
      <c r="K1084" t="str">
        <f>VLOOKUP(I1084,'Table correspondance'!F:L,2)</f>
        <v>Collant</v>
      </c>
      <c r="L1084" s="14" t="s">
        <v>1663</v>
      </c>
    </row>
    <row r="1085" spans="1:12" x14ac:dyDescent="0.25">
      <c r="A1085" t="s">
        <v>9</v>
      </c>
      <c r="B1085" t="s">
        <v>122</v>
      </c>
      <c r="C1085" t="str">
        <f t="shared" si="64"/>
        <v>BGR</v>
      </c>
      <c r="D1085" t="str">
        <f t="shared" si="65"/>
        <v>_Bas</v>
      </c>
      <c r="E1085">
        <f t="shared" si="66"/>
        <v>1302114.7080000001</v>
      </c>
      <c r="F1085" t="str">
        <f t="shared" si="67"/>
        <v>19%</v>
      </c>
      <c r="G1085" t="s">
        <v>433</v>
      </c>
      <c r="H1085" t="s">
        <v>46</v>
      </c>
      <c r="I1085" t="s">
        <v>219</v>
      </c>
      <c r="J1085" s="16">
        <f>VLOOKUP('P2C3-Fichier_Europe_Est'!I1085,'Table correspondance'!F:L,5)</f>
        <v>43132</v>
      </c>
      <c r="K1085" t="str">
        <f>VLOOKUP(I1085,'Table correspondance'!F:L,2)</f>
        <v>Jupe</v>
      </c>
      <c r="L1085" s="14" t="s">
        <v>1664</v>
      </c>
    </row>
    <row r="1086" spans="1:12" x14ac:dyDescent="0.25">
      <c r="A1086" t="s">
        <v>9</v>
      </c>
      <c r="B1086" t="s">
        <v>144</v>
      </c>
      <c r="C1086" t="str">
        <f t="shared" si="64"/>
        <v>RUS</v>
      </c>
      <c r="D1086" t="str">
        <f t="shared" si="65"/>
        <v>_Haut</v>
      </c>
      <c r="E1086">
        <f t="shared" si="66"/>
        <v>1303314.7080000001</v>
      </c>
      <c r="F1086" t="str">
        <f t="shared" si="67"/>
        <v>20%</v>
      </c>
      <c r="G1086" t="s">
        <v>432</v>
      </c>
      <c r="H1086" t="s">
        <v>46</v>
      </c>
      <c r="I1086" t="s">
        <v>294</v>
      </c>
      <c r="J1086" s="16">
        <f>VLOOKUP('P2C3-Fichier_Europe_Est'!I1086,'Table correspondance'!F:L,5)</f>
        <v>43160</v>
      </c>
      <c r="K1086" t="str">
        <f>VLOOKUP(I1086,'Table correspondance'!F:L,2)</f>
        <v>Débardeur</v>
      </c>
      <c r="L1086" s="14" t="s">
        <v>1665</v>
      </c>
    </row>
    <row r="1087" spans="1:12" x14ac:dyDescent="0.25">
      <c r="A1087" t="s">
        <v>9</v>
      </c>
      <c r="B1087" t="s">
        <v>83</v>
      </c>
      <c r="C1087" t="str">
        <f t="shared" si="64"/>
        <v>ARM</v>
      </c>
      <c r="D1087" t="str">
        <f t="shared" si="65"/>
        <v>_Haut</v>
      </c>
      <c r="E1087">
        <f t="shared" si="66"/>
        <v>1304514.7080000001</v>
      </c>
      <c r="F1087" t="str">
        <f t="shared" si="67"/>
        <v>20%</v>
      </c>
      <c r="G1087" t="s">
        <v>432</v>
      </c>
      <c r="H1087" t="s">
        <v>32</v>
      </c>
      <c r="I1087" t="s">
        <v>114</v>
      </c>
      <c r="J1087" s="16">
        <f>VLOOKUP('P2C3-Fichier_Europe_Est'!I1087,'Table correspondance'!F:L,5)</f>
        <v>42979</v>
      </c>
      <c r="K1087" t="str">
        <f>VLOOKUP(I1087,'Table correspondance'!F:L,2)</f>
        <v>T-shirt</v>
      </c>
      <c r="L1087" s="14" t="s">
        <v>1666</v>
      </c>
    </row>
    <row r="1088" spans="1:12" x14ac:dyDescent="0.25">
      <c r="A1088" t="s">
        <v>9</v>
      </c>
      <c r="B1088" t="s">
        <v>89</v>
      </c>
      <c r="C1088" t="str">
        <f t="shared" si="64"/>
        <v>POL</v>
      </c>
      <c r="D1088" t="str">
        <f t="shared" si="65"/>
        <v>_Bas</v>
      </c>
      <c r="E1088">
        <f t="shared" si="66"/>
        <v>1305714.7080000001</v>
      </c>
      <c r="F1088" t="str">
        <f t="shared" si="67"/>
        <v>19%</v>
      </c>
      <c r="G1088" t="s">
        <v>433</v>
      </c>
      <c r="H1088" t="s">
        <v>44</v>
      </c>
      <c r="I1088" t="s">
        <v>377</v>
      </c>
      <c r="J1088" s="16">
        <f>VLOOKUP('P2C3-Fichier_Europe_Est'!I1088,'Table correspondance'!F:L,5)</f>
        <v>42795</v>
      </c>
      <c r="K1088" t="str">
        <f>VLOOKUP(I1088,'Table correspondance'!F:L,2)</f>
        <v>Jupe</v>
      </c>
      <c r="L1088" s="14" t="s">
        <v>1667</v>
      </c>
    </row>
    <row r="1089" spans="1:12" x14ac:dyDescent="0.25">
      <c r="A1089" t="s">
        <v>9</v>
      </c>
      <c r="B1089" t="s">
        <v>89</v>
      </c>
      <c r="C1089" t="str">
        <f t="shared" si="64"/>
        <v>POL</v>
      </c>
      <c r="D1089" t="str">
        <f t="shared" si="65"/>
        <v>_Haut</v>
      </c>
      <c r="E1089">
        <f t="shared" si="66"/>
        <v>1306914.7080000001</v>
      </c>
      <c r="F1089" t="str">
        <f t="shared" si="67"/>
        <v>20%</v>
      </c>
      <c r="G1089" t="s">
        <v>432</v>
      </c>
      <c r="H1089" t="s">
        <v>17</v>
      </c>
      <c r="I1089" t="s">
        <v>116</v>
      </c>
      <c r="J1089" s="16">
        <f>VLOOKUP('P2C3-Fichier_Europe_Est'!I1089,'Table correspondance'!F:L,5)</f>
        <v>43313</v>
      </c>
      <c r="K1089" t="str">
        <f>VLOOKUP(I1089,'Table correspondance'!F:L,2)</f>
        <v>Chemise</v>
      </c>
      <c r="L1089" s="14" t="s">
        <v>1668</v>
      </c>
    </row>
    <row r="1090" spans="1:12" x14ac:dyDescent="0.25">
      <c r="A1090" t="s">
        <v>9</v>
      </c>
      <c r="B1090" t="s">
        <v>10</v>
      </c>
      <c r="C1090" t="str">
        <f t="shared" si="64"/>
        <v>RUS</v>
      </c>
      <c r="D1090" t="str">
        <f t="shared" si="65"/>
        <v>_Bas</v>
      </c>
      <c r="E1090">
        <f t="shared" si="66"/>
        <v>1308114.7080000001</v>
      </c>
      <c r="F1090" t="str">
        <f t="shared" si="67"/>
        <v>19%</v>
      </c>
      <c r="G1090" t="s">
        <v>433</v>
      </c>
      <c r="H1090" t="s">
        <v>49</v>
      </c>
      <c r="I1090" t="s">
        <v>84</v>
      </c>
      <c r="J1090" s="16">
        <f>VLOOKUP('P2C3-Fichier_Europe_Est'!I1090,'Table correspondance'!F:L,5)</f>
        <v>43313</v>
      </c>
      <c r="K1090" t="str">
        <f>VLOOKUP(I1090,'Table correspondance'!F:L,2)</f>
        <v>Pantalon</v>
      </c>
      <c r="L1090" s="14" t="s">
        <v>1669</v>
      </c>
    </row>
    <row r="1091" spans="1:12" x14ac:dyDescent="0.25">
      <c r="A1091" t="s">
        <v>9</v>
      </c>
      <c r="B1091" t="s">
        <v>51</v>
      </c>
      <c r="C1091" t="str">
        <f t="shared" ref="C1091:C1127" si="68">TRIM(B:B)</f>
        <v>SVK</v>
      </c>
      <c r="D1091" t="str">
        <f t="shared" ref="D1091:D1127" si="69">MID(G:G,4,100)</f>
        <v>_Haut-Et-Bas</v>
      </c>
      <c r="E1091">
        <f t="shared" ref="E1091:E1127" si="70">L1091*(1+0.2)</f>
        <v>1309314.7080000001</v>
      </c>
      <c r="F1091" t="str">
        <f t="shared" ref="F1091:F1127" si="71">IF(G1091="CAT_HAUT","20%","19%")</f>
        <v>19%</v>
      </c>
      <c r="G1091" t="s">
        <v>431</v>
      </c>
      <c r="H1091" t="s">
        <v>35</v>
      </c>
      <c r="I1091" t="s">
        <v>295</v>
      </c>
      <c r="J1091" s="16">
        <f>VLOOKUP('P2C3-Fichier_Europe_Est'!I1091,'Table correspondance'!F:L,5)</f>
        <v>43221</v>
      </c>
      <c r="K1091" t="str">
        <f>VLOOKUP(I1091,'Table correspondance'!F:L,2)</f>
        <v>Pyjama</v>
      </c>
      <c r="L1091" s="14" t="s">
        <v>1670</v>
      </c>
    </row>
    <row r="1092" spans="1:12" x14ac:dyDescent="0.25">
      <c r="A1092" t="s">
        <v>9</v>
      </c>
      <c r="B1092" t="s">
        <v>59</v>
      </c>
      <c r="C1092" t="str">
        <f t="shared" si="68"/>
        <v>BGR</v>
      </c>
      <c r="D1092" t="str">
        <f t="shared" si="69"/>
        <v>_Haut</v>
      </c>
      <c r="E1092">
        <f t="shared" si="70"/>
        <v>1310514.7080000001</v>
      </c>
      <c r="F1092" t="str">
        <f t="shared" si="71"/>
        <v>20%</v>
      </c>
      <c r="G1092" t="s">
        <v>432</v>
      </c>
      <c r="H1092" t="s">
        <v>35</v>
      </c>
      <c r="I1092" t="s">
        <v>256</v>
      </c>
      <c r="J1092" s="16">
        <f>VLOOKUP('P2C3-Fichier_Europe_Est'!I1092,'Table correspondance'!F:L,5)</f>
        <v>43132</v>
      </c>
      <c r="K1092" t="str">
        <f>VLOOKUP(I1092,'Table correspondance'!F:L,2)</f>
        <v>Chemisier</v>
      </c>
      <c r="L1092" s="14" t="s">
        <v>1671</v>
      </c>
    </row>
    <row r="1093" spans="1:12" x14ac:dyDescent="0.25">
      <c r="A1093" t="s">
        <v>9</v>
      </c>
      <c r="B1093" t="s">
        <v>41</v>
      </c>
      <c r="C1093" t="str">
        <f t="shared" si="68"/>
        <v>MDA</v>
      </c>
      <c r="D1093" t="str">
        <f t="shared" si="69"/>
        <v>_Haut-Et-Bas</v>
      </c>
      <c r="E1093">
        <f t="shared" si="70"/>
        <v>1311714.7080000001</v>
      </c>
      <c r="F1093" t="str">
        <f t="shared" si="71"/>
        <v>19%</v>
      </c>
      <c r="G1093" t="s">
        <v>431</v>
      </c>
      <c r="H1093" t="s">
        <v>46</v>
      </c>
      <c r="I1093" t="s">
        <v>357</v>
      </c>
      <c r="J1093" s="16">
        <f>VLOOKUP('P2C3-Fichier_Europe_Est'!I1093,'Table correspondance'!F:L,5)</f>
        <v>43009</v>
      </c>
      <c r="K1093" t="str">
        <f>VLOOKUP(I1093,'Table correspondance'!F:L,2)</f>
        <v>Robe</v>
      </c>
      <c r="L1093" s="14" t="s">
        <v>1672</v>
      </c>
    </row>
    <row r="1094" spans="1:12" x14ac:dyDescent="0.25">
      <c r="A1094" t="s">
        <v>9</v>
      </c>
      <c r="B1094" t="s">
        <v>29</v>
      </c>
      <c r="C1094" t="str">
        <f t="shared" si="68"/>
        <v>MDA</v>
      </c>
      <c r="D1094" t="str">
        <f t="shared" si="69"/>
        <v>_Bas</v>
      </c>
      <c r="E1094">
        <f t="shared" si="70"/>
        <v>1312914.7080000001</v>
      </c>
      <c r="F1094" t="str">
        <f t="shared" si="71"/>
        <v>19%</v>
      </c>
      <c r="G1094" t="s">
        <v>433</v>
      </c>
      <c r="H1094" t="s">
        <v>87</v>
      </c>
      <c r="I1094" t="s">
        <v>216</v>
      </c>
      <c r="J1094" s="16">
        <f>VLOOKUP('P2C3-Fichier_Europe_Est'!I1094,'Table correspondance'!F:L,5)</f>
        <v>43313</v>
      </c>
      <c r="K1094" t="str">
        <f>VLOOKUP(I1094,'Table correspondance'!F:L,2)</f>
        <v>Pantacourt</v>
      </c>
      <c r="L1094" s="14" t="s">
        <v>1673</v>
      </c>
    </row>
    <row r="1095" spans="1:12" x14ac:dyDescent="0.25">
      <c r="A1095" t="s">
        <v>9</v>
      </c>
      <c r="B1095" t="s">
        <v>73</v>
      </c>
      <c r="C1095" t="str">
        <f t="shared" si="68"/>
        <v>HUN</v>
      </c>
      <c r="D1095" t="str">
        <f t="shared" si="69"/>
        <v>_Bas</v>
      </c>
      <c r="E1095">
        <f t="shared" si="70"/>
        <v>1314114.7080000001</v>
      </c>
      <c r="F1095" t="str">
        <f t="shared" si="71"/>
        <v>19%</v>
      </c>
      <c r="G1095" t="s">
        <v>433</v>
      </c>
      <c r="H1095" t="s">
        <v>74</v>
      </c>
      <c r="I1095" t="s">
        <v>216</v>
      </c>
      <c r="J1095" s="16">
        <f>VLOOKUP('P2C3-Fichier_Europe_Est'!I1095,'Table correspondance'!F:L,5)</f>
        <v>43313</v>
      </c>
      <c r="K1095" t="str">
        <f>VLOOKUP(I1095,'Table correspondance'!F:L,2)</f>
        <v>Pantacourt</v>
      </c>
      <c r="L1095" s="14" t="s">
        <v>1674</v>
      </c>
    </row>
    <row r="1096" spans="1:12" x14ac:dyDescent="0.25">
      <c r="A1096" t="s">
        <v>9</v>
      </c>
      <c r="B1096" t="s">
        <v>151</v>
      </c>
      <c r="C1096" t="str">
        <f t="shared" si="68"/>
        <v>BLR</v>
      </c>
      <c r="D1096" t="str">
        <f t="shared" si="69"/>
        <v>_Bas</v>
      </c>
      <c r="E1096">
        <f t="shared" si="70"/>
        <v>1315314.7080000001</v>
      </c>
      <c r="F1096" t="str">
        <f t="shared" si="71"/>
        <v>19%</v>
      </c>
      <c r="G1096" t="s">
        <v>433</v>
      </c>
      <c r="H1096" t="s">
        <v>17</v>
      </c>
      <c r="I1096" t="s">
        <v>429</v>
      </c>
      <c r="J1096" s="16">
        <f>VLOOKUP('P2C3-Fichier_Europe_Est'!I1096,'Table correspondance'!F:L,5)</f>
        <v>43221</v>
      </c>
      <c r="K1096" t="str">
        <f>VLOOKUP(I1096,'Table correspondance'!F:L,2)</f>
        <v>Culotte</v>
      </c>
      <c r="L1096" s="14" t="s">
        <v>1675</v>
      </c>
    </row>
    <row r="1097" spans="1:12" x14ac:dyDescent="0.25">
      <c r="A1097" t="s">
        <v>9</v>
      </c>
      <c r="B1097" t="s">
        <v>22</v>
      </c>
      <c r="C1097" t="str">
        <f t="shared" si="68"/>
        <v>BLR</v>
      </c>
      <c r="D1097" t="str">
        <f t="shared" si="69"/>
        <v>_Bas</v>
      </c>
      <c r="E1097">
        <f t="shared" si="70"/>
        <v>1316514.7080000001</v>
      </c>
      <c r="F1097" t="str">
        <f t="shared" si="71"/>
        <v>19%</v>
      </c>
      <c r="G1097" t="s">
        <v>433</v>
      </c>
      <c r="H1097" t="s">
        <v>74</v>
      </c>
      <c r="I1097" t="s">
        <v>147</v>
      </c>
      <c r="J1097" s="16">
        <f>VLOOKUP('P2C3-Fichier_Europe_Est'!I1097,'Table correspondance'!F:L,5)</f>
        <v>43101</v>
      </c>
      <c r="K1097" t="str">
        <f>VLOOKUP(I1097,'Table correspondance'!F:L,2)</f>
        <v>Jupe</v>
      </c>
      <c r="L1097" s="14" t="s">
        <v>1676</v>
      </c>
    </row>
    <row r="1098" spans="1:12" x14ac:dyDescent="0.25">
      <c r="A1098" t="s">
        <v>9</v>
      </c>
      <c r="B1098" t="s">
        <v>59</v>
      </c>
      <c r="C1098" t="str">
        <f t="shared" si="68"/>
        <v>BGR</v>
      </c>
      <c r="D1098" t="str">
        <f t="shared" si="69"/>
        <v>_Bas</v>
      </c>
      <c r="E1098">
        <f t="shared" si="70"/>
        <v>1317714.7080000001</v>
      </c>
      <c r="F1098" t="str">
        <f t="shared" si="71"/>
        <v>19%</v>
      </c>
      <c r="G1098" t="s">
        <v>433</v>
      </c>
      <c r="H1098" t="s">
        <v>17</v>
      </c>
      <c r="I1098" t="s">
        <v>78</v>
      </c>
      <c r="J1098" s="16">
        <f>VLOOKUP('P2C3-Fichier_Europe_Est'!I1098,'Table correspondance'!F:L,5)</f>
        <v>43374</v>
      </c>
      <c r="K1098" t="str">
        <f>VLOOKUP(I1098,'Table correspondance'!F:L,2)</f>
        <v>Culotte</v>
      </c>
      <c r="L1098" s="14" t="s">
        <v>1677</v>
      </c>
    </row>
    <row r="1099" spans="1:12" x14ac:dyDescent="0.25">
      <c r="A1099" t="s">
        <v>9</v>
      </c>
      <c r="B1099" t="s">
        <v>22</v>
      </c>
      <c r="C1099" t="str">
        <f t="shared" si="68"/>
        <v>BLR</v>
      </c>
      <c r="D1099" t="str">
        <f t="shared" si="69"/>
        <v>_Haut</v>
      </c>
      <c r="E1099">
        <f t="shared" si="70"/>
        <v>1318914.7080000001</v>
      </c>
      <c r="F1099" t="str">
        <f t="shared" si="71"/>
        <v>20%</v>
      </c>
      <c r="G1099" t="s">
        <v>432</v>
      </c>
      <c r="H1099" t="s">
        <v>30</v>
      </c>
      <c r="I1099" t="s">
        <v>313</v>
      </c>
      <c r="J1099" s="16">
        <f>VLOOKUP('P2C3-Fichier_Europe_Est'!I1099,'Table correspondance'!F:L,5)</f>
        <v>43191</v>
      </c>
      <c r="K1099" t="str">
        <f>VLOOKUP(I1099,'Table correspondance'!F:L,2)</f>
        <v>T-shirt</v>
      </c>
      <c r="L1099" s="14" t="s">
        <v>1678</v>
      </c>
    </row>
    <row r="1100" spans="1:12" x14ac:dyDescent="0.25">
      <c r="A1100" t="s">
        <v>9</v>
      </c>
      <c r="B1100" t="s">
        <v>107</v>
      </c>
      <c r="C1100" t="str">
        <f t="shared" si="68"/>
        <v>CZE</v>
      </c>
      <c r="D1100" t="str">
        <f t="shared" si="69"/>
        <v>_Bas</v>
      </c>
      <c r="E1100">
        <f t="shared" si="70"/>
        <v>1320114.7080000001</v>
      </c>
      <c r="F1100" t="str">
        <f t="shared" si="71"/>
        <v>19%</v>
      </c>
      <c r="G1100" t="s">
        <v>433</v>
      </c>
      <c r="H1100" t="s">
        <v>11</v>
      </c>
      <c r="I1100" t="s">
        <v>232</v>
      </c>
      <c r="J1100" s="16">
        <f>VLOOKUP('P2C3-Fichier_Europe_Est'!I1100,'Table correspondance'!F:L,5)</f>
        <v>42736</v>
      </c>
      <c r="K1100" t="str">
        <f>VLOOKUP(I1100,'Table correspondance'!F:L,2)</f>
        <v>Culotte</v>
      </c>
      <c r="L1100" s="14" t="s">
        <v>1679</v>
      </c>
    </row>
    <row r="1101" spans="1:12" x14ac:dyDescent="0.25">
      <c r="A1101" t="s">
        <v>9</v>
      </c>
      <c r="B1101" t="s">
        <v>144</v>
      </c>
      <c r="C1101" t="str">
        <f t="shared" si="68"/>
        <v>RUS</v>
      </c>
      <c r="D1101" t="str">
        <f t="shared" si="69"/>
        <v>_Bas</v>
      </c>
      <c r="E1101">
        <f t="shared" si="70"/>
        <v>1321314.7080000001</v>
      </c>
      <c r="F1101" t="str">
        <f t="shared" si="71"/>
        <v>19%</v>
      </c>
      <c r="G1101" t="s">
        <v>433</v>
      </c>
      <c r="H1101" t="s">
        <v>17</v>
      </c>
      <c r="I1101" t="s">
        <v>386</v>
      </c>
      <c r="J1101" s="16">
        <f>VLOOKUP('P2C3-Fichier_Europe_Est'!I1101,'Table correspondance'!F:L,5)</f>
        <v>42736</v>
      </c>
      <c r="K1101" t="str">
        <f>VLOOKUP(I1101,'Table correspondance'!F:L,2)</f>
        <v>Culotte</v>
      </c>
      <c r="L1101" s="14" t="s">
        <v>1680</v>
      </c>
    </row>
    <row r="1102" spans="1:12" x14ac:dyDescent="0.25">
      <c r="A1102" t="s">
        <v>9</v>
      </c>
      <c r="B1102" t="s">
        <v>107</v>
      </c>
      <c r="C1102" t="str">
        <f t="shared" si="68"/>
        <v>CZE</v>
      </c>
      <c r="D1102" t="str">
        <f t="shared" si="69"/>
        <v>_Haut</v>
      </c>
      <c r="E1102">
        <f t="shared" si="70"/>
        <v>1322514.7080000001</v>
      </c>
      <c r="F1102" t="str">
        <f t="shared" si="71"/>
        <v>20%</v>
      </c>
      <c r="G1102" t="s">
        <v>432</v>
      </c>
      <c r="H1102" t="s">
        <v>23</v>
      </c>
      <c r="I1102" t="s">
        <v>143</v>
      </c>
      <c r="J1102" s="16">
        <f>VLOOKUP('P2C3-Fichier_Europe_Est'!I1102,'Table correspondance'!F:L,5)</f>
        <v>43282</v>
      </c>
      <c r="K1102" t="str">
        <f>VLOOKUP(I1102,'Table correspondance'!F:L,2)</f>
        <v>Chemise</v>
      </c>
      <c r="L1102" s="14" t="s">
        <v>1681</v>
      </c>
    </row>
    <row r="1103" spans="1:12" x14ac:dyDescent="0.25">
      <c r="A1103" t="s">
        <v>9</v>
      </c>
      <c r="B1103" t="s">
        <v>224</v>
      </c>
      <c r="C1103" t="str">
        <f t="shared" si="68"/>
        <v>ARM</v>
      </c>
      <c r="D1103" t="str">
        <f t="shared" si="69"/>
        <v>_Bas</v>
      </c>
      <c r="E1103">
        <f t="shared" si="70"/>
        <v>1323714.7080000001</v>
      </c>
      <c r="F1103" t="str">
        <f t="shared" si="71"/>
        <v>19%</v>
      </c>
      <c r="G1103" t="s">
        <v>433</v>
      </c>
      <c r="H1103" t="s">
        <v>65</v>
      </c>
      <c r="I1103" t="s">
        <v>276</v>
      </c>
      <c r="J1103" s="16">
        <f>VLOOKUP('P2C3-Fichier_Europe_Est'!I1103,'Table correspondance'!F:L,5)</f>
        <v>42736</v>
      </c>
      <c r="K1103" t="str">
        <f>VLOOKUP(I1103,'Table correspondance'!F:L,2)</f>
        <v>Collant</v>
      </c>
      <c r="L1103" s="14" t="s">
        <v>1682</v>
      </c>
    </row>
    <row r="1104" spans="1:12" x14ac:dyDescent="0.25">
      <c r="A1104" t="s">
        <v>9</v>
      </c>
      <c r="B1104" t="s">
        <v>89</v>
      </c>
      <c r="C1104" t="str">
        <f t="shared" si="68"/>
        <v>POL</v>
      </c>
      <c r="D1104" t="str">
        <f t="shared" si="69"/>
        <v>_Bas</v>
      </c>
      <c r="E1104">
        <f t="shared" si="70"/>
        <v>1324914.7080000001</v>
      </c>
      <c r="F1104" t="str">
        <f t="shared" si="71"/>
        <v>19%</v>
      </c>
      <c r="G1104" t="s">
        <v>433</v>
      </c>
      <c r="H1104" t="s">
        <v>15</v>
      </c>
      <c r="I1104" t="s">
        <v>317</v>
      </c>
      <c r="J1104" s="16">
        <f>VLOOKUP('P2C3-Fichier_Europe_Est'!I1104,'Table correspondance'!F:L,5)</f>
        <v>42826</v>
      </c>
      <c r="K1104" t="str">
        <f>VLOOKUP(I1104,'Table correspondance'!F:L,2)</f>
        <v>Culotte</v>
      </c>
      <c r="L1104" s="14" t="s">
        <v>1683</v>
      </c>
    </row>
    <row r="1105" spans="1:12" x14ac:dyDescent="0.25">
      <c r="A1105" t="s">
        <v>9</v>
      </c>
      <c r="B1105" t="s">
        <v>10</v>
      </c>
      <c r="C1105" t="str">
        <f t="shared" si="68"/>
        <v>RUS</v>
      </c>
      <c r="D1105" t="str">
        <f t="shared" si="69"/>
        <v>_Bas</v>
      </c>
      <c r="E1105">
        <f t="shared" si="70"/>
        <v>1326114.7080000001</v>
      </c>
      <c r="F1105" t="str">
        <f t="shared" si="71"/>
        <v>19%</v>
      </c>
      <c r="G1105" t="s">
        <v>433</v>
      </c>
      <c r="H1105" t="s">
        <v>44</v>
      </c>
      <c r="I1105" t="s">
        <v>208</v>
      </c>
      <c r="J1105" s="16">
        <f>VLOOKUP('P2C3-Fichier_Europe_Est'!I1105,'Table correspondance'!F:L,5)</f>
        <v>43221</v>
      </c>
      <c r="K1105" t="str">
        <f>VLOOKUP(I1105,'Table correspondance'!F:L,2)</f>
        <v>Culotte</v>
      </c>
      <c r="L1105" s="14" t="s">
        <v>1684</v>
      </c>
    </row>
    <row r="1106" spans="1:12" x14ac:dyDescent="0.25">
      <c r="A1106" t="s">
        <v>9</v>
      </c>
      <c r="B1106" t="s">
        <v>107</v>
      </c>
      <c r="C1106" t="str">
        <f t="shared" si="68"/>
        <v>CZE</v>
      </c>
      <c r="D1106" t="str">
        <f t="shared" si="69"/>
        <v>_Haut</v>
      </c>
      <c r="E1106">
        <f t="shared" si="70"/>
        <v>1327314.7080000001</v>
      </c>
      <c r="F1106" t="str">
        <f t="shared" si="71"/>
        <v>20%</v>
      </c>
      <c r="G1106" t="s">
        <v>432</v>
      </c>
      <c r="H1106" t="s">
        <v>65</v>
      </c>
      <c r="I1106" t="s">
        <v>240</v>
      </c>
      <c r="J1106" s="16">
        <f>VLOOKUP('P2C3-Fichier_Europe_Est'!I1106,'Table correspondance'!F:L,5)</f>
        <v>43040</v>
      </c>
      <c r="K1106" t="str">
        <f>VLOOKUP(I1106,'Table correspondance'!F:L,2)</f>
        <v>Débardeur</v>
      </c>
      <c r="L1106" s="14" t="s">
        <v>1685</v>
      </c>
    </row>
    <row r="1107" spans="1:12" x14ac:dyDescent="0.25">
      <c r="A1107" t="s">
        <v>9</v>
      </c>
      <c r="B1107" t="s">
        <v>89</v>
      </c>
      <c r="C1107" t="str">
        <f t="shared" si="68"/>
        <v>POL</v>
      </c>
      <c r="D1107" t="str">
        <f t="shared" si="69"/>
        <v>_Haut</v>
      </c>
      <c r="E1107">
        <f t="shared" si="70"/>
        <v>1328514.7080000001</v>
      </c>
      <c r="F1107" t="str">
        <f t="shared" si="71"/>
        <v>20%</v>
      </c>
      <c r="G1107" t="s">
        <v>432</v>
      </c>
      <c r="H1107" t="s">
        <v>7</v>
      </c>
      <c r="I1107" t="s">
        <v>387</v>
      </c>
      <c r="J1107" s="16">
        <f>VLOOKUP('P2C3-Fichier_Europe_Est'!I1107,'Table correspondance'!F:L,5)</f>
        <v>43405</v>
      </c>
      <c r="K1107" t="str">
        <f>VLOOKUP(I1107,'Table correspondance'!F:L,2)</f>
        <v>T-shirt</v>
      </c>
      <c r="L1107" s="14" t="s">
        <v>1686</v>
      </c>
    </row>
    <row r="1108" spans="1:12" x14ac:dyDescent="0.25">
      <c r="A1108" t="s">
        <v>9</v>
      </c>
      <c r="B1108" t="s">
        <v>107</v>
      </c>
      <c r="C1108" t="str">
        <f t="shared" si="68"/>
        <v>CZE</v>
      </c>
      <c r="D1108" t="str">
        <f t="shared" si="69"/>
        <v>_Bas</v>
      </c>
      <c r="E1108">
        <f t="shared" si="70"/>
        <v>1329714.7080000001</v>
      </c>
      <c r="F1108" t="str">
        <f t="shared" si="71"/>
        <v>19%</v>
      </c>
      <c r="G1108" t="s">
        <v>433</v>
      </c>
      <c r="H1108" t="s">
        <v>23</v>
      </c>
      <c r="I1108" t="s">
        <v>415</v>
      </c>
      <c r="J1108" s="16">
        <f>VLOOKUP('P2C3-Fichier_Europe_Est'!I1108,'Table correspondance'!F:L,5)</f>
        <v>43221</v>
      </c>
      <c r="K1108" t="str">
        <f>VLOOKUP(I1108,'Table correspondance'!F:L,2)</f>
        <v>Jupe</v>
      </c>
      <c r="L1108" s="14" t="s">
        <v>1687</v>
      </c>
    </row>
    <row r="1109" spans="1:12" x14ac:dyDescent="0.25">
      <c r="A1109" t="s">
        <v>9</v>
      </c>
      <c r="B1109" t="s">
        <v>91</v>
      </c>
      <c r="C1109" t="str">
        <f t="shared" si="68"/>
        <v>ROU</v>
      </c>
      <c r="D1109" t="str">
        <f t="shared" si="69"/>
        <v>_Haut</v>
      </c>
      <c r="E1109">
        <f t="shared" si="70"/>
        <v>1330914.7080000001</v>
      </c>
      <c r="F1109" t="str">
        <f t="shared" si="71"/>
        <v>20%</v>
      </c>
      <c r="G1109" t="s">
        <v>432</v>
      </c>
      <c r="H1109" t="s">
        <v>49</v>
      </c>
      <c r="I1109" t="s">
        <v>421</v>
      </c>
      <c r="J1109" s="16">
        <f>VLOOKUP('P2C3-Fichier_Europe_Est'!I1109,'Table correspondance'!F:L,5)</f>
        <v>43252</v>
      </c>
      <c r="K1109" t="str">
        <f>VLOOKUP(I1109,'Table correspondance'!F:L,2)</f>
        <v>Soutien gorge</v>
      </c>
      <c r="L1109" s="14" t="s">
        <v>1688</v>
      </c>
    </row>
    <row r="1110" spans="1:12" x14ac:dyDescent="0.25">
      <c r="A1110" t="s">
        <v>9</v>
      </c>
      <c r="B1110" t="s">
        <v>205</v>
      </c>
      <c r="C1110" t="str">
        <f t="shared" si="68"/>
        <v>CZE</v>
      </c>
      <c r="D1110" t="str">
        <f t="shared" si="69"/>
        <v>_Bas</v>
      </c>
      <c r="E1110">
        <f t="shared" si="70"/>
        <v>1332114.7080000001</v>
      </c>
      <c r="F1110" t="str">
        <f t="shared" si="71"/>
        <v>19%</v>
      </c>
      <c r="G1110" t="s">
        <v>433</v>
      </c>
      <c r="H1110" t="s">
        <v>56</v>
      </c>
      <c r="I1110" t="s">
        <v>353</v>
      </c>
      <c r="J1110" s="16">
        <f>VLOOKUP('P2C3-Fichier_Europe_Est'!I1110,'Table correspondance'!F:L,5)</f>
        <v>43132</v>
      </c>
      <c r="K1110" t="str">
        <f>VLOOKUP(I1110,'Table correspondance'!F:L,2)</f>
        <v>Pantacourt</v>
      </c>
      <c r="L1110" s="14" t="s">
        <v>1689</v>
      </c>
    </row>
    <row r="1111" spans="1:12" x14ac:dyDescent="0.25">
      <c r="A1111" t="s">
        <v>9</v>
      </c>
      <c r="B1111" t="s">
        <v>103</v>
      </c>
      <c r="C1111" t="str">
        <f t="shared" si="68"/>
        <v>POL</v>
      </c>
      <c r="D1111" t="str">
        <f t="shared" si="69"/>
        <v>_Haut</v>
      </c>
      <c r="E1111">
        <f t="shared" si="70"/>
        <v>1333314.7080000001</v>
      </c>
      <c r="F1111" t="str">
        <f t="shared" si="71"/>
        <v>20%</v>
      </c>
      <c r="G1111" t="s">
        <v>432</v>
      </c>
      <c r="H1111" t="s">
        <v>30</v>
      </c>
      <c r="I1111" t="s">
        <v>427</v>
      </c>
      <c r="J1111" s="16">
        <f>VLOOKUP('P2C3-Fichier_Europe_Est'!I1111,'Table correspondance'!F:L,5)</f>
        <v>42795</v>
      </c>
      <c r="K1111" t="str">
        <f>VLOOKUP(I1111,'Table correspondance'!F:L,2)</f>
        <v>Débardeur</v>
      </c>
      <c r="L1111" s="14" t="s">
        <v>1690</v>
      </c>
    </row>
    <row r="1112" spans="1:12" x14ac:dyDescent="0.25">
      <c r="A1112" t="s">
        <v>9</v>
      </c>
      <c r="B1112" t="s">
        <v>151</v>
      </c>
      <c r="C1112" t="str">
        <f t="shared" si="68"/>
        <v>BLR</v>
      </c>
      <c r="D1112" t="str">
        <f t="shared" si="69"/>
        <v>_Bas</v>
      </c>
      <c r="E1112">
        <f t="shared" si="70"/>
        <v>1334514.7080000001</v>
      </c>
      <c r="F1112" t="str">
        <f t="shared" si="71"/>
        <v>19%</v>
      </c>
      <c r="G1112" t="s">
        <v>433</v>
      </c>
      <c r="H1112" t="s">
        <v>15</v>
      </c>
      <c r="I1112" t="s">
        <v>215</v>
      </c>
      <c r="J1112" s="16">
        <f>VLOOKUP('P2C3-Fichier_Europe_Est'!I1112,'Table correspondance'!F:L,5)</f>
        <v>43374</v>
      </c>
      <c r="K1112" t="str">
        <f>VLOOKUP(I1112,'Table correspondance'!F:L,2)</f>
        <v>Chaussette</v>
      </c>
      <c r="L1112" s="14" t="s">
        <v>1691</v>
      </c>
    </row>
    <row r="1113" spans="1:12" x14ac:dyDescent="0.25">
      <c r="A1113" t="s">
        <v>9</v>
      </c>
      <c r="B1113" t="s">
        <v>73</v>
      </c>
      <c r="C1113" t="str">
        <f t="shared" si="68"/>
        <v>HUN</v>
      </c>
      <c r="D1113" t="str">
        <f t="shared" si="69"/>
        <v>_Haut</v>
      </c>
      <c r="E1113">
        <f t="shared" si="70"/>
        <v>1335714.7080000001</v>
      </c>
      <c r="F1113" t="str">
        <f t="shared" si="71"/>
        <v>20%</v>
      </c>
      <c r="G1113" t="s">
        <v>432</v>
      </c>
      <c r="H1113" t="s">
        <v>85</v>
      </c>
      <c r="I1113" t="s">
        <v>220</v>
      </c>
      <c r="J1113" s="16">
        <f>VLOOKUP('P2C3-Fichier_Europe_Est'!I1113,'Table correspondance'!F:L,5)</f>
        <v>42917</v>
      </c>
      <c r="K1113" t="str">
        <f>VLOOKUP(I1113,'Table correspondance'!F:L,2)</f>
        <v>Sweatshirt</v>
      </c>
      <c r="L1113" s="14" t="s">
        <v>1692</v>
      </c>
    </row>
    <row r="1114" spans="1:12" x14ac:dyDescent="0.25">
      <c r="A1114" t="s">
        <v>9</v>
      </c>
      <c r="B1114" t="s">
        <v>120</v>
      </c>
      <c r="C1114" t="str">
        <f t="shared" si="68"/>
        <v>SVK</v>
      </c>
      <c r="D1114" t="str">
        <f t="shared" si="69"/>
        <v>_Bas</v>
      </c>
      <c r="E1114">
        <f t="shared" si="70"/>
        <v>1336914.7080000001</v>
      </c>
      <c r="F1114" t="str">
        <f t="shared" si="71"/>
        <v>19%</v>
      </c>
      <c r="G1114" t="s">
        <v>433</v>
      </c>
      <c r="H1114" t="s">
        <v>15</v>
      </c>
      <c r="I1114" t="s">
        <v>47</v>
      </c>
      <c r="J1114" s="16">
        <f>VLOOKUP('P2C3-Fichier_Europe_Est'!I1114,'Table correspondance'!F:L,5)</f>
        <v>43132</v>
      </c>
      <c r="K1114" t="str">
        <f>VLOOKUP(I1114,'Table correspondance'!F:L,2)</f>
        <v>Collant</v>
      </c>
      <c r="L1114" s="14" t="s">
        <v>1693</v>
      </c>
    </row>
    <row r="1115" spans="1:12" x14ac:dyDescent="0.25">
      <c r="A1115" t="s">
        <v>9</v>
      </c>
      <c r="B1115" t="s">
        <v>120</v>
      </c>
      <c r="C1115" t="str">
        <f t="shared" si="68"/>
        <v>SVK</v>
      </c>
      <c r="D1115" t="str">
        <f t="shared" si="69"/>
        <v>_Haut-Et-Bas</v>
      </c>
      <c r="E1115">
        <f t="shared" si="70"/>
        <v>1338114.7080000001</v>
      </c>
      <c r="F1115" t="str">
        <f t="shared" si="71"/>
        <v>19%</v>
      </c>
      <c r="G1115" t="s">
        <v>431</v>
      </c>
      <c r="H1115" t="s">
        <v>65</v>
      </c>
      <c r="I1115" t="s">
        <v>180</v>
      </c>
      <c r="J1115" s="16">
        <f>VLOOKUP('P2C3-Fichier_Europe_Est'!I1115,'Table correspondance'!F:L,5)</f>
        <v>43313</v>
      </c>
      <c r="K1115" t="str">
        <f>VLOOKUP(I1115,'Table correspondance'!F:L,2)</f>
        <v>Robe</v>
      </c>
      <c r="L1115" s="14" t="s">
        <v>1694</v>
      </c>
    </row>
    <row r="1116" spans="1:12" x14ac:dyDescent="0.25">
      <c r="A1116" t="s">
        <v>9</v>
      </c>
      <c r="B1116" t="s">
        <v>83</v>
      </c>
      <c r="C1116" t="str">
        <f t="shared" si="68"/>
        <v>ARM</v>
      </c>
      <c r="D1116" t="str">
        <f t="shared" si="69"/>
        <v>_Bas</v>
      </c>
      <c r="E1116">
        <f t="shared" si="70"/>
        <v>1339314.7080000001</v>
      </c>
      <c r="F1116" t="str">
        <f t="shared" si="71"/>
        <v>19%</v>
      </c>
      <c r="G1116" t="s">
        <v>433</v>
      </c>
      <c r="H1116" t="s">
        <v>74</v>
      </c>
      <c r="I1116" t="s">
        <v>161</v>
      </c>
      <c r="J1116" s="16">
        <f>VLOOKUP('P2C3-Fichier_Europe_Est'!I1116,'Table correspondance'!F:L,5)</f>
        <v>43252</v>
      </c>
      <c r="K1116" t="str">
        <f>VLOOKUP(I1116,'Table correspondance'!F:L,2)</f>
        <v>Pantacourt</v>
      </c>
      <c r="L1116" s="14" t="s">
        <v>1695</v>
      </c>
    </row>
    <row r="1117" spans="1:12" x14ac:dyDescent="0.25">
      <c r="A1117" t="s">
        <v>9</v>
      </c>
      <c r="B1117" t="s">
        <v>26</v>
      </c>
      <c r="C1117" t="str">
        <f t="shared" si="68"/>
        <v>ROU</v>
      </c>
      <c r="D1117" t="str">
        <f t="shared" si="69"/>
        <v>_Bas</v>
      </c>
      <c r="E1117">
        <f t="shared" si="70"/>
        <v>1340514.7080000001</v>
      </c>
      <c r="F1117" t="str">
        <f t="shared" si="71"/>
        <v>19%</v>
      </c>
      <c r="G1117" t="s">
        <v>433</v>
      </c>
      <c r="H1117" t="s">
        <v>49</v>
      </c>
      <c r="I1117" t="s">
        <v>121</v>
      </c>
      <c r="J1117" s="16">
        <f>VLOOKUP('P2C3-Fichier_Europe_Est'!I1117,'Table correspondance'!F:L,5)</f>
        <v>43344</v>
      </c>
      <c r="K1117" t="str">
        <f>VLOOKUP(I1117,'Table correspondance'!F:L,2)</f>
        <v>Pantacourt</v>
      </c>
      <c r="L1117" s="14" t="s">
        <v>1696</v>
      </c>
    </row>
    <row r="1118" spans="1:12" x14ac:dyDescent="0.25">
      <c r="A1118" t="s">
        <v>9</v>
      </c>
      <c r="B1118" t="s">
        <v>73</v>
      </c>
      <c r="C1118" t="str">
        <f t="shared" si="68"/>
        <v>HUN</v>
      </c>
      <c r="D1118" t="str">
        <f t="shared" si="69"/>
        <v>_Haut</v>
      </c>
      <c r="E1118">
        <f t="shared" si="70"/>
        <v>1341714.7080000001</v>
      </c>
      <c r="F1118" t="str">
        <f t="shared" si="71"/>
        <v>20%</v>
      </c>
      <c r="G1118" t="s">
        <v>432</v>
      </c>
      <c r="H1118" t="s">
        <v>52</v>
      </c>
      <c r="I1118" t="s">
        <v>210</v>
      </c>
      <c r="J1118" s="16">
        <f>VLOOKUP('P2C3-Fichier_Europe_Est'!I1118,'Table correspondance'!F:L,5)</f>
        <v>43221</v>
      </c>
      <c r="K1118" t="str">
        <f>VLOOKUP(I1118,'Table correspondance'!F:L,2)</f>
        <v>Pull</v>
      </c>
      <c r="L1118" s="14" t="s">
        <v>1697</v>
      </c>
    </row>
    <row r="1119" spans="1:12" x14ac:dyDescent="0.25">
      <c r="A1119" t="s">
        <v>9</v>
      </c>
      <c r="B1119" t="s">
        <v>151</v>
      </c>
      <c r="C1119" t="str">
        <f t="shared" si="68"/>
        <v>BLR</v>
      </c>
      <c r="D1119" t="str">
        <f t="shared" si="69"/>
        <v>_Haut</v>
      </c>
      <c r="E1119">
        <f t="shared" si="70"/>
        <v>1342914.7080000001</v>
      </c>
      <c r="F1119" t="str">
        <f t="shared" si="71"/>
        <v>20%</v>
      </c>
      <c r="G1119" t="s">
        <v>432</v>
      </c>
      <c r="H1119" t="s">
        <v>23</v>
      </c>
      <c r="I1119" t="s">
        <v>326</v>
      </c>
      <c r="J1119" s="16">
        <f>VLOOKUP('P2C3-Fichier_Europe_Est'!I1119,'Table correspondance'!F:L,5)</f>
        <v>42736</v>
      </c>
      <c r="K1119" t="str">
        <f>VLOOKUP(I1119,'Table correspondance'!F:L,2)</f>
        <v>Sweatshirt</v>
      </c>
      <c r="L1119" s="14" t="s">
        <v>1698</v>
      </c>
    </row>
    <row r="1120" spans="1:12" x14ac:dyDescent="0.25">
      <c r="A1120" t="s">
        <v>9</v>
      </c>
      <c r="B1120" t="s">
        <v>205</v>
      </c>
      <c r="C1120" t="str">
        <f t="shared" si="68"/>
        <v>CZE</v>
      </c>
      <c r="D1120" t="str">
        <f t="shared" si="69"/>
        <v>_Haut</v>
      </c>
      <c r="E1120">
        <f t="shared" si="70"/>
        <v>1344114.7080000001</v>
      </c>
      <c r="F1120" t="str">
        <f t="shared" si="71"/>
        <v>20%</v>
      </c>
      <c r="G1120" t="s">
        <v>432</v>
      </c>
      <c r="H1120" t="s">
        <v>76</v>
      </c>
      <c r="I1120" t="s">
        <v>240</v>
      </c>
      <c r="J1120" s="16">
        <f>VLOOKUP('P2C3-Fichier_Europe_Est'!I1120,'Table correspondance'!F:L,5)</f>
        <v>43040</v>
      </c>
      <c r="K1120" t="str">
        <f>VLOOKUP(I1120,'Table correspondance'!F:L,2)</f>
        <v>Débardeur</v>
      </c>
      <c r="L1120" s="14" t="s">
        <v>1699</v>
      </c>
    </row>
    <row r="1121" spans="1:12" x14ac:dyDescent="0.25">
      <c r="A1121" t="s">
        <v>9</v>
      </c>
      <c r="B1121" t="s">
        <v>144</v>
      </c>
      <c r="C1121" t="str">
        <f t="shared" si="68"/>
        <v>RUS</v>
      </c>
      <c r="D1121" t="str">
        <f t="shared" si="69"/>
        <v>_Haut-Et-Bas</v>
      </c>
      <c r="E1121">
        <f t="shared" si="70"/>
        <v>1345314.7080000001</v>
      </c>
      <c r="F1121" t="str">
        <f t="shared" si="71"/>
        <v>19%</v>
      </c>
      <c r="G1121" t="s">
        <v>431</v>
      </c>
      <c r="H1121" t="s">
        <v>32</v>
      </c>
      <c r="I1121" t="s">
        <v>358</v>
      </c>
      <c r="J1121" s="16">
        <f>VLOOKUP('P2C3-Fichier_Europe_Est'!I1121,'Table correspondance'!F:L,5)</f>
        <v>42887</v>
      </c>
      <c r="K1121" t="str">
        <f>VLOOKUP(I1121,'Table correspondance'!F:L,2)</f>
        <v>Pyjama</v>
      </c>
      <c r="L1121" s="14" t="s">
        <v>1700</v>
      </c>
    </row>
    <row r="1122" spans="1:12" x14ac:dyDescent="0.25">
      <c r="A1122" t="s">
        <v>9</v>
      </c>
      <c r="B1122" t="s">
        <v>122</v>
      </c>
      <c r="C1122" t="str">
        <f t="shared" si="68"/>
        <v>BGR</v>
      </c>
      <c r="D1122" t="str">
        <f t="shared" si="69"/>
        <v>_Haut-Et-Bas</v>
      </c>
      <c r="E1122">
        <f t="shared" si="70"/>
        <v>1346514.7080000001</v>
      </c>
      <c r="F1122" t="str">
        <f t="shared" si="71"/>
        <v>19%</v>
      </c>
      <c r="G1122" t="s">
        <v>431</v>
      </c>
      <c r="H1122" t="s">
        <v>15</v>
      </c>
      <c r="I1122" t="s">
        <v>129</v>
      </c>
      <c r="J1122" s="16">
        <f>VLOOKUP('P2C3-Fichier_Europe_Est'!I1122,'Table correspondance'!F:L,5)</f>
        <v>43435</v>
      </c>
      <c r="K1122" t="str">
        <f>VLOOKUP(I1122,'Table correspondance'!F:L,2)</f>
        <v>Robe</v>
      </c>
      <c r="L1122" s="14" t="s">
        <v>1701</v>
      </c>
    </row>
    <row r="1123" spans="1:12" x14ac:dyDescent="0.25">
      <c r="A1123" t="s">
        <v>9</v>
      </c>
      <c r="B1123" t="s">
        <v>151</v>
      </c>
      <c r="C1123" t="str">
        <f t="shared" si="68"/>
        <v>BLR</v>
      </c>
      <c r="D1123" t="str">
        <f t="shared" si="69"/>
        <v>_Haut-Et-Bas</v>
      </c>
      <c r="E1123">
        <f t="shared" si="70"/>
        <v>1347714.7080000001</v>
      </c>
      <c r="F1123" t="str">
        <f t="shared" si="71"/>
        <v>19%</v>
      </c>
      <c r="G1123" t="s">
        <v>431</v>
      </c>
      <c r="H1123" t="s">
        <v>11</v>
      </c>
      <c r="I1123" t="s">
        <v>255</v>
      </c>
      <c r="J1123" s="16">
        <f>VLOOKUP('P2C3-Fichier_Europe_Est'!I1123,'Table correspondance'!F:L,5)</f>
        <v>43009</v>
      </c>
      <c r="K1123" t="str">
        <f>VLOOKUP(I1123,'Table correspondance'!F:L,2)</f>
        <v>Robe</v>
      </c>
      <c r="L1123" s="14" t="s">
        <v>1702</v>
      </c>
    </row>
    <row r="1124" spans="1:12" x14ac:dyDescent="0.25">
      <c r="A1124" t="s">
        <v>9</v>
      </c>
      <c r="B1124" t="s">
        <v>224</v>
      </c>
      <c r="C1124" t="str">
        <f t="shared" si="68"/>
        <v>ARM</v>
      </c>
      <c r="D1124" t="str">
        <f t="shared" si="69"/>
        <v>_Haut</v>
      </c>
      <c r="E1124">
        <f t="shared" si="70"/>
        <v>1348914.7080000001</v>
      </c>
      <c r="F1124" t="str">
        <f t="shared" si="71"/>
        <v>20%</v>
      </c>
      <c r="G1124" t="s">
        <v>432</v>
      </c>
      <c r="H1124" t="s">
        <v>7</v>
      </c>
      <c r="I1124" t="s">
        <v>355</v>
      </c>
      <c r="J1124" s="16">
        <f>VLOOKUP('P2C3-Fichier_Europe_Est'!I1124,'Table correspondance'!F:L,5)</f>
        <v>43132</v>
      </c>
      <c r="K1124" t="str">
        <f>VLOOKUP(I1124,'Table correspondance'!F:L,2)</f>
        <v>Sweatshirt</v>
      </c>
      <c r="L1124" s="14" t="s">
        <v>1703</v>
      </c>
    </row>
    <row r="1125" spans="1:12" x14ac:dyDescent="0.25">
      <c r="A1125" t="s">
        <v>9</v>
      </c>
      <c r="B1125" t="s">
        <v>151</v>
      </c>
      <c r="C1125" t="str">
        <f t="shared" si="68"/>
        <v>BLR</v>
      </c>
      <c r="D1125" t="str">
        <f t="shared" si="69"/>
        <v>_Haut</v>
      </c>
      <c r="E1125">
        <f t="shared" si="70"/>
        <v>1350114.7080000001</v>
      </c>
      <c r="F1125" t="str">
        <f t="shared" si="71"/>
        <v>20%</v>
      </c>
      <c r="G1125" t="s">
        <v>432</v>
      </c>
      <c r="H1125" t="s">
        <v>7</v>
      </c>
      <c r="I1125" t="s">
        <v>290</v>
      </c>
      <c r="J1125" s="16">
        <f>VLOOKUP('P2C3-Fichier_Europe_Est'!I1125,'Table correspondance'!F:L,5)</f>
        <v>42948</v>
      </c>
      <c r="K1125" t="str">
        <f>VLOOKUP(I1125,'Table correspondance'!F:L,2)</f>
        <v>Débardeur</v>
      </c>
      <c r="L1125" s="14" t="s">
        <v>1704</v>
      </c>
    </row>
    <row r="1126" spans="1:12" x14ac:dyDescent="0.25">
      <c r="A1126" t="s">
        <v>9</v>
      </c>
      <c r="B1126" t="s">
        <v>70</v>
      </c>
      <c r="C1126" t="str">
        <f t="shared" si="68"/>
        <v>HUN</v>
      </c>
      <c r="D1126" t="str">
        <f t="shared" si="69"/>
        <v>_Bas</v>
      </c>
      <c r="E1126">
        <f t="shared" si="70"/>
        <v>1351314.7080000001</v>
      </c>
      <c r="F1126" t="str">
        <f t="shared" si="71"/>
        <v>19%</v>
      </c>
      <c r="G1126" t="s">
        <v>433</v>
      </c>
      <c r="H1126" t="s">
        <v>61</v>
      </c>
      <c r="I1126" t="s">
        <v>127</v>
      </c>
      <c r="J1126" s="16">
        <f>VLOOKUP('P2C3-Fichier_Europe_Est'!I1126,'Table correspondance'!F:L,5)</f>
        <v>42948</v>
      </c>
      <c r="K1126" t="str">
        <f>VLOOKUP(I1126,'Table correspondance'!F:L,2)</f>
        <v>Pantalon</v>
      </c>
      <c r="L1126" s="14" t="s">
        <v>1705</v>
      </c>
    </row>
    <row r="1127" spans="1:12" x14ac:dyDescent="0.25">
      <c r="A1127" t="s">
        <v>9</v>
      </c>
      <c r="B1127" t="s">
        <v>103</v>
      </c>
      <c r="C1127" t="str">
        <f t="shared" si="68"/>
        <v>POL</v>
      </c>
      <c r="D1127" t="str">
        <f t="shared" si="69"/>
        <v>_Haut-Et-Bas</v>
      </c>
      <c r="E1127">
        <f t="shared" si="70"/>
        <v>1352514.7080000001</v>
      </c>
      <c r="F1127" t="str">
        <f t="shared" si="71"/>
        <v>19%</v>
      </c>
      <c r="G1127" t="s">
        <v>431</v>
      </c>
      <c r="H1127" t="s">
        <v>13</v>
      </c>
      <c r="I1127" t="s">
        <v>162</v>
      </c>
      <c r="J1127" s="16">
        <f>VLOOKUP('P2C3-Fichier_Europe_Est'!I1127,'Table correspondance'!F:L,5)</f>
        <v>43282</v>
      </c>
      <c r="K1127" t="str">
        <f>VLOOKUP(I1127,'Table correspondance'!F:L,2)</f>
        <v>Robe</v>
      </c>
      <c r="L1127" s="14" t="s">
        <v>1706</v>
      </c>
    </row>
  </sheetData>
  <autoFilter ref="A1:L1127" xr:uid="{5E37F18B-8FF7-40CA-85AD-16A79C091141}"/>
  <conditionalFormatting sqref="L2:L1127">
    <cfRule type="cellIs" priority="5" operator="lessThan">
      <formula>100</formula>
    </cfRule>
  </conditionalFormatting>
  <conditionalFormatting sqref="O18">
    <cfRule type="cellIs" dxfId="2" priority="3" operator="lessThan">
      <formula>100</formula>
    </cfRule>
    <cfRule type="colorScale" priority="4">
      <colorScale>
        <cfvo type="min"/>
        <cfvo type="max"/>
        <color rgb="FFFF0000"/>
        <color rgb="FFFF0000"/>
      </colorScale>
    </cfRule>
  </conditionalFormatting>
  <conditionalFormatting sqref="L2:L1127">
    <cfRule type="cellIs" priority="2" operator="lessThan">
      <formula>"Sales"</formula>
    </cfRule>
  </conditionalFormatting>
  <conditionalFormatting sqref="L2">
    <cfRule type="cellIs" dxfId="1" priority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90DB-9C6D-46E3-8390-FBDBEBBA523C}">
  <dimension ref="A2:C8"/>
  <sheetViews>
    <sheetView tabSelected="1" workbookViewId="0">
      <selection activeCell="E7" sqref="E7"/>
    </sheetView>
  </sheetViews>
  <sheetFormatPr baseColWidth="10" defaultRowHeight="15" x14ac:dyDescent="0.25"/>
  <cols>
    <col min="2" max="2" width="16.42578125" customWidth="1"/>
  </cols>
  <sheetData>
    <row r="2" spans="1:3" x14ac:dyDescent="0.25">
      <c r="A2" s="17"/>
      <c r="B2" s="17" t="s">
        <v>1715</v>
      </c>
      <c r="C2" s="17"/>
    </row>
    <row r="3" spans="1:3" x14ac:dyDescent="0.25">
      <c r="A3" s="17"/>
      <c r="B3" s="17"/>
      <c r="C3" s="17"/>
    </row>
    <row r="4" spans="1:3" x14ac:dyDescent="0.25">
      <c r="A4" s="17" t="s">
        <v>1716</v>
      </c>
      <c r="B4" s="17"/>
      <c r="C4" s="17" t="s">
        <v>12</v>
      </c>
    </row>
    <row r="5" spans="1:3" x14ac:dyDescent="0.25">
      <c r="A5" s="17"/>
      <c r="B5" s="17"/>
      <c r="C5" s="17"/>
    </row>
    <row r="6" spans="1:3" x14ac:dyDescent="0.25">
      <c r="A6" s="17" t="s">
        <v>1717</v>
      </c>
      <c r="B6" s="17"/>
      <c r="C6" s="17" t="s">
        <v>527</v>
      </c>
    </row>
    <row r="7" spans="1:3" x14ac:dyDescent="0.25">
      <c r="A7" s="17"/>
      <c r="B7" s="17"/>
      <c r="C7" s="17"/>
    </row>
    <row r="8" spans="1:3" x14ac:dyDescent="0.25">
      <c r="A8" s="17" t="s">
        <v>1718</v>
      </c>
      <c r="B8" s="17"/>
      <c r="C8" s="17">
        <v>2095.59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89E149-0558-4997-9755-1CF837659ECF}">
          <x14:formula1>
            <xm:f>'P2C3-Fichier_Europe_Est'!$I:$I</xm:f>
          </x14:formula1>
          <xm:sqref>E8 C4</xm:sqref>
        </x14:dataValidation>
        <x14:dataValidation type="list" allowBlank="1" showInputMessage="1" showErrorMessage="1" xr:uid="{6EDA62B6-AC36-4283-A456-F392148232F7}">
          <x14:formula1>
            <xm:f>'P2C3-Fichier_Europe_Est'!$K:$K</xm:f>
          </x14:formula1>
          <xm:sqref>C6</xm:sqref>
        </x14:dataValidation>
        <x14:dataValidation type="list" allowBlank="1" showInputMessage="1" showErrorMessage="1" xr:uid="{DC475C13-8E4B-46A9-869A-06E4DA0EDA52}">
          <x14:formula1>
            <xm:f>'P2C3-Fichier_Europe_Est'!$L:$L</xm:f>
          </x14:formula1>
          <xm:sqref>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M401"/>
  <sheetViews>
    <sheetView workbookViewId="0">
      <selection activeCell="M3" sqref="M3"/>
    </sheetView>
  </sheetViews>
  <sheetFormatPr baseColWidth="10" defaultRowHeight="15" x14ac:dyDescent="0.25"/>
  <cols>
    <col min="4" max="4" width="21" customWidth="1"/>
    <col min="6" max="6" width="11.85546875" bestFit="1" customWidth="1"/>
  </cols>
  <sheetData>
    <row r="1" spans="1:13" ht="30" x14ac:dyDescent="0.25">
      <c r="A1" s="3" t="s">
        <v>434</v>
      </c>
      <c r="B1" s="3" t="s">
        <v>435</v>
      </c>
      <c r="C1" s="3" t="s">
        <v>436</v>
      </c>
      <c r="D1" s="3" t="s">
        <v>437</v>
      </c>
      <c r="E1" s="3" t="s">
        <v>438</v>
      </c>
      <c r="F1" s="4" t="s">
        <v>3</v>
      </c>
      <c r="G1" s="4" t="s">
        <v>439</v>
      </c>
      <c r="H1" s="4" t="s">
        <v>440</v>
      </c>
      <c r="I1" s="4" t="s">
        <v>441</v>
      </c>
      <c r="J1" s="5" t="s">
        <v>442</v>
      </c>
      <c r="K1" s="4" t="s">
        <v>443</v>
      </c>
      <c r="L1" s="4" t="s">
        <v>444</v>
      </c>
    </row>
    <row r="2" spans="1:13" x14ac:dyDescent="0.25">
      <c r="A2" s="2" t="s">
        <v>445</v>
      </c>
      <c r="B2" s="2" t="s">
        <v>446</v>
      </c>
      <c r="C2" s="2" t="s">
        <v>447</v>
      </c>
      <c r="D2" s="2" t="s">
        <v>448</v>
      </c>
      <c r="E2" s="2" t="s">
        <v>9</v>
      </c>
      <c r="F2" s="2" t="s">
        <v>449</v>
      </c>
      <c r="G2" s="2" t="s">
        <v>450</v>
      </c>
      <c r="H2" s="2" t="s">
        <v>451</v>
      </c>
      <c r="I2" s="2" t="s">
        <v>452</v>
      </c>
      <c r="J2" s="6">
        <v>43101</v>
      </c>
      <c r="K2" s="7">
        <v>7.2</v>
      </c>
      <c r="L2" s="7">
        <v>9</v>
      </c>
      <c r="M2" t="str">
        <f>TRIM(B2:B40)</f>
        <v>Bulgarie</v>
      </c>
    </row>
    <row r="3" spans="1:13" x14ac:dyDescent="0.25">
      <c r="A3" s="2" t="s">
        <v>453</v>
      </c>
      <c r="B3" s="2" t="s">
        <v>454</v>
      </c>
      <c r="C3" s="2" t="s">
        <v>447</v>
      </c>
      <c r="D3" s="2" t="s">
        <v>448</v>
      </c>
      <c r="E3" s="2" t="s">
        <v>9</v>
      </c>
      <c r="F3" s="2" t="s">
        <v>204</v>
      </c>
      <c r="G3" s="2" t="s">
        <v>455</v>
      </c>
      <c r="H3" s="2" t="s">
        <v>456</v>
      </c>
      <c r="I3" s="2" t="s">
        <v>457</v>
      </c>
      <c r="J3" s="6">
        <v>43252</v>
      </c>
      <c r="K3" s="7">
        <v>11.34</v>
      </c>
      <c r="L3" s="8">
        <v>14</v>
      </c>
    </row>
    <row r="4" spans="1:13" x14ac:dyDescent="0.25">
      <c r="A4" s="2" t="s">
        <v>458</v>
      </c>
      <c r="B4" s="2" t="s">
        <v>459</v>
      </c>
      <c r="C4" s="2" t="s">
        <v>447</v>
      </c>
      <c r="D4" s="2" t="s">
        <v>448</v>
      </c>
      <c r="E4" s="2" t="s">
        <v>9</v>
      </c>
      <c r="F4" s="2" t="s">
        <v>371</v>
      </c>
      <c r="G4" s="2" t="s">
        <v>450</v>
      </c>
      <c r="H4" s="2" t="s">
        <v>451</v>
      </c>
      <c r="I4" s="2" t="s">
        <v>460</v>
      </c>
      <c r="J4" s="6">
        <v>42856</v>
      </c>
      <c r="K4" s="7">
        <v>13.05</v>
      </c>
      <c r="L4" s="8">
        <v>15</v>
      </c>
    </row>
    <row r="5" spans="1:13" x14ac:dyDescent="0.25">
      <c r="A5" s="2" t="s">
        <v>461</v>
      </c>
      <c r="B5" s="2" t="s">
        <v>462</v>
      </c>
      <c r="C5" s="2" t="s">
        <v>447</v>
      </c>
      <c r="D5" s="2" t="s">
        <v>448</v>
      </c>
      <c r="E5" s="2" t="s">
        <v>9</v>
      </c>
      <c r="F5" s="2" t="s">
        <v>201</v>
      </c>
      <c r="G5" s="2" t="s">
        <v>463</v>
      </c>
      <c r="H5" s="2" t="s">
        <v>451</v>
      </c>
      <c r="I5" s="2" t="s">
        <v>457</v>
      </c>
      <c r="J5" s="6">
        <v>43435</v>
      </c>
      <c r="K5" s="7">
        <v>5.32</v>
      </c>
      <c r="L5" s="8">
        <v>7</v>
      </c>
    </row>
    <row r="6" spans="1:13" x14ac:dyDescent="0.25">
      <c r="A6" s="2" t="s">
        <v>464</v>
      </c>
      <c r="B6" s="2" t="s">
        <v>465</v>
      </c>
      <c r="C6" s="2" t="s">
        <v>447</v>
      </c>
      <c r="D6" s="2" t="s">
        <v>448</v>
      </c>
      <c r="E6" s="2" t="s">
        <v>9</v>
      </c>
      <c r="F6" s="2" t="s">
        <v>280</v>
      </c>
      <c r="G6" s="2" t="s">
        <v>450</v>
      </c>
      <c r="H6" s="2" t="s">
        <v>451</v>
      </c>
      <c r="I6" s="2" t="s">
        <v>457</v>
      </c>
      <c r="J6" s="6">
        <v>43191</v>
      </c>
      <c r="K6" s="7">
        <v>14.25</v>
      </c>
      <c r="L6" s="8">
        <v>15</v>
      </c>
    </row>
    <row r="7" spans="1:13" x14ac:dyDescent="0.25">
      <c r="A7" s="2" t="s">
        <v>466</v>
      </c>
      <c r="B7" s="2" t="s">
        <v>467</v>
      </c>
      <c r="C7" s="2" t="s">
        <v>447</v>
      </c>
      <c r="D7" s="2" t="s">
        <v>448</v>
      </c>
      <c r="E7" s="2" t="s">
        <v>9</v>
      </c>
      <c r="F7" s="2" t="s">
        <v>287</v>
      </c>
      <c r="G7" s="2" t="s">
        <v>468</v>
      </c>
      <c r="H7" s="2" t="s">
        <v>456</v>
      </c>
      <c r="I7" s="2" t="s">
        <v>469</v>
      </c>
      <c r="J7" s="6">
        <v>43252</v>
      </c>
      <c r="K7" s="7">
        <v>4.5</v>
      </c>
      <c r="L7" s="8">
        <v>6</v>
      </c>
    </row>
    <row r="8" spans="1:13" x14ac:dyDescent="0.25">
      <c r="A8" s="2" t="s">
        <v>470</v>
      </c>
      <c r="B8" s="2" t="s">
        <v>471</v>
      </c>
      <c r="C8" s="2" t="s">
        <v>447</v>
      </c>
      <c r="D8" s="2" t="s">
        <v>448</v>
      </c>
      <c r="E8" s="2" t="s">
        <v>9</v>
      </c>
      <c r="F8" s="2" t="s">
        <v>169</v>
      </c>
      <c r="G8" s="2" t="s">
        <v>472</v>
      </c>
      <c r="H8" s="2" t="s">
        <v>456</v>
      </c>
      <c r="I8" s="2" t="s">
        <v>473</v>
      </c>
      <c r="J8" s="6">
        <v>43344</v>
      </c>
      <c r="K8" s="7">
        <v>6.93</v>
      </c>
      <c r="L8" s="8">
        <v>9</v>
      </c>
    </row>
    <row r="9" spans="1:13" x14ac:dyDescent="0.25">
      <c r="A9" s="2" t="s">
        <v>474</v>
      </c>
      <c r="B9" s="2" t="s">
        <v>475</v>
      </c>
      <c r="C9" s="2" t="s">
        <v>447</v>
      </c>
      <c r="D9" s="2" t="s">
        <v>448</v>
      </c>
      <c r="E9" s="2" t="s">
        <v>9</v>
      </c>
      <c r="F9" s="2" t="s">
        <v>105</v>
      </c>
      <c r="G9" s="2" t="s">
        <v>476</v>
      </c>
      <c r="H9" s="2" t="s">
        <v>477</v>
      </c>
      <c r="I9" s="2" t="s">
        <v>457</v>
      </c>
      <c r="J9" s="6">
        <v>43191</v>
      </c>
      <c r="K9" s="7">
        <v>6.32</v>
      </c>
      <c r="L9" s="8">
        <v>8</v>
      </c>
    </row>
    <row r="10" spans="1:13" x14ac:dyDescent="0.25">
      <c r="A10" s="2" t="s">
        <v>478</v>
      </c>
      <c r="B10" s="2" t="s">
        <v>479</v>
      </c>
      <c r="C10" s="2" t="s">
        <v>447</v>
      </c>
      <c r="D10" s="2" t="s">
        <v>448</v>
      </c>
      <c r="E10" s="2" t="s">
        <v>9</v>
      </c>
      <c r="F10" s="2" t="s">
        <v>253</v>
      </c>
      <c r="G10" s="2" t="s">
        <v>480</v>
      </c>
      <c r="H10" s="2" t="s">
        <v>477</v>
      </c>
      <c r="I10" s="2" t="s">
        <v>481</v>
      </c>
      <c r="J10" s="6">
        <v>43221</v>
      </c>
      <c r="K10" s="7">
        <v>13.65</v>
      </c>
      <c r="L10" s="8">
        <v>15</v>
      </c>
    </row>
    <row r="11" spans="1:13" x14ac:dyDescent="0.25">
      <c r="A11" s="2" t="s">
        <v>482</v>
      </c>
      <c r="B11" s="2" t="s">
        <v>483</v>
      </c>
      <c r="C11" s="2" t="s">
        <v>447</v>
      </c>
      <c r="D11" s="2" t="s">
        <v>448</v>
      </c>
      <c r="E11" s="2" t="s">
        <v>9</v>
      </c>
      <c r="F11" s="2" t="s">
        <v>86</v>
      </c>
      <c r="G11" s="2" t="s">
        <v>484</v>
      </c>
      <c r="H11" s="2" t="s">
        <v>477</v>
      </c>
      <c r="I11" s="2" t="s">
        <v>460</v>
      </c>
      <c r="J11" s="6">
        <v>43344</v>
      </c>
      <c r="K11" s="7">
        <v>12.88</v>
      </c>
      <c r="L11" s="8">
        <v>14</v>
      </c>
    </row>
    <row r="12" spans="1:13" x14ac:dyDescent="0.25">
      <c r="A12" s="2" t="s">
        <v>485</v>
      </c>
      <c r="B12" s="2" t="s">
        <v>486</v>
      </c>
      <c r="C12" s="2" t="s">
        <v>447</v>
      </c>
      <c r="D12" s="2" t="s">
        <v>448</v>
      </c>
      <c r="E12" s="2" t="s">
        <v>9</v>
      </c>
      <c r="F12" s="2" t="s">
        <v>320</v>
      </c>
      <c r="G12" s="2" t="s">
        <v>463</v>
      </c>
      <c r="H12" s="2" t="s">
        <v>451</v>
      </c>
      <c r="I12" s="2" t="s">
        <v>457</v>
      </c>
      <c r="J12" s="6">
        <v>43132</v>
      </c>
      <c r="K12" s="7">
        <v>6.02</v>
      </c>
      <c r="L12" s="8">
        <v>7</v>
      </c>
    </row>
    <row r="13" spans="1:13" x14ac:dyDescent="0.25">
      <c r="A13" s="2" t="s">
        <v>487</v>
      </c>
      <c r="B13" s="2" t="s">
        <v>488</v>
      </c>
      <c r="C13" s="2" t="s">
        <v>447</v>
      </c>
      <c r="D13" s="2" t="s">
        <v>489</v>
      </c>
      <c r="E13" s="2" t="s">
        <v>490</v>
      </c>
      <c r="F13" s="2" t="s">
        <v>158</v>
      </c>
      <c r="G13" s="2" t="s">
        <v>480</v>
      </c>
      <c r="H13" s="2" t="s">
        <v>477</v>
      </c>
      <c r="I13" s="2" t="s">
        <v>491</v>
      </c>
      <c r="J13" s="6">
        <v>43435</v>
      </c>
      <c r="K13" s="7">
        <v>13.8</v>
      </c>
      <c r="L13" s="8">
        <v>15</v>
      </c>
    </row>
    <row r="14" spans="1:13" x14ac:dyDescent="0.25">
      <c r="A14" s="2" t="s">
        <v>492</v>
      </c>
      <c r="B14" s="2" t="s">
        <v>493</v>
      </c>
      <c r="C14" s="2" t="s">
        <v>447</v>
      </c>
      <c r="D14" s="2" t="s">
        <v>489</v>
      </c>
      <c r="E14" s="2" t="s">
        <v>490</v>
      </c>
      <c r="F14" s="2" t="s">
        <v>418</v>
      </c>
      <c r="G14" s="2" t="s">
        <v>494</v>
      </c>
      <c r="H14" s="2" t="s">
        <v>477</v>
      </c>
      <c r="I14" s="2" t="s">
        <v>452</v>
      </c>
      <c r="J14" s="6">
        <v>43313</v>
      </c>
      <c r="K14" s="7">
        <v>6.37</v>
      </c>
      <c r="L14" s="8">
        <v>7</v>
      </c>
    </row>
    <row r="15" spans="1:13" x14ac:dyDescent="0.25">
      <c r="A15" s="2" t="s">
        <v>495</v>
      </c>
      <c r="B15" s="2" t="s">
        <v>496</v>
      </c>
      <c r="C15" s="2" t="s">
        <v>447</v>
      </c>
      <c r="D15" s="2" t="s">
        <v>489</v>
      </c>
      <c r="E15" s="2" t="s">
        <v>490</v>
      </c>
      <c r="F15" s="2" t="s">
        <v>325</v>
      </c>
      <c r="G15" s="2" t="s">
        <v>497</v>
      </c>
      <c r="H15" s="2" t="s">
        <v>477</v>
      </c>
      <c r="I15" s="2" t="s">
        <v>457</v>
      </c>
      <c r="J15" s="6">
        <v>43132</v>
      </c>
      <c r="K15" s="7">
        <v>7.7</v>
      </c>
      <c r="L15" s="8">
        <v>11</v>
      </c>
    </row>
    <row r="16" spans="1:13" x14ac:dyDescent="0.25">
      <c r="A16" s="2" t="s">
        <v>498</v>
      </c>
      <c r="B16" s="2" t="s">
        <v>499</v>
      </c>
      <c r="C16" s="2" t="s">
        <v>447</v>
      </c>
      <c r="D16" s="2" t="s">
        <v>489</v>
      </c>
      <c r="E16" s="2" t="s">
        <v>490</v>
      </c>
      <c r="F16" s="2" t="s">
        <v>254</v>
      </c>
      <c r="G16" s="2" t="s">
        <v>500</v>
      </c>
      <c r="H16" s="2" t="s">
        <v>456</v>
      </c>
      <c r="I16" s="2" t="s">
        <v>481</v>
      </c>
      <c r="J16" s="6">
        <v>43252</v>
      </c>
      <c r="K16" s="7">
        <v>6.8</v>
      </c>
      <c r="L16" s="8">
        <v>8</v>
      </c>
    </row>
    <row r="17" spans="1:12" x14ac:dyDescent="0.25">
      <c r="A17" s="2" t="s">
        <v>501</v>
      </c>
      <c r="B17" s="2" t="s">
        <v>502</v>
      </c>
      <c r="C17" s="2" t="s">
        <v>447</v>
      </c>
      <c r="D17" s="2" t="s">
        <v>489</v>
      </c>
      <c r="E17" s="2" t="s">
        <v>490</v>
      </c>
      <c r="F17" s="2" t="s">
        <v>189</v>
      </c>
      <c r="G17" s="2" t="s">
        <v>450</v>
      </c>
      <c r="H17" s="2" t="s">
        <v>451</v>
      </c>
      <c r="I17" s="2" t="s">
        <v>457</v>
      </c>
      <c r="J17" s="6">
        <v>43070</v>
      </c>
      <c r="K17" s="7">
        <v>13.3</v>
      </c>
      <c r="L17" s="8">
        <v>14</v>
      </c>
    </row>
    <row r="18" spans="1:12" x14ac:dyDescent="0.25">
      <c r="A18" s="2" t="s">
        <v>503</v>
      </c>
      <c r="B18" s="2" t="s">
        <v>504</v>
      </c>
      <c r="C18" s="2" t="s">
        <v>447</v>
      </c>
      <c r="D18" s="2" t="s">
        <v>489</v>
      </c>
      <c r="E18" s="2" t="s">
        <v>490</v>
      </c>
      <c r="F18" s="2" t="s">
        <v>317</v>
      </c>
      <c r="G18" s="2" t="s">
        <v>484</v>
      </c>
      <c r="H18" s="2" t="s">
        <v>477</v>
      </c>
      <c r="I18" s="2" t="s">
        <v>505</v>
      </c>
      <c r="J18" s="6">
        <v>42826</v>
      </c>
      <c r="K18" s="7">
        <v>4.5999999999999996</v>
      </c>
      <c r="L18" s="8">
        <v>5</v>
      </c>
    </row>
    <row r="19" spans="1:12" x14ac:dyDescent="0.25">
      <c r="A19" s="2" t="s">
        <v>506</v>
      </c>
      <c r="B19" s="2" t="s">
        <v>507</v>
      </c>
      <c r="C19" s="2" t="s">
        <v>447</v>
      </c>
      <c r="D19" s="2" t="s">
        <v>489</v>
      </c>
      <c r="E19" s="2" t="s">
        <v>490</v>
      </c>
      <c r="F19" s="2" t="s">
        <v>242</v>
      </c>
      <c r="G19" s="2" t="s">
        <v>500</v>
      </c>
      <c r="H19" s="2" t="s">
        <v>456</v>
      </c>
      <c r="I19" s="2" t="s">
        <v>452</v>
      </c>
      <c r="J19" s="6">
        <v>42948</v>
      </c>
      <c r="K19" s="7">
        <v>6.48</v>
      </c>
      <c r="L19" s="8">
        <v>9</v>
      </c>
    </row>
    <row r="20" spans="1:12" x14ac:dyDescent="0.25">
      <c r="A20" s="2" t="s">
        <v>508</v>
      </c>
      <c r="B20" s="2" t="s">
        <v>509</v>
      </c>
      <c r="C20" s="2" t="s">
        <v>447</v>
      </c>
      <c r="D20" s="2" t="s">
        <v>489</v>
      </c>
      <c r="E20" s="2" t="s">
        <v>490</v>
      </c>
      <c r="F20" s="2" t="s">
        <v>262</v>
      </c>
      <c r="G20" s="2" t="s">
        <v>455</v>
      </c>
      <c r="H20" s="2" t="s">
        <v>456</v>
      </c>
      <c r="I20" s="2" t="s">
        <v>510</v>
      </c>
      <c r="J20" s="6">
        <v>43252</v>
      </c>
      <c r="K20" s="7">
        <v>9.36</v>
      </c>
      <c r="L20" s="8">
        <v>13</v>
      </c>
    </row>
    <row r="21" spans="1:12" x14ac:dyDescent="0.25">
      <c r="A21" s="2" t="s">
        <v>511</v>
      </c>
      <c r="B21" s="2" t="s">
        <v>512</v>
      </c>
      <c r="C21" s="2" t="s">
        <v>447</v>
      </c>
      <c r="D21" s="2" t="s">
        <v>489</v>
      </c>
      <c r="E21" s="2" t="s">
        <v>490</v>
      </c>
      <c r="F21" s="2" t="s">
        <v>135</v>
      </c>
      <c r="G21" s="2" t="s">
        <v>500</v>
      </c>
      <c r="H21" s="2" t="s">
        <v>456</v>
      </c>
      <c r="I21" s="2" t="s">
        <v>491</v>
      </c>
      <c r="J21" s="6">
        <v>42767</v>
      </c>
      <c r="K21" s="7">
        <v>4.6500000000000004</v>
      </c>
      <c r="L21" s="8">
        <v>5</v>
      </c>
    </row>
    <row r="22" spans="1:12" x14ac:dyDescent="0.25">
      <c r="A22" s="2" t="s">
        <v>513</v>
      </c>
      <c r="B22" s="2" t="s">
        <v>514</v>
      </c>
      <c r="C22" s="2" t="s">
        <v>447</v>
      </c>
      <c r="D22" s="2" t="s">
        <v>489</v>
      </c>
      <c r="E22" s="2" t="s">
        <v>490</v>
      </c>
      <c r="F22" s="2" t="s">
        <v>208</v>
      </c>
      <c r="G22" s="2" t="s">
        <v>484</v>
      </c>
      <c r="H22" s="2" t="s">
        <v>477</v>
      </c>
      <c r="I22" s="2" t="s">
        <v>473</v>
      </c>
      <c r="J22" s="6">
        <v>43221</v>
      </c>
      <c r="K22" s="7">
        <v>6.56</v>
      </c>
      <c r="L22" s="8">
        <v>8</v>
      </c>
    </row>
    <row r="23" spans="1:12" x14ac:dyDescent="0.25">
      <c r="A23" s="2" t="s">
        <v>515</v>
      </c>
      <c r="B23" s="2" t="s">
        <v>516</v>
      </c>
      <c r="C23" s="2" t="s">
        <v>447</v>
      </c>
      <c r="D23" s="2" t="s">
        <v>517</v>
      </c>
      <c r="E23" s="2" t="s">
        <v>518</v>
      </c>
      <c r="F23" s="2" t="s">
        <v>305</v>
      </c>
      <c r="G23" s="2" t="s">
        <v>500</v>
      </c>
      <c r="H23" s="2" t="s">
        <v>456</v>
      </c>
      <c r="I23" s="2" t="s">
        <v>505</v>
      </c>
      <c r="J23" s="6">
        <v>42856</v>
      </c>
      <c r="K23" s="7">
        <v>12.45</v>
      </c>
      <c r="L23" s="8">
        <v>15</v>
      </c>
    </row>
    <row r="24" spans="1:12" x14ac:dyDescent="0.25">
      <c r="A24" s="2" t="s">
        <v>519</v>
      </c>
      <c r="B24" s="2" t="s">
        <v>520</v>
      </c>
      <c r="C24" s="2" t="s">
        <v>447</v>
      </c>
      <c r="D24" s="2" t="s">
        <v>517</v>
      </c>
      <c r="E24" s="2" t="s">
        <v>518</v>
      </c>
      <c r="F24" s="2" t="s">
        <v>404</v>
      </c>
      <c r="G24" s="2" t="s">
        <v>480</v>
      </c>
      <c r="H24" s="2" t="s">
        <v>477</v>
      </c>
      <c r="I24" s="2" t="s">
        <v>460</v>
      </c>
      <c r="J24" s="6">
        <v>43101</v>
      </c>
      <c r="K24" s="7">
        <v>3.55</v>
      </c>
      <c r="L24" s="8">
        <v>5</v>
      </c>
    </row>
    <row r="25" spans="1:12" x14ac:dyDescent="0.25">
      <c r="A25" s="2" t="s">
        <v>521</v>
      </c>
      <c r="B25" s="2" t="s">
        <v>522</v>
      </c>
      <c r="C25" s="2" t="s">
        <v>447</v>
      </c>
      <c r="D25" s="2" t="s">
        <v>517</v>
      </c>
      <c r="E25" s="2" t="s">
        <v>518</v>
      </c>
      <c r="F25" s="2" t="s">
        <v>141</v>
      </c>
      <c r="G25" s="2" t="s">
        <v>472</v>
      </c>
      <c r="H25" s="2" t="s">
        <v>456</v>
      </c>
      <c r="I25" s="2" t="s">
        <v>469</v>
      </c>
      <c r="J25" s="6">
        <v>43282</v>
      </c>
      <c r="K25" s="7">
        <v>12.6</v>
      </c>
      <c r="L25" s="8">
        <v>14</v>
      </c>
    </row>
    <row r="26" spans="1:12" x14ac:dyDescent="0.25">
      <c r="A26" s="2" t="s">
        <v>523</v>
      </c>
      <c r="B26" s="2" t="s">
        <v>524</v>
      </c>
      <c r="C26" s="2" t="s">
        <v>447</v>
      </c>
      <c r="D26" s="2" t="s">
        <v>517</v>
      </c>
      <c r="E26" s="2" t="s">
        <v>518</v>
      </c>
      <c r="F26" s="2" t="s">
        <v>159</v>
      </c>
      <c r="G26" s="2" t="s">
        <v>472</v>
      </c>
      <c r="H26" s="2" t="s">
        <v>456</v>
      </c>
      <c r="I26" s="2" t="s">
        <v>457</v>
      </c>
      <c r="J26" s="6">
        <v>42856</v>
      </c>
      <c r="K26" s="7">
        <v>7.11</v>
      </c>
      <c r="L26" s="8">
        <v>9</v>
      </c>
    </row>
    <row r="27" spans="1:12" x14ac:dyDescent="0.25">
      <c r="A27" s="2" t="s">
        <v>525</v>
      </c>
      <c r="B27" s="2" t="s">
        <v>526</v>
      </c>
      <c r="C27" s="2" t="s">
        <v>447</v>
      </c>
      <c r="D27" s="2" t="s">
        <v>517</v>
      </c>
      <c r="E27" s="2" t="s">
        <v>518</v>
      </c>
      <c r="F27" s="2" t="s">
        <v>210</v>
      </c>
      <c r="G27" s="2" t="s">
        <v>527</v>
      </c>
      <c r="H27" s="2" t="s">
        <v>456</v>
      </c>
      <c r="I27" s="2" t="s">
        <v>510</v>
      </c>
      <c r="J27" s="6">
        <v>43221</v>
      </c>
      <c r="K27" s="7">
        <v>9.6</v>
      </c>
      <c r="L27" s="8">
        <v>12</v>
      </c>
    </row>
    <row r="28" spans="1:12" x14ac:dyDescent="0.25">
      <c r="A28" s="2" t="s">
        <v>528</v>
      </c>
      <c r="B28" s="2" t="s">
        <v>529</v>
      </c>
      <c r="C28" s="2" t="s">
        <v>447</v>
      </c>
      <c r="D28" s="2" t="s">
        <v>517</v>
      </c>
      <c r="E28" s="2" t="s">
        <v>518</v>
      </c>
      <c r="F28" s="2" t="s">
        <v>172</v>
      </c>
      <c r="G28" s="2" t="s">
        <v>472</v>
      </c>
      <c r="H28" s="2" t="s">
        <v>456</v>
      </c>
      <c r="I28" s="2" t="s">
        <v>491</v>
      </c>
      <c r="J28" s="6">
        <v>43374</v>
      </c>
      <c r="K28" s="7">
        <v>8.1</v>
      </c>
      <c r="L28" s="8">
        <v>10</v>
      </c>
    </row>
    <row r="29" spans="1:12" x14ac:dyDescent="0.25">
      <c r="A29" s="2" t="s">
        <v>530</v>
      </c>
      <c r="B29" s="2" t="s">
        <v>531</v>
      </c>
      <c r="C29" s="2" t="s">
        <v>447</v>
      </c>
      <c r="D29" s="2" t="s">
        <v>517</v>
      </c>
      <c r="E29" s="2" t="s">
        <v>518</v>
      </c>
      <c r="F29" s="2" t="s">
        <v>396</v>
      </c>
      <c r="G29" s="2" t="s">
        <v>450</v>
      </c>
      <c r="H29" s="2" t="s">
        <v>451</v>
      </c>
      <c r="I29" s="2" t="s">
        <v>452</v>
      </c>
      <c r="J29" s="6">
        <v>43009</v>
      </c>
      <c r="K29" s="7">
        <v>8.3699999999999992</v>
      </c>
      <c r="L29" s="8">
        <v>9</v>
      </c>
    </row>
    <row r="30" spans="1:12" x14ac:dyDescent="0.25">
      <c r="A30" s="2" t="s">
        <v>532</v>
      </c>
      <c r="B30" s="2" t="s">
        <v>533</v>
      </c>
      <c r="C30" s="2" t="s">
        <v>447</v>
      </c>
      <c r="D30" s="2" t="s">
        <v>517</v>
      </c>
      <c r="E30" s="2" t="s">
        <v>518</v>
      </c>
      <c r="F30" s="2" t="s">
        <v>235</v>
      </c>
      <c r="G30" s="2" t="s">
        <v>455</v>
      </c>
      <c r="H30" s="2" t="s">
        <v>456</v>
      </c>
      <c r="I30" s="2" t="s">
        <v>473</v>
      </c>
      <c r="J30" s="6">
        <v>42736</v>
      </c>
      <c r="K30" s="7">
        <v>5.1100000000000003</v>
      </c>
      <c r="L30" s="8">
        <v>7</v>
      </c>
    </row>
    <row r="31" spans="1:12" x14ac:dyDescent="0.25">
      <c r="A31" s="2" t="s">
        <v>534</v>
      </c>
      <c r="B31" s="2" t="s">
        <v>535</v>
      </c>
      <c r="C31" s="2" t="s">
        <v>447</v>
      </c>
      <c r="D31" s="2" t="s">
        <v>517</v>
      </c>
      <c r="E31" s="2" t="s">
        <v>518</v>
      </c>
      <c r="F31" s="2" t="s">
        <v>136</v>
      </c>
      <c r="G31" s="2" t="s">
        <v>527</v>
      </c>
      <c r="H31" s="2" t="s">
        <v>456</v>
      </c>
      <c r="I31" s="2" t="s">
        <v>510</v>
      </c>
      <c r="J31" s="6">
        <v>43405</v>
      </c>
      <c r="K31" s="7">
        <v>8.6</v>
      </c>
      <c r="L31" s="8">
        <v>10</v>
      </c>
    </row>
    <row r="32" spans="1:12" x14ac:dyDescent="0.25">
      <c r="A32" s="2" t="s">
        <v>536</v>
      </c>
      <c r="B32" s="2" t="s">
        <v>537</v>
      </c>
      <c r="C32" s="2" t="s">
        <v>447</v>
      </c>
      <c r="D32" s="2" t="s">
        <v>517</v>
      </c>
      <c r="E32" s="2" t="s">
        <v>518</v>
      </c>
      <c r="F32" s="2" t="s">
        <v>538</v>
      </c>
      <c r="G32" s="2" t="s">
        <v>468</v>
      </c>
      <c r="H32" s="2" t="s">
        <v>456</v>
      </c>
      <c r="I32" s="2" t="s">
        <v>505</v>
      </c>
      <c r="J32" s="6">
        <v>43132</v>
      </c>
      <c r="K32" s="7">
        <v>7.65</v>
      </c>
      <c r="L32" s="8">
        <v>9</v>
      </c>
    </row>
    <row r="33" spans="1:12" x14ac:dyDescent="0.25">
      <c r="A33" s="2" t="s">
        <v>539</v>
      </c>
      <c r="B33" s="2" t="s">
        <v>540</v>
      </c>
      <c r="C33" s="2" t="s">
        <v>447</v>
      </c>
      <c r="D33" s="2" t="s">
        <v>541</v>
      </c>
      <c r="E33" s="2" t="s">
        <v>542</v>
      </c>
      <c r="F33" s="2" t="s">
        <v>421</v>
      </c>
      <c r="G33" s="2" t="s">
        <v>500</v>
      </c>
      <c r="H33" s="2" t="s">
        <v>456</v>
      </c>
      <c r="I33" s="2" t="s">
        <v>481</v>
      </c>
      <c r="J33" s="6">
        <v>43252</v>
      </c>
      <c r="K33" s="7">
        <v>10.92</v>
      </c>
      <c r="L33" s="8">
        <v>13</v>
      </c>
    </row>
    <row r="34" spans="1:12" x14ac:dyDescent="0.25">
      <c r="A34" s="2" t="s">
        <v>543</v>
      </c>
      <c r="B34" s="2" t="s">
        <v>544</v>
      </c>
      <c r="C34" s="2" t="s">
        <v>447</v>
      </c>
      <c r="D34" s="2" t="s">
        <v>541</v>
      </c>
      <c r="E34" s="2" t="s">
        <v>542</v>
      </c>
      <c r="F34" s="2" t="s">
        <v>314</v>
      </c>
      <c r="G34" s="2" t="s">
        <v>463</v>
      </c>
      <c r="H34" s="2" t="s">
        <v>451</v>
      </c>
      <c r="I34" s="2" t="s">
        <v>460</v>
      </c>
      <c r="J34" s="6">
        <v>42917</v>
      </c>
      <c r="K34" s="7">
        <v>5.22</v>
      </c>
      <c r="L34" s="8">
        <v>6</v>
      </c>
    </row>
    <row r="35" spans="1:12" x14ac:dyDescent="0.25">
      <c r="A35" s="2" t="s">
        <v>545</v>
      </c>
      <c r="B35" s="2" t="s">
        <v>546</v>
      </c>
      <c r="C35" s="2" t="s">
        <v>447</v>
      </c>
      <c r="D35" s="2" t="s">
        <v>541</v>
      </c>
      <c r="E35" s="2" t="s">
        <v>542</v>
      </c>
      <c r="F35" s="2" t="s">
        <v>383</v>
      </c>
      <c r="G35" s="2" t="s">
        <v>472</v>
      </c>
      <c r="H35" s="2" t="s">
        <v>456</v>
      </c>
      <c r="I35" s="2" t="s">
        <v>469</v>
      </c>
      <c r="J35" s="6">
        <v>42887</v>
      </c>
      <c r="K35" s="7">
        <v>10.79</v>
      </c>
      <c r="L35" s="8">
        <v>13</v>
      </c>
    </row>
    <row r="36" spans="1:12" x14ac:dyDescent="0.25">
      <c r="A36" s="2" t="s">
        <v>547</v>
      </c>
      <c r="B36" s="2" t="s">
        <v>548</v>
      </c>
      <c r="C36" s="2" t="s">
        <v>447</v>
      </c>
      <c r="D36" s="2" t="s">
        <v>541</v>
      </c>
      <c r="E36" s="2" t="s">
        <v>542</v>
      </c>
      <c r="F36" s="2" t="s">
        <v>190</v>
      </c>
      <c r="G36" s="2" t="s">
        <v>527</v>
      </c>
      <c r="H36" s="2" t="s">
        <v>456</v>
      </c>
      <c r="I36" s="2" t="s">
        <v>457</v>
      </c>
      <c r="J36" s="6">
        <v>43070</v>
      </c>
      <c r="K36" s="7">
        <v>9.36</v>
      </c>
      <c r="L36" s="8">
        <v>12</v>
      </c>
    </row>
    <row r="37" spans="1:12" x14ac:dyDescent="0.25">
      <c r="A37" s="2" t="s">
        <v>549</v>
      </c>
      <c r="B37" s="2" t="s">
        <v>550</v>
      </c>
      <c r="C37" s="2" t="s">
        <v>447</v>
      </c>
      <c r="D37" s="2" t="s">
        <v>541</v>
      </c>
      <c r="E37" s="2" t="s">
        <v>542</v>
      </c>
      <c r="F37" s="2" t="s">
        <v>84</v>
      </c>
      <c r="G37" s="2" t="s">
        <v>551</v>
      </c>
      <c r="H37" s="2" t="s">
        <v>477</v>
      </c>
      <c r="I37" s="2" t="s">
        <v>460</v>
      </c>
      <c r="J37" s="6">
        <v>43313</v>
      </c>
      <c r="K37" s="7">
        <v>9.6199999999999992</v>
      </c>
      <c r="L37" s="8">
        <v>13</v>
      </c>
    </row>
    <row r="38" spans="1:12" x14ac:dyDescent="0.25">
      <c r="A38" s="2" t="s">
        <v>552</v>
      </c>
      <c r="B38" s="2" t="s">
        <v>553</v>
      </c>
      <c r="C38" s="2" t="s">
        <v>447</v>
      </c>
      <c r="D38" s="2" t="s">
        <v>541</v>
      </c>
      <c r="E38" s="2" t="s">
        <v>542</v>
      </c>
      <c r="F38" s="2" t="s">
        <v>131</v>
      </c>
      <c r="G38" s="2" t="s">
        <v>463</v>
      </c>
      <c r="H38" s="2" t="s">
        <v>451</v>
      </c>
      <c r="I38" s="2" t="s">
        <v>473</v>
      </c>
      <c r="J38" s="6">
        <v>43132</v>
      </c>
      <c r="K38" s="7">
        <v>5.04</v>
      </c>
      <c r="L38" s="8">
        <v>7</v>
      </c>
    </row>
    <row r="39" spans="1:12" x14ac:dyDescent="0.25">
      <c r="A39" s="2" t="s">
        <v>554</v>
      </c>
      <c r="B39" s="2" t="s">
        <v>555</v>
      </c>
      <c r="C39" s="2" t="s">
        <v>447</v>
      </c>
      <c r="D39" s="2" t="s">
        <v>541</v>
      </c>
      <c r="E39" s="2" t="s">
        <v>542</v>
      </c>
      <c r="F39" s="2" t="s">
        <v>556</v>
      </c>
      <c r="G39" s="2" t="s">
        <v>463</v>
      </c>
      <c r="H39" s="2" t="s">
        <v>451</v>
      </c>
      <c r="I39" s="2" t="s">
        <v>491</v>
      </c>
      <c r="J39" s="6">
        <v>43191</v>
      </c>
      <c r="K39" s="7">
        <v>7.7</v>
      </c>
      <c r="L39" s="8">
        <v>10</v>
      </c>
    </row>
    <row r="40" spans="1:12" x14ac:dyDescent="0.25">
      <c r="A40" s="2" t="s">
        <v>557</v>
      </c>
      <c r="B40" s="2" t="s">
        <v>558</v>
      </c>
      <c r="C40" s="2" t="s">
        <v>447</v>
      </c>
      <c r="D40" s="2" t="s">
        <v>541</v>
      </c>
      <c r="E40" s="2" t="s">
        <v>542</v>
      </c>
      <c r="F40" s="2" t="s">
        <v>307</v>
      </c>
      <c r="G40" s="2" t="s">
        <v>494</v>
      </c>
      <c r="H40" s="2" t="s">
        <v>477</v>
      </c>
      <c r="I40" s="2" t="s">
        <v>460</v>
      </c>
      <c r="J40" s="6">
        <v>42736</v>
      </c>
      <c r="K40" s="7">
        <v>9.57</v>
      </c>
      <c r="L40" s="8">
        <v>11</v>
      </c>
    </row>
    <row r="41" spans="1:12" x14ac:dyDescent="0.25">
      <c r="A41" s="2"/>
      <c r="B41" s="2"/>
      <c r="C41" s="2"/>
      <c r="D41" s="2"/>
      <c r="E41" s="2"/>
      <c r="F41" s="2" t="s">
        <v>281</v>
      </c>
      <c r="G41" s="2" t="s">
        <v>480</v>
      </c>
      <c r="H41" s="2" t="s">
        <v>477</v>
      </c>
      <c r="I41" s="2" t="s">
        <v>469</v>
      </c>
      <c r="J41" s="6">
        <v>43313</v>
      </c>
      <c r="K41" s="7">
        <v>6.08</v>
      </c>
      <c r="L41" s="8">
        <v>8</v>
      </c>
    </row>
    <row r="42" spans="1:12" x14ac:dyDescent="0.25">
      <c r="A42" s="2"/>
      <c r="B42" s="2"/>
      <c r="C42" s="2"/>
      <c r="D42" s="2"/>
      <c r="E42" s="2"/>
      <c r="F42" s="2" t="s">
        <v>115</v>
      </c>
      <c r="G42" s="2" t="s">
        <v>527</v>
      </c>
      <c r="H42" s="2" t="s">
        <v>456</v>
      </c>
      <c r="I42" s="2" t="s">
        <v>457</v>
      </c>
      <c r="J42" s="6">
        <v>43101</v>
      </c>
      <c r="K42" s="7">
        <v>7.1</v>
      </c>
      <c r="L42" s="8">
        <v>10</v>
      </c>
    </row>
    <row r="43" spans="1:12" x14ac:dyDescent="0.25">
      <c r="A43" s="2"/>
      <c r="B43" s="2"/>
      <c r="C43" s="2"/>
      <c r="D43" s="2"/>
      <c r="E43" s="2"/>
      <c r="F43" s="2" t="s">
        <v>373</v>
      </c>
      <c r="G43" s="2" t="s">
        <v>559</v>
      </c>
      <c r="H43" s="2" t="s">
        <v>456</v>
      </c>
      <c r="I43" s="2" t="s">
        <v>473</v>
      </c>
      <c r="J43" s="6">
        <v>43374</v>
      </c>
      <c r="K43" s="7">
        <v>6.84</v>
      </c>
      <c r="L43" s="8">
        <v>9</v>
      </c>
    </row>
    <row r="44" spans="1:12" x14ac:dyDescent="0.25">
      <c r="A44" s="2"/>
      <c r="B44" s="2"/>
      <c r="C44" s="2"/>
      <c r="D44" s="2"/>
      <c r="E44" s="2"/>
      <c r="F44" s="2" t="s">
        <v>183</v>
      </c>
      <c r="G44" s="2" t="s">
        <v>472</v>
      </c>
      <c r="H44" s="2" t="s">
        <v>456</v>
      </c>
      <c r="I44" s="2" t="s">
        <v>510</v>
      </c>
      <c r="J44" s="6">
        <v>43374</v>
      </c>
      <c r="K44" s="7">
        <v>4.97</v>
      </c>
      <c r="L44" s="8">
        <v>7</v>
      </c>
    </row>
    <row r="45" spans="1:12" x14ac:dyDescent="0.25">
      <c r="A45" s="2"/>
      <c r="B45" s="2"/>
      <c r="C45" s="2"/>
      <c r="D45" s="2"/>
      <c r="E45" s="2"/>
      <c r="F45" s="2" t="s">
        <v>232</v>
      </c>
      <c r="G45" s="2" t="s">
        <v>484</v>
      </c>
      <c r="H45" s="2" t="s">
        <v>477</v>
      </c>
      <c r="I45" s="2" t="s">
        <v>505</v>
      </c>
      <c r="J45" s="6">
        <v>42736</v>
      </c>
      <c r="K45" s="7">
        <v>9.5</v>
      </c>
      <c r="L45" s="8">
        <v>10</v>
      </c>
    </row>
    <row r="46" spans="1:12" x14ac:dyDescent="0.25">
      <c r="A46" s="2"/>
      <c r="B46" s="2"/>
      <c r="C46" s="2"/>
      <c r="D46" s="2"/>
      <c r="E46" s="2"/>
      <c r="F46" s="2" t="s">
        <v>560</v>
      </c>
      <c r="G46" s="2" t="s">
        <v>527</v>
      </c>
      <c r="H46" s="2" t="s">
        <v>456</v>
      </c>
      <c r="I46" s="2" t="s">
        <v>452</v>
      </c>
      <c r="J46" s="6">
        <v>43160</v>
      </c>
      <c r="K46" s="7">
        <v>10.78</v>
      </c>
      <c r="L46" s="8">
        <v>14</v>
      </c>
    </row>
    <row r="47" spans="1:12" x14ac:dyDescent="0.25">
      <c r="A47" s="2"/>
      <c r="B47" s="2"/>
      <c r="C47" s="2"/>
      <c r="D47" s="2"/>
      <c r="E47" s="2"/>
      <c r="F47" s="2" t="s">
        <v>181</v>
      </c>
      <c r="G47" s="2" t="s">
        <v>500</v>
      </c>
      <c r="H47" s="2" t="s">
        <v>456</v>
      </c>
      <c r="I47" s="2" t="s">
        <v>469</v>
      </c>
      <c r="J47" s="6">
        <v>42948</v>
      </c>
      <c r="K47" s="7">
        <v>7.65</v>
      </c>
      <c r="L47" s="8">
        <v>9</v>
      </c>
    </row>
    <row r="48" spans="1:12" x14ac:dyDescent="0.25">
      <c r="A48" s="2"/>
      <c r="B48" s="2"/>
      <c r="C48" s="2"/>
      <c r="D48" s="2"/>
      <c r="E48" s="2"/>
      <c r="F48" s="2" t="s">
        <v>364</v>
      </c>
      <c r="G48" s="2" t="s">
        <v>559</v>
      </c>
      <c r="H48" s="2" t="s">
        <v>456</v>
      </c>
      <c r="I48" s="2" t="s">
        <v>505</v>
      </c>
      <c r="J48" s="6">
        <v>42736</v>
      </c>
      <c r="K48" s="7">
        <v>9.24</v>
      </c>
      <c r="L48" s="8">
        <v>11</v>
      </c>
    </row>
    <row r="49" spans="1:12" x14ac:dyDescent="0.25">
      <c r="A49" s="2"/>
      <c r="B49" s="2"/>
      <c r="C49" s="2"/>
      <c r="D49" s="2"/>
      <c r="E49" s="2"/>
      <c r="F49" s="2" t="s">
        <v>173</v>
      </c>
      <c r="G49" s="2" t="s">
        <v>468</v>
      </c>
      <c r="H49" s="2" t="s">
        <v>456</v>
      </c>
      <c r="I49" s="2" t="s">
        <v>457</v>
      </c>
      <c r="J49" s="6">
        <v>42917</v>
      </c>
      <c r="K49" s="7">
        <v>5.76</v>
      </c>
      <c r="L49" s="8">
        <v>8</v>
      </c>
    </row>
    <row r="50" spans="1:12" x14ac:dyDescent="0.25">
      <c r="A50" s="2"/>
      <c r="B50" s="2"/>
      <c r="C50" s="2"/>
      <c r="D50" s="2"/>
      <c r="E50" s="2"/>
      <c r="F50" s="2" t="s">
        <v>137</v>
      </c>
      <c r="G50" s="2" t="s">
        <v>455</v>
      </c>
      <c r="H50" s="2" t="s">
        <v>456</v>
      </c>
      <c r="I50" s="2" t="s">
        <v>510</v>
      </c>
      <c r="J50" s="6">
        <v>42856</v>
      </c>
      <c r="K50" s="7">
        <v>4.4400000000000004</v>
      </c>
      <c r="L50" s="8">
        <v>6</v>
      </c>
    </row>
    <row r="51" spans="1:12" x14ac:dyDescent="0.25">
      <c r="A51" s="2"/>
      <c r="B51" s="2"/>
      <c r="C51" s="2"/>
      <c r="D51" s="2"/>
      <c r="E51" s="2"/>
      <c r="F51" s="2" t="s">
        <v>53</v>
      </c>
      <c r="G51" s="2" t="s">
        <v>450</v>
      </c>
      <c r="H51" s="2" t="s">
        <v>451</v>
      </c>
      <c r="I51" s="2" t="s">
        <v>469</v>
      </c>
      <c r="J51" s="6">
        <v>43344</v>
      </c>
      <c r="K51" s="7">
        <v>8.3699999999999992</v>
      </c>
      <c r="L51" s="8">
        <v>9</v>
      </c>
    </row>
    <row r="52" spans="1:12" x14ac:dyDescent="0.25">
      <c r="A52" s="2"/>
      <c r="B52" s="2"/>
      <c r="C52" s="2"/>
      <c r="D52" s="2"/>
      <c r="E52" s="2"/>
      <c r="F52" s="2" t="s">
        <v>397</v>
      </c>
      <c r="G52" s="2" t="s">
        <v>450</v>
      </c>
      <c r="H52" s="2" t="s">
        <v>451</v>
      </c>
      <c r="I52" s="2" t="s">
        <v>457</v>
      </c>
      <c r="J52" s="6">
        <v>42856</v>
      </c>
      <c r="K52" s="7">
        <v>11.55</v>
      </c>
      <c r="L52" s="8">
        <v>15</v>
      </c>
    </row>
    <row r="53" spans="1:12" x14ac:dyDescent="0.25">
      <c r="A53" s="2"/>
      <c r="B53" s="2"/>
      <c r="C53" s="2"/>
      <c r="D53" s="2"/>
      <c r="E53" s="2"/>
      <c r="F53" s="2" t="s">
        <v>176</v>
      </c>
      <c r="G53" s="2" t="s">
        <v>527</v>
      </c>
      <c r="H53" s="2" t="s">
        <v>456</v>
      </c>
      <c r="I53" s="2" t="s">
        <v>452</v>
      </c>
      <c r="J53" s="6">
        <v>43252</v>
      </c>
      <c r="K53" s="7">
        <v>5.0999999999999996</v>
      </c>
      <c r="L53" s="8">
        <v>6</v>
      </c>
    </row>
    <row r="54" spans="1:12" x14ac:dyDescent="0.25">
      <c r="A54" s="2"/>
      <c r="B54" s="2"/>
      <c r="C54" s="2"/>
      <c r="D54" s="2"/>
      <c r="E54" s="2"/>
      <c r="F54" s="2" t="s">
        <v>132</v>
      </c>
      <c r="G54" s="2" t="s">
        <v>468</v>
      </c>
      <c r="H54" s="2" t="s">
        <v>456</v>
      </c>
      <c r="I54" s="2" t="s">
        <v>452</v>
      </c>
      <c r="J54" s="6">
        <v>43313</v>
      </c>
      <c r="K54" s="7">
        <v>10.44</v>
      </c>
      <c r="L54" s="8">
        <v>12</v>
      </c>
    </row>
    <row r="55" spans="1:12" x14ac:dyDescent="0.25">
      <c r="A55" s="2"/>
      <c r="B55" s="2"/>
      <c r="C55" s="2"/>
      <c r="D55" s="2"/>
      <c r="E55" s="2"/>
      <c r="F55" s="2" t="s">
        <v>311</v>
      </c>
      <c r="G55" s="2" t="s">
        <v>551</v>
      </c>
      <c r="H55" s="2" t="s">
        <v>477</v>
      </c>
      <c r="I55" s="2" t="s">
        <v>505</v>
      </c>
      <c r="J55" s="6">
        <v>43132</v>
      </c>
      <c r="K55" s="7">
        <v>3.5</v>
      </c>
      <c r="L55" s="8">
        <v>5</v>
      </c>
    </row>
    <row r="56" spans="1:12" x14ac:dyDescent="0.25">
      <c r="A56" s="2"/>
      <c r="B56" s="2"/>
      <c r="C56" s="2"/>
      <c r="D56" s="2"/>
      <c r="E56" s="2"/>
      <c r="F56" s="2" t="s">
        <v>177</v>
      </c>
      <c r="G56" s="2" t="s">
        <v>559</v>
      </c>
      <c r="H56" s="2" t="s">
        <v>456</v>
      </c>
      <c r="I56" s="2" t="s">
        <v>505</v>
      </c>
      <c r="J56" s="6">
        <v>43282</v>
      </c>
      <c r="K56" s="7">
        <v>9.35</v>
      </c>
      <c r="L56" s="8">
        <v>11</v>
      </c>
    </row>
    <row r="57" spans="1:12" x14ac:dyDescent="0.25">
      <c r="A57" s="2"/>
      <c r="B57" s="2"/>
      <c r="C57" s="2"/>
      <c r="D57" s="2"/>
      <c r="E57" s="2"/>
      <c r="F57" s="2" t="s">
        <v>292</v>
      </c>
      <c r="G57" s="2" t="s">
        <v>450</v>
      </c>
      <c r="H57" s="2" t="s">
        <v>451</v>
      </c>
      <c r="I57" s="2" t="s">
        <v>481</v>
      </c>
      <c r="J57" s="6">
        <v>43040</v>
      </c>
      <c r="K57" s="7">
        <v>8.3699999999999992</v>
      </c>
      <c r="L57" s="8">
        <v>9</v>
      </c>
    </row>
    <row r="58" spans="1:12" x14ac:dyDescent="0.25">
      <c r="A58" s="2"/>
      <c r="B58" s="2"/>
      <c r="C58" s="2"/>
      <c r="D58" s="2"/>
      <c r="E58" s="2"/>
      <c r="F58" s="2" t="s">
        <v>294</v>
      </c>
      <c r="G58" s="2" t="s">
        <v>472</v>
      </c>
      <c r="H58" s="2" t="s">
        <v>456</v>
      </c>
      <c r="I58" s="2" t="s">
        <v>505</v>
      </c>
      <c r="J58" s="6">
        <v>43160</v>
      </c>
      <c r="K58" s="7">
        <v>5.28</v>
      </c>
      <c r="L58" s="8">
        <v>6</v>
      </c>
    </row>
    <row r="59" spans="1:12" x14ac:dyDescent="0.25">
      <c r="A59" s="2"/>
      <c r="B59" s="2"/>
      <c r="C59" s="2"/>
      <c r="D59" s="2"/>
      <c r="E59" s="2"/>
      <c r="F59" s="2" t="s">
        <v>428</v>
      </c>
      <c r="G59" s="2" t="s">
        <v>480</v>
      </c>
      <c r="H59" s="2" t="s">
        <v>477</v>
      </c>
      <c r="I59" s="2" t="s">
        <v>469</v>
      </c>
      <c r="J59" s="6">
        <v>43313</v>
      </c>
      <c r="K59" s="7">
        <v>8.6999999999999993</v>
      </c>
      <c r="L59" s="8">
        <v>10</v>
      </c>
    </row>
    <row r="60" spans="1:12" x14ac:dyDescent="0.25">
      <c r="A60" s="2"/>
      <c r="B60" s="2"/>
      <c r="C60" s="2"/>
      <c r="D60" s="2"/>
      <c r="E60" s="2"/>
      <c r="F60" s="2" t="s">
        <v>106</v>
      </c>
      <c r="G60" s="2" t="s">
        <v>497</v>
      </c>
      <c r="H60" s="2" t="s">
        <v>477</v>
      </c>
      <c r="I60" s="2" t="s">
        <v>481</v>
      </c>
      <c r="J60" s="6">
        <v>42856</v>
      </c>
      <c r="K60" s="7">
        <v>7</v>
      </c>
      <c r="L60" s="8">
        <v>10</v>
      </c>
    </row>
    <row r="61" spans="1:12" x14ac:dyDescent="0.25">
      <c r="A61" s="2"/>
      <c r="B61" s="2"/>
      <c r="C61" s="2"/>
      <c r="D61" s="2"/>
      <c r="E61" s="2"/>
      <c r="F61" s="2" t="s">
        <v>149</v>
      </c>
      <c r="G61" s="2" t="s">
        <v>494</v>
      </c>
      <c r="H61" s="2" t="s">
        <v>477</v>
      </c>
      <c r="I61" s="2" t="s">
        <v>457</v>
      </c>
      <c r="J61" s="6">
        <v>43313</v>
      </c>
      <c r="K61" s="7">
        <v>8.3000000000000007</v>
      </c>
      <c r="L61" s="8">
        <v>10</v>
      </c>
    </row>
    <row r="62" spans="1:12" x14ac:dyDescent="0.25">
      <c r="A62" s="2"/>
      <c r="B62" s="2"/>
      <c r="C62" s="2"/>
      <c r="D62" s="2"/>
      <c r="E62" s="2"/>
      <c r="F62" s="2" t="s">
        <v>561</v>
      </c>
      <c r="G62" s="2" t="s">
        <v>476</v>
      </c>
      <c r="H62" s="2" t="s">
        <v>477</v>
      </c>
      <c r="I62" s="2" t="s">
        <v>510</v>
      </c>
      <c r="J62" s="6">
        <v>42887</v>
      </c>
      <c r="K62" s="7">
        <v>10.92</v>
      </c>
      <c r="L62" s="8">
        <v>12</v>
      </c>
    </row>
    <row r="63" spans="1:12" x14ac:dyDescent="0.25">
      <c r="A63" s="2"/>
      <c r="B63" s="2"/>
      <c r="C63" s="2"/>
      <c r="D63" s="2"/>
      <c r="E63" s="2"/>
      <c r="F63" s="2" t="s">
        <v>256</v>
      </c>
      <c r="G63" s="2" t="s">
        <v>562</v>
      </c>
      <c r="H63" s="2" t="s">
        <v>456</v>
      </c>
      <c r="I63" s="2" t="s">
        <v>510</v>
      </c>
      <c r="J63" s="6">
        <v>43132</v>
      </c>
      <c r="K63" s="7">
        <v>3.85</v>
      </c>
      <c r="L63" s="8">
        <v>5</v>
      </c>
    </row>
    <row r="64" spans="1:12" x14ac:dyDescent="0.25">
      <c r="A64" s="2"/>
      <c r="B64" s="2"/>
      <c r="C64" s="2"/>
      <c r="D64" s="2"/>
      <c r="E64" s="2"/>
      <c r="F64" s="2" t="s">
        <v>202</v>
      </c>
      <c r="G64" s="2" t="s">
        <v>559</v>
      </c>
      <c r="H64" s="2" t="s">
        <v>456</v>
      </c>
      <c r="I64" s="2" t="s">
        <v>473</v>
      </c>
      <c r="J64" s="6">
        <v>42767</v>
      </c>
      <c r="K64" s="7">
        <v>5.25</v>
      </c>
      <c r="L64" s="8">
        <v>7</v>
      </c>
    </row>
    <row r="65" spans="1:12" x14ac:dyDescent="0.25">
      <c r="A65" s="2"/>
      <c r="B65" s="2"/>
      <c r="C65" s="2"/>
      <c r="D65" s="2"/>
      <c r="E65" s="2"/>
      <c r="F65" s="2" t="s">
        <v>247</v>
      </c>
      <c r="G65" s="2" t="s">
        <v>480</v>
      </c>
      <c r="H65" s="2" t="s">
        <v>477</v>
      </c>
      <c r="I65" s="2" t="s">
        <v>457</v>
      </c>
      <c r="J65" s="6">
        <v>42979</v>
      </c>
      <c r="K65" s="7">
        <v>5.7</v>
      </c>
      <c r="L65" s="8">
        <v>6</v>
      </c>
    </row>
    <row r="66" spans="1:12" x14ac:dyDescent="0.25">
      <c r="A66" s="2"/>
      <c r="B66" s="2"/>
      <c r="C66" s="2"/>
      <c r="D66" s="2"/>
      <c r="E66" s="2"/>
      <c r="F66" s="2" t="s">
        <v>367</v>
      </c>
      <c r="G66" s="2" t="s">
        <v>450</v>
      </c>
      <c r="H66" s="2" t="s">
        <v>451</v>
      </c>
      <c r="I66" s="2" t="s">
        <v>457</v>
      </c>
      <c r="J66" s="6">
        <v>43132</v>
      </c>
      <c r="K66" s="7">
        <v>8.91</v>
      </c>
      <c r="L66" s="8">
        <v>11</v>
      </c>
    </row>
    <row r="67" spans="1:12" x14ac:dyDescent="0.25">
      <c r="A67" s="2"/>
      <c r="B67" s="2"/>
      <c r="C67" s="2"/>
      <c r="D67" s="2"/>
      <c r="E67" s="2"/>
      <c r="F67" s="2" t="s">
        <v>166</v>
      </c>
      <c r="G67" s="2" t="s">
        <v>551</v>
      </c>
      <c r="H67" s="2" t="s">
        <v>477</v>
      </c>
      <c r="I67" s="2" t="s">
        <v>457</v>
      </c>
      <c r="J67" s="6">
        <v>42887</v>
      </c>
      <c r="K67" s="7">
        <v>7.2</v>
      </c>
      <c r="L67" s="8">
        <v>9</v>
      </c>
    </row>
    <row r="68" spans="1:12" x14ac:dyDescent="0.25">
      <c r="A68" s="2"/>
      <c r="B68" s="2"/>
      <c r="C68" s="2"/>
      <c r="D68" s="2"/>
      <c r="E68" s="2"/>
      <c r="F68" s="2" t="s">
        <v>186</v>
      </c>
      <c r="G68" s="2" t="s">
        <v>455</v>
      </c>
      <c r="H68" s="2" t="s">
        <v>456</v>
      </c>
      <c r="I68" s="2" t="s">
        <v>473</v>
      </c>
      <c r="J68" s="6">
        <v>43070</v>
      </c>
      <c r="K68" s="7">
        <v>5.46</v>
      </c>
      <c r="L68" s="8">
        <v>6</v>
      </c>
    </row>
    <row r="69" spans="1:12" x14ac:dyDescent="0.25">
      <c r="A69" s="2"/>
      <c r="B69" s="2"/>
      <c r="C69" s="2"/>
      <c r="D69" s="2"/>
      <c r="E69" s="2"/>
      <c r="F69" s="2" t="s">
        <v>20</v>
      </c>
      <c r="G69" s="2" t="s">
        <v>480</v>
      </c>
      <c r="H69" s="2" t="s">
        <v>477</v>
      </c>
      <c r="I69" s="2" t="s">
        <v>481</v>
      </c>
      <c r="J69" s="6">
        <v>42767</v>
      </c>
      <c r="K69" s="7">
        <v>11.05</v>
      </c>
      <c r="L69" s="8">
        <v>13</v>
      </c>
    </row>
    <row r="70" spans="1:12" x14ac:dyDescent="0.25">
      <c r="A70" s="2"/>
      <c r="B70" s="2"/>
      <c r="C70" s="2"/>
      <c r="D70" s="2"/>
      <c r="E70" s="2"/>
      <c r="F70" s="2" t="s">
        <v>413</v>
      </c>
      <c r="G70" s="2" t="s">
        <v>450</v>
      </c>
      <c r="H70" s="2" t="s">
        <v>451</v>
      </c>
      <c r="I70" s="2" t="s">
        <v>481</v>
      </c>
      <c r="J70" s="6">
        <v>42767</v>
      </c>
      <c r="K70" s="7">
        <v>5.6</v>
      </c>
      <c r="L70" s="8">
        <v>7</v>
      </c>
    </row>
    <row r="71" spans="1:12" x14ac:dyDescent="0.25">
      <c r="A71" s="2"/>
      <c r="B71" s="2"/>
      <c r="C71" s="2"/>
      <c r="D71" s="2"/>
      <c r="E71" s="2"/>
      <c r="F71" s="2" t="s">
        <v>241</v>
      </c>
      <c r="G71" s="2" t="s">
        <v>562</v>
      </c>
      <c r="H71" s="2" t="s">
        <v>456</v>
      </c>
      <c r="I71" s="2" t="s">
        <v>473</v>
      </c>
      <c r="J71" s="6">
        <v>43405</v>
      </c>
      <c r="K71" s="7">
        <v>9.4</v>
      </c>
      <c r="L71" s="8">
        <v>10</v>
      </c>
    </row>
    <row r="72" spans="1:12" x14ac:dyDescent="0.25">
      <c r="A72" s="2"/>
      <c r="B72" s="2"/>
      <c r="C72" s="2"/>
      <c r="D72" s="2"/>
      <c r="E72" s="2"/>
      <c r="F72" s="2" t="s">
        <v>209</v>
      </c>
      <c r="G72" s="2" t="s">
        <v>500</v>
      </c>
      <c r="H72" s="2" t="s">
        <v>456</v>
      </c>
      <c r="I72" s="2" t="s">
        <v>460</v>
      </c>
      <c r="J72" s="6">
        <v>43344</v>
      </c>
      <c r="K72" s="7">
        <v>8.19</v>
      </c>
      <c r="L72" s="8">
        <v>9</v>
      </c>
    </row>
    <row r="73" spans="1:12" x14ac:dyDescent="0.25">
      <c r="A73" s="2"/>
      <c r="B73" s="2"/>
      <c r="C73" s="2"/>
      <c r="D73" s="2"/>
      <c r="E73" s="2"/>
      <c r="F73" s="2" t="s">
        <v>340</v>
      </c>
      <c r="G73" s="2" t="s">
        <v>527</v>
      </c>
      <c r="H73" s="2" t="s">
        <v>456</v>
      </c>
      <c r="I73" s="2" t="s">
        <v>452</v>
      </c>
      <c r="J73" s="6">
        <v>42767</v>
      </c>
      <c r="K73" s="7">
        <v>5.68</v>
      </c>
      <c r="L73" s="8">
        <v>8</v>
      </c>
    </row>
    <row r="74" spans="1:12" x14ac:dyDescent="0.25">
      <c r="A74" s="2"/>
      <c r="B74" s="2"/>
      <c r="C74" s="2"/>
      <c r="D74" s="2"/>
      <c r="E74" s="2"/>
      <c r="F74" s="2" t="s">
        <v>257</v>
      </c>
      <c r="G74" s="2" t="s">
        <v>497</v>
      </c>
      <c r="H74" s="2" t="s">
        <v>477</v>
      </c>
      <c r="I74" s="2" t="s">
        <v>473</v>
      </c>
      <c r="J74" s="6">
        <v>42736</v>
      </c>
      <c r="K74" s="7">
        <v>4.62</v>
      </c>
      <c r="L74" s="8">
        <v>6</v>
      </c>
    </row>
    <row r="75" spans="1:12" x14ac:dyDescent="0.25">
      <c r="A75" s="2"/>
      <c r="B75" s="2"/>
      <c r="C75" s="2"/>
      <c r="D75" s="2"/>
      <c r="E75" s="2"/>
      <c r="F75" s="2" t="s">
        <v>348</v>
      </c>
      <c r="G75" s="2" t="s">
        <v>476</v>
      </c>
      <c r="H75" s="2" t="s">
        <v>477</v>
      </c>
      <c r="I75" s="2" t="s">
        <v>473</v>
      </c>
      <c r="J75" s="6">
        <v>42736</v>
      </c>
      <c r="K75" s="7">
        <v>10.14</v>
      </c>
      <c r="L75" s="8">
        <v>13</v>
      </c>
    </row>
    <row r="76" spans="1:12" x14ac:dyDescent="0.25">
      <c r="A76" s="2"/>
      <c r="B76" s="2"/>
      <c r="C76" s="2"/>
      <c r="D76" s="2"/>
      <c r="E76" s="2"/>
      <c r="F76" s="2" t="s">
        <v>138</v>
      </c>
      <c r="G76" s="2" t="s">
        <v>500</v>
      </c>
      <c r="H76" s="2" t="s">
        <v>456</v>
      </c>
      <c r="I76" s="2" t="s">
        <v>491</v>
      </c>
      <c r="J76" s="6">
        <v>43252</v>
      </c>
      <c r="K76" s="7">
        <v>11.55</v>
      </c>
      <c r="L76" s="8">
        <v>15</v>
      </c>
    </row>
    <row r="77" spans="1:12" x14ac:dyDescent="0.25">
      <c r="A77" s="2"/>
      <c r="B77" s="2"/>
      <c r="C77" s="2"/>
      <c r="D77" s="2"/>
      <c r="E77" s="2"/>
      <c r="F77" s="2" t="s">
        <v>113</v>
      </c>
      <c r="G77" s="2" t="s">
        <v>559</v>
      </c>
      <c r="H77" s="2" t="s">
        <v>456</v>
      </c>
      <c r="I77" s="2" t="s">
        <v>481</v>
      </c>
      <c r="J77" s="6">
        <v>43221</v>
      </c>
      <c r="K77" s="7">
        <v>12.09</v>
      </c>
      <c r="L77" s="8">
        <v>13</v>
      </c>
    </row>
    <row r="78" spans="1:12" x14ac:dyDescent="0.25">
      <c r="A78" s="2"/>
      <c r="B78" s="2"/>
      <c r="C78" s="2"/>
      <c r="D78" s="2"/>
      <c r="E78" s="2"/>
      <c r="F78" s="2" t="s">
        <v>331</v>
      </c>
      <c r="G78" s="2" t="s">
        <v>472</v>
      </c>
      <c r="H78" s="2" t="s">
        <v>456</v>
      </c>
      <c r="I78" s="2" t="s">
        <v>460</v>
      </c>
      <c r="J78" s="6">
        <v>43252</v>
      </c>
      <c r="K78" s="7">
        <v>4.55</v>
      </c>
      <c r="L78" s="8">
        <v>5</v>
      </c>
    </row>
    <row r="79" spans="1:12" x14ac:dyDescent="0.25">
      <c r="A79" s="2"/>
      <c r="B79" s="2"/>
      <c r="C79" s="2"/>
      <c r="D79" s="2"/>
      <c r="E79" s="2"/>
      <c r="F79" s="2" t="s">
        <v>322</v>
      </c>
      <c r="G79" s="2" t="s">
        <v>484</v>
      </c>
      <c r="H79" s="2" t="s">
        <v>477</v>
      </c>
      <c r="I79" s="2" t="s">
        <v>469</v>
      </c>
      <c r="J79" s="6">
        <v>43252</v>
      </c>
      <c r="K79" s="7">
        <v>12.15</v>
      </c>
      <c r="L79" s="8">
        <v>15</v>
      </c>
    </row>
    <row r="80" spans="1:12" x14ac:dyDescent="0.25">
      <c r="A80" s="2"/>
      <c r="B80" s="2"/>
      <c r="C80" s="2"/>
      <c r="D80" s="2"/>
      <c r="E80" s="2"/>
      <c r="F80" s="2" t="s">
        <v>112</v>
      </c>
      <c r="G80" s="2" t="s">
        <v>500</v>
      </c>
      <c r="H80" s="2" t="s">
        <v>456</v>
      </c>
      <c r="I80" s="2" t="s">
        <v>491</v>
      </c>
      <c r="J80" s="6">
        <v>43009</v>
      </c>
      <c r="K80" s="7">
        <v>6.88</v>
      </c>
      <c r="L80" s="8">
        <v>8</v>
      </c>
    </row>
    <row r="81" spans="1:12" x14ac:dyDescent="0.25">
      <c r="A81" s="2"/>
      <c r="B81" s="2"/>
      <c r="C81" s="2"/>
      <c r="D81" s="2"/>
      <c r="E81" s="2"/>
      <c r="F81" s="2" t="s">
        <v>343</v>
      </c>
      <c r="G81" s="2" t="s">
        <v>450</v>
      </c>
      <c r="H81" s="2" t="s">
        <v>451</v>
      </c>
      <c r="I81" s="2" t="s">
        <v>473</v>
      </c>
      <c r="J81" s="6">
        <v>42826</v>
      </c>
      <c r="K81" s="7">
        <v>13.5</v>
      </c>
      <c r="L81" s="8">
        <v>15</v>
      </c>
    </row>
    <row r="82" spans="1:12" x14ac:dyDescent="0.25">
      <c r="A82" s="2"/>
      <c r="B82" s="2"/>
      <c r="C82" s="2"/>
      <c r="D82" s="2"/>
      <c r="E82" s="2"/>
      <c r="F82" s="2" t="s">
        <v>387</v>
      </c>
      <c r="G82" s="2" t="s">
        <v>468</v>
      </c>
      <c r="H82" s="2" t="s">
        <v>456</v>
      </c>
      <c r="I82" s="2" t="s">
        <v>460</v>
      </c>
      <c r="J82" s="6">
        <v>43405</v>
      </c>
      <c r="K82" s="7">
        <v>4</v>
      </c>
      <c r="L82" s="8">
        <v>5</v>
      </c>
    </row>
    <row r="83" spans="1:12" x14ac:dyDescent="0.25">
      <c r="A83" s="2"/>
      <c r="B83" s="2"/>
      <c r="C83" s="2"/>
      <c r="D83" s="2"/>
      <c r="E83" s="2"/>
      <c r="F83" s="2" t="s">
        <v>563</v>
      </c>
      <c r="G83" s="2" t="s">
        <v>497</v>
      </c>
      <c r="H83" s="2" t="s">
        <v>477</v>
      </c>
      <c r="I83" s="2" t="s">
        <v>505</v>
      </c>
      <c r="J83" s="6">
        <v>43252</v>
      </c>
      <c r="K83" s="7">
        <v>4.32</v>
      </c>
      <c r="L83" s="8">
        <v>6</v>
      </c>
    </row>
    <row r="84" spans="1:12" x14ac:dyDescent="0.25">
      <c r="A84" s="2"/>
      <c r="B84" s="2"/>
      <c r="C84" s="2"/>
      <c r="D84" s="2"/>
      <c r="E84" s="2"/>
      <c r="F84" s="2" t="s">
        <v>327</v>
      </c>
      <c r="G84" s="2" t="s">
        <v>455</v>
      </c>
      <c r="H84" s="2" t="s">
        <v>456</v>
      </c>
      <c r="I84" s="2" t="s">
        <v>491</v>
      </c>
      <c r="J84" s="6">
        <v>42795</v>
      </c>
      <c r="K84" s="7">
        <v>11.4</v>
      </c>
      <c r="L84" s="8">
        <v>15</v>
      </c>
    </row>
    <row r="85" spans="1:12" x14ac:dyDescent="0.25">
      <c r="A85" s="2"/>
      <c r="B85" s="2"/>
      <c r="C85" s="2"/>
      <c r="D85" s="2"/>
      <c r="E85" s="2"/>
      <c r="F85" s="2" t="s">
        <v>246</v>
      </c>
      <c r="G85" s="2" t="s">
        <v>497</v>
      </c>
      <c r="H85" s="2" t="s">
        <v>477</v>
      </c>
      <c r="I85" s="2" t="s">
        <v>491</v>
      </c>
      <c r="J85" s="6">
        <v>42856</v>
      </c>
      <c r="K85" s="7">
        <v>5.64</v>
      </c>
      <c r="L85" s="8">
        <v>6</v>
      </c>
    </row>
    <row r="86" spans="1:12" x14ac:dyDescent="0.25">
      <c r="A86" s="2"/>
      <c r="B86" s="2"/>
      <c r="C86" s="2"/>
      <c r="D86" s="2"/>
      <c r="E86" s="2"/>
      <c r="F86" s="2" t="s">
        <v>216</v>
      </c>
      <c r="G86" s="2" t="s">
        <v>497</v>
      </c>
      <c r="H86" s="2" t="s">
        <v>477</v>
      </c>
      <c r="I86" s="2" t="s">
        <v>510</v>
      </c>
      <c r="J86" s="6">
        <v>43313</v>
      </c>
      <c r="K86" s="7">
        <v>8.4700000000000006</v>
      </c>
      <c r="L86" s="8">
        <v>11</v>
      </c>
    </row>
    <row r="87" spans="1:12" x14ac:dyDescent="0.25">
      <c r="A87" s="2"/>
      <c r="B87" s="2"/>
      <c r="C87" s="2"/>
      <c r="D87" s="2"/>
      <c r="E87" s="2"/>
      <c r="F87" s="2" t="s">
        <v>182</v>
      </c>
      <c r="G87" s="2" t="s">
        <v>551</v>
      </c>
      <c r="H87" s="2" t="s">
        <v>477</v>
      </c>
      <c r="I87" s="2" t="s">
        <v>481</v>
      </c>
      <c r="J87" s="6">
        <v>43344</v>
      </c>
      <c r="K87" s="7">
        <v>8.25</v>
      </c>
      <c r="L87" s="8">
        <v>11</v>
      </c>
    </row>
    <row r="88" spans="1:12" x14ac:dyDescent="0.25">
      <c r="A88" s="2"/>
      <c r="B88" s="2"/>
      <c r="C88" s="2"/>
      <c r="D88" s="2"/>
      <c r="E88" s="2"/>
      <c r="F88" s="2" t="s">
        <v>214</v>
      </c>
      <c r="G88" s="2" t="s">
        <v>562</v>
      </c>
      <c r="H88" s="2" t="s">
        <v>456</v>
      </c>
      <c r="I88" s="2" t="s">
        <v>505</v>
      </c>
      <c r="J88" s="6">
        <v>43344</v>
      </c>
      <c r="K88" s="7">
        <v>7.2</v>
      </c>
      <c r="L88" s="8">
        <v>10</v>
      </c>
    </row>
    <row r="89" spans="1:12" x14ac:dyDescent="0.25">
      <c r="A89" s="2"/>
      <c r="B89" s="2"/>
      <c r="C89" s="2"/>
      <c r="D89" s="2"/>
      <c r="E89" s="2"/>
      <c r="F89" s="2" t="s">
        <v>293</v>
      </c>
      <c r="G89" s="2" t="s">
        <v>484</v>
      </c>
      <c r="H89" s="2" t="s">
        <v>477</v>
      </c>
      <c r="I89" s="2" t="s">
        <v>491</v>
      </c>
      <c r="J89" s="6">
        <v>43040</v>
      </c>
      <c r="K89" s="7">
        <v>11.4</v>
      </c>
      <c r="L89" s="8">
        <v>15</v>
      </c>
    </row>
    <row r="90" spans="1:12" x14ac:dyDescent="0.25">
      <c r="A90" s="2"/>
      <c r="B90" s="2"/>
      <c r="C90" s="2"/>
      <c r="D90" s="2"/>
      <c r="E90" s="2"/>
      <c r="F90" s="2" t="s">
        <v>321</v>
      </c>
      <c r="G90" s="2" t="s">
        <v>455</v>
      </c>
      <c r="H90" s="2" t="s">
        <v>456</v>
      </c>
      <c r="I90" s="2" t="s">
        <v>505</v>
      </c>
      <c r="J90" s="6">
        <v>42917</v>
      </c>
      <c r="K90" s="7">
        <v>6.3</v>
      </c>
      <c r="L90" s="8">
        <v>7</v>
      </c>
    </row>
    <row r="91" spans="1:12" x14ac:dyDescent="0.25">
      <c r="A91" s="2"/>
      <c r="B91" s="2"/>
      <c r="C91" s="2"/>
      <c r="D91" s="2"/>
      <c r="E91" s="2"/>
      <c r="F91" s="2" t="s">
        <v>361</v>
      </c>
      <c r="G91" s="2" t="s">
        <v>480</v>
      </c>
      <c r="H91" s="2" t="s">
        <v>477</v>
      </c>
      <c r="I91" s="2" t="s">
        <v>505</v>
      </c>
      <c r="J91" s="6">
        <v>42856</v>
      </c>
      <c r="K91" s="7">
        <v>7.81</v>
      </c>
      <c r="L91" s="8">
        <v>11</v>
      </c>
    </row>
    <row r="92" spans="1:12" x14ac:dyDescent="0.25">
      <c r="A92" s="2"/>
      <c r="B92" s="2"/>
      <c r="C92" s="2"/>
      <c r="D92" s="2"/>
      <c r="E92" s="2"/>
      <c r="F92" s="2" t="s">
        <v>170</v>
      </c>
      <c r="G92" s="2" t="s">
        <v>551</v>
      </c>
      <c r="H92" s="2" t="s">
        <v>477</v>
      </c>
      <c r="I92" s="2" t="s">
        <v>481</v>
      </c>
      <c r="J92" s="6">
        <v>43160</v>
      </c>
      <c r="K92" s="7">
        <v>11.96</v>
      </c>
      <c r="L92" s="8">
        <v>13</v>
      </c>
    </row>
    <row r="93" spans="1:12" x14ac:dyDescent="0.25">
      <c r="A93" s="2"/>
      <c r="B93" s="2"/>
      <c r="C93" s="2"/>
      <c r="D93" s="2"/>
      <c r="E93" s="2"/>
      <c r="F93" s="2" t="s">
        <v>313</v>
      </c>
      <c r="G93" s="2" t="s">
        <v>468</v>
      </c>
      <c r="H93" s="2" t="s">
        <v>456</v>
      </c>
      <c r="I93" s="2" t="s">
        <v>452</v>
      </c>
      <c r="J93" s="6">
        <v>43191</v>
      </c>
      <c r="K93" s="7">
        <v>3.7</v>
      </c>
      <c r="L93" s="8">
        <v>5</v>
      </c>
    </row>
    <row r="94" spans="1:12" x14ac:dyDescent="0.25">
      <c r="A94" s="2"/>
      <c r="B94" s="2"/>
      <c r="C94" s="2"/>
      <c r="D94" s="2"/>
      <c r="E94" s="2"/>
      <c r="F94" s="2" t="s">
        <v>337</v>
      </c>
      <c r="G94" s="2" t="s">
        <v>455</v>
      </c>
      <c r="H94" s="2" t="s">
        <v>456</v>
      </c>
      <c r="I94" s="2" t="s">
        <v>481</v>
      </c>
      <c r="J94" s="6">
        <v>43313</v>
      </c>
      <c r="K94" s="7">
        <v>7.5</v>
      </c>
      <c r="L94" s="8">
        <v>10</v>
      </c>
    </row>
    <row r="95" spans="1:12" x14ac:dyDescent="0.25">
      <c r="A95" s="2"/>
      <c r="B95" s="2"/>
      <c r="C95" s="2"/>
      <c r="D95" s="2"/>
      <c r="E95" s="2"/>
      <c r="F95" s="2" t="s">
        <v>238</v>
      </c>
      <c r="G95" s="2" t="s">
        <v>559</v>
      </c>
      <c r="H95" s="2" t="s">
        <v>456</v>
      </c>
      <c r="I95" s="2" t="s">
        <v>452</v>
      </c>
      <c r="J95" s="6">
        <v>43374</v>
      </c>
      <c r="K95" s="7">
        <v>7.65</v>
      </c>
      <c r="L95" s="8">
        <v>9</v>
      </c>
    </row>
    <row r="96" spans="1:12" x14ac:dyDescent="0.25">
      <c r="A96" s="2"/>
      <c r="B96" s="2"/>
      <c r="C96" s="2"/>
      <c r="D96" s="2"/>
      <c r="E96" s="2"/>
      <c r="F96" s="2" t="s">
        <v>286</v>
      </c>
      <c r="G96" s="2" t="s">
        <v>476</v>
      </c>
      <c r="H96" s="2" t="s">
        <v>477</v>
      </c>
      <c r="I96" s="2" t="s">
        <v>481</v>
      </c>
      <c r="J96" s="6">
        <v>42979</v>
      </c>
      <c r="K96" s="7">
        <v>6.16</v>
      </c>
      <c r="L96" s="8">
        <v>8</v>
      </c>
    </row>
    <row r="97" spans="1:12" x14ac:dyDescent="0.25">
      <c r="A97" s="2"/>
      <c r="B97" s="2"/>
      <c r="C97" s="2"/>
      <c r="D97" s="2"/>
      <c r="E97" s="2"/>
      <c r="F97" s="2" t="s">
        <v>263</v>
      </c>
      <c r="G97" s="2" t="s">
        <v>450</v>
      </c>
      <c r="H97" s="2" t="s">
        <v>451</v>
      </c>
      <c r="I97" s="2" t="s">
        <v>473</v>
      </c>
      <c r="J97" s="6">
        <v>43313</v>
      </c>
      <c r="K97" s="7">
        <v>4.75</v>
      </c>
      <c r="L97" s="8">
        <v>5</v>
      </c>
    </row>
    <row r="98" spans="1:12" x14ac:dyDescent="0.25">
      <c r="A98" s="2"/>
      <c r="B98" s="2"/>
      <c r="C98" s="2"/>
      <c r="D98" s="2"/>
      <c r="E98" s="2"/>
      <c r="F98" s="2" t="s">
        <v>239</v>
      </c>
      <c r="G98" s="2" t="s">
        <v>455</v>
      </c>
      <c r="H98" s="2" t="s">
        <v>456</v>
      </c>
      <c r="I98" s="2" t="s">
        <v>481</v>
      </c>
      <c r="J98" s="6">
        <v>43040</v>
      </c>
      <c r="K98" s="7">
        <v>9.8000000000000007</v>
      </c>
      <c r="L98" s="8">
        <v>14</v>
      </c>
    </row>
    <row r="99" spans="1:12" x14ac:dyDescent="0.25">
      <c r="A99" s="2"/>
      <c r="B99" s="2"/>
      <c r="C99" s="2"/>
      <c r="D99" s="2"/>
      <c r="E99" s="2"/>
      <c r="F99" s="2" t="s">
        <v>564</v>
      </c>
      <c r="G99" s="2" t="s">
        <v>497</v>
      </c>
      <c r="H99" s="2" t="s">
        <v>477</v>
      </c>
      <c r="I99" s="2" t="s">
        <v>505</v>
      </c>
      <c r="J99" s="6">
        <v>43344</v>
      </c>
      <c r="K99" s="7">
        <v>4.68</v>
      </c>
      <c r="L99" s="8">
        <v>6</v>
      </c>
    </row>
    <row r="100" spans="1:12" x14ac:dyDescent="0.25">
      <c r="A100" s="2"/>
      <c r="B100" s="2"/>
      <c r="C100" s="2"/>
      <c r="D100" s="2"/>
      <c r="E100" s="2"/>
      <c r="F100" s="2" t="s">
        <v>351</v>
      </c>
      <c r="G100" s="2" t="s">
        <v>500</v>
      </c>
      <c r="H100" s="2" t="s">
        <v>456</v>
      </c>
      <c r="I100" s="2" t="s">
        <v>491</v>
      </c>
      <c r="J100" s="6">
        <v>43221</v>
      </c>
      <c r="K100" s="7">
        <v>13.05</v>
      </c>
      <c r="L100" s="8">
        <v>15</v>
      </c>
    </row>
    <row r="101" spans="1:12" x14ac:dyDescent="0.25">
      <c r="A101" s="2"/>
      <c r="B101" s="2"/>
      <c r="C101" s="2"/>
      <c r="D101" s="2"/>
      <c r="E101" s="2"/>
      <c r="F101" s="2" t="s">
        <v>380</v>
      </c>
      <c r="G101" s="2" t="s">
        <v>463</v>
      </c>
      <c r="H101" s="2" t="s">
        <v>451</v>
      </c>
      <c r="I101" s="2" t="s">
        <v>469</v>
      </c>
      <c r="J101" s="6">
        <v>43374</v>
      </c>
      <c r="K101" s="7">
        <v>7.3</v>
      </c>
      <c r="L101" s="8">
        <v>10</v>
      </c>
    </row>
    <row r="102" spans="1:12" x14ac:dyDescent="0.25">
      <c r="A102" s="2"/>
      <c r="B102" s="2"/>
      <c r="C102" s="2"/>
      <c r="D102" s="2"/>
      <c r="E102" s="2"/>
      <c r="F102" s="2" t="s">
        <v>352</v>
      </c>
      <c r="G102" s="2" t="s">
        <v>500</v>
      </c>
      <c r="H102" s="2" t="s">
        <v>456</v>
      </c>
      <c r="I102" s="2" t="s">
        <v>473</v>
      </c>
      <c r="J102" s="6">
        <v>42767</v>
      </c>
      <c r="K102" s="7">
        <v>10.32</v>
      </c>
      <c r="L102" s="8">
        <v>12</v>
      </c>
    </row>
    <row r="103" spans="1:12" x14ac:dyDescent="0.25">
      <c r="A103" s="2"/>
      <c r="B103" s="2"/>
      <c r="C103" s="2"/>
      <c r="D103" s="2"/>
      <c r="E103" s="2"/>
      <c r="F103" s="2" t="s">
        <v>422</v>
      </c>
      <c r="G103" s="2" t="s">
        <v>480</v>
      </c>
      <c r="H103" s="2" t="s">
        <v>477</v>
      </c>
      <c r="I103" s="2" t="s">
        <v>457</v>
      </c>
      <c r="J103" s="6">
        <v>42948</v>
      </c>
      <c r="K103" s="7">
        <v>6.02</v>
      </c>
      <c r="L103" s="8">
        <v>7</v>
      </c>
    </row>
    <row r="104" spans="1:12" x14ac:dyDescent="0.25">
      <c r="A104" s="2"/>
      <c r="B104" s="2"/>
      <c r="C104" s="2"/>
      <c r="D104" s="2"/>
      <c r="E104" s="2"/>
      <c r="F104" s="2" t="s">
        <v>125</v>
      </c>
      <c r="G104" s="2" t="s">
        <v>480</v>
      </c>
      <c r="H104" s="2" t="s">
        <v>477</v>
      </c>
      <c r="I104" s="2" t="s">
        <v>510</v>
      </c>
      <c r="J104" s="6">
        <v>43282</v>
      </c>
      <c r="K104" s="7">
        <v>11.1</v>
      </c>
      <c r="L104" s="8">
        <v>15</v>
      </c>
    </row>
    <row r="105" spans="1:12" x14ac:dyDescent="0.25">
      <c r="A105" s="2"/>
      <c r="B105" s="2"/>
      <c r="C105" s="2"/>
      <c r="D105" s="2"/>
      <c r="E105" s="2"/>
      <c r="F105" s="2" t="s">
        <v>160</v>
      </c>
      <c r="G105" s="2" t="s">
        <v>450</v>
      </c>
      <c r="H105" s="2" t="s">
        <v>451</v>
      </c>
      <c r="I105" s="2" t="s">
        <v>460</v>
      </c>
      <c r="J105" s="6">
        <v>43160</v>
      </c>
      <c r="K105" s="7">
        <v>4.7</v>
      </c>
      <c r="L105" s="8">
        <v>5</v>
      </c>
    </row>
    <row r="106" spans="1:12" x14ac:dyDescent="0.25">
      <c r="A106" s="2"/>
      <c r="B106" s="2"/>
      <c r="C106" s="2"/>
      <c r="D106" s="2"/>
      <c r="E106" s="2"/>
      <c r="F106" s="2" t="s">
        <v>403</v>
      </c>
      <c r="G106" s="2" t="s">
        <v>559</v>
      </c>
      <c r="H106" s="2" t="s">
        <v>456</v>
      </c>
      <c r="I106" s="2" t="s">
        <v>457</v>
      </c>
      <c r="J106" s="6">
        <v>43282</v>
      </c>
      <c r="K106" s="7">
        <v>8.0299999999999994</v>
      </c>
      <c r="L106" s="8">
        <v>11</v>
      </c>
    </row>
    <row r="107" spans="1:12" x14ac:dyDescent="0.25">
      <c r="A107" s="2"/>
      <c r="B107" s="2"/>
      <c r="C107" s="2"/>
      <c r="D107" s="2"/>
      <c r="E107" s="2"/>
      <c r="F107" s="2" t="s">
        <v>180</v>
      </c>
      <c r="G107" s="2" t="s">
        <v>450</v>
      </c>
      <c r="H107" s="2" t="s">
        <v>451</v>
      </c>
      <c r="I107" s="2" t="s">
        <v>473</v>
      </c>
      <c r="J107" s="6">
        <v>43313</v>
      </c>
      <c r="K107" s="7">
        <v>4.62</v>
      </c>
      <c r="L107" s="8">
        <v>6</v>
      </c>
    </row>
    <row r="108" spans="1:12" x14ac:dyDescent="0.25">
      <c r="A108" s="2"/>
      <c r="B108" s="2"/>
      <c r="C108" s="2"/>
      <c r="D108" s="2"/>
      <c r="E108" s="2"/>
      <c r="F108" s="2" t="s">
        <v>212</v>
      </c>
      <c r="G108" s="2" t="s">
        <v>480</v>
      </c>
      <c r="H108" s="2" t="s">
        <v>477</v>
      </c>
      <c r="I108" s="2" t="s">
        <v>505</v>
      </c>
      <c r="J108" s="6">
        <v>43070</v>
      </c>
      <c r="K108" s="7">
        <v>9.24</v>
      </c>
      <c r="L108" s="8">
        <v>12</v>
      </c>
    </row>
    <row r="109" spans="1:12" x14ac:dyDescent="0.25">
      <c r="A109" s="2"/>
      <c r="B109" s="2"/>
      <c r="C109" s="2"/>
      <c r="D109" s="2"/>
      <c r="E109" s="2"/>
      <c r="F109" s="2" t="s">
        <v>345</v>
      </c>
      <c r="G109" s="2" t="s">
        <v>497</v>
      </c>
      <c r="H109" s="2" t="s">
        <v>477</v>
      </c>
      <c r="I109" s="2" t="s">
        <v>473</v>
      </c>
      <c r="J109" s="6">
        <v>43040</v>
      </c>
      <c r="K109" s="7">
        <v>8.3000000000000007</v>
      </c>
      <c r="L109" s="8">
        <v>10</v>
      </c>
    </row>
    <row r="110" spans="1:12" x14ac:dyDescent="0.25">
      <c r="A110" s="2"/>
      <c r="B110" s="2"/>
      <c r="C110" s="2"/>
      <c r="D110" s="2"/>
      <c r="E110" s="2"/>
      <c r="F110" s="2" t="s">
        <v>417</v>
      </c>
      <c r="G110" s="2" t="s">
        <v>551</v>
      </c>
      <c r="H110" s="2" t="s">
        <v>477</v>
      </c>
      <c r="I110" s="2" t="s">
        <v>505</v>
      </c>
      <c r="J110" s="6">
        <v>42736</v>
      </c>
      <c r="K110" s="7">
        <v>12</v>
      </c>
      <c r="L110" s="8">
        <v>15</v>
      </c>
    </row>
    <row r="111" spans="1:12" x14ac:dyDescent="0.25">
      <c r="A111" s="2"/>
      <c r="B111" s="2"/>
      <c r="C111" s="2"/>
      <c r="D111" s="2"/>
      <c r="E111" s="2"/>
      <c r="F111" s="2" t="s">
        <v>565</v>
      </c>
      <c r="G111" s="2" t="s">
        <v>476</v>
      </c>
      <c r="H111" s="2" t="s">
        <v>477</v>
      </c>
      <c r="I111" s="2" t="s">
        <v>481</v>
      </c>
      <c r="J111" s="6">
        <v>43160</v>
      </c>
      <c r="K111" s="7">
        <v>9.1300000000000008</v>
      </c>
      <c r="L111" s="8">
        <v>11</v>
      </c>
    </row>
    <row r="112" spans="1:12" x14ac:dyDescent="0.25">
      <c r="A112" s="2"/>
      <c r="B112" s="2"/>
      <c r="C112" s="2"/>
      <c r="D112" s="2"/>
      <c r="E112" s="2"/>
      <c r="F112" s="2" t="s">
        <v>178</v>
      </c>
      <c r="G112" s="2" t="s">
        <v>494</v>
      </c>
      <c r="H112" s="2" t="s">
        <v>477</v>
      </c>
      <c r="I112" s="2" t="s">
        <v>460</v>
      </c>
      <c r="J112" s="6">
        <v>42948</v>
      </c>
      <c r="K112" s="7">
        <v>8.4600000000000009</v>
      </c>
      <c r="L112" s="8">
        <v>9</v>
      </c>
    </row>
    <row r="113" spans="1:12" x14ac:dyDescent="0.25">
      <c r="A113" s="2"/>
      <c r="B113" s="2"/>
      <c r="C113" s="2"/>
      <c r="D113" s="2"/>
      <c r="E113" s="2"/>
      <c r="F113" s="2" t="s">
        <v>566</v>
      </c>
      <c r="G113" s="2" t="s">
        <v>476</v>
      </c>
      <c r="H113" s="2" t="s">
        <v>477</v>
      </c>
      <c r="I113" s="2" t="s">
        <v>469</v>
      </c>
      <c r="J113" s="6">
        <v>43313</v>
      </c>
      <c r="K113" s="7">
        <v>11.62</v>
      </c>
      <c r="L113" s="8">
        <v>14</v>
      </c>
    </row>
    <row r="114" spans="1:12" x14ac:dyDescent="0.25">
      <c r="A114" s="2"/>
      <c r="B114" s="2"/>
      <c r="C114" s="2"/>
      <c r="D114" s="2"/>
      <c r="E114" s="2"/>
      <c r="F114" s="2" t="s">
        <v>391</v>
      </c>
      <c r="G114" s="2" t="s">
        <v>562</v>
      </c>
      <c r="H114" s="2" t="s">
        <v>456</v>
      </c>
      <c r="I114" s="2" t="s">
        <v>505</v>
      </c>
      <c r="J114" s="6">
        <v>42979</v>
      </c>
      <c r="K114" s="7">
        <v>7.6</v>
      </c>
      <c r="L114" s="8">
        <v>10</v>
      </c>
    </row>
    <row r="115" spans="1:12" x14ac:dyDescent="0.25">
      <c r="A115" s="2"/>
      <c r="B115" s="2"/>
      <c r="C115" s="2"/>
      <c r="D115" s="2"/>
      <c r="E115" s="2"/>
      <c r="F115" s="2" t="s">
        <v>420</v>
      </c>
      <c r="G115" s="2" t="s">
        <v>500</v>
      </c>
      <c r="H115" s="2" t="s">
        <v>456</v>
      </c>
      <c r="I115" s="2" t="s">
        <v>452</v>
      </c>
      <c r="J115" s="6">
        <v>42826</v>
      </c>
      <c r="K115" s="7">
        <v>6.37</v>
      </c>
      <c r="L115" s="8">
        <v>7</v>
      </c>
    </row>
    <row r="116" spans="1:12" x14ac:dyDescent="0.25">
      <c r="A116" s="2"/>
      <c r="B116" s="2"/>
      <c r="C116" s="2"/>
      <c r="D116" s="2"/>
      <c r="E116" s="2"/>
      <c r="F116" s="2" t="s">
        <v>376</v>
      </c>
      <c r="G116" s="2" t="s">
        <v>484</v>
      </c>
      <c r="H116" s="2" t="s">
        <v>477</v>
      </c>
      <c r="I116" s="2" t="s">
        <v>452</v>
      </c>
      <c r="J116" s="6">
        <v>43221</v>
      </c>
      <c r="K116" s="7">
        <v>7.56</v>
      </c>
      <c r="L116" s="8">
        <v>9</v>
      </c>
    </row>
    <row r="117" spans="1:12" x14ac:dyDescent="0.25">
      <c r="A117" s="2"/>
      <c r="B117" s="2"/>
      <c r="C117" s="2"/>
      <c r="D117" s="2"/>
      <c r="E117" s="2"/>
      <c r="F117" s="2" t="s">
        <v>395</v>
      </c>
      <c r="G117" s="2" t="s">
        <v>472</v>
      </c>
      <c r="H117" s="2" t="s">
        <v>456</v>
      </c>
      <c r="I117" s="2" t="s">
        <v>473</v>
      </c>
      <c r="J117" s="6">
        <v>42826</v>
      </c>
      <c r="K117" s="7">
        <v>11.83</v>
      </c>
      <c r="L117" s="8">
        <v>13</v>
      </c>
    </row>
    <row r="118" spans="1:12" x14ac:dyDescent="0.25">
      <c r="A118" s="2"/>
      <c r="B118" s="2"/>
      <c r="C118" s="2"/>
      <c r="D118" s="2"/>
      <c r="E118" s="2"/>
      <c r="F118" s="2" t="s">
        <v>108</v>
      </c>
      <c r="G118" s="2" t="s">
        <v>484</v>
      </c>
      <c r="H118" s="2" t="s">
        <v>477</v>
      </c>
      <c r="I118" s="2" t="s">
        <v>452</v>
      </c>
      <c r="J118" s="6">
        <v>42948</v>
      </c>
      <c r="K118" s="7">
        <v>11.05</v>
      </c>
      <c r="L118" s="8">
        <v>13</v>
      </c>
    </row>
    <row r="119" spans="1:12" x14ac:dyDescent="0.25">
      <c r="A119" s="2"/>
      <c r="B119" s="2"/>
      <c r="C119" s="2"/>
      <c r="D119" s="2"/>
      <c r="E119" s="2"/>
      <c r="F119" s="2" t="s">
        <v>353</v>
      </c>
      <c r="G119" s="2" t="s">
        <v>497</v>
      </c>
      <c r="H119" s="2" t="s">
        <v>477</v>
      </c>
      <c r="I119" s="2" t="s">
        <v>452</v>
      </c>
      <c r="J119" s="6">
        <v>43132</v>
      </c>
      <c r="K119" s="7">
        <v>13.2</v>
      </c>
      <c r="L119" s="8">
        <v>15</v>
      </c>
    </row>
    <row r="120" spans="1:12" x14ac:dyDescent="0.25">
      <c r="A120" s="2"/>
      <c r="B120" s="2"/>
      <c r="C120" s="2"/>
      <c r="D120" s="2"/>
      <c r="E120" s="2"/>
      <c r="F120" s="2" t="s">
        <v>222</v>
      </c>
      <c r="G120" s="2" t="s">
        <v>450</v>
      </c>
      <c r="H120" s="2" t="s">
        <v>451</v>
      </c>
      <c r="I120" s="2" t="s">
        <v>491</v>
      </c>
      <c r="J120" s="6">
        <v>43132</v>
      </c>
      <c r="K120" s="7">
        <v>11.34</v>
      </c>
      <c r="L120" s="8">
        <v>14</v>
      </c>
    </row>
    <row r="121" spans="1:12" x14ac:dyDescent="0.25">
      <c r="A121" s="2"/>
      <c r="B121" s="2"/>
      <c r="C121" s="2"/>
      <c r="D121" s="2"/>
      <c r="E121" s="2"/>
      <c r="F121" s="2" t="s">
        <v>24</v>
      </c>
      <c r="G121" s="2" t="s">
        <v>527</v>
      </c>
      <c r="H121" s="2" t="s">
        <v>456</v>
      </c>
      <c r="I121" s="2" t="s">
        <v>460</v>
      </c>
      <c r="J121" s="6">
        <v>42917</v>
      </c>
      <c r="K121" s="7">
        <v>11.16</v>
      </c>
      <c r="L121" s="8">
        <v>12</v>
      </c>
    </row>
    <row r="122" spans="1:12" x14ac:dyDescent="0.25">
      <c r="A122" s="2"/>
      <c r="B122" s="2"/>
      <c r="C122" s="2"/>
      <c r="D122" s="2"/>
      <c r="E122" s="2"/>
      <c r="F122" s="2" t="s">
        <v>88</v>
      </c>
      <c r="G122" s="2" t="s">
        <v>494</v>
      </c>
      <c r="H122" s="2" t="s">
        <v>477</v>
      </c>
      <c r="I122" s="2" t="s">
        <v>473</v>
      </c>
      <c r="J122" s="6">
        <v>42826</v>
      </c>
      <c r="K122" s="7">
        <v>3.9</v>
      </c>
      <c r="L122" s="8">
        <v>5</v>
      </c>
    </row>
    <row r="123" spans="1:12" x14ac:dyDescent="0.25">
      <c r="A123" s="2"/>
      <c r="B123" s="2"/>
      <c r="C123" s="2"/>
      <c r="D123" s="2"/>
      <c r="E123" s="2"/>
      <c r="F123" s="2" t="s">
        <v>344</v>
      </c>
      <c r="G123" s="2" t="s">
        <v>476</v>
      </c>
      <c r="H123" s="2" t="s">
        <v>477</v>
      </c>
      <c r="I123" s="2" t="s">
        <v>469</v>
      </c>
      <c r="J123" s="6">
        <v>43009</v>
      </c>
      <c r="K123" s="7">
        <v>4.38</v>
      </c>
      <c r="L123" s="8">
        <v>6</v>
      </c>
    </row>
    <row r="124" spans="1:12" x14ac:dyDescent="0.25">
      <c r="A124" s="2"/>
      <c r="B124" s="2"/>
      <c r="C124" s="2"/>
      <c r="D124" s="2"/>
      <c r="E124" s="2"/>
      <c r="F124" s="2" t="s">
        <v>153</v>
      </c>
      <c r="G124" s="2" t="s">
        <v>500</v>
      </c>
      <c r="H124" s="2" t="s">
        <v>456</v>
      </c>
      <c r="I124" s="2" t="s">
        <v>452</v>
      </c>
      <c r="J124" s="6">
        <v>42826</v>
      </c>
      <c r="K124" s="7">
        <v>5.92</v>
      </c>
      <c r="L124" s="8">
        <v>8</v>
      </c>
    </row>
    <row r="125" spans="1:12" x14ac:dyDescent="0.25">
      <c r="A125" s="2"/>
      <c r="B125" s="2"/>
      <c r="C125" s="2"/>
      <c r="D125" s="2"/>
      <c r="E125" s="2"/>
      <c r="F125" s="2" t="s">
        <v>124</v>
      </c>
      <c r="G125" s="2" t="s">
        <v>476</v>
      </c>
      <c r="H125" s="2" t="s">
        <v>477</v>
      </c>
      <c r="I125" s="2" t="s">
        <v>460</v>
      </c>
      <c r="J125" s="6">
        <v>43132</v>
      </c>
      <c r="K125" s="7">
        <v>10.53</v>
      </c>
      <c r="L125" s="8">
        <v>13</v>
      </c>
    </row>
    <row r="126" spans="1:12" x14ac:dyDescent="0.25">
      <c r="A126" s="2"/>
      <c r="B126" s="2"/>
      <c r="C126" s="2"/>
      <c r="D126" s="2"/>
      <c r="E126" s="2"/>
      <c r="F126" s="2" t="s">
        <v>8</v>
      </c>
      <c r="G126" s="2" t="s">
        <v>551</v>
      </c>
      <c r="H126" s="2" t="s">
        <v>477</v>
      </c>
      <c r="I126" s="2" t="s">
        <v>457</v>
      </c>
      <c r="J126" s="6">
        <v>43344</v>
      </c>
      <c r="K126" s="7">
        <v>6.8</v>
      </c>
      <c r="L126" s="8">
        <v>8</v>
      </c>
    </row>
    <row r="127" spans="1:12" x14ac:dyDescent="0.25">
      <c r="A127" s="2"/>
      <c r="B127" s="2"/>
      <c r="C127" s="2"/>
      <c r="D127" s="2"/>
      <c r="E127" s="2"/>
      <c r="F127" s="2" t="s">
        <v>282</v>
      </c>
      <c r="G127" s="2" t="s">
        <v>480</v>
      </c>
      <c r="H127" s="2" t="s">
        <v>477</v>
      </c>
      <c r="I127" s="2" t="s">
        <v>457</v>
      </c>
      <c r="J127" s="6">
        <v>43435</v>
      </c>
      <c r="K127" s="7">
        <v>10.4</v>
      </c>
      <c r="L127" s="8">
        <v>13</v>
      </c>
    </row>
    <row r="128" spans="1:12" x14ac:dyDescent="0.25">
      <c r="A128" s="2"/>
      <c r="B128" s="2"/>
      <c r="C128" s="2"/>
      <c r="D128" s="2"/>
      <c r="E128" s="2"/>
      <c r="F128" s="2" t="s">
        <v>72</v>
      </c>
      <c r="G128" s="2" t="s">
        <v>450</v>
      </c>
      <c r="H128" s="2" t="s">
        <v>451</v>
      </c>
      <c r="I128" s="2" t="s">
        <v>481</v>
      </c>
      <c r="J128" s="6">
        <v>42826</v>
      </c>
      <c r="K128" s="7">
        <v>5.28</v>
      </c>
      <c r="L128" s="8">
        <v>6</v>
      </c>
    </row>
    <row r="129" spans="1:12" x14ac:dyDescent="0.25">
      <c r="A129" s="2"/>
      <c r="B129" s="2"/>
      <c r="C129" s="2"/>
      <c r="D129" s="2"/>
      <c r="E129" s="2"/>
      <c r="F129" s="2" t="s">
        <v>374</v>
      </c>
      <c r="G129" s="2" t="s">
        <v>494</v>
      </c>
      <c r="H129" s="2" t="s">
        <v>477</v>
      </c>
      <c r="I129" s="2" t="s">
        <v>505</v>
      </c>
      <c r="J129" s="6">
        <v>43344</v>
      </c>
      <c r="K129" s="7">
        <v>10.27</v>
      </c>
      <c r="L129" s="8">
        <v>13</v>
      </c>
    </row>
    <row r="130" spans="1:12" x14ac:dyDescent="0.25">
      <c r="A130" s="2"/>
      <c r="B130" s="2"/>
      <c r="C130" s="2"/>
      <c r="D130" s="2"/>
      <c r="E130" s="2"/>
      <c r="F130" s="2" t="s">
        <v>219</v>
      </c>
      <c r="G130" s="2" t="s">
        <v>476</v>
      </c>
      <c r="H130" s="2" t="s">
        <v>477</v>
      </c>
      <c r="I130" s="2" t="s">
        <v>469</v>
      </c>
      <c r="J130" s="6">
        <v>43132</v>
      </c>
      <c r="K130" s="7">
        <v>9.24</v>
      </c>
      <c r="L130" s="8">
        <v>12</v>
      </c>
    </row>
    <row r="131" spans="1:12" x14ac:dyDescent="0.25">
      <c r="A131" s="2"/>
      <c r="B131" s="2"/>
      <c r="C131" s="2"/>
      <c r="D131" s="2"/>
      <c r="E131" s="2"/>
      <c r="F131" s="2" t="s">
        <v>156</v>
      </c>
      <c r="G131" s="2" t="s">
        <v>559</v>
      </c>
      <c r="H131" s="2" t="s">
        <v>456</v>
      </c>
      <c r="I131" s="2" t="s">
        <v>510</v>
      </c>
      <c r="J131" s="6">
        <v>42948</v>
      </c>
      <c r="K131" s="7">
        <v>3.5</v>
      </c>
      <c r="L131" s="8">
        <v>5</v>
      </c>
    </row>
    <row r="132" spans="1:12" x14ac:dyDescent="0.25">
      <c r="A132" s="2"/>
      <c r="B132" s="2"/>
      <c r="C132" s="2"/>
      <c r="D132" s="2"/>
      <c r="E132" s="2"/>
      <c r="F132" s="2" t="s">
        <v>271</v>
      </c>
      <c r="G132" s="2" t="s">
        <v>468</v>
      </c>
      <c r="H132" s="2" t="s">
        <v>456</v>
      </c>
      <c r="I132" s="2" t="s">
        <v>505</v>
      </c>
      <c r="J132" s="6">
        <v>43009</v>
      </c>
      <c r="K132" s="7">
        <v>4.62</v>
      </c>
      <c r="L132" s="8">
        <v>6</v>
      </c>
    </row>
    <row r="133" spans="1:12" x14ac:dyDescent="0.25">
      <c r="A133" s="2"/>
      <c r="B133" s="2"/>
      <c r="C133" s="2"/>
      <c r="D133" s="2"/>
      <c r="E133" s="2"/>
      <c r="F133" s="2" t="s">
        <v>429</v>
      </c>
      <c r="G133" s="2" t="s">
        <v>484</v>
      </c>
      <c r="H133" s="2" t="s">
        <v>477</v>
      </c>
      <c r="I133" s="2" t="s">
        <v>505</v>
      </c>
      <c r="J133" s="6">
        <v>43221</v>
      </c>
      <c r="K133" s="7">
        <v>5.46</v>
      </c>
      <c r="L133" s="8">
        <v>7</v>
      </c>
    </row>
    <row r="134" spans="1:12" x14ac:dyDescent="0.25">
      <c r="A134" s="2"/>
      <c r="B134" s="2"/>
      <c r="C134" s="2"/>
      <c r="D134" s="2"/>
      <c r="E134" s="2"/>
      <c r="F134" s="2" t="s">
        <v>567</v>
      </c>
      <c r="G134" s="2" t="s">
        <v>463</v>
      </c>
      <c r="H134" s="2" t="s">
        <v>451</v>
      </c>
      <c r="I134" s="2" t="s">
        <v>491</v>
      </c>
      <c r="J134" s="6">
        <v>42979</v>
      </c>
      <c r="K134" s="7">
        <v>3.9</v>
      </c>
      <c r="L134" s="8">
        <v>5</v>
      </c>
    </row>
    <row r="135" spans="1:12" x14ac:dyDescent="0.25">
      <c r="A135" s="2"/>
      <c r="B135" s="2"/>
      <c r="C135" s="2"/>
      <c r="D135" s="2"/>
      <c r="E135" s="2"/>
      <c r="F135" s="2" t="s">
        <v>234</v>
      </c>
      <c r="G135" s="2" t="s">
        <v>559</v>
      </c>
      <c r="H135" s="2" t="s">
        <v>456</v>
      </c>
      <c r="I135" s="2" t="s">
        <v>505</v>
      </c>
      <c r="J135" s="6">
        <v>42979</v>
      </c>
      <c r="K135" s="7">
        <v>6.58</v>
      </c>
      <c r="L135" s="8">
        <v>7</v>
      </c>
    </row>
    <row r="136" spans="1:12" x14ac:dyDescent="0.25">
      <c r="A136" s="2"/>
      <c r="B136" s="2"/>
      <c r="C136" s="2"/>
      <c r="D136" s="2"/>
      <c r="E136" s="2"/>
      <c r="F136" s="2" t="s">
        <v>192</v>
      </c>
      <c r="G136" s="2" t="s">
        <v>455</v>
      </c>
      <c r="H136" s="2" t="s">
        <v>456</v>
      </c>
      <c r="I136" s="2" t="s">
        <v>473</v>
      </c>
      <c r="J136" s="6">
        <v>43191</v>
      </c>
      <c r="K136" s="7">
        <v>7.2</v>
      </c>
      <c r="L136" s="8">
        <v>9</v>
      </c>
    </row>
    <row r="137" spans="1:12" x14ac:dyDescent="0.25">
      <c r="A137" s="2"/>
      <c r="B137" s="2"/>
      <c r="C137" s="2"/>
      <c r="D137" s="2"/>
      <c r="E137" s="2"/>
      <c r="F137" s="2" t="s">
        <v>66</v>
      </c>
      <c r="G137" s="2" t="s">
        <v>497</v>
      </c>
      <c r="H137" s="2" t="s">
        <v>477</v>
      </c>
      <c r="I137" s="2" t="s">
        <v>505</v>
      </c>
      <c r="J137" s="6">
        <v>42736</v>
      </c>
      <c r="K137" s="7">
        <v>4.32</v>
      </c>
      <c r="L137" s="8">
        <v>6</v>
      </c>
    </row>
    <row r="138" spans="1:12" x14ac:dyDescent="0.25">
      <c r="A138" s="2"/>
      <c r="B138" s="2"/>
      <c r="C138" s="2"/>
      <c r="D138" s="2"/>
      <c r="E138" s="2"/>
      <c r="F138" s="2" t="s">
        <v>377</v>
      </c>
      <c r="G138" s="2" t="s">
        <v>476</v>
      </c>
      <c r="H138" s="2" t="s">
        <v>477</v>
      </c>
      <c r="I138" s="2" t="s">
        <v>491</v>
      </c>
      <c r="J138" s="6">
        <v>42795</v>
      </c>
      <c r="K138" s="7">
        <v>7.02</v>
      </c>
      <c r="L138" s="8">
        <v>9</v>
      </c>
    </row>
    <row r="139" spans="1:12" x14ac:dyDescent="0.25">
      <c r="A139" s="2"/>
      <c r="B139" s="2"/>
      <c r="C139" s="2"/>
      <c r="D139" s="2"/>
      <c r="E139" s="2"/>
      <c r="F139" s="2" t="s">
        <v>284</v>
      </c>
      <c r="G139" s="2" t="s">
        <v>527</v>
      </c>
      <c r="H139" s="2" t="s">
        <v>456</v>
      </c>
      <c r="I139" s="2" t="s">
        <v>510</v>
      </c>
      <c r="J139" s="6">
        <v>43221</v>
      </c>
      <c r="K139" s="7">
        <v>7.9</v>
      </c>
      <c r="L139" s="8">
        <v>10</v>
      </c>
    </row>
    <row r="140" spans="1:12" x14ac:dyDescent="0.25">
      <c r="A140" s="2"/>
      <c r="B140" s="2"/>
      <c r="C140" s="2"/>
      <c r="D140" s="2"/>
      <c r="E140" s="2"/>
      <c r="F140" s="2" t="s">
        <v>252</v>
      </c>
      <c r="G140" s="2" t="s">
        <v>480</v>
      </c>
      <c r="H140" s="2" t="s">
        <v>477</v>
      </c>
      <c r="I140" s="2" t="s">
        <v>505</v>
      </c>
      <c r="J140" s="6">
        <v>42979</v>
      </c>
      <c r="K140" s="7">
        <v>10.92</v>
      </c>
      <c r="L140" s="8">
        <v>13</v>
      </c>
    </row>
    <row r="141" spans="1:12" x14ac:dyDescent="0.25">
      <c r="A141" s="2"/>
      <c r="B141" s="2"/>
      <c r="C141" s="2"/>
      <c r="D141" s="2"/>
      <c r="E141" s="2"/>
      <c r="F141" s="2" t="s">
        <v>69</v>
      </c>
      <c r="G141" s="2" t="s">
        <v>480</v>
      </c>
      <c r="H141" s="2" t="s">
        <v>477</v>
      </c>
      <c r="I141" s="2" t="s">
        <v>481</v>
      </c>
      <c r="J141" s="6">
        <v>43132</v>
      </c>
      <c r="K141" s="7">
        <v>8.4</v>
      </c>
      <c r="L141" s="8">
        <v>12</v>
      </c>
    </row>
    <row r="142" spans="1:12" x14ac:dyDescent="0.25">
      <c r="A142" s="2"/>
      <c r="B142" s="2"/>
      <c r="C142" s="2"/>
      <c r="D142" s="2"/>
      <c r="E142" s="2"/>
      <c r="F142" s="2" t="s">
        <v>97</v>
      </c>
      <c r="G142" s="2" t="s">
        <v>551</v>
      </c>
      <c r="H142" s="2" t="s">
        <v>477</v>
      </c>
      <c r="I142" s="2" t="s">
        <v>469</v>
      </c>
      <c r="J142" s="6">
        <v>42856</v>
      </c>
      <c r="K142" s="7">
        <v>10.08</v>
      </c>
      <c r="L142" s="8">
        <v>12</v>
      </c>
    </row>
    <row r="143" spans="1:12" x14ac:dyDescent="0.25">
      <c r="A143" s="2"/>
      <c r="B143" s="2"/>
      <c r="C143" s="2"/>
      <c r="D143" s="2"/>
      <c r="E143" s="2"/>
      <c r="F143" s="2" t="s">
        <v>288</v>
      </c>
      <c r="G143" s="2" t="s">
        <v>500</v>
      </c>
      <c r="H143" s="2" t="s">
        <v>456</v>
      </c>
      <c r="I143" s="2" t="s">
        <v>452</v>
      </c>
      <c r="J143" s="6">
        <v>42917</v>
      </c>
      <c r="K143" s="7">
        <v>9</v>
      </c>
      <c r="L143" s="8">
        <v>10</v>
      </c>
    </row>
    <row r="144" spans="1:12" x14ac:dyDescent="0.25">
      <c r="A144" s="2"/>
      <c r="B144" s="2"/>
      <c r="C144" s="2"/>
      <c r="D144" s="2"/>
      <c r="E144" s="2"/>
      <c r="F144" s="2" t="s">
        <v>341</v>
      </c>
      <c r="G144" s="2" t="s">
        <v>551</v>
      </c>
      <c r="H144" s="2" t="s">
        <v>477</v>
      </c>
      <c r="I144" s="2" t="s">
        <v>481</v>
      </c>
      <c r="J144" s="6">
        <v>42979</v>
      </c>
      <c r="K144" s="7">
        <v>5.68</v>
      </c>
      <c r="L144" s="8">
        <v>8</v>
      </c>
    </row>
    <row r="145" spans="1:12" x14ac:dyDescent="0.25">
      <c r="A145" s="2"/>
      <c r="B145" s="2"/>
      <c r="C145" s="2"/>
      <c r="D145" s="2"/>
      <c r="E145" s="2"/>
      <c r="F145" s="2" t="s">
        <v>206</v>
      </c>
      <c r="G145" s="2" t="s">
        <v>500</v>
      </c>
      <c r="H145" s="2" t="s">
        <v>456</v>
      </c>
      <c r="I145" s="2" t="s">
        <v>505</v>
      </c>
      <c r="J145" s="6">
        <v>42887</v>
      </c>
      <c r="K145" s="7">
        <v>6.88</v>
      </c>
      <c r="L145" s="8">
        <v>8</v>
      </c>
    </row>
    <row r="146" spans="1:12" x14ac:dyDescent="0.25">
      <c r="A146" s="2"/>
      <c r="B146" s="2"/>
      <c r="C146" s="2"/>
      <c r="D146" s="2"/>
      <c r="E146" s="2"/>
      <c r="F146" s="2" t="s">
        <v>426</v>
      </c>
      <c r="G146" s="2" t="s">
        <v>562</v>
      </c>
      <c r="H146" s="2" t="s">
        <v>456</v>
      </c>
      <c r="I146" s="2" t="s">
        <v>510</v>
      </c>
      <c r="J146" s="6">
        <v>42979</v>
      </c>
      <c r="K146" s="7">
        <v>4.8</v>
      </c>
      <c r="L146" s="8">
        <v>6</v>
      </c>
    </row>
    <row r="147" spans="1:12" x14ac:dyDescent="0.25">
      <c r="A147" s="2"/>
      <c r="B147" s="2"/>
      <c r="C147" s="2"/>
      <c r="D147" s="2"/>
      <c r="E147" s="2"/>
      <c r="F147" s="2" t="s">
        <v>38</v>
      </c>
      <c r="G147" s="2" t="s">
        <v>497</v>
      </c>
      <c r="H147" s="2" t="s">
        <v>477</v>
      </c>
      <c r="I147" s="2" t="s">
        <v>491</v>
      </c>
      <c r="J147" s="6">
        <v>42736</v>
      </c>
      <c r="K147" s="7">
        <v>13.35</v>
      </c>
      <c r="L147" s="8">
        <v>15</v>
      </c>
    </row>
    <row r="148" spans="1:12" x14ac:dyDescent="0.25">
      <c r="A148" s="2"/>
      <c r="B148" s="2"/>
      <c r="C148" s="2"/>
      <c r="D148" s="2"/>
      <c r="E148" s="2"/>
      <c r="F148" s="2" t="s">
        <v>276</v>
      </c>
      <c r="G148" s="2" t="s">
        <v>494</v>
      </c>
      <c r="H148" s="2" t="s">
        <v>477</v>
      </c>
      <c r="I148" s="2" t="s">
        <v>469</v>
      </c>
      <c r="J148" s="6">
        <v>42736</v>
      </c>
      <c r="K148" s="7">
        <v>6.48</v>
      </c>
      <c r="L148" s="8">
        <v>8</v>
      </c>
    </row>
    <row r="149" spans="1:12" x14ac:dyDescent="0.25">
      <c r="A149" s="2"/>
      <c r="B149" s="2"/>
      <c r="C149" s="2"/>
      <c r="D149" s="2"/>
      <c r="E149" s="2"/>
      <c r="F149" s="2" t="s">
        <v>42</v>
      </c>
      <c r="G149" s="2" t="s">
        <v>559</v>
      </c>
      <c r="H149" s="2" t="s">
        <v>456</v>
      </c>
      <c r="I149" s="2" t="s">
        <v>460</v>
      </c>
      <c r="J149" s="6">
        <v>43101</v>
      </c>
      <c r="K149" s="7">
        <v>8.36</v>
      </c>
      <c r="L149" s="8">
        <v>11</v>
      </c>
    </row>
    <row r="150" spans="1:12" x14ac:dyDescent="0.25">
      <c r="A150" s="2"/>
      <c r="B150" s="2"/>
      <c r="C150" s="2"/>
      <c r="D150" s="2"/>
      <c r="E150" s="2"/>
      <c r="F150" s="2" t="s">
        <v>261</v>
      </c>
      <c r="G150" s="2" t="s">
        <v>500</v>
      </c>
      <c r="H150" s="2" t="s">
        <v>456</v>
      </c>
      <c r="I150" s="2" t="s">
        <v>510</v>
      </c>
      <c r="J150" s="6">
        <v>43101</v>
      </c>
      <c r="K150" s="7">
        <v>10.14</v>
      </c>
      <c r="L150" s="8">
        <v>13</v>
      </c>
    </row>
    <row r="151" spans="1:12" x14ac:dyDescent="0.25">
      <c r="A151" s="2"/>
      <c r="B151" s="2"/>
      <c r="C151" s="2"/>
      <c r="D151" s="2"/>
      <c r="E151" s="2"/>
      <c r="F151" s="2" t="s">
        <v>259</v>
      </c>
      <c r="G151" s="2" t="s">
        <v>484</v>
      </c>
      <c r="H151" s="2" t="s">
        <v>477</v>
      </c>
      <c r="I151" s="2" t="s">
        <v>510</v>
      </c>
      <c r="J151" s="6">
        <v>43374</v>
      </c>
      <c r="K151" s="7">
        <v>8.64</v>
      </c>
      <c r="L151" s="8">
        <v>12</v>
      </c>
    </row>
    <row r="152" spans="1:12" x14ac:dyDescent="0.25">
      <c r="A152" s="2"/>
      <c r="B152" s="2"/>
      <c r="C152" s="2"/>
      <c r="D152" s="2"/>
      <c r="E152" s="2"/>
      <c r="F152" s="2" t="s">
        <v>338</v>
      </c>
      <c r="G152" s="2" t="s">
        <v>494</v>
      </c>
      <c r="H152" s="2" t="s">
        <v>477</v>
      </c>
      <c r="I152" s="2" t="s">
        <v>510</v>
      </c>
      <c r="J152" s="6">
        <v>43191</v>
      </c>
      <c r="K152" s="7">
        <v>4.45</v>
      </c>
      <c r="L152" s="8">
        <v>5</v>
      </c>
    </row>
    <row r="153" spans="1:12" x14ac:dyDescent="0.25">
      <c r="A153" s="2"/>
      <c r="B153" s="2"/>
      <c r="C153" s="2"/>
      <c r="D153" s="2"/>
      <c r="E153" s="2"/>
      <c r="F153" s="2" t="s">
        <v>78</v>
      </c>
      <c r="G153" s="2" t="s">
        <v>484</v>
      </c>
      <c r="H153" s="2" t="s">
        <v>477</v>
      </c>
      <c r="I153" s="2" t="s">
        <v>510</v>
      </c>
      <c r="J153" s="6">
        <v>43374</v>
      </c>
      <c r="K153" s="7">
        <v>6.09</v>
      </c>
      <c r="L153" s="8">
        <v>7</v>
      </c>
    </row>
    <row r="154" spans="1:12" x14ac:dyDescent="0.25">
      <c r="A154" s="2"/>
      <c r="B154" s="2"/>
      <c r="C154" s="2"/>
      <c r="D154" s="2"/>
      <c r="E154" s="2"/>
      <c r="F154" s="2" t="s">
        <v>346</v>
      </c>
      <c r="G154" s="2" t="s">
        <v>559</v>
      </c>
      <c r="H154" s="2" t="s">
        <v>456</v>
      </c>
      <c r="I154" s="2" t="s">
        <v>452</v>
      </c>
      <c r="J154" s="6">
        <v>43252</v>
      </c>
      <c r="K154" s="7">
        <v>8.1999999999999993</v>
      </c>
      <c r="L154" s="8">
        <v>10</v>
      </c>
    </row>
    <row r="155" spans="1:12" x14ac:dyDescent="0.25">
      <c r="A155" s="2"/>
      <c r="B155" s="2"/>
      <c r="C155" s="2"/>
      <c r="D155" s="2"/>
      <c r="E155" s="2"/>
      <c r="F155" s="2" t="s">
        <v>366</v>
      </c>
      <c r="G155" s="2" t="s">
        <v>551</v>
      </c>
      <c r="H155" s="2" t="s">
        <v>477</v>
      </c>
      <c r="I155" s="2" t="s">
        <v>481</v>
      </c>
      <c r="J155" s="6">
        <v>42736</v>
      </c>
      <c r="K155" s="7">
        <v>6.75</v>
      </c>
      <c r="L155" s="8">
        <v>9</v>
      </c>
    </row>
    <row r="156" spans="1:12" x14ac:dyDescent="0.25">
      <c r="A156" s="2"/>
      <c r="B156" s="2"/>
      <c r="C156" s="2"/>
      <c r="D156" s="2"/>
      <c r="E156" s="2"/>
      <c r="F156" s="2" t="s">
        <v>318</v>
      </c>
      <c r="G156" s="2" t="s">
        <v>450</v>
      </c>
      <c r="H156" s="2" t="s">
        <v>451</v>
      </c>
      <c r="I156" s="2" t="s">
        <v>457</v>
      </c>
      <c r="J156" s="6">
        <v>42736</v>
      </c>
      <c r="K156" s="7">
        <v>3.5</v>
      </c>
      <c r="L156" s="8">
        <v>5</v>
      </c>
    </row>
    <row r="157" spans="1:12" x14ac:dyDescent="0.25">
      <c r="A157" s="2"/>
      <c r="B157" s="2"/>
      <c r="C157" s="2"/>
      <c r="D157" s="2"/>
      <c r="E157" s="2"/>
      <c r="F157" s="2" t="s">
        <v>109</v>
      </c>
      <c r="G157" s="2" t="s">
        <v>472</v>
      </c>
      <c r="H157" s="2" t="s">
        <v>456</v>
      </c>
      <c r="I157" s="2" t="s">
        <v>491</v>
      </c>
      <c r="J157" s="6">
        <v>43070</v>
      </c>
      <c r="K157" s="7">
        <v>9.84</v>
      </c>
      <c r="L157" s="8">
        <v>12</v>
      </c>
    </row>
    <row r="158" spans="1:12" x14ac:dyDescent="0.25">
      <c r="A158" s="2"/>
      <c r="B158" s="2"/>
      <c r="C158" s="2"/>
      <c r="D158" s="2"/>
      <c r="E158" s="2"/>
      <c r="F158" s="2" t="s">
        <v>388</v>
      </c>
      <c r="G158" s="2" t="s">
        <v>463</v>
      </c>
      <c r="H158" s="2" t="s">
        <v>451</v>
      </c>
      <c r="I158" s="2" t="s">
        <v>510</v>
      </c>
      <c r="J158" s="6">
        <v>43040</v>
      </c>
      <c r="K158" s="7">
        <v>4.55</v>
      </c>
      <c r="L158" s="8">
        <v>5</v>
      </c>
    </row>
    <row r="159" spans="1:12" x14ac:dyDescent="0.25">
      <c r="A159" s="2"/>
      <c r="B159" s="2"/>
      <c r="C159" s="2"/>
      <c r="D159" s="2"/>
      <c r="E159" s="2"/>
      <c r="F159" s="2" t="s">
        <v>93</v>
      </c>
      <c r="G159" s="2" t="s">
        <v>559</v>
      </c>
      <c r="H159" s="2" t="s">
        <v>456</v>
      </c>
      <c r="I159" s="2" t="s">
        <v>469</v>
      </c>
      <c r="J159" s="6">
        <v>43374</v>
      </c>
      <c r="K159" s="7">
        <v>4.8</v>
      </c>
      <c r="L159" s="8">
        <v>6</v>
      </c>
    </row>
    <row r="160" spans="1:12" x14ac:dyDescent="0.25">
      <c r="A160" s="2"/>
      <c r="B160" s="2"/>
      <c r="C160" s="2"/>
      <c r="D160" s="2"/>
      <c r="E160" s="2"/>
      <c r="F160" s="2" t="s">
        <v>146</v>
      </c>
      <c r="G160" s="2" t="s">
        <v>500</v>
      </c>
      <c r="H160" s="2" t="s">
        <v>456</v>
      </c>
      <c r="I160" s="2" t="s">
        <v>481</v>
      </c>
      <c r="J160" s="6">
        <v>42767</v>
      </c>
      <c r="K160" s="7">
        <v>12.32</v>
      </c>
      <c r="L160" s="8">
        <v>14</v>
      </c>
    </row>
    <row r="161" spans="1:12" x14ac:dyDescent="0.25">
      <c r="A161" s="2"/>
      <c r="B161" s="2"/>
      <c r="C161" s="2"/>
      <c r="D161" s="2"/>
      <c r="E161" s="2"/>
      <c r="F161" s="2" t="s">
        <v>223</v>
      </c>
      <c r="G161" s="2" t="s">
        <v>476</v>
      </c>
      <c r="H161" s="2" t="s">
        <v>477</v>
      </c>
      <c r="I161" s="2" t="s">
        <v>452</v>
      </c>
      <c r="J161" s="6">
        <v>42979</v>
      </c>
      <c r="K161" s="7">
        <v>4.55</v>
      </c>
      <c r="L161" s="8">
        <v>5</v>
      </c>
    </row>
    <row r="162" spans="1:12" x14ac:dyDescent="0.25">
      <c r="A162" s="2"/>
      <c r="B162" s="2"/>
      <c r="C162" s="2"/>
      <c r="D162" s="2"/>
      <c r="E162" s="2"/>
      <c r="F162" s="2" t="s">
        <v>270</v>
      </c>
      <c r="G162" s="2" t="s">
        <v>497</v>
      </c>
      <c r="H162" s="2" t="s">
        <v>477</v>
      </c>
      <c r="I162" s="2" t="s">
        <v>481</v>
      </c>
      <c r="J162" s="6">
        <v>43040</v>
      </c>
      <c r="K162" s="7">
        <v>4.0999999999999996</v>
      </c>
      <c r="L162" s="8">
        <v>5</v>
      </c>
    </row>
    <row r="163" spans="1:12" x14ac:dyDescent="0.25">
      <c r="A163" s="2"/>
      <c r="B163" s="2"/>
      <c r="C163" s="2"/>
      <c r="D163" s="2"/>
      <c r="E163" s="2"/>
      <c r="F163" s="2" t="s">
        <v>111</v>
      </c>
      <c r="G163" s="2" t="s">
        <v>484</v>
      </c>
      <c r="H163" s="2" t="s">
        <v>477</v>
      </c>
      <c r="I163" s="2" t="s">
        <v>510</v>
      </c>
      <c r="J163" s="6">
        <v>42826</v>
      </c>
      <c r="K163" s="7">
        <v>5.81</v>
      </c>
      <c r="L163" s="8">
        <v>7</v>
      </c>
    </row>
    <row r="164" spans="1:12" x14ac:dyDescent="0.25">
      <c r="A164" s="2"/>
      <c r="B164" s="2"/>
      <c r="C164" s="2"/>
      <c r="D164" s="2"/>
      <c r="E164" s="2"/>
      <c r="F164" s="2" t="s">
        <v>163</v>
      </c>
      <c r="G164" s="2" t="s">
        <v>455</v>
      </c>
      <c r="H164" s="2" t="s">
        <v>456</v>
      </c>
      <c r="I164" s="2" t="s">
        <v>491</v>
      </c>
      <c r="J164" s="6">
        <v>43101</v>
      </c>
      <c r="K164" s="7">
        <v>9.24</v>
      </c>
      <c r="L164" s="8">
        <v>12</v>
      </c>
    </row>
    <row r="165" spans="1:12" x14ac:dyDescent="0.25">
      <c r="A165" s="2"/>
      <c r="B165" s="2"/>
      <c r="C165" s="2"/>
      <c r="D165" s="2"/>
      <c r="E165" s="2"/>
      <c r="F165" s="2" t="s">
        <v>81</v>
      </c>
      <c r="G165" s="2" t="s">
        <v>476</v>
      </c>
      <c r="H165" s="2" t="s">
        <v>477</v>
      </c>
      <c r="I165" s="2" t="s">
        <v>505</v>
      </c>
      <c r="J165" s="6">
        <v>43101</v>
      </c>
      <c r="K165" s="7">
        <v>11.76</v>
      </c>
      <c r="L165" s="8">
        <v>14</v>
      </c>
    </row>
    <row r="166" spans="1:12" x14ac:dyDescent="0.25">
      <c r="A166" s="2"/>
      <c r="B166" s="2"/>
      <c r="C166" s="2"/>
      <c r="D166" s="2"/>
      <c r="E166" s="2"/>
      <c r="F166" s="2" t="s">
        <v>6</v>
      </c>
      <c r="G166" s="2" t="s">
        <v>450</v>
      </c>
      <c r="H166" s="2" t="s">
        <v>451</v>
      </c>
      <c r="I166" s="2" t="s">
        <v>473</v>
      </c>
      <c r="J166" s="6">
        <v>43221</v>
      </c>
      <c r="K166" s="7">
        <v>11.04</v>
      </c>
      <c r="L166" s="8">
        <v>12</v>
      </c>
    </row>
    <row r="167" spans="1:12" x14ac:dyDescent="0.25">
      <c r="A167" s="2"/>
      <c r="B167" s="2"/>
      <c r="C167" s="2"/>
      <c r="D167" s="2"/>
      <c r="E167" s="2"/>
      <c r="F167" s="2" t="s">
        <v>300</v>
      </c>
      <c r="G167" s="2" t="s">
        <v>559</v>
      </c>
      <c r="H167" s="2" t="s">
        <v>456</v>
      </c>
      <c r="I167" s="2" t="s">
        <v>460</v>
      </c>
      <c r="J167" s="6">
        <v>43070</v>
      </c>
      <c r="K167" s="7">
        <v>9</v>
      </c>
      <c r="L167" s="8">
        <v>12</v>
      </c>
    </row>
    <row r="168" spans="1:12" x14ac:dyDescent="0.25">
      <c r="A168" s="2"/>
      <c r="B168" s="2"/>
      <c r="C168" s="2"/>
      <c r="D168" s="2"/>
      <c r="E168" s="2"/>
      <c r="F168" s="2" t="s">
        <v>355</v>
      </c>
      <c r="G168" s="2" t="s">
        <v>559</v>
      </c>
      <c r="H168" s="2" t="s">
        <v>456</v>
      </c>
      <c r="I168" s="2" t="s">
        <v>505</v>
      </c>
      <c r="J168" s="6">
        <v>43132</v>
      </c>
      <c r="K168" s="7">
        <v>9.48</v>
      </c>
      <c r="L168" s="8">
        <v>12</v>
      </c>
    </row>
    <row r="169" spans="1:12" x14ac:dyDescent="0.25">
      <c r="A169" s="2"/>
      <c r="B169" s="2"/>
      <c r="C169" s="2"/>
      <c r="D169" s="2"/>
      <c r="E169" s="2"/>
      <c r="F169" s="2" t="s">
        <v>394</v>
      </c>
      <c r="G169" s="2" t="s">
        <v>455</v>
      </c>
      <c r="H169" s="2" t="s">
        <v>456</v>
      </c>
      <c r="I169" s="2" t="s">
        <v>510</v>
      </c>
      <c r="J169" s="6">
        <v>42826</v>
      </c>
      <c r="K169" s="7">
        <v>11.4</v>
      </c>
      <c r="L169" s="8">
        <v>12</v>
      </c>
    </row>
    <row r="170" spans="1:12" x14ac:dyDescent="0.25">
      <c r="A170" s="2"/>
      <c r="B170" s="2"/>
      <c r="C170" s="2"/>
      <c r="D170" s="2"/>
      <c r="E170" s="2"/>
      <c r="F170" s="2" t="s">
        <v>356</v>
      </c>
      <c r="G170" s="2" t="s">
        <v>559</v>
      </c>
      <c r="H170" s="2" t="s">
        <v>456</v>
      </c>
      <c r="I170" s="2" t="s">
        <v>452</v>
      </c>
      <c r="J170" s="6">
        <v>43313</v>
      </c>
      <c r="K170" s="7">
        <v>8</v>
      </c>
      <c r="L170" s="8">
        <v>10</v>
      </c>
    </row>
    <row r="171" spans="1:12" x14ac:dyDescent="0.25">
      <c r="A171" s="2"/>
      <c r="B171" s="2"/>
      <c r="C171" s="2"/>
      <c r="D171" s="2"/>
      <c r="E171" s="2"/>
      <c r="F171" s="2" t="s">
        <v>250</v>
      </c>
      <c r="G171" s="2" t="s">
        <v>484</v>
      </c>
      <c r="H171" s="2" t="s">
        <v>477</v>
      </c>
      <c r="I171" s="2" t="s">
        <v>481</v>
      </c>
      <c r="J171" s="6">
        <v>43191</v>
      </c>
      <c r="K171" s="7">
        <v>13.05</v>
      </c>
      <c r="L171" s="8">
        <v>15</v>
      </c>
    </row>
    <row r="172" spans="1:12" x14ac:dyDescent="0.25">
      <c r="A172" s="2"/>
      <c r="B172" s="2"/>
      <c r="C172" s="2"/>
      <c r="D172" s="2"/>
      <c r="E172" s="2"/>
      <c r="F172" s="2" t="s">
        <v>127</v>
      </c>
      <c r="G172" s="2" t="s">
        <v>551</v>
      </c>
      <c r="H172" s="2" t="s">
        <v>477</v>
      </c>
      <c r="I172" s="2" t="s">
        <v>460</v>
      </c>
      <c r="J172" s="6">
        <v>42948</v>
      </c>
      <c r="K172" s="7">
        <v>9.6</v>
      </c>
      <c r="L172" s="8">
        <v>12</v>
      </c>
    </row>
    <row r="173" spans="1:12" x14ac:dyDescent="0.25">
      <c r="A173" s="2"/>
      <c r="B173" s="2"/>
      <c r="C173" s="2"/>
      <c r="D173" s="2"/>
      <c r="E173" s="2"/>
      <c r="F173" s="2" t="s">
        <v>389</v>
      </c>
      <c r="G173" s="2" t="s">
        <v>500</v>
      </c>
      <c r="H173" s="2" t="s">
        <v>456</v>
      </c>
      <c r="I173" s="2" t="s">
        <v>510</v>
      </c>
      <c r="J173" s="6">
        <v>42948</v>
      </c>
      <c r="K173" s="7">
        <v>11.04</v>
      </c>
      <c r="L173" s="8">
        <v>12</v>
      </c>
    </row>
    <row r="174" spans="1:12" x14ac:dyDescent="0.25">
      <c r="A174" s="2"/>
      <c r="B174" s="2"/>
      <c r="C174" s="2"/>
      <c r="D174" s="2"/>
      <c r="E174" s="2"/>
      <c r="F174" s="2" t="s">
        <v>230</v>
      </c>
      <c r="G174" s="2" t="s">
        <v>500</v>
      </c>
      <c r="H174" s="2" t="s">
        <v>456</v>
      </c>
      <c r="I174" s="2" t="s">
        <v>505</v>
      </c>
      <c r="J174" s="6">
        <v>43313</v>
      </c>
      <c r="K174" s="7">
        <v>11.85</v>
      </c>
      <c r="L174" s="8">
        <v>15</v>
      </c>
    </row>
    <row r="175" spans="1:12" x14ac:dyDescent="0.25">
      <c r="A175" s="2"/>
      <c r="B175" s="2"/>
      <c r="C175" s="2"/>
      <c r="D175" s="2"/>
      <c r="E175" s="2"/>
      <c r="F175" s="2" t="s">
        <v>139</v>
      </c>
      <c r="G175" s="2" t="s">
        <v>551</v>
      </c>
      <c r="H175" s="2" t="s">
        <v>477</v>
      </c>
      <c r="I175" s="2" t="s">
        <v>457</v>
      </c>
      <c r="J175" s="6">
        <v>43313</v>
      </c>
      <c r="K175" s="7">
        <v>6.48</v>
      </c>
      <c r="L175" s="8">
        <v>8</v>
      </c>
    </row>
    <row r="176" spans="1:12" x14ac:dyDescent="0.25">
      <c r="A176" s="2"/>
      <c r="B176" s="2"/>
      <c r="C176" s="2"/>
      <c r="D176" s="2"/>
      <c r="E176" s="2"/>
      <c r="F176" s="2" t="s">
        <v>568</v>
      </c>
      <c r="G176" s="2" t="s">
        <v>559</v>
      </c>
      <c r="H176" s="2" t="s">
        <v>456</v>
      </c>
      <c r="I176" s="2" t="s">
        <v>505</v>
      </c>
      <c r="J176" s="6">
        <v>42917</v>
      </c>
      <c r="K176" s="7">
        <v>10.220000000000001</v>
      </c>
      <c r="L176" s="8">
        <v>14</v>
      </c>
    </row>
    <row r="177" spans="1:12" x14ac:dyDescent="0.25">
      <c r="A177" s="2"/>
      <c r="B177" s="2"/>
      <c r="C177" s="2"/>
      <c r="D177" s="2"/>
      <c r="E177" s="2"/>
      <c r="F177" s="2" t="s">
        <v>569</v>
      </c>
      <c r="G177" s="2" t="s">
        <v>559</v>
      </c>
      <c r="H177" s="2" t="s">
        <v>456</v>
      </c>
      <c r="I177" s="2" t="s">
        <v>469</v>
      </c>
      <c r="J177" s="6">
        <v>42979</v>
      </c>
      <c r="K177" s="7">
        <v>3.65</v>
      </c>
      <c r="L177" s="8">
        <v>5</v>
      </c>
    </row>
    <row r="178" spans="1:12" x14ac:dyDescent="0.25">
      <c r="A178" s="2"/>
      <c r="B178" s="2"/>
      <c r="C178" s="2"/>
      <c r="D178" s="2"/>
      <c r="E178" s="2"/>
      <c r="F178" s="2" t="s">
        <v>370</v>
      </c>
      <c r="G178" s="2" t="s">
        <v>497</v>
      </c>
      <c r="H178" s="2" t="s">
        <v>477</v>
      </c>
      <c r="I178" s="2" t="s">
        <v>457</v>
      </c>
      <c r="J178" s="6">
        <v>43040</v>
      </c>
      <c r="K178" s="7">
        <v>12.6</v>
      </c>
      <c r="L178" s="8">
        <v>15</v>
      </c>
    </row>
    <row r="179" spans="1:12" x14ac:dyDescent="0.25">
      <c r="A179" s="2"/>
      <c r="B179" s="2"/>
      <c r="C179" s="2"/>
      <c r="D179" s="2"/>
      <c r="E179" s="2"/>
      <c r="F179" s="2" t="s">
        <v>95</v>
      </c>
      <c r="G179" s="2" t="s">
        <v>559</v>
      </c>
      <c r="H179" s="2" t="s">
        <v>456</v>
      </c>
      <c r="I179" s="2" t="s">
        <v>457</v>
      </c>
      <c r="J179" s="6">
        <v>42887</v>
      </c>
      <c r="K179" s="7">
        <v>9.1999999999999993</v>
      </c>
      <c r="L179" s="8">
        <v>10</v>
      </c>
    </row>
    <row r="180" spans="1:12" x14ac:dyDescent="0.25">
      <c r="A180" s="2"/>
      <c r="B180" s="2"/>
      <c r="C180" s="2"/>
      <c r="D180" s="2"/>
      <c r="E180" s="2"/>
      <c r="F180" s="2" t="s">
        <v>225</v>
      </c>
      <c r="G180" s="2" t="s">
        <v>463</v>
      </c>
      <c r="H180" s="2" t="s">
        <v>451</v>
      </c>
      <c r="I180" s="2" t="s">
        <v>469</v>
      </c>
      <c r="J180" s="6">
        <v>43405</v>
      </c>
      <c r="K180" s="7">
        <v>9.1199999999999992</v>
      </c>
      <c r="L180" s="8">
        <v>12</v>
      </c>
    </row>
    <row r="181" spans="1:12" x14ac:dyDescent="0.25">
      <c r="A181" s="2"/>
      <c r="B181" s="2"/>
      <c r="C181" s="2"/>
      <c r="D181" s="2"/>
      <c r="E181" s="2"/>
      <c r="F181" s="2" t="s">
        <v>236</v>
      </c>
      <c r="G181" s="2" t="s">
        <v>450</v>
      </c>
      <c r="H181" s="2" t="s">
        <v>451</v>
      </c>
      <c r="I181" s="2" t="s">
        <v>481</v>
      </c>
      <c r="J181" s="6">
        <v>42917</v>
      </c>
      <c r="K181" s="7">
        <v>12.32</v>
      </c>
      <c r="L181" s="8">
        <v>14</v>
      </c>
    </row>
    <row r="182" spans="1:12" x14ac:dyDescent="0.25">
      <c r="A182" s="2"/>
      <c r="B182" s="2"/>
      <c r="C182" s="2"/>
      <c r="D182" s="2"/>
      <c r="E182" s="2"/>
      <c r="F182" s="2" t="s">
        <v>82</v>
      </c>
      <c r="G182" s="2" t="s">
        <v>551</v>
      </c>
      <c r="H182" s="2" t="s">
        <v>477</v>
      </c>
      <c r="I182" s="2" t="s">
        <v>460</v>
      </c>
      <c r="J182" s="6">
        <v>42736</v>
      </c>
      <c r="K182" s="7">
        <v>13.8</v>
      </c>
      <c r="L182" s="8">
        <v>15</v>
      </c>
    </row>
    <row r="183" spans="1:12" x14ac:dyDescent="0.25">
      <c r="A183" s="2"/>
      <c r="B183" s="2"/>
      <c r="C183" s="2"/>
      <c r="D183" s="2"/>
      <c r="E183" s="2"/>
      <c r="F183" s="2" t="s">
        <v>357</v>
      </c>
      <c r="G183" s="2" t="s">
        <v>450</v>
      </c>
      <c r="H183" s="2" t="s">
        <v>451</v>
      </c>
      <c r="I183" s="2" t="s">
        <v>481</v>
      </c>
      <c r="J183" s="6">
        <v>43009</v>
      </c>
      <c r="K183" s="7">
        <v>5.53</v>
      </c>
      <c r="L183" s="8">
        <v>7</v>
      </c>
    </row>
    <row r="184" spans="1:12" x14ac:dyDescent="0.25">
      <c r="A184" s="2"/>
      <c r="B184" s="2"/>
      <c r="C184" s="2"/>
      <c r="D184" s="2"/>
      <c r="E184" s="2"/>
      <c r="F184" s="2" t="s">
        <v>79</v>
      </c>
      <c r="G184" s="2" t="s">
        <v>551</v>
      </c>
      <c r="H184" s="2" t="s">
        <v>477</v>
      </c>
      <c r="I184" s="2" t="s">
        <v>510</v>
      </c>
      <c r="J184" s="6">
        <v>42795</v>
      </c>
      <c r="K184" s="7">
        <v>9.94</v>
      </c>
      <c r="L184" s="8">
        <v>14</v>
      </c>
    </row>
    <row r="185" spans="1:12" x14ac:dyDescent="0.25">
      <c r="A185" s="2"/>
      <c r="B185" s="2"/>
      <c r="C185" s="2"/>
      <c r="D185" s="2"/>
      <c r="E185" s="2"/>
      <c r="F185" s="2" t="s">
        <v>295</v>
      </c>
      <c r="G185" s="2" t="s">
        <v>463</v>
      </c>
      <c r="H185" s="2" t="s">
        <v>451</v>
      </c>
      <c r="I185" s="2" t="s">
        <v>473</v>
      </c>
      <c r="J185" s="6">
        <v>43221</v>
      </c>
      <c r="K185" s="7">
        <v>9.1199999999999992</v>
      </c>
      <c r="L185" s="8">
        <v>12</v>
      </c>
    </row>
    <row r="186" spans="1:12" x14ac:dyDescent="0.25">
      <c r="A186" s="2"/>
      <c r="B186" s="2"/>
      <c r="C186" s="2"/>
      <c r="D186" s="2"/>
      <c r="E186" s="2"/>
      <c r="F186" s="2" t="s">
        <v>570</v>
      </c>
      <c r="G186" s="2" t="s">
        <v>472</v>
      </c>
      <c r="H186" s="2" t="s">
        <v>456</v>
      </c>
      <c r="I186" s="2" t="s">
        <v>457</v>
      </c>
      <c r="J186" s="6">
        <v>42856</v>
      </c>
      <c r="K186" s="7">
        <v>7.2</v>
      </c>
      <c r="L186" s="8">
        <v>10</v>
      </c>
    </row>
    <row r="187" spans="1:12" x14ac:dyDescent="0.25">
      <c r="A187" s="2"/>
      <c r="B187" s="2"/>
      <c r="C187" s="2"/>
      <c r="D187" s="2"/>
      <c r="E187" s="2"/>
      <c r="F187" s="2" t="s">
        <v>162</v>
      </c>
      <c r="G187" s="2" t="s">
        <v>450</v>
      </c>
      <c r="H187" s="2" t="s">
        <v>451</v>
      </c>
      <c r="I187" s="2" t="s">
        <v>473</v>
      </c>
      <c r="J187" s="6">
        <v>43282</v>
      </c>
      <c r="K187" s="7">
        <v>11.1</v>
      </c>
      <c r="L187" s="8">
        <v>15</v>
      </c>
    </row>
    <row r="188" spans="1:12" x14ac:dyDescent="0.25">
      <c r="A188" s="2"/>
      <c r="B188" s="2"/>
      <c r="C188" s="2"/>
      <c r="D188" s="2"/>
      <c r="E188" s="2"/>
      <c r="F188" s="2" t="s">
        <v>164</v>
      </c>
      <c r="G188" s="2" t="s">
        <v>497</v>
      </c>
      <c r="H188" s="2" t="s">
        <v>477</v>
      </c>
      <c r="I188" s="2" t="s">
        <v>469</v>
      </c>
      <c r="J188" s="6">
        <v>42736</v>
      </c>
      <c r="K188" s="7">
        <v>10.8</v>
      </c>
      <c r="L188" s="8">
        <v>12</v>
      </c>
    </row>
    <row r="189" spans="1:12" x14ac:dyDescent="0.25">
      <c r="A189" s="2"/>
      <c r="B189" s="2"/>
      <c r="C189" s="2"/>
      <c r="D189" s="2"/>
      <c r="E189" s="2"/>
      <c r="F189" s="2" t="s">
        <v>323</v>
      </c>
      <c r="G189" s="2" t="s">
        <v>463</v>
      </c>
      <c r="H189" s="2" t="s">
        <v>451</v>
      </c>
      <c r="I189" s="2" t="s">
        <v>460</v>
      </c>
      <c r="J189" s="6">
        <v>43160</v>
      </c>
      <c r="K189" s="7">
        <v>4.2</v>
      </c>
      <c r="L189" s="8">
        <v>6</v>
      </c>
    </row>
    <row r="190" spans="1:12" x14ac:dyDescent="0.25">
      <c r="A190" s="2"/>
      <c r="B190" s="2"/>
      <c r="C190" s="2"/>
      <c r="D190" s="2"/>
      <c r="E190" s="2"/>
      <c r="F190" s="2" t="s">
        <v>165</v>
      </c>
      <c r="G190" s="2" t="s">
        <v>468</v>
      </c>
      <c r="H190" s="2" t="s">
        <v>456</v>
      </c>
      <c r="I190" s="2" t="s">
        <v>460</v>
      </c>
      <c r="J190" s="6">
        <v>42795</v>
      </c>
      <c r="K190" s="7">
        <v>10.45</v>
      </c>
      <c r="L190" s="8">
        <v>11</v>
      </c>
    </row>
    <row r="191" spans="1:12" x14ac:dyDescent="0.25">
      <c r="A191" s="2"/>
      <c r="B191" s="2"/>
      <c r="C191" s="2"/>
      <c r="D191" s="2"/>
      <c r="E191" s="2"/>
      <c r="F191" s="2" t="s">
        <v>283</v>
      </c>
      <c r="G191" s="2" t="s">
        <v>480</v>
      </c>
      <c r="H191" s="2" t="s">
        <v>477</v>
      </c>
      <c r="I191" s="2" t="s">
        <v>473</v>
      </c>
      <c r="J191" s="6">
        <v>43313</v>
      </c>
      <c r="K191" s="7">
        <v>7.74</v>
      </c>
      <c r="L191" s="8">
        <v>9</v>
      </c>
    </row>
    <row r="192" spans="1:12" x14ac:dyDescent="0.25">
      <c r="A192" s="2"/>
      <c r="B192" s="2"/>
      <c r="C192" s="2"/>
      <c r="D192" s="2"/>
      <c r="E192" s="2"/>
      <c r="F192" s="2" t="s">
        <v>382</v>
      </c>
      <c r="G192" s="2" t="s">
        <v>497</v>
      </c>
      <c r="H192" s="2" t="s">
        <v>477</v>
      </c>
      <c r="I192" s="2" t="s">
        <v>505</v>
      </c>
      <c r="J192" s="6">
        <v>43040</v>
      </c>
      <c r="K192" s="7">
        <v>13.35</v>
      </c>
      <c r="L192" s="8">
        <v>15</v>
      </c>
    </row>
    <row r="193" spans="1:12" x14ac:dyDescent="0.25">
      <c r="A193" s="2"/>
      <c r="B193" s="2"/>
      <c r="C193" s="2"/>
      <c r="D193" s="2"/>
      <c r="E193" s="2"/>
      <c r="F193" s="2" t="s">
        <v>134</v>
      </c>
      <c r="G193" s="2" t="s">
        <v>494</v>
      </c>
      <c r="H193" s="2" t="s">
        <v>477</v>
      </c>
      <c r="I193" s="2" t="s">
        <v>469</v>
      </c>
      <c r="J193" s="6">
        <v>43132</v>
      </c>
      <c r="K193" s="7">
        <v>10.45</v>
      </c>
      <c r="L193" s="8">
        <v>11</v>
      </c>
    </row>
    <row r="194" spans="1:12" x14ac:dyDescent="0.25">
      <c r="A194" s="2"/>
      <c r="B194" s="2"/>
      <c r="C194" s="2"/>
      <c r="D194" s="2"/>
      <c r="E194" s="2"/>
      <c r="F194" s="2" t="s">
        <v>99</v>
      </c>
      <c r="G194" s="2" t="s">
        <v>463</v>
      </c>
      <c r="H194" s="2" t="s">
        <v>451</v>
      </c>
      <c r="I194" s="2" t="s">
        <v>469</v>
      </c>
      <c r="J194" s="6">
        <v>42826</v>
      </c>
      <c r="K194" s="7">
        <v>12.3</v>
      </c>
      <c r="L194" s="8">
        <v>15</v>
      </c>
    </row>
    <row r="195" spans="1:12" x14ac:dyDescent="0.25">
      <c r="A195" s="2"/>
      <c r="B195" s="2"/>
      <c r="C195" s="2"/>
      <c r="D195" s="2"/>
      <c r="E195" s="2"/>
      <c r="F195" s="2" t="s">
        <v>193</v>
      </c>
      <c r="G195" s="2" t="s">
        <v>559</v>
      </c>
      <c r="H195" s="2" t="s">
        <v>456</v>
      </c>
      <c r="I195" s="2" t="s">
        <v>473</v>
      </c>
      <c r="J195" s="6">
        <v>43070</v>
      </c>
      <c r="K195" s="7">
        <v>11.62</v>
      </c>
      <c r="L195" s="8">
        <v>14</v>
      </c>
    </row>
    <row r="196" spans="1:12" x14ac:dyDescent="0.25">
      <c r="A196" s="2"/>
      <c r="B196" s="2"/>
      <c r="C196" s="2"/>
      <c r="D196" s="2"/>
      <c r="E196" s="2"/>
      <c r="F196" s="2" t="s">
        <v>171</v>
      </c>
      <c r="G196" s="2" t="s">
        <v>468</v>
      </c>
      <c r="H196" s="2" t="s">
        <v>456</v>
      </c>
      <c r="I196" s="2" t="s">
        <v>505</v>
      </c>
      <c r="J196" s="6">
        <v>43435</v>
      </c>
      <c r="K196" s="7">
        <v>8.4</v>
      </c>
      <c r="L196" s="8">
        <v>10</v>
      </c>
    </row>
    <row r="197" spans="1:12" x14ac:dyDescent="0.25">
      <c r="A197" s="2"/>
      <c r="B197" s="2"/>
      <c r="C197" s="2"/>
      <c r="D197" s="2"/>
      <c r="E197" s="2"/>
      <c r="F197" s="2" t="s">
        <v>279</v>
      </c>
      <c r="G197" s="2" t="s">
        <v>484</v>
      </c>
      <c r="H197" s="2" t="s">
        <v>477</v>
      </c>
      <c r="I197" s="2" t="s">
        <v>505</v>
      </c>
      <c r="J197" s="6">
        <v>42917</v>
      </c>
      <c r="K197" s="7">
        <v>6.64</v>
      </c>
      <c r="L197" s="8">
        <v>8</v>
      </c>
    </row>
    <row r="198" spans="1:12" x14ac:dyDescent="0.25">
      <c r="A198" s="2"/>
      <c r="B198" s="2"/>
      <c r="C198" s="2"/>
      <c r="D198" s="2"/>
      <c r="E198" s="2"/>
      <c r="F198" s="2" t="s">
        <v>40</v>
      </c>
      <c r="G198" s="2" t="s">
        <v>527</v>
      </c>
      <c r="H198" s="2" t="s">
        <v>456</v>
      </c>
      <c r="I198" s="2" t="s">
        <v>460</v>
      </c>
      <c r="J198" s="6">
        <v>42856</v>
      </c>
      <c r="K198" s="7">
        <v>9.35</v>
      </c>
      <c r="L198" s="8">
        <v>11</v>
      </c>
    </row>
    <row r="199" spans="1:12" x14ac:dyDescent="0.25">
      <c r="A199" s="2"/>
      <c r="B199" s="2"/>
      <c r="C199" s="2"/>
      <c r="D199" s="2"/>
      <c r="E199" s="2"/>
      <c r="F199" s="2" t="s">
        <v>290</v>
      </c>
      <c r="G199" s="2" t="s">
        <v>472</v>
      </c>
      <c r="H199" s="2" t="s">
        <v>456</v>
      </c>
      <c r="I199" s="2" t="s">
        <v>473</v>
      </c>
      <c r="J199" s="6">
        <v>42948</v>
      </c>
      <c r="K199" s="7">
        <v>10.23</v>
      </c>
      <c r="L199" s="8">
        <v>11</v>
      </c>
    </row>
    <row r="200" spans="1:12" x14ac:dyDescent="0.25">
      <c r="A200" s="2"/>
      <c r="B200" s="2"/>
      <c r="C200" s="2"/>
      <c r="D200" s="2"/>
      <c r="E200" s="2"/>
      <c r="F200" s="2" t="s">
        <v>152</v>
      </c>
      <c r="G200" s="2" t="s">
        <v>494</v>
      </c>
      <c r="H200" s="2" t="s">
        <v>477</v>
      </c>
      <c r="I200" s="2" t="s">
        <v>473</v>
      </c>
      <c r="J200" s="6">
        <v>43282</v>
      </c>
      <c r="K200" s="7">
        <v>12.9</v>
      </c>
      <c r="L200" s="8">
        <v>15</v>
      </c>
    </row>
    <row r="201" spans="1:12" x14ac:dyDescent="0.25">
      <c r="A201" s="2"/>
      <c r="B201" s="2"/>
      <c r="C201" s="2"/>
      <c r="D201" s="2"/>
      <c r="E201" s="2"/>
      <c r="F201" s="2" t="s">
        <v>218</v>
      </c>
      <c r="G201" s="2" t="s">
        <v>484</v>
      </c>
      <c r="H201" s="2" t="s">
        <v>477</v>
      </c>
      <c r="I201" s="2" t="s">
        <v>510</v>
      </c>
      <c r="J201" s="6">
        <v>42856</v>
      </c>
      <c r="K201" s="7">
        <v>8.4700000000000006</v>
      </c>
      <c r="L201" s="8">
        <v>11</v>
      </c>
    </row>
    <row r="202" spans="1:12" x14ac:dyDescent="0.25">
      <c r="A202" s="2"/>
      <c r="B202" s="2"/>
      <c r="C202" s="2"/>
      <c r="D202" s="2"/>
      <c r="E202" s="2"/>
      <c r="F202" s="2" t="s">
        <v>231</v>
      </c>
      <c r="G202" s="2" t="s">
        <v>450</v>
      </c>
      <c r="H202" s="2" t="s">
        <v>451</v>
      </c>
      <c r="I202" s="2" t="s">
        <v>469</v>
      </c>
      <c r="J202" s="6">
        <v>43435</v>
      </c>
      <c r="K202" s="7">
        <v>7.65</v>
      </c>
      <c r="L202" s="8">
        <v>9</v>
      </c>
    </row>
    <row r="203" spans="1:12" x14ac:dyDescent="0.25">
      <c r="A203" s="2"/>
      <c r="B203" s="2"/>
      <c r="C203" s="2"/>
      <c r="D203" s="2"/>
      <c r="E203" s="2"/>
      <c r="F203" s="2" t="s">
        <v>265</v>
      </c>
      <c r="G203" s="2" t="s">
        <v>476</v>
      </c>
      <c r="H203" s="2" t="s">
        <v>477</v>
      </c>
      <c r="I203" s="2" t="s">
        <v>460</v>
      </c>
      <c r="J203" s="6">
        <v>42948</v>
      </c>
      <c r="K203" s="7">
        <v>10.92</v>
      </c>
      <c r="L203" s="8">
        <v>12</v>
      </c>
    </row>
    <row r="204" spans="1:12" x14ac:dyDescent="0.25">
      <c r="A204" s="2"/>
      <c r="B204" s="2"/>
      <c r="C204" s="2"/>
      <c r="D204" s="2"/>
      <c r="E204" s="2"/>
      <c r="F204" s="2" t="s">
        <v>385</v>
      </c>
      <c r="G204" s="2" t="s">
        <v>497</v>
      </c>
      <c r="H204" s="2" t="s">
        <v>477</v>
      </c>
      <c r="I204" s="2" t="s">
        <v>510</v>
      </c>
      <c r="J204" s="6">
        <v>42917</v>
      </c>
      <c r="K204" s="7">
        <v>5.92</v>
      </c>
      <c r="L204" s="8">
        <v>8</v>
      </c>
    </row>
    <row r="205" spans="1:12" x14ac:dyDescent="0.25">
      <c r="A205" s="2"/>
      <c r="B205" s="2"/>
      <c r="C205" s="2"/>
      <c r="D205" s="2"/>
      <c r="E205" s="2"/>
      <c r="F205" s="2" t="s">
        <v>245</v>
      </c>
      <c r="G205" s="2" t="s">
        <v>463</v>
      </c>
      <c r="H205" s="2" t="s">
        <v>451</v>
      </c>
      <c r="I205" s="2" t="s">
        <v>460</v>
      </c>
      <c r="J205" s="6">
        <v>43405</v>
      </c>
      <c r="K205" s="7">
        <v>7.8</v>
      </c>
      <c r="L205" s="8">
        <v>10</v>
      </c>
    </row>
    <row r="206" spans="1:12" x14ac:dyDescent="0.25">
      <c r="A206" s="2"/>
      <c r="B206" s="2"/>
      <c r="C206" s="2"/>
      <c r="D206" s="2"/>
      <c r="E206" s="2"/>
      <c r="F206" s="2" t="s">
        <v>199</v>
      </c>
      <c r="G206" s="2" t="s">
        <v>527</v>
      </c>
      <c r="H206" s="2" t="s">
        <v>456</v>
      </c>
      <c r="I206" s="2" t="s">
        <v>469</v>
      </c>
      <c r="J206" s="6">
        <v>42826</v>
      </c>
      <c r="K206" s="7">
        <v>10.92</v>
      </c>
      <c r="L206" s="8">
        <v>12</v>
      </c>
    </row>
    <row r="207" spans="1:12" x14ac:dyDescent="0.25">
      <c r="A207" s="2"/>
      <c r="B207" s="2"/>
      <c r="C207" s="2"/>
      <c r="D207" s="2"/>
      <c r="E207" s="2"/>
      <c r="F207" s="2" t="s">
        <v>342</v>
      </c>
      <c r="G207" s="2" t="s">
        <v>497</v>
      </c>
      <c r="H207" s="2" t="s">
        <v>477</v>
      </c>
      <c r="I207" s="2" t="s">
        <v>469</v>
      </c>
      <c r="J207" s="6">
        <v>43435</v>
      </c>
      <c r="K207" s="7">
        <v>8.64</v>
      </c>
      <c r="L207" s="8">
        <v>12</v>
      </c>
    </row>
    <row r="208" spans="1:12" x14ac:dyDescent="0.25">
      <c r="A208" s="2"/>
      <c r="B208" s="2"/>
      <c r="C208" s="2"/>
      <c r="D208" s="2"/>
      <c r="E208" s="2"/>
      <c r="F208" s="2" t="s">
        <v>140</v>
      </c>
      <c r="G208" s="2" t="s">
        <v>450</v>
      </c>
      <c r="H208" s="2" t="s">
        <v>451</v>
      </c>
      <c r="I208" s="2" t="s">
        <v>473</v>
      </c>
      <c r="J208" s="6">
        <v>42887</v>
      </c>
      <c r="K208" s="7">
        <v>7.04</v>
      </c>
      <c r="L208" s="8">
        <v>8</v>
      </c>
    </row>
    <row r="209" spans="1:12" x14ac:dyDescent="0.25">
      <c r="A209" s="2"/>
      <c r="B209" s="2"/>
      <c r="C209" s="2"/>
      <c r="D209" s="2"/>
      <c r="E209" s="2"/>
      <c r="F209" s="2" t="s">
        <v>197</v>
      </c>
      <c r="G209" s="2" t="s">
        <v>484</v>
      </c>
      <c r="H209" s="2" t="s">
        <v>477</v>
      </c>
      <c r="I209" s="2" t="s">
        <v>505</v>
      </c>
      <c r="J209" s="6">
        <v>43282</v>
      </c>
      <c r="K209" s="7">
        <v>4.9000000000000004</v>
      </c>
      <c r="L209" s="8">
        <v>7</v>
      </c>
    </row>
    <row r="210" spans="1:12" x14ac:dyDescent="0.25">
      <c r="A210" s="2"/>
      <c r="B210" s="2"/>
      <c r="C210" s="2"/>
      <c r="D210" s="2"/>
      <c r="E210" s="2"/>
      <c r="F210" s="2" t="s">
        <v>90</v>
      </c>
      <c r="G210" s="2" t="s">
        <v>468</v>
      </c>
      <c r="H210" s="2" t="s">
        <v>456</v>
      </c>
      <c r="I210" s="2" t="s">
        <v>452</v>
      </c>
      <c r="J210" s="6">
        <v>43040</v>
      </c>
      <c r="K210" s="7">
        <v>10.45</v>
      </c>
      <c r="L210" s="8">
        <v>11</v>
      </c>
    </row>
    <row r="211" spans="1:12" x14ac:dyDescent="0.25">
      <c r="A211" s="2"/>
      <c r="B211" s="2"/>
      <c r="C211" s="2"/>
      <c r="D211" s="2"/>
      <c r="E211" s="2"/>
      <c r="F211" s="2" t="s">
        <v>227</v>
      </c>
      <c r="G211" s="2" t="s">
        <v>472</v>
      </c>
      <c r="H211" s="2" t="s">
        <v>456</v>
      </c>
      <c r="I211" s="2" t="s">
        <v>460</v>
      </c>
      <c r="J211" s="6">
        <v>42948</v>
      </c>
      <c r="K211" s="7">
        <v>8</v>
      </c>
      <c r="L211" s="8">
        <v>10</v>
      </c>
    </row>
    <row r="212" spans="1:12" x14ac:dyDescent="0.25">
      <c r="A212" s="2"/>
      <c r="B212" s="2"/>
      <c r="C212" s="2"/>
      <c r="D212" s="2"/>
      <c r="E212" s="2"/>
      <c r="F212" s="2" t="s">
        <v>142</v>
      </c>
      <c r="G212" s="2" t="s">
        <v>500</v>
      </c>
      <c r="H212" s="2" t="s">
        <v>456</v>
      </c>
      <c r="I212" s="2" t="s">
        <v>460</v>
      </c>
      <c r="J212" s="6">
        <v>43313</v>
      </c>
      <c r="K212" s="7">
        <v>7.29</v>
      </c>
      <c r="L212" s="8">
        <v>9</v>
      </c>
    </row>
    <row r="213" spans="1:12" x14ac:dyDescent="0.25">
      <c r="A213" s="2"/>
      <c r="B213" s="2"/>
      <c r="C213" s="2"/>
      <c r="D213" s="2"/>
      <c r="E213" s="2"/>
      <c r="F213" s="2" t="s">
        <v>368</v>
      </c>
      <c r="G213" s="2" t="s">
        <v>500</v>
      </c>
      <c r="H213" s="2" t="s">
        <v>456</v>
      </c>
      <c r="I213" s="2" t="s">
        <v>505</v>
      </c>
      <c r="J213" s="6">
        <v>43374</v>
      </c>
      <c r="K213" s="7">
        <v>11.4</v>
      </c>
      <c r="L213" s="8">
        <v>15</v>
      </c>
    </row>
    <row r="214" spans="1:12" x14ac:dyDescent="0.25">
      <c r="A214" s="2"/>
      <c r="B214" s="2"/>
      <c r="C214" s="2"/>
      <c r="D214" s="2"/>
      <c r="E214" s="2"/>
      <c r="F214" s="2" t="s">
        <v>167</v>
      </c>
      <c r="G214" s="2" t="s">
        <v>559</v>
      </c>
      <c r="H214" s="2" t="s">
        <v>456</v>
      </c>
      <c r="I214" s="2" t="s">
        <v>510</v>
      </c>
      <c r="J214" s="6">
        <v>43405</v>
      </c>
      <c r="K214" s="7">
        <v>10.199999999999999</v>
      </c>
      <c r="L214" s="8">
        <v>12</v>
      </c>
    </row>
    <row r="215" spans="1:12" x14ac:dyDescent="0.25">
      <c r="A215" s="2"/>
      <c r="B215" s="2"/>
      <c r="C215" s="2"/>
      <c r="D215" s="2"/>
      <c r="E215" s="2"/>
      <c r="F215" s="2" t="s">
        <v>349</v>
      </c>
      <c r="G215" s="2" t="s">
        <v>455</v>
      </c>
      <c r="H215" s="2" t="s">
        <v>456</v>
      </c>
      <c r="I215" s="2" t="s">
        <v>510</v>
      </c>
      <c r="J215" s="6">
        <v>42736</v>
      </c>
      <c r="K215" s="7">
        <v>8.91</v>
      </c>
      <c r="L215" s="8">
        <v>11</v>
      </c>
    </row>
    <row r="216" spans="1:12" x14ac:dyDescent="0.25">
      <c r="A216" s="2"/>
      <c r="B216" s="2"/>
      <c r="C216" s="2"/>
      <c r="D216" s="2"/>
      <c r="E216" s="2"/>
      <c r="F216" s="2" t="s">
        <v>424</v>
      </c>
      <c r="G216" s="2" t="s">
        <v>463</v>
      </c>
      <c r="H216" s="2" t="s">
        <v>451</v>
      </c>
      <c r="I216" s="2" t="s">
        <v>469</v>
      </c>
      <c r="J216" s="6">
        <v>42979</v>
      </c>
      <c r="K216" s="7">
        <v>7.12</v>
      </c>
      <c r="L216" s="8">
        <v>8</v>
      </c>
    </row>
    <row r="217" spans="1:12" x14ac:dyDescent="0.25">
      <c r="A217" s="2"/>
      <c r="B217" s="2"/>
      <c r="C217" s="2"/>
      <c r="D217" s="2"/>
      <c r="E217" s="2"/>
      <c r="F217" s="2" t="s">
        <v>399</v>
      </c>
      <c r="G217" s="2" t="s">
        <v>497</v>
      </c>
      <c r="H217" s="2" t="s">
        <v>477</v>
      </c>
      <c r="I217" s="2" t="s">
        <v>481</v>
      </c>
      <c r="J217" s="6">
        <v>42917</v>
      </c>
      <c r="K217" s="7">
        <v>11.85</v>
      </c>
      <c r="L217" s="8">
        <v>15</v>
      </c>
    </row>
    <row r="218" spans="1:12" x14ac:dyDescent="0.25">
      <c r="A218" s="2"/>
      <c r="B218" s="2"/>
      <c r="C218" s="2"/>
      <c r="D218" s="2"/>
      <c r="E218" s="2"/>
      <c r="F218" s="2" t="s">
        <v>28</v>
      </c>
      <c r="G218" s="2" t="s">
        <v>455</v>
      </c>
      <c r="H218" s="2" t="s">
        <v>456</v>
      </c>
      <c r="I218" s="2" t="s">
        <v>452</v>
      </c>
      <c r="J218" s="6">
        <v>42856</v>
      </c>
      <c r="K218" s="7">
        <v>12.04</v>
      </c>
      <c r="L218" s="8">
        <v>14</v>
      </c>
    </row>
    <row r="219" spans="1:12" x14ac:dyDescent="0.25">
      <c r="A219" s="2"/>
      <c r="B219" s="2"/>
      <c r="C219" s="2"/>
      <c r="D219" s="2"/>
      <c r="E219" s="2"/>
      <c r="F219" s="2" t="s">
        <v>297</v>
      </c>
      <c r="G219" s="2" t="s">
        <v>494</v>
      </c>
      <c r="H219" s="2" t="s">
        <v>477</v>
      </c>
      <c r="I219" s="2" t="s">
        <v>457</v>
      </c>
      <c r="J219" s="6">
        <v>43435</v>
      </c>
      <c r="K219" s="7">
        <v>6</v>
      </c>
      <c r="L219" s="8">
        <v>8</v>
      </c>
    </row>
    <row r="220" spans="1:12" x14ac:dyDescent="0.25">
      <c r="A220" s="2"/>
      <c r="B220" s="2"/>
      <c r="C220" s="2"/>
      <c r="D220" s="2"/>
      <c r="E220" s="2"/>
      <c r="F220" s="2" t="s">
        <v>392</v>
      </c>
      <c r="G220" s="2" t="s">
        <v>450</v>
      </c>
      <c r="H220" s="2" t="s">
        <v>451</v>
      </c>
      <c r="I220" s="2" t="s">
        <v>505</v>
      </c>
      <c r="J220" s="6">
        <v>43009</v>
      </c>
      <c r="K220" s="7">
        <v>7.6</v>
      </c>
      <c r="L220" s="8">
        <v>8</v>
      </c>
    </row>
    <row r="221" spans="1:12" x14ac:dyDescent="0.25">
      <c r="A221" s="2"/>
      <c r="B221" s="2"/>
      <c r="C221" s="2"/>
      <c r="D221" s="2"/>
      <c r="E221" s="2"/>
      <c r="F221" s="2" t="s">
        <v>37</v>
      </c>
      <c r="G221" s="2" t="s">
        <v>494</v>
      </c>
      <c r="H221" s="2" t="s">
        <v>477</v>
      </c>
      <c r="I221" s="2" t="s">
        <v>460</v>
      </c>
      <c r="J221" s="6">
        <v>42767</v>
      </c>
      <c r="K221" s="7">
        <v>11.31</v>
      </c>
      <c r="L221" s="8">
        <v>13</v>
      </c>
    </row>
    <row r="222" spans="1:12" x14ac:dyDescent="0.25">
      <c r="A222" s="2"/>
      <c r="B222" s="2"/>
      <c r="C222" s="2"/>
      <c r="D222" s="2"/>
      <c r="E222" s="2"/>
      <c r="F222" s="2" t="s">
        <v>362</v>
      </c>
      <c r="G222" s="2" t="s">
        <v>497</v>
      </c>
      <c r="H222" s="2" t="s">
        <v>477</v>
      </c>
      <c r="I222" s="2" t="s">
        <v>505</v>
      </c>
      <c r="J222" s="6">
        <v>43252</v>
      </c>
      <c r="K222" s="7">
        <v>8.6999999999999993</v>
      </c>
      <c r="L222" s="8">
        <v>10</v>
      </c>
    </row>
    <row r="223" spans="1:12" x14ac:dyDescent="0.25">
      <c r="A223" s="2"/>
      <c r="B223" s="2"/>
      <c r="C223" s="2"/>
      <c r="D223" s="2"/>
      <c r="E223" s="2"/>
      <c r="F223" s="2" t="s">
        <v>260</v>
      </c>
      <c r="G223" s="2" t="s">
        <v>450</v>
      </c>
      <c r="H223" s="2" t="s">
        <v>451</v>
      </c>
      <c r="I223" s="2" t="s">
        <v>491</v>
      </c>
      <c r="J223" s="6">
        <v>42887</v>
      </c>
      <c r="K223" s="7">
        <v>8.69</v>
      </c>
      <c r="L223" s="8">
        <v>11</v>
      </c>
    </row>
    <row r="224" spans="1:12" x14ac:dyDescent="0.25">
      <c r="A224" s="2"/>
      <c r="B224" s="2"/>
      <c r="C224" s="2"/>
      <c r="D224" s="2"/>
      <c r="E224" s="2"/>
      <c r="F224" s="2" t="s">
        <v>249</v>
      </c>
      <c r="G224" s="2" t="s">
        <v>500</v>
      </c>
      <c r="H224" s="2" t="s">
        <v>456</v>
      </c>
      <c r="I224" s="2" t="s">
        <v>510</v>
      </c>
      <c r="J224" s="6">
        <v>43405</v>
      </c>
      <c r="K224" s="7">
        <v>6.72</v>
      </c>
      <c r="L224" s="8">
        <v>8</v>
      </c>
    </row>
    <row r="225" spans="1:12" x14ac:dyDescent="0.25">
      <c r="A225" s="2"/>
      <c r="B225" s="2"/>
      <c r="C225" s="2"/>
      <c r="D225" s="2"/>
      <c r="E225" s="2"/>
      <c r="F225" s="2" t="s">
        <v>309</v>
      </c>
      <c r="G225" s="2" t="s">
        <v>497</v>
      </c>
      <c r="H225" s="2" t="s">
        <v>477</v>
      </c>
      <c r="I225" s="2" t="s">
        <v>491</v>
      </c>
      <c r="J225" s="6">
        <v>43405</v>
      </c>
      <c r="K225" s="7">
        <v>7.7</v>
      </c>
      <c r="L225" s="8">
        <v>10</v>
      </c>
    </row>
    <row r="226" spans="1:12" x14ac:dyDescent="0.25">
      <c r="A226" s="2"/>
      <c r="B226" s="2"/>
      <c r="C226" s="2"/>
      <c r="D226" s="2"/>
      <c r="E226" s="2"/>
      <c r="F226" s="2" t="s">
        <v>365</v>
      </c>
      <c r="G226" s="2" t="s">
        <v>468</v>
      </c>
      <c r="H226" s="2" t="s">
        <v>456</v>
      </c>
      <c r="I226" s="2" t="s">
        <v>457</v>
      </c>
      <c r="J226" s="6">
        <v>42736</v>
      </c>
      <c r="K226" s="7">
        <v>7.4</v>
      </c>
      <c r="L226" s="8">
        <v>10</v>
      </c>
    </row>
    <row r="227" spans="1:12" x14ac:dyDescent="0.25">
      <c r="A227" s="2"/>
      <c r="B227" s="2"/>
      <c r="C227" s="2"/>
      <c r="D227" s="2"/>
      <c r="E227" s="2"/>
      <c r="F227" s="2" t="s">
        <v>116</v>
      </c>
      <c r="G227" s="2" t="s">
        <v>455</v>
      </c>
      <c r="H227" s="2" t="s">
        <v>456</v>
      </c>
      <c r="I227" s="2" t="s">
        <v>510</v>
      </c>
      <c r="J227" s="6">
        <v>43313</v>
      </c>
      <c r="K227" s="7">
        <v>10.34</v>
      </c>
      <c r="L227" s="8">
        <v>11</v>
      </c>
    </row>
    <row r="228" spans="1:12" x14ac:dyDescent="0.25">
      <c r="A228" s="2"/>
      <c r="B228" s="2"/>
      <c r="C228" s="2"/>
      <c r="D228" s="2"/>
      <c r="E228" s="2"/>
      <c r="F228" s="2" t="s">
        <v>157</v>
      </c>
      <c r="G228" s="2" t="s">
        <v>480</v>
      </c>
      <c r="H228" s="2" t="s">
        <v>477</v>
      </c>
      <c r="I228" s="2" t="s">
        <v>481</v>
      </c>
      <c r="J228" s="6">
        <v>42979</v>
      </c>
      <c r="K228" s="7">
        <v>7.92</v>
      </c>
      <c r="L228" s="8">
        <v>9</v>
      </c>
    </row>
    <row r="229" spans="1:12" x14ac:dyDescent="0.25">
      <c r="A229" s="2"/>
      <c r="B229" s="2"/>
      <c r="C229" s="2"/>
      <c r="D229" s="2"/>
      <c r="E229" s="2"/>
      <c r="F229" s="2" t="s">
        <v>237</v>
      </c>
      <c r="G229" s="2" t="s">
        <v>450</v>
      </c>
      <c r="H229" s="2" t="s">
        <v>451</v>
      </c>
      <c r="I229" s="2" t="s">
        <v>452</v>
      </c>
      <c r="J229" s="6">
        <v>42795</v>
      </c>
      <c r="K229" s="7">
        <v>7.65</v>
      </c>
      <c r="L229" s="8">
        <v>9</v>
      </c>
    </row>
    <row r="230" spans="1:12" x14ac:dyDescent="0.25">
      <c r="A230" s="2"/>
      <c r="B230" s="2"/>
      <c r="C230" s="2"/>
      <c r="D230" s="2"/>
      <c r="E230" s="2"/>
      <c r="F230" s="2" t="s">
        <v>67</v>
      </c>
      <c r="G230" s="2" t="s">
        <v>468</v>
      </c>
      <c r="H230" s="2" t="s">
        <v>456</v>
      </c>
      <c r="I230" s="2" t="s">
        <v>452</v>
      </c>
      <c r="J230" s="6">
        <v>42917</v>
      </c>
      <c r="K230" s="7">
        <v>4.26</v>
      </c>
      <c r="L230" s="8">
        <v>6</v>
      </c>
    </row>
    <row r="231" spans="1:12" x14ac:dyDescent="0.25">
      <c r="A231" s="2"/>
      <c r="B231" s="2"/>
      <c r="C231" s="2"/>
      <c r="D231" s="2"/>
      <c r="E231" s="2"/>
      <c r="F231" s="2" t="s">
        <v>274</v>
      </c>
      <c r="G231" s="2" t="s">
        <v>455</v>
      </c>
      <c r="H231" s="2" t="s">
        <v>456</v>
      </c>
      <c r="I231" s="2" t="s">
        <v>491</v>
      </c>
      <c r="J231" s="6">
        <v>43282</v>
      </c>
      <c r="K231" s="7">
        <v>10.78</v>
      </c>
      <c r="L231" s="8">
        <v>14</v>
      </c>
    </row>
    <row r="232" spans="1:12" x14ac:dyDescent="0.25">
      <c r="A232" s="2"/>
      <c r="B232" s="2"/>
      <c r="C232" s="2"/>
      <c r="D232" s="2"/>
      <c r="E232" s="2"/>
      <c r="F232" s="2" t="s">
        <v>195</v>
      </c>
      <c r="G232" s="2" t="s">
        <v>497</v>
      </c>
      <c r="H232" s="2" t="s">
        <v>477</v>
      </c>
      <c r="I232" s="2" t="s">
        <v>452</v>
      </c>
      <c r="J232" s="6">
        <v>42795</v>
      </c>
      <c r="K232" s="7">
        <v>13.05</v>
      </c>
      <c r="L232" s="8">
        <v>15</v>
      </c>
    </row>
    <row r="233" spans="1:12" x14ac:dyDescent="0.25">
      <c r="A233" s="2"/>
      <c r="B233" s="2"/>
      <c r="C233" s="2"/>
      <c r="D233" s="2"/>
      <c r="E233" s="2"/>
      <c r="F233" s="2" t="s">
        <v>133</v>
      </c>
      <c r="G233" s="2" t="s">
        <v>484</v>
      </c>
      <c r="H233" s="2" t="s">
        <v>477</v>
      </c>
      <c r="I233" s="2" t="s">
        <v>469</v>
      </c>
      <c r="J233" s="6">
        <v>43009</v>
      </c>
      <c r="K233" s="7">
        <v>12.35</v>
      </c>
      <c r="L233" s="8">
        <v>13</v>
      </c>
    </row>
    <row r="234" spans="1:12" x14ac:dyDescent="0.25">
      <c r="A234" s="2"/>
      <c r="B234" s="2"/>
      <c r="C234" s="2"/>
      <c r="D234" s="2"/>
      <c r="E234" s="2"/>
      <c r="F234" s="2" t="s">
        <v>168</v>
      </c>
      <c r="G234" s="2" t="s">
        <v>484</v>
      </c>
      <c r="H234" s="2" t="s">
        <v>477</v>
      </c>
      <c r="I234" s="2" t="s">
        <v>469</v>
      </c>
      <c r="J234" s="6">
        <v>42948</v>
      </c>
      <c r="K234" s="7">
        <v>8.58</v>
      </c>
      <c r="L234" s="8">
        <v>11</v>
      </c>
    </row>
    <row r="235" spans="1:12" x14ac:dyDescent="0.25">
      <c r="A235" s="2"/>
      <c r="B235" s="2"/>
      <c r="C235" s="2"/>
      <c r="D235" s="2"/>
      <c r="E235" s="2"/>
      <c r="F235" s="2" t="s">
        <v>110</v>
      </c>
      <c r="G235" s="2" t="s">
        <v>450</v>
      </c>
      <c r="H235" s="2" t="s">
        <v>451</v>
      </c>
      <c r="I235" s="2" t="s">
        <v>469</v>
      </c>
      <c r="J235" s="6">
        <v>42736</v>
      </c>
      <c r="K235" s="7">
        <v>11.05</v>
      </c>
      <c r="L235" s="8">
        <v>13</v>
      </c>
    </row>
    <row r="236" spans="1:12" x14ac:dyDescent="0.25">
      <c r="A236" s="2"/>
      <c r="B236" s="2"/>
      <c r="C236" s="2"/>
      <c r="D236" s="2"/>
      <c r="E236" s="2"/>
      <c r="F236" s="2" t="s">
        <v>161</v>
      </c>
      <c r="G236" s="2" t="s">
        <v>497</v>
      </c>
      <c r="H236" s="2" t="s">
        <v>477</v>
      </c>
      <c r="I236" s="2" t="s">
        <v>481</v>
      </c>
      <c r="J236" s="6">
        <v>43252</v>
      </c>
      <c r="K236" s="7">
        <v>10.45</v>
      </c>
      <c r="L236" s="8">
        <v>11</v>
      </c>
    </row>
    <row r="237" spans="1:12" x14ac:dyDescent="0.25">
      <c r="A237" s="2"/>
      <c r="B237" s="2"/>
      <c r="C237" s="2"/>
      <c r="D237" s="2"/>
      <c r="E237" s="2"/>
      <c r="F237" s="2" t="s">
        <v>390</v>
      </c>
      <c r="G237" s="2" t="s">
        <v>484</v>
      </c>
      <c r="H237" s="2" t="s">
        <v>477</v>
      </c>
      <c r="I237" s="2" t="s">
        <v>491</v>
      </c>
      <c r="J237" s="6">
        <v>43191</v>
      </c>
      <c r="K237" s="7">
        <v>4.4400000000000004</v>
      </c>
      <c r="L237" s="8">
        <v>6</v>
      </c>
    </row>
    <row r="238" spans="1:12" x14ac:dyDescent="0.25">
      <c r="A238" s="2"/>
      <c r="B238" s="2"/>
      <c r="C238" s="2"/>
      <c r="D238" s="2"/>
      <c r="E238" s="2"/>
      <c r="F238" s="2" t="s">
        <v>119</v>
      </c>
      <c r="G238" s="2" t="s">
        <v>559</v>
      </c>
      <c r="H238" s="2" t="s">
        <v>456</v>
      </c>
      <c r="I238" s="2" t="s">
        <v>505</v>
      </c>
      <c r="J238" s="6">
        <v>43009</v>
      </c>
      <c r="K238" s="7">
        <v>8.6</v>
      </c>
      <c r="L238" s="8">
        <v>10</v>
      </c>
    </row>
    <row r="239" spans="1:12" x14ac:dyDescent="0.25">
      <c r="A239" s="2"/>
      <c r="B239" s="2"/>
      <c r="C239" s="2"/>
      <c r="D239" s="2"/>
      <c r="E239" s="2"/>
      <c r="F239" s="2" t="s">
        <v>58</v>
      </c>
      <c r="G239" s="2" t="s">
        <v>480</v>
      </c>
      <c r="H239" s="2" t="s">
        <v>477</v>
      </c>
      <c r="I239" s="2" t="s">
        <v>510</v>
      </c>
      <c r="J239" s="6">
        <v>42736</v>
      </c>
      <c r="K239" s="7">
        <v>13.2</v>
      </c>
      <c r="L239" s="8">
        <v>15</v>
      </c>
    </row>
    <row r="240" spans="1:12" x14ac:dyDescent="0.25">
      <c r="A240" s="2"/>
      <c r="B240" s="2"/>
      <c r="C240" s="2"/>
      <c r="D240" s="2"/>
      <c r="E240" s="2"/>
      <c r="F240" s="2" t="s">
        <v>571</v>
      </c>
      <c r="G240" s="2" t="s">
        <v>472</v>
      </c>
      <c r="H240" s="2" t="s">
        <v>456</v>
      </c>
      <c r="I240" s="2" t="s">
        <v>481</v>
      </c>
      <c r="J240" s="6">
        <v>43101</v>
      </c>
      <c r="K240" s="7">
        <v>6.66</v>
      </c>
      <c r="L240" s="8">
        <v>9</v>
      </c>
    </row>
    <row r="241" spans="1:12" x14ac:dyDescent="0.25">
      <c r="A241" s="2"/>
      <c r="B241" s="2"/>
      <c r="C241" s="2"/>
      <c r="D241" s="2"/>
      <c r="E241" s="2"/>
      <c r="F241" s="2" t="s">
        <v>336</v>
      </c>
      <c r="G241" s="2" t="s">
        <v>463</v>
      </c>
      <c r="H241" s="2" t="s">
        <v>451</v>
      </c>
      <c r="I241" s="2" t="s">
        <v>481</v>
      </c>
      <c r="J241" s="6">
        <v>43313</v>
      </c>
      <c r="K241" s="7">
        <v>8.4</v>
      </c>
      <c r="L241" s="8">
        <v>12</v>
      </c>
    </row>
    <row r="242" spans="1:12" x14ac:dyDescent="0.25">
      <c r="A242" s="2"/>
      <c r="B242" s="2"/>
      <c r="C242" s="2"/>
      <c r="D242" s="2"/>
      <c r="E242" s="2"/>
      <c r="F242" s="2" t="s">
        <v>285</v>
      </c>
      <c r="G242" s="2" t="s">
        <v>463</v>
      </c>
      <c r="H242" s="2" t="s">
        <v>451</v>
      </c>
      <c r="I242" s="2" t="s">
        <v>491</v>
      </c>
      <c r="J242" s="6">
        <v>43009</v>
      </c>
      <c r="K242" s="7">
        <v>6.84</v>
      </c>
      <c r="L242" s="8">
        <v>9</v>
      </c>
    </row>
    <row r="243" spans="1:12" x14ac:dyDescent="0.25">
      <c r="A243" s="2"/>
      <c r="B243" s="2"/>
      <c r="C243" s="2"/>
      <c r="D243" s="2"/>
      <c r="E243" s="2"/>
      <c r="F243" s="2" t="s">
        <v>80</v>
      </c>
      <c r="G243" s="2" t="s">
        <v>480</v>
      </c>
      <c r="H243" s="2" t="s">
        <v>477</v>
      </c>
      <c r="I243" s="2" t="s">
        <v>460</v>
      </c>
      <c r="J243" s="6">
        <v>43221</v>
      </c>
      <c r="K243" s="7">
        <v>10.64</v>
      </c>
      <c r="L243" s="8">
        <v>14</v>
      </c>
    </row>
    <row r="244" spans="1:12" x14ac:dyDescent="0.25">
      <c r="A244" s="2"/>
      <c r="B244" s="2"/>
      <c r="C244" s="2"/>
      <c r="D244" s="2"/>
      <c r="E244" s="2"/>
      <c r="F244" s="2" t="s">
        <v>326</v>
      </c>
      <c r="G244" s="2" t="s">
        <v>559</v>
      </c>
      <c r="H244" s="2" t="s">
        <v>456</v>
      </c>
      <c r="I244" s="2" t="s">
        <v>510</v>
      </c>
      <c r="J244" s="6">
        <v>42736</v>
      </c>
      <c r="K244" s="7">
        <v>4.2</v>
      </c>
      <c r="L244" s="8">
        <v>6</v>
      </c>
    </row>
    <row r="245" spans="1:12" x14ac:dyDescent="0.25">
      <c r="A245" s="2"/>
      <c r="B245" s="2"/>
      <c r="C245" s="2"/>
      <c r="D245" s="2"/>
      <c r="E245" s="2"/>
      <c r="F245" s="2" t="s">
        <v>121</v>
      </c>
      <c r="G245" s="2" t="s">
        <v>497</v>
      </c>
      <c r="H245" s="2" t="s">
        <v>477</v>
      </c>
      <c r="I245" s="2" t="s">
        <v>457</v>
      </c>
      <c r="J245" s="6">
        <v>43344</v>
      </c>
      <c r="K245" s="7">
        <v>4.32</v>
      </c>
      <c r="L245" s="8">
        <v>6</v>
      </c>
    </row>
    <row r="246" spans="1:12" x14ac:dyDescent="0.25">
      <c r="A246" s="2"/>
      <c r="B246" s="2"/>
      <c r="C246" s="2"/>
      <c r="D246" s="2"/>
      <c r="E246" s="2"/>
      <c r="F246" s="2" t="s">
        <v>369</v>
      </c>
      <c r="G246" s="2" t="s">
        <v>484</v>
      </c>
      <c r="H246" s="2" t="s">
        <v>477</v>
      </c>
      <c r="I246" s="2" t="s">
        <v>452</v>
      </c>
      <c r="J246" s="6">
        <v>43435</v>
      </c>
      <c r="K246" s="7">
        <v>6.39</v>
      </c>
      <c r="L246" s="8">
        <v>9</v>
      </c>
    </row>
    <row r="247" spans="1:12" x14ac:dyDescent="0.25">
      <c r="A247" s="2"/>
      <c r="B247" s="2"/>
      <c r="C247" s="2"/>
      <c r="D247" s="2"/>
      <c r="E247" s="2"/>
      <c r="F247" s="2" t="s">
        <v>299</v>
      </c>
      <c r="G247" s="2" t="s">
        <v>497</v>
      </c>
      <c r="H247" s="2" t="s">
        <v>477</v>
      </c>
      <c r="I247" s="2" t="s">
        <v>491</v>
      </c>
      <c r="J247" s="6">
        <v>43070</v>
      </c>
      <c r="K247" s="7">
        <v>5.18</v>
      </c>
      <c r="L247" s="8">
        <v>7</v>
      </c>
    </row>
    <row r="248" spans="1:12" x14ac:dyDescent="0.25">
      <c r="A248" s="2"/>
      <c r="B248" s="2"/>
      <c r="C248" s="2"/>
      <c r="D248" s="2"/>
      <c r="E248" s="2"/>
      <c r="F248" s="2" t="s">
        <v>233</v>
      </c>
      <c r="G248" s="2" t="s">
        <v>472</v>
      </c>
      <c r="H248" s="2" t="s">
        <v>456</v>
      </c>
      <c r="I248" s="2" t="s">
        <v>510</v>
      </c>
      <c r="J248" s="6">
        <v>42917</v>
      </c>
      <c r="K248" s="7">
        <v>4.25</v>
      </c>
      <c r="L248" s="8">
        <v>5</v>
      </c>
    </row>
    <row r="249" spans="1:12" x14ac:dyDescent="0.25">
      <c r="A249" s="2"/>
      <c r="B249" s="2"/>
      <c r="C249" s="2"/>
      <c r="D249" s="2"/>
      <c r="E249" s="2"/>
      <c r="F249" s="2" t="s">
        <v>572</v>
      </c>
      <c r="G249" s="2" t="s">
        <v>559</v>
      </c>
      <c r="H249" s="2" t="s">
        <v>456</v>
      </c>
      <c r="I249" s="2" t="s">
        <v>457</v>
      </c>
      <c r="J249" s="6">
        <v>43435</v>
      </c>
      <c r="K249" s="7">
        <v>7</v>
      </c>
      <c r="L249" s="8">
        <v>10</v>
      </c>
    </row>
    <row r="250" spans="1:12" x14ac:dyDescent="0.25">
      <c r="A250" s="2"/>
      <c r="B250" s="2"/>
      <c r="C250" s="2"/>
      <c r="D250" s="2"/>
      <c r="E250" s="2"/>
      <c r="F250" s="2" t="s">
        <v>98</v>
      </c>
      <c r="G250" s="2" t="s">
        <v>559</v>
      </c>
      <c r="H250" s="2" t="s">
        <v>456</v>
      </c>
      <c r="I250" s="2" t="s">
        <v>452</v>
      </c>
      <c r="J250" s="6">
        <v>42795</v>
      </c>
      <c r="K250" s="7">
        <v>5.1100000000000003</v>
      </c>
      <c r="L250" s="8">
        <v>7</v>
      </c>
    </row>
    <row r="251" spans="1:12" x14ac:dyDescent="0.25">
      <c r="A251" s="2"/>
      <c r="B251" s="2"/>
      <c r="C251" s="2"/>
      <c r="D251" s="2"/>
      <c r="E251" s="2"/>
      <c r="F251" s="2" t="s">
        <v>419</v>
      </c>
      <c r="G251" s="2" t="s">
        <v>559</v>
      </c>
      <c r="H251" s="2" t="s">
        <v>456</v>
      </c>
      <c r="I251" s="2" t="s">
        <v>460</v>
      </c>
      <c r="J251" s="6">
        <v>42917</v>
      </c>
      <c r="K251" s="7">
        <v>4.7</v>
      </c>
      <c r="L251" s="8">
        <v>5</v>
      </c>
    </row>
    <row r="252" spans="1:12" x14ac:dyDescent="0.25">
      <c r="A252" s="2"/>
      <c r="B252" s="2"/>
      <c r="C252" s="2"/>
      <c r="D252" s="2"/>
      <c r="E252" s="2"/>
      <c r="F252" s="2" t="s">
        <v>179</v>
      </c>
      <c r="G252" s="2" t="s">
        <v>480</v>
      </c>
      <c r="H252" s="2" t="s">
        <v>477</v>
      </c>
      <c r="I252" s="2" t="s">
        <v>510</v>
      </c>
      <c r="J252" s="6">
        <v>43435</v>
      </c>
      <c r="K252" s="7">
        <v>10.32</v>
      </c>
      <c r="L252" s="8">
        <v>12</v>
      </c>
    </row>
    <row r="253" spans="1:12" x14ac:dyDescent="0.25">
      <c r="A253" s="2"/>
      <c r="B253" s="2"/>
      <c r="C253" s="2"/>
      <c r="D253" s="2"/>
      <c r="E253" s="2"/>
      <c r="F253" s="2" t="s">
        <v>47</v>
      </c>
      <c r="G253" s="2" t="s">
        <v>494</v>
      </c>
      <c r="H253" s="2" t="s">
        <v>477</v>
      </c>
      <c r="I253" s="2" t="s">
        <v>505</v>
      </c>
      <c r="J253" s="6">
        <v>43132</v>
      </c>
      <c r="K253" s="7">
        <v>11.62</v>
      </c>
      <c r="L253" s="8">
        <v>14</v>
      </c>
    </row>
    <row r="254" spans="1:12" x14ac:dyDescent="0.25">
      <c r="A254" s="2"/>
      <c r="B254" s="2"/>
      <c r="C254" s="2"/>
      <c r="D254" s="2"/>
      <c r="E254" s="2"/>
      <c r="F254" s="2" t="s">
        <v>303</v>
      </c>
      <c r="G254" s="2" t="s">
        <v>484</v>
      </c>
      <c r="H254" s="2" t="s">
        <v>477</v>
      </c>
      <c r="I254" s="2" t="s">
        <v>460</v>
      </c>
      <c r="J254" s="6">
        <v>43070</v>
      </c>
      <c r="K254" s="7">
        <v>8.91</v>
      </c>
      <c r="L254" s="8">
        <v>11</v>
      </c>
    </row>
    <row r="255" spans="1:12" x14ac:dyDescent="0.25">
      <c r="A255" s="2"/>
      <c r="B255" s="2"/>
      <c r="C255" s="2"/>
      <c r="D255" s="2"/>
      <c r="E255" s="2"/>
      <c r="F255" s="2" t="s">
        <v>77</v>
      </c>
      <c r="G255" s="2" t="s">
        <v>494</v>
      </c>
      <c r="H255" s="2" t="s">
        <v>477</v>
      </c>
      <c r="I255" s="2" t="s">
        <v>469</v>
      </c>
      <c r="J255" s="6">
        <v>43313</v>
      </c>
      <c r="K255" s="7">
        <v>10.32</v>
      </c>
      <c r="L255" s="8">
        <v>12</v>
      </c>
    </row>
    <row r="256" spans="1:12" x14ac:dyDescent="0.25">
      <c r="A256" s="2"/>
      <c r="B256" s="2"/>
      <c r="C256" s="2"/>
      <c r="D256" s="2"/>
      <c r="E256" s="2"/>
      <c r="F256" s="2" t="s">
        <v>378</v>
      </c>
      <c r="G256" s="2" t="s">
        <v>497</v>
      </c>
      <c r="H256" s="2" t="s">
        <v>477</v>
      </c>
      <c r="I256" s="2" t="s">
        <v>457</v>
      </c>
      <c r="J256" s="6">
        <v>43070</v>
      </c>
      <c r="K256" s="7">
        <v>8.91</v>
      </c>
      <c r="L256" s="8">
        <v>11</v>
      </c>
    </row>
    <row r="257" spans="1:12" x14ac:dyDescent="0.25">
      <c r="A257" s="2"/>
      <c r="B257" s="2"/>
      <c r="C257" s="2"/>
      <c r="D257" s="2"/>
      <c r="E257" s="2"/>
      <c r="F257" s="2" t="s">
        <v>291</v>
      </c>
      <c r="G257" s="2" t="s">
        <v>476</v>
      </c>
      <c r="H257" s="2" t="s">
        <v>477</v>
      </c>
      <c r="I257" s="2" t="s">
        <v>452</v>
      </c>
      <c r="J257" s="6">
        <v>43344</v>
      </c>
      <c r="K257" s="7">
        <v>3.75</v>
      </c>
      <c r="L257" s="8">
        <v>5</v>
      </c>
    </row>
    <row r="258" spans="1:12" x14ac:dyDescent="0.25">
      <c r="A258" s="2"/>
      <c r="B258" s="2"/>
      <c r="C258" s="2"/>
      <c r="D258" s="2"/>
      <c r="E258" s="2"/>
      <c r="F258" s="2" t="s">
        <v>302</v>
      </c>
      <c r="G258" s="2" t="s">
        <v>455</v>
      </c>
      <c r="H258" s="2" t="s">
        <v>456</v>
      </c>
      <c r="I258" s="2" t="s">
        <v>473</v>
      </c>
      <c r="J258" s="6">
        <v>43435</v>
      </c>
      <c r="K258" s="7">
        <v>9.1</v>
      </c>
      <c r="L258" s="8">
        <v>13</v>
      </c>
    </row>
    <row r="259" spans="1:12" x14ac:dyDescent="0.25">
      <c r="A259" s="2"/>
      <c r="B259" s="2"/>
      <c r="C259" s="2"/>
      <c r="D259" s="2"/>
      <c r="E259" s="2"/>
      <c r="F259" s="2" t="s">
        <v>251</v>
      </c>
      <c r="G259" s="2" t="s">
        <v>559</v>
      </c>
      <c r="H259" s="2" t="s">
        <v>456</v>
      </c>
      <c r="I259" s="2" t="s">
        <v>452</v>
      </c>
      <c r="J259" s="6">
        <v>43282</v>
      </c>
      <c r="K259" s="7">
        <v>3.6</v>
      </c>
      <c r="L259" s="8">
        <v>5</v>
      </c>
    </row>
    <row r="260" spans="1:12" x14ac:dyDescent="0.25">
      <c r="A260" s="2"/>
      <c r="B260" s="2"/>
      <c r="C260" s="2"/>
      <c r="D260" s="2"/>
      <c r="E260" s="2"/>
      <c r="F260" s="2" t="s">
        <v>39</v>
      </c>
      <c r="G260" s="2" t="s">
        <v>468</v>
      </c>
      <c r="H260" s="2" t="s">
        <v>456</v>
      </c>
      <c r="I260" s="2" t="s">
        <v>510</v>
      </c>
      <c r="J260" s="6">
        <v>43160</v>
      </c>
      <c r="K260" s="7">
        <v>6.72</v>
      </c>
      <c r="L260" s="8">
        <v>8</v>
      </c>
    </row>
    <row r="261" spans="1:12" x14ac:dyDescent="0.25">
      <c r="A261" s="2"/>
      <c r="B261" s="2"/>
      <c r="C261" s="2"/>
      <c r="D261" s="2"/>
      <c r="E261" s="2"/>
      <c r="F261" s="2" t="s">
        <v>213</v>
      </c>
      <c r="G261" s="2" t="s">
        <v>484</v>
      </c>
      <c r="H261" s="2" t="s">
        <v>477</v>
      </c>
      <c r="I261" s="2" t="s">
        <v>510</v>
      </c>
      <c r="J261" s="6">
        <v>43405</v>
      </c>
      <c r="K261" s="7">
        <v>5.46</v>
      </c>
      <c r="L261" s="8">
        <v>6</v>
      </c>
    </row>
    <row r="262" spans="1:12" x14ac:dyDescent="0.25">
      <c r="A262" s="2"/>
      <c r="B262" s="2"/>
      <c r="C262" s="2"/>
      <c r="D262" s="2"/>
      <c r="E262" s="2"/>
      <c r="F262" s="2" t="s">
        <v>306</v>
      </c>
      <c r="G262" s="2" t="s">
        <v>450</v>
      </c>
      <c r="H262" s="2" t="s">
        <v>451</v>
      </c>
      <c r="I262" s="2" t="s">
        <v>469</v>
      </c>
      <c r="J262" s="6">
        <v>43191</v>
      </c>
      <c r="K262" s="7">
        <v>10.01</v>
      </c>
      <c r="L262" s="8">
        <v>13</v>
      </c>
    </row>
    <row r="263" spans="1:12" x14ac:dyDescent="0.25">
      <c r="A263" s="2"/>
      <c r="B263" s="2"/>
      <c r="C263" s="2"/>
      <c r="D263" s="2"/>
      <c r="E263" s="2"/>
      <c r="F263" s="2" t="s">
        <v>573</v>
      </c>
      <c r="G263" s="2" t="s">
        <v>468</v>
      </c>
      <c r="H263" s="2" t="s">
        <v>456</v>
      </c>
      <c r="I263" s="2" t="s">
        <v>469</v>
      </c>
      <c r="J263" s="6">
        <v>43009</v>
      </c>
      <c r="K263" s="7">
        <v>4.75</v>
      </c>
      <c r="L263" s="8">
        <v>5</v>
      </c>
    </row>
    <row r="264" spans="1:12" x14ac:dyDescent="0.25">
      <c r="A264" s="2"/>
      <c r="B264" s="2"/>
      <c r="C264" s="2"/>
      <c r="D264" s="2"/>
      <c r="E264" s="2"/>
      <c r="F264" s="2" t="s">
        <v>266</v>
      </c>
      <c r="G264" s="2" t="s">
        <v>455</v>
      </c>
      <c r="H264" s="2" t="s">
        <v>456</v>
      </c>
      <c r="I264" s="2" t="s">
        <v>510</v>
      </c>
      <c r="J264" s="6">
        <v>42767</v>
      </c>
      <c r="K264" s="7">
        <v>7.9</v>
      </c>
      <c r="L264" s="8">
        <v>10</v>
      </c>
    </row>
    <row r="265" spans="1:12" x14ac:dyDescent="0.25">
      <c r="A265" s="2"/>
      <c r="B265" s="2"/>
      <c r="C265" s="2"/>
      <c r="D265" s="2"/>
      <c r="E265" s="2"/>
      <c r="F265" s="2" t="s">
        <v>75</v>
      </c>
      <c r="G265" s="2" t="s">
        <v>484</v>
      </c>
      <c r="H265" s="2" t="s">
        <v>477</v>
      </c>
      <c r="I265" s="2" t="s">
        <v>491</v>
      </c>
      <c r="J265" s="6">
        <v>42826</v>
      </c>
      <c r="K265" s="7">
        <v>5.16</v>
      </c>
      <c r="L265" s="8">
        <v>6</v>
      </c>
    </row>
    <row r="266" spans="1:12" x14ac:dyDescent="0.25">
      <c r="A266" s="2"/>
      <c r="B266" s="2"/>
      <c r="C266" s="2"/>
      <c r="D266" s="2"/>
      <c r="E266" s="2"/>
      <c r="F266" s="2" t="s">
        <v>43</v>
      </c>
      <c r="G266" s="2" t="s">
        <v>468</v>
      </c>
      <c r="H266" s="2" t="s">
        <v>456</v>
      </c>
      <c r="I266" s="2" t="s">
        <v>473</v>
      </c>
      <c r="J266" s="6">
        <v>43405</v>
      </c>
      <c r="K266" s="7">
        <v>9</v>
      </c>
      <c r="L266" s="8">
        <v>10</v>
      </c>
    </row>
    <row r="267" spans="1:12" x14ac:dyDescent="0.25">
      <c r="A267" s="2"/>
      <c r="B267" s="2"/>
      <c r="C267" s="2"/>
      <c r="D267" s="2"/>
      <c r="E267" s="2"/>
      <c r="F267" s="2" t="s">
        <v>50</v>
      </c>
      <c r="G267" s="2" t="s">
        <v>472</v>
      </c>
      <c r="H267" s="2" t="s">
        <v>456</v>
      </c>
      <c r="I267" s="2" t="s">
        <v>481</v>
      </c>
      <c r="J267" s="6">
        <v>43191</v>
      </c>
      <c r="K267" s="7">
        <v>6.3</v>
      </c>
      <c r="L267" s="8">
        <v>9</v>
      </c>
    </row>
    <row r="268" spans="1:12" x14ac:dyDescent="0.25">
      <c r="A268" s="2"/>
      <c r="B268" s="2"/>
      <c r="C268" s="2"/>
      <c r="D268" s="2"/>
      <c r="E268" s="2"/>
      <c r="F268" s="2" t="s">
        <v>319</v>
      </c>
      <c r="G268" s="2" t="s">
        <v>472</v>
      </c>
      <c r="H268" s="2" t="s">
        <v>456</v>
      </c>
      <c r="I268" s="2" t="s">
        <v>473</v>
      </c>
      <c r="J268" s="6">
        <v>43282</v>
      </c>
      <c r="K268" s="7">
        <v>12.09</v>
      </c>
      <c r="L268" s="8">
        <v>13</v>
      </c>
    </row>
    <row r="269" spans="1:12" x14ac:dyDescent="0.25">
      <c r="A269" s="2"/>
      <c r="B269" s="2"/>
      <c r="C269" s="2"/>
      <c r="D269" s="2"/>
      <c r="E269" s="2"/>
      <c r="F269" s="2" t="s">
        <v>200</v>
      </c>
      <c r="G269" s="2" t="s">
        <v>559</v>
      </c>
      <c r="H269" s="2" t="s">
        <v>456</v>
      </c>
      <c r="I269" s="2" t="s">
        <v>510</v>
      </c>
      <c r="J269" s="6">
        <v>43101</v>
      </c>
      <c r="K269" s="7">
        <v>5.7</v>
      </c>
      <c r="L269" s="8">
        <v>6</v>
      </c>
    </row>
    <row r="270" spans="1:12" x14ac:dyDescent="0.25">
      <c r="A270" s="2"/>
      <c r="B270" s="2"/>
      <c r="C270" s="2"/>
      <c r="D270" s="2"/>
      <c r="E270" s="2"/>
      <c r="F270" s="2" t="s">
        <v>268</v>
      </c>
      <c r="G270" s="2" t="s">
        <v>559</v>
      </c>
      <c r="H270" s="2" t="s">
        <v>456</v>
      </c>
      <c r="I270" s="2" t="s">
        <v>505</v>
      </c>
      <c r="J270" s="6">
        <v>43313</v>
      </c>
      <c r="K270" s="7">
        <v>5.4</v>
      </c>
      <c r="L270" s="8">
        <v>6</v>
      </c>
    </row>
    <row r="271" spans="1:12" x14ac:dyDescent="0.25">
      <c r="A271" s="2"/>
      <c r="B271" s="2"/>
      <c r="C271" s="2"/>
      <c r="D271" s="2"/>
      <c r="E271" s="2"/>
      <c r="F271" s="2" t="s">
        <v>145</v>
      </c>
      <c r="G271" s="2" t="s">
        <v>527</v>
      </c>
      <c r="H271" s="2" t="s">
        <v>456</v>
      </c>
      <c r="I271" s="2" t="s">
        <v>510</v>
      </c>
      <c r="J271" s="6">
        <v>43374</v>
      </c>
      <c r="K271" s="7">
        <v>11.96</v>
      </c>
      <c r="L271" s="8">
        <v>13</v>
      </c>
    </row>
    <row r="272" spans="1:12" x14ac:dyDescent="0.25">
      <c r="A272" s="2"/>
      <c r="B272" s="2"/>
      <c r="C272" s="2"/>
      <c r="D272" s="2"/>
      <c r="E272" s="2"/>
      <c r="F272" s="2" t="s">
        <v>574</v>
      </c>
      <c r="G272" s="2" t="s">
        <v>500</v>
      </c>
      <c r="H272" s="2" t="s">
        <v>456</v>
      </c>
      <c r="I272" s="2" t="s">
        <v>491</v>
      </c>
      <c r="J272" s="6">
        <v>42767</v>
      </c>
      <c r="K272" s="7">
        <v>5.4</v>
      </c>
      <c r="L272" s="8">
        <v>6</v>
      </c>
    </row>
    <row r="273" spans="1:12" x14ac:dyDescent="0.25">
      <c r="A273" s="2"/>
      <c r="B273" s="2"/>
      <c r="C273" s="2"/>
      <c r="D273" s="2"/>
      <c r="E273" s="2"/>
      <c r="F273" s="2" t="s">
        <v>68</v>
      </c>
      <c r="G273" s="2" t="s">
        <v>484</v>
      </c>
      <c r="H273" s="2" t="s">
        <v>477</v>
      </c>
      <c r="I273" s="2" t="s">
        <v>491</v>
      </c>
      <c r="J273" s="6">
        <v>42795</v>
      </c>
      <c r="K273" s="7">
        <v>11.4</v>
      </c>
      <c r="L273" s="8">
        <v>12</v>
      </c>
    </row>
    <row r="274" spans="1:12" x14ac:dyDescent="0.25">
      <c r="A274" s="2"/>
      <c r="B274" s="2"/>
      <c r="C274" s="2"/>
      <c r="D274" s="2"/>
      <c r="E274" s="2"/>
      <c r="F274" s="2" t="s">
        <v>354</v>
      </c>
      <c r="G274" s="2" t="s">
        <v>500</v>
      </c>
      <c r="H274" s="2" t="s">
        <v>456</v>
      </c>
      <c r="I274" s="2" t="s">
        <v>510</v>
      </c>
      <c r="J274" s="6">
        <v>43252</v>
      </c>
      <c r="K274" s="7">
        <v>6.93</v>
      </c>
      <c r="L274" s="8">
        <v>9</v>
      </c>
    </row>
    <row r="275" spans="1:12" x14ac:dyDescent="0.25">
      <c r="A275" s="2"/>
      <c r="B275" s="2"/>
      <c r="C275" s="2"/>
      <c r="D275" s="2"/>
      <c r="E275" s="2"/>
      <c r="F275" s="2" t="s">
        <v>33</v>
      </c>
      <c r="G275" s="2" t="s">
        <v>497</v>
      </c>
      <c r="H275" s="2" t="s">
        <v>477</v>
      </c>
      <c r="I275" s="2" t="s">
        <v>481</v>
      </c>
      <c r="J275" s="6">
        <v>43160</v>
      </c>
      <c r="K275" s="7">
        <v>7.44</v>
      </c>
      <c r="L275" s="8">
        <v>8</v>
      </c>
    </row>
    <row r="276" spans="1:12" x14ac:dyDescent="0.25">
      <c r="A276" s="2"/>
      <c r="B276" s="2"/>
      <c r="C276" s="2"/>
      <c r="D276" s="2"/>
      <c r="E276" s="2"/>
      <c r="F276" s="2" t="s">
        <v>339</v>
      </c>
      <c r="G276" s="2" t="s">
        <v>494</v>
      </c>
      <c r="H276" s="2" t="s">
        <v>477</v>
      </c>
      <c r="I276" s="2" t="s">
        <v>505</v>
      </c>
      <c r="J276" s="6">
        <v>43435</v>
      </c>
      <c r="K276" s="7">
        <v>9.75</v>
      </c>
      <c r="L276" s="8">
        <v>13</v>
      </c>
    </row>
    <row r="277" spans="1:12" x14ac:dyDescent="0.25">
      <c r="A277" s="2"/>
      <c r="B277" s="2"/>
      <c r="C277" s="2"/>
      <c r="D277" s="2"/>
      <c r="E277" s="2"/>
      <c r="F277" s="2" t="s">
        <v>217</v>
      </c>
      <c r="G277" s="2" t="s">
        <v>450</v>
      </c>
      <c r="H277" s="2" t="s">
        <v>451</v>
      </c>
      <c r="I277" s="2" t="s">
        <v>469</v>
      </c>
      <c r="J277" s="6">
        <v>43070</v>
      </c>
      <c r="K277" s="7">
        <v>8</v>
      </c>
      <c r="L277" s="8">
        <v>10</v>
      </c>
    </row>
    <row r="278" spans="1:12" x14ac:dyDescent="0.25">
      <c r="A278" s="2"/>
      <c r="B278" s="2"/>
      <c r="C278" s="2"/>
      <c r="D278" s="2"/>
      <c r="E278" s="2"/>
      <c r="F278" s="2" t="s">
        <v>25</v>
      </c>
      <c r="G278" s="2" t="s">
        <v>476</v>
      </c>
      <c r="H278" s="2" t="s">
        <v>477</v>
      </c>
      <c r="I278" s="2" t="s">
        <v>460</v>
      </c>
      <c r="J278" s="6">
        <v>43070</v>
      </c>
      <c r="K278" s="7">
        <v>9.23</v>
      </c>
      <c r="L278" s="8">
        <v>13</v>
      </c>
    </row>
    <row r="279" spans="1:12" x14ac:dyDescent="0.25">
      <c r="A279" s="2"/>
      <c r="B279" s="2"/>
      <c r="C279" s="2"/>
      <c r="D279" s="2"/>
      <c r="E279" s="2"/>
      <c r="F279" s="2" t="s">
        <v>427</v>
      </c>
      <c r="G279" s="2" t="s">
        <v>472</v>
      </c>
      <c r="H279" s="2" t="s">
        <v>456</v>
      </c>
      <c r="I279" s="2" t="s">
        <v>481</v>
      </c>
      <c r="J279" s="6">
        <v>42795</v>
      </c>
      <c r="K279" s="7">
        <v>12.3</v>
      </c>
      <c r="L279" s="8">
        <v>15</v>
      </c>
    </row>
    <row r="280" spans="1:12" x14ac:dyDescent="0.25">
      <c r="A280" s="2"/>
      <c r="B280" s="2"/>
      <c r="C280" s="2"/>
      <c r="D280" s="2"/>
      <c r="E280" s="2"/>
      <c r="F280" s="2" t="s">
        <v>128</v>
      </c>
      <c r="G280" s="2" t="s">
        <v>559</v>
      </c>
      <c r="H280" s="2" t="s">
        <v>456</v>
      </c>
      <c r="I280" s="2" t="s">
        <v>452</v>
      </c>
      <c r="J280" s="6">
        <v>43070</v>
      </c>
      <c r="K280" s="7">
        <v>8.9</v>
      </c>
      <c r="L280" s="8">
        <v>10</v>
      </c>
    </row>
    <row r="281" spans="1:12" x14ac:dyDescent="0.25">
      <c r="A281" s="2"/>
      <c r="B281" s="2"/>
      <c r="C281" s="2"/>
      <c r="D281" s="2"/>
      <c r="E281" s="2"/>
      <c r="F281" s="2" t="s">
        <v>411</v>
      </c>
      <c r="G281" s="2" t="s">
        <v>484</v>
      </c>
      <c r="H281" s="2" t="s">
        <v>477</v>
      </c>
      <c r="I281" s="2" t="s">
        <v>452</v>
      </c>
      <c r="J281" s="6">
        <v>42948</v>
      </c>
      <c r="K281" s="7">
        <v>7.38</v>
      </c>
      <c r="L281" s="8">
        <v>9</v>
      </c>
    </row>
    <row r="282" spans="1:12" x14ac:dyDescent="0.25">
      <c r="A282" s="2"/>
      <c r="B282" s="2"/>
      <c r="C282" s="2"/>
      <c r="D282" s="2"/>
      <c r="E282" s="2"/>
      <c r="F282" s="2" t="s">
        <v>147</v>
      </c>
      <c r="G282" s="2" t="s">
        <v>476</v>
      </c>
      <c r="H282" s="2" t="s">
        <v>477</v>
      </c>
      <c r="I282" s="2" t="s">
        <v>452</v>
      </c>
      <c r="J282" s="6">
        <v>43101</v>
      </c>
      <c r="K282" s="7">
        <v>6.16</v>
      </c>
      <c r="L282" s="8">
        <v>8</v>
      </c>
    </row>
    <row r="283" spans="1:12" x14ac:dyDescent="0.25">
      <c r="A283" s="2"/>
      <c r="B283" s="2"/>
      <c r="C283" s="2"/>
      <c r="D283" s="2"/>
      <c r="E283" s="2"/>
      <c r="F283" s="2" t="s">
        <v>94</v>
      </c>
      <c r="G283" s="2" t="s">
        <v>476</v>
      </c>
      <c r="H283" s="2" t="s">
        <v>477</v>
      </c>
      <c r="I283" s="2" t="s">
        <v>481</v>
      </c>
      <c r="J283" s="6">
        <v>43435</v>
      </c>
      <c r="K283" s="7">
        <v>9.8000000000000007</v>
      </c>
      <c r="L283" s="8">
        <v>14</v>
      </c>
    </row>
    <row r="284" spans="1:12" x14ac:dyDescent="0.25">
      <c r="A284" s="2"/>
      <c r="B284" s="2"/>
      <c r="C284" s="2"/>
      <c r="D284" s="2"/>
      <c r="E284" s="2"/>
      <c r="F284" s="2" t="s">
        <v>277</v>
      </c>
      <c r="G284" s="2" t="s">
        <v>463</v>
      </c>
      <c r="H284" s="2" t="s">
        <v>451</v>
      </c>
      <c r="I284" s="2" t="s">
        <v>510</v>
      </c>
      <c r="J284" s="6">
        <v>42887</v>
      </c>
      <c r="K284" s="7">
        <v>5.46</v>
      </c>
      <c r="L284" s="8">
        <v>7</v>
      </c>
    </row>
    <row r="285" spans="1:12" x14ac:dyDescent="0.25">
      <c r="A285" s="2"/>
      <c r="B285" s="2"/>
      <c r="C285" s="2"/>
      <c r="D285" s="2"/>
      <c r="E285" s="2"/>
      <c r="F285" s="2" t="s">
        <v>244</v>
      </c>
      <c r="G285" s="2" t="s">
        <v>476</v>
      </c>
      <c r="H285" s="2" t="s">
        <v>477</v>
      </c>
      <c r="I285" s="2" t="s">
        <v>452</v>
      </c>
      <c r="J285" s="6">
        <v>43191</v>
      </c>
      <c r="K285" s="7">
        <v>6.24</v>
      </c>
      <c r="L285" s="8">
        <v>8</v>
      </c>
    </row>
    <row r="286" spans="1:12" x14ac:dyDescent="0.25">
      <c r="A286" s="2"/>
      <c r="B286" s="2"/>
      <c r="C286" s="2"/>
      <c r="D286" s="2"/>
      <c r="E286" s="2"/>
      <c r="F286" s="2" t="s">
        <v>312</v>
      </c>
      <c r="G286" s="2" t="s">
        <v>468</v>
      </c>
      <c r="H286" s="2" t="s">
        <v>456</v>
      </c>
      <c r="I286" s="2" t="s">
        <v>473</v>
      </c>
      <c r="J286" s="6">
        <v>43132</v>
      </c>
      <c r="K286" s="7">
        <v>4.4400000000000004</v>
      </c>
      <c r="L286" s="8">
        <v>6</v>
      </c>
    </row>
    <row r="287" spans="1:12" x14ac:dyDescent="0.25">
      <c r="A287" s="2"/>
      <c r="B287" s="2"/>
      <c r="C287" s="2"/>
      <c r="D287" s="2"/>
      <c r="E287" s="2"/>
      <c r="F287" s="2" t="s">
        <v>425</v>
      </c>
      <c r="G287" s="2" t="s">
        <v>455</v>
      </c>
      <c r="H287" s="2" t="s">
        <v>456</v>
      </c>
      <c r="I287" s="2" t="s">
        <v>457</v>
      </c>
      <c r="J287" s="6">
        <v>43009</v>
      </c>
      <c r="K287" s="7">
        <v>4.8600000000000003</v>
      </c>
      <c r="L287" s="8">
        <v>6</v>
      </c>
    </row>
    <row r="288" spans="1:12" x14ac:dyDescent="0.25">
      <c r="A288" s="2"/>
      <c r="B288" s="2"/>
      <c r="C288" s="2"/>
      <c r="D288" s="2"/>
      <c r="E288" s="2"/>
      <c r="F288" s="2" t="s">
        <v>188</v>
      </c>
      <c r="G288" s="2" t="s">
        <v>484</v>
      </c>
      <c r="H288" s="2" t="s">
        <v>477</v>
      </c>
      <c r="I288" s="2" t="s">
        <v>473</v>
      </c>
      <c r="J288" s="6">
        <v>43344</v>
      </c>
      <c r="K288" s="7">
        <v>8.6999999999999993</v>
      </c>
      <c r="L288" s="8">
        <v>10</v>
      </c>
    </row>
    <row r="289" spans="1:12" x14ac:dyDescent="0.25">
      <c r="A289" s="2"/>
      <c r="B289" s="2"/>
      <c r="C289" s="2"/>
      <c r="D289" s="2"/>
      <c r="E289" s="2"/>
      <c r="F289" s="2" t="s">
        <v>62</v>
      </c>
      <c r="G289" s="2" t="s">
        <v>455</v>
      </c>
      <c r="H289" s="2" t="s">
        <v>456</v>
      </c>
      <c r="I289" s="2" t="s">
        <v>452</v>
      </c>
      <c r="J289" s="6">
        <v>43070</v>
      </c>
      <c r="K289" s="7">
        <v>9</v>
      </c>
      <c r="L289" s="8">
        <v>10</v>
      </c>
    </row>
    <row r="290" spans="1:12" x14ac:dyDescent="0.25">
      <c r="A290" s="2"/>
      <c r="B290" s="2"/>
      <c r="C290" s="2"/>
      <c r="D290" s="2"/>
      <c r="E290" s="2"/>
      <c r="F290" s="2" t="s">
        <v>194</v>
      </c>
      <c r="G290" s="2" t="s">
        <v>450</v>
      </c>
      <c r="H290" s="2" t="s">
        <v>451</v>
      </c>
      <c r="I290" s="2" t="s">
        <v>452</v>
      </c>
      <c r="J290" s="6">
        <v>42917</v>
      </c>
      <c r="K290" s="7">
        <v>6.84</v>
      </c>
      <c r="L290" s="8">
        <v>9</v>
      </c>
    </row>
    <row r="291" spans="1:12" x14ac:dyDescent="0.25">
      <c r="A291" s="2"/>
      <c r="B291" s="2"/>
      <c r="C291" s="2"/>
      <c r="D291" s="2"/>
      <c r="E291" s="2"/>
      <c r="F291" s="2" t="s">
        <v>575</v>
      </c>
      <c r="G291" s="2" t="s">
        <v>497</v>
      </c>
      <c r="H291" s="2" t="s">
        <v>477</v>
      </c>
      <c r="I291" s="2" t="s">
        <v>481</v>
      </c>
      <c r="J291" s="6">
        <v>43160</v>
      </c>
      <c r="K291" s="7">
        <v>9.3000000000000007</v>
      </c>
      <c r="L291" s="8">
        <v>10</v>
      </c>
    </row>
    <row r="292" spans="1:12" x14ac:dyDescent="0.25">
      <c r="A292" s="2"/>
      <c r="B292" s="2"/>
      <c r="C292" s="2"/>
      <c r="D292" s="2"/>
      <c r="E292" s="2"/>
      <c r="F292" s="2" t="s">
        <v>45</v>
      </c>
      <c r="G292" s="2" t="s">
        <v>472</v>
      </c>
      <c r="H292" s="2" t="s">
        <v>456</v>
      </c>
      <c r="I292" s="2" t="s">
        <v>491</v>
      </c>
      <c r="J292" s="6">
        <v>43405</v>
      </c>
      <c r="K292" s="7">
        <v>3.6</v>
      </c>
      <c r="L292" s="8">
        <v>5</v>
      </c>
    </row>
    <row r="293" spans="1:12" x14ac:dyDescent="0.25">
      <c r="A293" s="2"/>
      <c r="B293" s="2"/>
      <c r="C293" s="2"/>
      <c r="D293" s="2"/>
      <c r="E293" s="2"/>
      <c r="F293" s="2" t="s">
        <v>100</v>
      </c>
      <c r="G293" s="2" t="s">
        <v>468</v>
      </c>
      <c r="H293" s="2" t="s">
        <v>456</v>
      </c>
      <c r="I293" s="2" t="s">
        <v>491</v>
      </c>
      <c r="J293" s="6">
        <v>43132</v>
      </c>
      <c r="K293" s="7">
        <v>7.9</v>
      </c>
      <c r="L293" s="8">
        <v>10</v>
      </c>
    </row>
    <row r="294" spans="1:12" x14ac:dyDescent="0.25">
      <c r="A294" s="2"/>
      <c r="B294" s="2"/>
      <c r="C294" s="2"/>
      <c r="D294" s="2"/>
      <c r="E294" s="2"/>
      <c r="F294" s="2" t="s">
        <v>21</v>
      </c>
      <c r="G294" s="2" t="s">
        <v>455</v>
      </c>
      <c r="H294" s="2" t="s">
        <v>456</v>
      </c>
      <c r="I294" s="2" t="s">
        <v>460</v>
      </c>
      <c r="J294" s="6">
        <v>43374</v>
      </c>
      <c r="K294" s="7">
        <v>9.75</v>
      </c>
      <c r="L294" s="8">
        <v>13</v>
      </c>
    </row>
    <row r="295" spans="1:12" x14ac:dyDescent="0.25">
      <c r="A295" s="2"/>
      <c r="B295" s="2"/>
      <c r="C295" s="2"/>
      <c r="D295" s="2"/>
      <c r="E295" s="2"/>
      <c r="F295" s="2" t="s">
        <v>275</v>
      </c>
      <c r="G295" s="2" t="s">
        <v>472</v>
      </c>
      <c r="H295" s="2" t="s">
        <v>456</v>
      </c>
      <c r="I295" s="2" t="s">
        <v>481</v>
      </c>
      <c r="J295" s="6">
        <v>42917</v>
      </c>
      <c r="K295" s="7">
        <v>12.04</v>
      </c>
      <c r="L295" s="8">
        <v>14</v>
      </c>
    </row>
    <row r="296" spans="1:12" x14ac:dyDescent="0.25">
      <c r="A296" s="2"/>
      <c r="B296" s="2"/>
      <c r="C296" s="2"/>
      <c r="D296" s="2"/>
      <c r="E296" s="2"/>
      <c r="F296" s="2" t="s">
        <v>402</v>
      </c>
      <c r="G296" s="2" t="s">
        <v>476</v>
      </c>
      <c r="H296" s="2" t="s">
        <v>477</v>
      </c>
      <c r="I296" s="2" t="s">
        <v>457</v>
      </c>
      <c r="J296" s="6">
        <v>43435</v>
      </c>
      <c r="K296" s="7">
        <v>9.02</v>
      </c>
      <c r="L296" s="8">
        <v>11</v>
      </c>
    </row>
    <row r="297" spans="1:12" x14ac:dyDescent="0.25">
      <c r="A297" s="2"/>
      <c r="B297" s="2"/>
      <c r="C297" s="2"/>
      <c r="D297" s="2"/>
      <c r="E297" s="2"/>
      <c r="F297" s="2" t="s">
        <v>324</v>
      </c>
      <c r="G297" s="2" t="s">
        <v>551</v>
      </c>
      <c r="H297" s="2" t="s">
        <v>477</v>
      </c>
      <c r="I297" s="2" t="s">
        <v>473</v>
      </c>
      <c r="J297" s="6">
        <v>43191</v>
      </c>
      <c r="K297" s="7">
        <v>9.6199999999999992</v>
      </c>
      <c r="L297" s="8">
        <v>13</v>
      </c>
    </row>
    <row r="298" spans="1:12" x14ac:dyDescent="0.25">
      <c r="A298" s="2"/>
      <c r="B298" s="2"/>
      <c r="C298" s="2"/>
      <c r="D298" s="2"/>
      <c r="E298" s="2"/>
      <c r="F298" s="2" t="s">
        <v>96</v>
      </c>
      <c r="G298" s="2" t="s">
        <v>527</v>
      </c>
      <c r="H298" s="2" t="s">
        <v>456</v>
      </c>
      <c r="I298" s="2" t="s">
        <v>457</v>
      </c>
      <c r="J298" s="6">
        <v>43221</v>
      </c>
      <c r="K298" s="7">
        <v>8.36</v>
      </c>
      <c r="L298" s="8">
        <v>11</v>
      </c>
    </row>
    <row r="299" spans="1:12" x14ac:dyDescent="0.25">
      <c r="A299" s="2"/>
      <c r="B299" s="2"/>
      <c r="C299" s="2"/>
      <c r="D299" s="2"/>
      <c r="E299" s="2"/>
      <c r="F299" s="2" t="s">
        <v>359</v>
      </c>
      <c r="G299" s="2" t="s">
        <v>472</v>
      </c>
      <c r="H299" s="2" t="s">
        <v>456</v>
      </c>
      <c r="I299" s="2" t="s">
        <v>457</v>
      </c>
      <c r="J299" s="6">
        <v>42917</v>
      </c>
      <c r="K299" s="7">
        <v>4.26</v>
      </c>
      <c r="L299" s="8">
        <v>6</v>
      </c>
    </row>
    <row r="300" spans="1:12" x14ac:dyDescent="0.25">
      <c r="A300" s="2"/>
      <c r="B300" s="2"/>
      <c r="C300" s="2"/>
      <c r="D300" s="2"/>
      <c r="E300" s="2"/>
      <c r="F300" s="2" t="s">
        <v>410</v>
      </c>
      <c r="G300" s="2" t="s">
        <v>463</v>
      </c>
      <c r="H300" s="2" t="s">
        <v>451</v>
      </c>
      <c r="I300" s="2" t="s">
        <v>481</v>
      </c>
      <c r="J300" s="6">
        <v>42887</v>
      </c>
      <c r="K300" s="7">
        <v>4.38</v>
      </c>
      <c r="L300" s="8">
        <v>6</v>
      </c>
    </row>
    <row r="301" spans="1:12" x14ac:dyDescent="0.25">
      <c r="A301" s="2"/>
      <c r="B301" s="2"/>
      <c r="C301" s="2"/>
      <c r="D301" s="2"/>
      <c r="E301" s="2"/>
      <c r="F301" s="2" t="s">
        <v>228</v>
      </c>
      <c r="G301" s="2" t="s">
        <v>455</v>
      </c>
      <c r="H301" s="2" t="s">
        <v>456</v>
      </c>
      <c r="I301" s="2" t="s">
        <v>460</v>
      </c>
      <c r="J301" s="6">
        <v>42736</v>
      </c>
      <c r="K301" s="7">
        <v>7.65</v>
      </c>
      <c r="L301" s="8">
        <v>9</v>
      </c>
    </row>
    <row r="302" spans="1:12" x14ac:dyDescent="0.25">
      <c r="A302" s="2"/>
      <c r="B302" s="2"/>
      <c r="C302" s="2"/>
      <c r="D302" s="2"/>
      <c r="E302" s="2"/>
      <c r="F302" s="2" t="s">
        <v>248</v>
      </c>
      <c r="G302" s="2" t="s">
        <v>468</v>
      </c>
      <c r="H302" s="2" t="s">
        <v>456</v>
      </c>
      <c r="I302" s="2" t="s">
        <v>505</v>
      </c>
      <c r="J302" s="6">
        <v>43252</v>
      </c>
      <c r="K302" s="7">
        <v>8.6999999999999993</v>
      </c>
      <c r="L302" s="8">
        <v>10</v>
      </c>
    </row>
    <row r="303" spans="1:12" x14ac:dyDescent="0.25">
      <c r="A303" s="2"/>
      <c r="B303" s="2"/>
      <c r="C303" s="2"/>
      <c r="D303" s="2"/>
      <c r="E303" s="2"/>
      <c r="F303" s="2" t="s">
        <v>329</v>
      </c>
      <c r="G303" s="2" t="s">
        <v>527</v>
      </c>
      <c r="H303" s="2" t="s">
        <v>456</v>
      </c>
      <c r="I303" s="2" t="s">
        <v>469</v>
      </c>
      <c r="J303" s="6">
        <v>43405</v>
      </c>
      <c r="K303" s="7">
        <v>9.57</v>
      </c>
      <c r="L303" s="8">
        <v>11</v>
      </c>
    </row>
    <row r="304" spans="1:12" x14ac:dyDescent="0.25">
      <c r="A304" s="2"/>
      <c r="B304" s="2"/>
      <c r="C304" s="2"/>
      <c r="D304" s="2"/>
      <c r="E304" s="2"/>
      <c r="F304" s="2" t="s">
        <v>101</v>
      </c>
      <c r="G304" s="2" t="s">
        <v>500</v>
      </c>
      <c r="H304" s="2" t="s">
        <v>456</v>
      </c>
      <c r="I304" s="2" t="s">
        <v>510</v>
      </c>
      <c r="J304" s="6">
        <v>43070</v>
      </c>
      <c r="K304" s="7">
        <v>7</v>
      </c>
      <c r="L304" s="8">
        <v>10</v>
      </c>
    </row>
    <row r="305" spans="1:12" x14ac:dyDescent="0.25">
      <c r="A305" s="2"/>
      <c r="B305" s="2"/>
      <c r="C305" s="2"/>
      <c r="D305" s="2"/>
      <c r="E305" s="2"/>
      <c r="F305" s="2" t="s">
        <v>150</v>
      </c>
      <c r="G305" s="2" t="s">
        <v>497</v>
      </c>
      <c r="H305" s="2" t="s">
        <v>477</v>
      </c>
      <c r="I305" s="2" t="s">
        <v>452</v>
      </c>
      <c r="J305" s="6">
        <v>42795</v>
      </c>
      <c r="K305" s="7">
        <v>10.92</v>
      </c>
      <c r="L305" s="8">
        <v>14</v>
      </c>
    </row>
    <row r="306" spans="1:12" x14ac:dyDescent="0.25">
      <c r="A306" s="2"/>
      <c r="B306" s="2"/>
      <c r="C306" s="2"/>
      <c r="D306" s="2"/>
      <c r="E306" s="2"/>
      <c r="F306" s="2" t="s">
        <v>55</v>
      </c>
      <c r="G306" s="2" t="s">
        <v>559</v>
      </c>
      <c r="H306" s="2" t="s">
        <v>456</v>
      </c>
      <c r="I306" s="2" t="s">
        <v>452</v>
      </c>
      <c r="J306" s="6">
        <v>43344</v>
      </c>
      <c r="K306" s="7">
        <v>7.47</v>
      </c>
      <c r="L306" s="8">
        <v>9</v>
      </c>
    </row>
    <row r="307" spans="1:12" x14ac:dyDescent="0.25">
      <c r="A307" s="2"/>
      <c r="B307" s="2"/>
      <c r="C307" s="2"/>
      <c r="D307" s="2"/>
      <c r="E307" s="2"/>
      <c r="F307" s="2" t="s">
        <v>60</v>
      </c>
      <c r="G307" s="2" t="s">
        <v>450</v>
      </c>
      <c r="H307" s="2" t="s">
        <v>451</v>
      </c>
      <c r="I307" s="2" t="s">
        <v>469</v>
      </c>
      <c r="J307" s="6">
        <v>43101</v>
      </c>
      <c r="K307" s="7">
        <v>4.2</v>
      </c>
      <c r="L307" s="8">
        <v>6</v>
      </c>
    </row>
    <row r="308" spans="1:12" x14ac:dyDescent="0.25">
      <c r="A308" s="2"/>
      <c r="B308" s="2"/>
      <c r="C308" s="2"/>
      <c r="D308" s="2"/>
      <c r="E308" s="2"/>
      <c r="F308" s="2" t="s">
        <v>301</v>
      </c>
      <c r="G308" s="2" t="s">
        <v>559</v>
      </c>
      <c r="H308" s="2" t="s">
        <v>456</v>
      </c>
      <c r="I308" s="2" t="s">
        <v>452</v>
      </c>
      <c r="J308" s="6">
        <v>43070</v>
      </c>
      <c r="K308" s="7">
        <v>7.7</v>
      </c>
      <c r="L308" s="8">
        <v>10</v>
      </c>
    </row>
    <row r="309" spans="1:12" x14ac:dyDescent="0.25">
      <c r="A309" s="2"/>
      <c r="B309" s="2"/>
      <c r="C309" s="2"/>
      <c r="D309" s="2"/>
      <c r="E309" s="2"/>
      <c r="F309" s="2" t="s">
        <v>412</v>
      </c>
      <c r="G309" s="2" t="s">
        <v>463</v>
      </c>
      <c r="H309" s="2" t="s">
        <v>451</v>
      </c>
      <c r="I309" s="2" t="s">
        <v>452</v>
      </c>
      <c r="J309" s="6">
        <v>43070</v>
      </c>
      <c r="K309" s="7">
        <v>6.58</v>
      </c>
      <c r="L309" s="8">
        <v>7</v>
      </c>
    </row>
    <row r="310" spans="1:12" x14ac:dyDescent="0.25">
      <c r="A310" s="2"/>
      <c r="B310" s="2"/>
      <c r="C310" s="2"/>
      <c r="D310" s="2"/>
      <c r="E310" s="2"/>
      <c r="F310" s="2" t="s">
        <v>406</v>
      </c>
      <c r="G310" s="2" t="s">
        <v>472</v>
      </c>
      <c r="H310" s="2" t="s">
        <v>456</v>
      </c>
      <c r="I310" s="2" t="s">
        <v>457</v>
      </c>
      <c r="J310" s="6">
        <v>42795</v>
      </c>
      <c r="K310" s="7">
        <v>4.3499999999999996</v>
      </c>
      <c r="L310" s="8">
        <v>5</v>
      </c>
    </row>
    <row r="311" spans="1:12" x14ac:dyDescent="0.25">
      <c r="A311" s="2"/>
      <c r="B311" s="2"/>
      <c r="C311" s="2"/>
      <c r="D311" s="2"/>
      <c r="E311" s="2"/>
      <c r="F311" s="2" t="s">
        <v>304</v>
      </c>
      <c r="G311" s="2" t="s">
        <v>497</v>
      </c>
      <c r="H311" s="2" t="s">
        <v>477</v>
      </c>
      <c r="I311" s="2" t="s">
        <v>491</v>
      </c>
      <c r="J311" s="6">
        <v>43009</v>
      </c>
      <c r="K311" s="7">
        <v>10.01</v>
      </c>
      <c r="L311" s="8">
        <v>13</v>
      </c>
    </row>
    <row r="312" spans="1:12" x14ac:dyDescent="0.25">
      <c r="A312" s="2"/>
      <c r="B312" s="2"/>
      <c r="C312" s="2"/>
      <c r="D312" s="2"/>
      <c r="E312" s="2"/>
      <c r="F312" s="2" t="s">
        <v>191</v>
      </c>
      <c r="G312" s="2" t="s">
        <v>497</v>
      </c>
      <c r="H312" s="2" t="s">
        <v>477</v>
      </c>
      <c r="I312" s="2" t="s">
        <v>469</v>
      </c>
      <c r="J312" s="6">
        <v>43009</v>
      </c>
      <c r="K312" s="7">
        <v>3.85</v>
      </c>
      <c r="L312" s="8">
        <v>5</v>
      </c>
    </row>
    <row r="313" spans="1:12" x14ac:dyDescent="0.25">
      <c r="A313" s="2"/>
      <c r="B313" s="2"/>
      <c r="C313" s="2"/>
      <c r="D313" s="2"/>
      <c r="E313" s="2"/>
      <c r="F313" s="2" t="s">
        <v>174</v>
      </c>
      <c r="G313" s="2" t="s">
        <v>484</v>
      </c>
      <c r="H313" s="2" t="s">
        <v>477</v>
      </c>
      <c r="I313" s="2" t="s">
        <v>460</v>
      </c>
      <c r="J313" s="6">
        <v>43160</v>
      </c>
      <c r="K313" s="7">
        <v>13.05</v>
      </c>
      <c r="L313" s="8">
        <v>15</v>
      </c>
    </row>
    <row r="314" spans="1:12" x14ac:dyDescent="0.25">
      <c r="A314" s="2"/>
      <c r="B314" s="2"/>
      <c r="C314" s="2"/>
      <c r="D314" s="2"/>
      <c r="E314" s="2"/>
      <c r="F314" s="2" t="s">
        <v>34</v>
      </c>
      <c r="G314" s="2" t="s">
        <v>468</v>
      </c>
      <c r="H314" s="2" t="s">
        <v>456</v>
      </c>
      <c r="I314" s="2" t="s">
        <v>481</v>
      </c>
      <c r="J314" s="6">
        <v>43405</v>
      </c>
      <c r="K314" s="7">
        <v>13.5</v>
      </c>
      <c r="L314" s="8">
        <v>15</v>
      </c>
    </row>
    <row r="315" spans="1:12" x14ac:dyDescent="0.25">
      <c r="A315" s="2"/>
      <c r="B315" s="2"/>
      <c r="C315" s="2"/>
      <c r="D315" s="2"/>
      <c r="E315" s="2"/>
      <c r="F315" s="2" t="s">
        <v>203</v>
      </c>
      <c r="G315" s="2" t="s">
        <v>559</v>
      </c>
      <c r="H315" s="2" t="s">
        <v>456</v>
      </c>
      <c r="I315" s="2" t="s">
        <v>452</v>
      </c>
      <c r="J315" s="6">
        <v>43070</v>
      </c>
      <c r="K315" s="7">
        <v>9.1300000000000008</v>
      </c>
      <c r="L315" s="8">
        <v>11</v>
      </c>
    </row>
    <row r="316" spans="1:12" x14ac:dyDescent="0.25">
      <c r="A316" s="2"/>
      <c r="B316" s="2"/>
      <c r="C316" s="2"/>
      <c r="D316" s="2"/>
      <c r="E316" s="2"/>
      <c r="F316" s="2" t="s">
        <v>126</v>
      </c>
      <c r="G316" s="2" t="s">
        <v>562</v>
      </c>
      <c r="H316" s="2" t="s">
        <v>456</v>
      </c>
      <c r="I316" s="2" t="s">
        <v>460</v>
      </c>
      <c r="J316" s="6">
        <v>42979</v>
      </c>
      <c r="K316" s="7">
        <v>9.35</v>
      </c>
      <c r="L316" s="8">
        <v>11</v>
      </c>
    </row>
    <row r="317" spans="1:12" x14ac:dyDescent="0.25">
      <c r="A317" s="2"/>
      <c r="B317" s="2"/>
      <c r="C317" s="2"/>
      <c r="D317" s="2"/>
      <c r="E317" s="2"/>
      <c r="F317" s="2" t="s">
        <v>310</v>
      </c>
      <c r="G317" s="2" t="s">
        <v>455</v>
      </c>
      <c r="H317" s="2" t="s">
        <v>456</v>
      </c>
      <c r="I317" s="2" t="s">
        <v>505</v>
      </c>
      <c r="J317" s="6">
        <v>43344</v>
      </c>
      <c r="K317" s="7">
        <v>9.8000000000000007</v>
      </c>
      <c r="L317" s="8">
        <v>14</v>
      </c>
    </row>
    <row r="318" spans="1:12" x14ac:dyDescent="0.25">
      <c r="A318" s="2"/>
      <c r="B318" s="2"/>
      <c r="C318" s="2"/>
      <c r="D318" s="2"/>
      <c r="E318" s="2"/>
      <c r="F318" s="2" t="s">
        <v>393</v>
      </c>
      <c r="G318" s="2" t="s">
        <v>559</v>
      </c>
      <c r="H318" s="2" t="s">
        <v>456</v>
      </c>
      <c r="I318" s="2" t="s">
        <v>452</v>
      </c>
      <c r="J318" s="6">
        <v>42795</v>
      </c>
      <c r="K318" s="7">
        <v>11.4</v>
      </c>
      <c r="L318" s="8">
        <v>15</v>
      </c>
    </row>
    <row r="319" spans="1:12" x14ac:dyDescent="0.25">
      <c r="A319" s="2"/>
      <c r="B319" s="2"/>
      <c r="C319" s="2"/>
      <c r="D319" s="2"/>
      <c r="E319" s="2"/>
      <c r="F319" s="2" t="s">
        <v>296</v>
      </c>
      <c r="G319" s="2" t="s">
        <v>559</v>
      </c>
      <c r="H319" s="2" t="s">
        <v>456</v>
      </c>
      <c r="I319" s="2" t="s">
        <v>510</v>
      </c>
      <c r="J319" s="6">
        <v>42795</v>
      </c>
      <c r="K319" s="7">
        <v>11.83</v>
      </c>
      <c r="L319" s="8">
        <v>13</v>
      </c>
    </row>
    <row r="320" spans="1:12" x14ac:dyDescent="0.25">
      <c r="A320" s="2"/>
      <c r="B320" s="2"/>
      <c r="C320" s="2"/>
      <c r="D320" s="2"/>
      <c r="E320" s="2"/>
      <c r="F320" s="2" t="s">
        <v>184</v>
      </c>
      <c r="G320" s="2" t="s">
        <v>468</v>
      </c>
      <c r="H320" s="2" t="s">
        <v>456</v>
      </c>
      <c r="I320" s="2" t="s">
        <v>481</v>
      </c>
      <c r="J320" s="6">
        <v>43313</v>
      </c>
      <c r="K320" s="7">
        <v>6.3</v>
      </c>
      <c r="L320" s="8">
        <v>7</v>
      </c>
    </row>
    <row r="321" spans="1:12" x14ac:dyDescent="0.25">
      <c r="A321" s="2"/>
      <c r="B321" s="2"/>
      <c r="C321" s="2"/>
      <c r="D321" s="2"/>
      <c r="E321" s="2"/>
      <c r="F321" s="2" t="s">
        <v>129</v>
      </c>
      <c r="G321" s="2" t="s">
        <v>450</v>
      </c>
      <c r="H321" s="2" t="s">
        <v>451</v>
      </c>
      <c r="I321" s="2" t="s">
        <v>469</v>
      </c>
      <c r="J321" s="6">
        <v>43435</v>
      </c>
      <c r="K321" s="7">
        <v>6.58</v>
      </c>
      <c r="L321" s="8">
        <v>7</v>
      </c>
    </row>
    <row r="322" spans="1:12" x14ac:dyDescent="0.25">
      <c r="A322" s="2"/>
      <c r="B322" s="2"/>
      <c r="C322" s="2"/>
      <c r="D322" s="2"/>
      <c r="E322" s="2"/>
      <c r="F322" s="2" t="s">
        <v>330</v>
      </c>
      <c r="G322" s="2" t="s">
        <v>450</v>
      </c>
      <c r="H322" s="2" t="s">
        <v>451</v>
      </c>
      <c r="I322" s="2" t="s">
        <v>481</v>
      </c>
      <c r="J322" s="6">
        <v>43070</v>
      </c>
      <c r="K322" s="7">
        <v>7.38</v>
      </c>
      <c r="L322" s="8">
        <v>9</v>
      </c>
    </row>
    <row r="323" spans="1:12" x14ac:dyDescent="0.25">
      <c r="A323" s="2"/>
      <c r="B323" s="2"/>
      <c r="C323" s="2"/>
      <c r="D323" s="2"/>
      <c r="E323" s="2"/>
      <c r="F323" s="2" t="s">
        <v>92</v>
      </c>
      <c r="G323" s="2" t="s">
        <v>551</v>
      </c>
      <c r="H323" s="2" t="s">
        <v>477</v>
      </c>
      <c r="I323" s="2" t="s">
        <v>491</v>
      </c>
      <c r="J323" s="6">
        <v>42917</v>
      </c>
      <c r="K323" s="7">
        <v>8.3000000000000007</v>
      </c>
      <c r="L323" s="8">
        <v>10</v>
      </c>
    </row>
    <row r="324" spans="1:12" x14ac:dyDescent="0.25">
      <c r="A324" s="2"/>
      <c r="B324" s="2"/>
      <c r="C324" s="2"/>
      <c r="D324" s="2"/>
      <c r="E324" s="2"/>
      <c r="F324" s="2" t="s">
        <v>154</v>
      </c>
      <c r="G324" s="2" t="s">
        <v>500</v>
      </c>
      <c r="H324" s="2" t="s">
        <v>456</v>
      </c>
      <c r="I324" s="2" t="s">
        <v>473</v>
      </c>
      <c r="J324" s="6">
        <v>43374</v>
      </c>
      <c r="K324" s="7">
        <v>7.02</v>
      </c>
      <c r="L324" s="8">
        <v>9</v>
      </c>
    </row>
    <row r="325" spans="1:12" x14ac:dyDescent="0.25">
      <c r="A325" s="2"/>
      <c r="B325" s="2"/>
      <c r="C325" s="2"/>
      <c r="D325" s="2"/>
      <c r="E325" s="2"/>
      <c r="F325" s="2" t="s">
        <v>226</v>
      </c>
      <c r="G325" s="2" t="s">
        <v>559</v>
      </c>
      <c r="H325" s="2" t="s">
        <v>456</v>
      </c>
      <c r="I325" s="2" t="s">
        <v>469</v>
      </c>
      <c r="J325" s="6">
        <v>43070</v>
      </c>
      <c r="K325" s="7">
        <v>4.3</v>
      </c>
      <c r="L325" s="8">
        <v>5</v>
      </c>
    </row>
    <row r="326" spans="1:12" x14ac:dyDescent="0.25">
      <c r="A326" s="2"/>
      <c r="B326" s="2"/>
      <c r="C326" s="2"/>
      <c r="D326" s="2"/>
      <c r="E326" s="2"/>
      <c r="F326" s="2" t="s">
        <v>57</v>
      </c>
      <c r="G326" s="2" t="s">
        <v>497</v>
      </c>
      <c r="H326" s="2" t="s">
        <v>477</v>
      </c>
      <c r="I326" s="2" t="s">
        <v>452</v>
      </c>
      <c r="J326" s="6">
        <v>42767</v>
      </c>
      <c r="K326" s="7">
        <v>8.4700000000000006</v>
      </c>
      <c r="L326" s="8">
        <v>11</v>
      </c>
    </row>
    <row r="327" spans="1:12" x14ac:dyDescent="0.25">
      <c r="A327" s="2"/>
      <c r="B327" s="2"/>
      <c r="C327" s="2"/>
      <c r="D327" s="2"/>
      <c r="E327" s="2"/>
      <c r="F327" s="2" t="s">
        <v>298</v>
      </c>
      <c r="G327" s="2" t="s">
        <v>551</v>
      </c>
      <c r="H327" s="2" t="s">
        <v>477</v>
      </c>
      <c r="I327" s="2" t="s">
        <v>481</v>
      </c>
      <c r="J327" s="6">
        <v>43313</v>
      </c>
      <c r="K327" s="7">
        <v>11.2</v>
      </c>
      <c r="L327" s="8">
        <v>14</v>
      </c>
    </row>
    <row r="328" spans="1:12" x14ac:dyDescent="0.25">
      <c r="A328" s="2"/>
      <c r="B328" s="2"/>
      <c r="C328" s="2"/>
      <c r="D328" s="2"/>
      <c r="E328" s="2"/>
      <c r="F328" s="2" t="s">
        <v>14</v>
      </c>
      <c r="G328" s="2" t="s">
        <v>559</v>
      </c>
      <c r="H328" s="2" t="s">
        <v>456</v>
      </c>
      <c r="I328" s="2" t="s">
        <v>481</v>
      </c>
      <c r="J328" s="6">
        <v>43191</v>
      </c>
      <c r="K328" s="7">
        <v>5.81</v>
      </c>
      <c r="L328" s="8">
        <v>7</v>
      </c>
    </row>
    <row r="329" spans="1:12" x14ac:dyDescent="0.25">
      <c r="A329" s="2"/>
      <c r="B329" s="2"/>
      <c r="C329" s="2"/>
      <c r="D329" s="2"/>
      <c r="E329" s="2"/>
      <c r="F329" s="2" t="s">
        <v>240</v>
      </c>
      <c r="G329" s="2" t="s">
        <v>472</v>
      </c>
      <c r="H329" s="2" t="s">
        <v>456</v>
      </c>
      <c r="I329" s="2" t="s">
        <v>473</v>
      </c>
      <c r="J329" s="6">
        <v>43040</v>
      </c>
      <c r="K329" s="7">
        <v>7.11</v>
      </c>
      <c r="L329" s="8">
        <v>9</v>
      </c>
    </row>
    <row r="330" spans="1:12" x14ac:dyDescent="0.25">
      <c r="A330" s="2"/>
      <c r="B330" s="2"/>
      <c r="C330" s="2"/>
      <c r="D330" s="2"/>
      <c r="E330" s="2"/>
      <c r="F330" s="2" t="s">
        <v>148</v>
      </c>
      <c r="G330" s="2" t="s">
        <v>500</v>
      </c>
      <c r="H330" s="2" t="s">
        <v>456</v>
      </c>
      <c r="I330" s="2" t="s">
        <v>491</v>
      </c>
      <c r="J330" s="6">
        <v>43405</v>
      </c>
      <c r="K330" s="7">
        <v>10.44</v>
      </c>
      <c r="L330" s="8">
        <v>12</v>
      </c>
    </row>
    <row r="331" spans="1:12" x14ac:dyDescent="0.25">
      <c r="A331" s="2"/>
      <c r="B331" s="2"/>
      <c r="C331" s="2"/>
      <c r="D331" s="2"/>
      <c r="E331" s="2"/>
      <c r="F331" s="2" t="s">
        <v>267</v>
      </c>
      <c r="G331" s="2" t="s">
        <v>472</v>
      </c>
      <c r="H331" s="2" t="s">
        <v>456</v>
      </c>
      <c r="I331" s="2" t="s">
        <v>460</v>
      </c>
      <c r="J331" s="6">
        <v>42856</v>
      </c>
      <c r="K331" s="7">
        <v>11.4</v>
      </c>
      <c r="L331" s="8">
        <v>12</v>
      </c>
    </row>
    <row r="332" spans="1:12" x14ac:dyDescent="0.25">
      <c r="A332" s="2"/>
      <c r="B332" s="2"/>
      <c r="C332" s="2"/>
      <c r="D332" s="2"/>
      <c r="E332" s="2"/>
      <c r="F332" s="2" t="s">
        <v>269</v>
      </c>
      <c r="G332" s="2" t="s">
        <v>559</v>
      </c>
      <c r="H332" s="2" t="s">
        <v>456</v>
      </c>
      <c r="I332" s="2" t="s">
        <v>457</v>
      </c>
      <c r="J332" s="6">
        <v>43009</v>
      </c>
      <c r="K332" s="7">
        <v>12.45</v>
      </c>
      <c r="L332" s="8">
        <v>15</v>
      </c>
    </row>
    <row r="333" spans="1:12" x14ac:dyDescent="0.25">
      <c r="A333" s="2"/>
      <c r="B333" s="2"/>
      <c r="C333" s="2"/>
      <c r="D333" s="2"/>
      <c r="E333" s="2"/>
      <c r="F333" s="2" t="s">
        <v>155</v>
      </c>
      <c r="G333" s="2" t="s">
        <v>480</v>
      </c>
      <c r="H333" s="2" t="s">
        <v>477</v>
      </c>
      <c r="I333" s="2" t="s">
        <v>491</v>
      </c>
      <c r="J333" s="6">
        <v>42826</v>
      </c>
      <c r="K333" s="7">
        <v>3.65</v>
      </c>
      <c r="L333" s="8">
        <v>5</v>
      </c>
    </row>
    <row r="334" spans="1:12" x14ac:dyDescent="0.25">
      <c r="A334" s="2"/>
      <c r="B334" s="2"/>
      <c r="C334" s="2"/>
      <c r="D334" s="2"/>
      <c r="E334" s="2"/>
      <c r="F334" s="2" t="s">
        <v>315</v>
      </c>
      <c r="G334" s="2" t="s">
        <v>562</v>
      </c>
      <c r="H334" s="2" t="s">
        <v>456</v>
      </c>
      <c r="I334" s="2" t="s">
        <v>457</v>
      </c>
      <c r="J334" s="6">
        <v>43252</v>
      </c>
      <c r="K334" s="7">
        <v>4.5999999999999996</v>
      </c>
      <c r="L334" s="8">
        <v>5</v>
      </c>
    </row>
    <row r="335" spans="1:12" x14ac:dyDescent="0.25">
      <c r="A335" s="2"/>
      <c r="B335" s="2"/>
      <c r="C335" s="2"/>
      <c r="D335" s="2"/>
      <c r="E335" s="2"/>
      <c r="F335" s="2" t="s">
        <v>576</v>
      </c>
      <c r="G335" s="2" t="s">
        <v>476</v>
      </c>
      <c r="H335" s="2" t="s">
        <v>477</v>
      </c>
      <c r="I335" s="2" t="s">
        <v>457</v>
      </c>
      <c r="J335" s="6">
        <v>43160</v>
      </c>
      <c r="K335" s="7">
        <v>6.84</v>
      </c>
      <c r="L335" s="8">
        <v>9</v>
      </c>
    </row>
    <row r="336" spans="1:12" x14ac:dyDescent="0.25">
      <c r="A336" s="2"/>
      <c r="B336" s="2"/>
      <c r="C336" s="2"/>
      <c r="D336" s="2"/>
      <c r="E336" s="2"/>
      <c r="F336" s="2" t="s">
        <v>347</v>
      </c>
      <c r="G336" s="2" t="s">
        <v>559</v>
      </c>
      <c r="H336" s="2" t="s">
        <v>456</v>
      </c>
      <c r="I336" s="2" t="s">
        <v>505</v>
      </c>
      <c r="J336" s="6">
        <v>42856</v>
      </c>
      <c r="K336" s="7">
        <v>3.6</v>
      </c>
      <c r="L336" s="8">
        <v>5</v>
      </c>
    </row>
    <row r="337" spans="1:12" x14ac:dyDescent="0.25">
      <c r="A337" s="2"/>
      <c r="B337" s="2"/>
      <c r="C337" s="2"/>
      <c r="D337" s="2"/>
      <c r="E337" s="2"/>
      <c r="F337" s="2" t="s">
        <v>398</v>
      </c>
      <c r="G337" s="2" t="s">
        <v>480</v>
      </c>
      <c r="H337" s="2" t="s">
        <v>477</v>
      </c>
      <c r="I337" s="2" t="s">
        <v>457</v>
      </c>
      <c r="J337" s="6">
        <v>43252</v>
      </c>
      <c r="K337" s="7">
        <v>7.2</v>
      </c>
      <c r="L337" s="8">
        <v>10</v>
      </c>
    </row>
    <row r="338" spans="1:12" x14ac:dyDescent="0.25">
      <c r="A338" s="2"/>
      <c r="B338" s="2"/>
      <c r="C338" s="2"/>
      <c r="D338" s="2"/>
      <c r="E338" s="2"/>
      <c r="F338" s="2" t="s">
        <v>360</v>
      </c>
      <c r="G338" s="2" t="s">
        <v>450</v>
      </c>
      <c r="H338" s="2" t="s">
        <v>451</v>
      </c>
      <c r="I338" s="2" t="s">
        <v>452</v>
      </c>
      <c r="J338" s="6">
        <v>42767</v>
      </c>
      <c r="K338" s="7">
        <v>10.01</v>
      </c>
      <c r="L338" s="8">
        <v>13</v>
      </c>
    </row>
    <row r="339" spans="1:12" x14ac:dyDescent="0.25">
      <c r="A339" s="2"/>
      <c r="B339" s="2"/>
      <c r="C339" s="2"/>
      <c r="D339" s="2"/>
      <c r="E339" s="2"/>
      <c r="F339" s="2" t="s">
        <v>372</v>
      </c>
      <c r="G339" s="2" t="s">
        <v>500</v>
      </c>
      <c r="H339" s="2" t="s">
        <v>456</v>
      </c>
      <c r="I339" s="2" t="s">
        <v>460</v>
      </c>
      <c r="J339" s="6">
        <v>42736</v>
      </c>
      <c r="K339" s="7">
        <v>6.24</v>
      </c>
      <c r="L339" s="8">
        <v>8</v>
      </c>
    </row>
    <row r="340" spans="1:12" x14ac:dyDescent="0.25">
      <c r="A340" s="2"/>
      <c r="B340" s="2"/>
      <c r="C340" s="2"/>
      <c r="D340" s="2"/>
      <c r="E340" s="2"/>
      <c r="F340" s="2" t="s">
        <v>64</v>
      </c>
      <c r="G340" s="2" t="s">
        <v>472</v>
      </c>
      <c r="H340" s="2" t="s">
        <v>456</v>
      </c>
      <c r="I340" s="2" t="s">
        <v>460</v>
      </c>
      <c r="J340" s="6">
        <v>43435</v>
      </c>
      <c r="K340" s="7">
        <v>7.2</v>
      </c>
      <c r="L340" s="8">
        <v>10</v>
      </c>
    </row>
    <row r="341" spans="1:12" x14ac:dyDescent="0.25">
      <c r="A341" s="2"/>
      <c r="B341" s="2"/>
      <c r="C341" s="2"/>
      <c r="D341" s="2"/>
      <c r="E341" s="2"/>
      <c r="F341" s="2" t="s">
        <v>36</v>
      </c>
      <c r="G341" s="2" t="s">
        <v>500</v>
      </c>
      <c r="H341" s="2" t="s">
        <v>456</v>
      </c>
      <c r="I341" s="2" t="s">
        <v>481</v>
      </c>
      <c r="J341" s="6">
        <v>42979</v>
      </c>
      <c r="K341" s="7">
        <v>10.44</v>
      </c>
      <c r="L341" s="8">
        <v>12</v>
      </c>
    </row>
    <row r="342" spans="1:12" x14ac:dyDescent="0.25">
      <c r="A342" s="2"/>
      <c r="B342" s="2"/>
      <c r="C342" s="2"/>
      <c r="D342" s="2"/>
      <c r="E342" s="2"/>
      <c r="F342" s="2" t="s">
        <v>123</v>
      </c>
      <c r="G342" s="2" t="s">
        <v>500</v>
      </c>
      <c r="H342" s="2" t="s">
        <v>456</v>
      </c>
      <c r="I342" s="2" t="s">
        <v>510</v>
      </c>
      <c r="J342" s="6">
        <v>43101</v>
      </c>
      <c r="K342" s="7">
        <v>7.4</v>
      </c>
      <c r="L342" s="8">
        <v>10</v>
      </c>
    </row>
    <row r="343" spans="1:12" x14ac:dyDescent="0.25">
      <c r="A343" s="2"/>
      <c r="B343" s="2"/>
      <c r="C343" s="2"/>
      <c r="D343" s="2"/>
      <c r="E343" s="2"/>
      <c r="F343" s="2" t="s">
        <v>114</v>
      </c>
      <c r="G343" s="2" t="s">
        <v>468</v>
      </c>
      <c r="H343" s="2" t="s">
        <v>456</v>
      </c>
      <c r="I343" s="2" t="s">
        <v>457</v>
      </c>
      <c r="J343" s="6">
        <v>42979</v>
      </c>
      <c r="K343" s="7">
        <v>10.78</v>
      </c>
      <c r="L343" s="8">
        <v>14</v>
      </c>
    </row>
    <row r="344" spans="1:12" x14ac:dyDescent="0.25">
      <c r="A344" s="2"/>
      <c r="B344" s="2"/>
      <c r="C344" s="2"/>
      <c r="D344" s="2"/>
      <c r="E344" s="2"/>
      <c r="F344" s="2" t="s">
        <v>386</v>
      </c>
      <c r="G344" s="2" t="s">
        <v>484</v>
      </c>
      <c r="H344" s="2" t="s">
        <v>477</v>
      </c>
      <c r="I344" s="2" t="s">
        <v>505</v>
      </c>
      <c r="J344" s="6">
        <v>42736</v>
      </c>
      <c r="K344" s="7">
        <v>9.1999999999999993</v>
      </c>
      <c r="L344" s="8">
        <v>10</v>
      </c>
    </row>
    <row r="345" spans="1:12" x14ac:dyDescent="0.25">
      <c r="A345" s="2"/>
      <c r="B345" s="2"/>
      <c r="C345" s="2"/>
      <c r="D345" s="2"/>
      <c r="E345" s="2"/>
      <c r="F345" s="2" t="s">
        <v>350</v>
      </c>
      <c r="G345" s="2" t="s">
        <v>472</v>
      </c>
      <c r="H345" s="2" t="s">
        <v>456</v>
      </c>
      <c r="I345" s="2" t="s">
        <v>457</v>
      </c>
      <c r="J345" s="6">
        <v>42826</v>
      </c>
      <c r="K345" s="7">
        <v>4.3499999999999996</v>
      </c>
      <c r="L345" s="8">
        <v>5</v>
      </c>
    </row>
    <row r="346" spans="1:12" x14ac:dyDescent="0.25">
      <c r="A346" s="2"/>
      <c r="B346" s="2"/>
      <c r="C346" s="2"/>
      <c r="D346" s="2"/>
      <c r="E346" s="2"/>
      <c r="F346" s="2" t="s">
        <v>401</v>
      </c>
      <c r="G346" s="2" t="s">
        <v>480</v>
      </c>
      <c r="H346" s="2" t="s">
        <v>477</v>
      </c>
      <c r="I346" s="2" t="s">
        <v>469</v>
      </c>
      <c r="J346" s="6">
        <v>43405</v>
      </c>
      <c r="K346" s="7">
        <v>9.1300000000000008</v>
      </c>
      <c r="L346" s="8">
        <v>11</v>
      </c>
    </row>
    <row r="347" spans="1:12" x14ac:dyDescent="0.25">
      <c r="A347" s="2"/>
      <c r="B347" s="2"/>
      <c r="C347" s="2"/>
      <c r="D347" s="2"/>
      <c r="E347" s="2"/>
      <c r="F347" s="2" t="s">
        <v>334</v>
      </c>
      <c r="G347" s="2" t="s">
        <v>559</v>
      </c>
      <c r="H347" s="2" t="s">
        <v>456</v>
      </c>
      <c r="I347" s="2" t="s">
        <v>481</v>
      </c>
      <c r="J347" s="6">
        <v>43221</v>
      </c>
      <c r="K347" s="7">
        <v>3.95</v>
      </c>
      <c r="L347" s="8">
        <v>5</v>
      </c>
    </row>
    <row r="348" spans="1:12" x14ac:dyDescent="0.25">
      <c r="A348" s="2"/>
      <c r="B348" s="2"/>
      <c r="C348" s="2"/>
      <c r="D348" s="2"/>
      <c r="E348" s="2"/>
      <c r="F348" s="2" t="s">
        <v>12</v>
      </c>
      <c r="G348" s="2" t="s">
        <v>450</v>
      </c>
      <c r="H348" s="2" t="s">
        <v>451</v>
      </c>
      <c r="I348" s="2" t="s">
        <v>452</v>
      </c>
      <c r="J348" s="6">
        <v>43405</v>
      </c>
      <c r="K348" s="7">
        <v>13.05</v>
      </c>
      <c r="L348" s="8">
        <v>15</v>
      </c>
    </row>
    <row r="349" spans="1:12" x14ac:dyDescent="0.25">
      <c r="A349" s="2"/>
      <c r="B349" s="2"/>
      <c r="C349" s="2"/>
      <c r="D349" s="2"/>
      <c r="E349" s="2"/>
      <c r="F349" s="2" t="s">
        <v>335</v>
      </c>
      <c r="G349" s="2" t="s">
        <v>551</v>
      </c>
      <c r="H349" s="2" t="s">
        <v>477</v>
      </c>
      <c r="I349" s="2" t="s">
        <v>460</v>
      </c>
      <c r="J349" s="6">
        <v>42736</v>
      </c>
      <c r="K349" s="7">
        <v>11.57</v>
      </c>
      <c r="L349" s="8">
        <v>13</v>
      </c>
    </row>
    <row r="350" spans="1:12" x14ac:dyDescent="0.25">
      <c r="A350" s="2"/>
      <c r="B350" s="2"/>
      <c r="C350" s="2"/>
      <c r="D350" s="2"/>
      <c r="E350" s="2"/>
      <c r="F350" s="2" t="s">
        <v>415</v>
      </c>
      <c r="G350" s="2" t="s">
        <v>476</v>
      </c>
      <c r="H350" s="2" t="s">
        <v>477</v>
      </c>
      <c r="I350" s="2" t="s">
        <v>469</v>
      </c>
      <c r="J350" s="6">
        <v>43221</v>
      </c>
      <c r="K350" s="7">
        <v>5.88</v>
      </c>
      <c r="L350" s="8">
        <v>7</v>
      </c>
    </row>
    <row r="351" spans="1:12" x14ac:dyDescent="0.25">
      <c r="A351" s="2"/>
      <c r="B351" s="2"/>
      <c r="C351" s="2"/>
      <c r="D351" s="2"/>
      <c r="E351" s="2"/>
      <c r="F351" s="2" t="s">
        <v>185</v>
      </c>
      <c r="G351" s="2" t="s">
        <v>497</v>
      </c>
      <c r="H351" s="2" t="s">
        <v>477</v>
      </c>
      <c r="I351" s="2" t="s">
        <v>457</v>
      </c>
      <c r="J351" s="6">
        <v>42856</v>
      </c>
      <c r="K351" s="7">
        <v>10.36</v>
      </c>
      <c r="L351" s="8">
        <v>14</v>
      </c>
    </row>
    <row r="352" spans="1:12" x14ac:dyDescent="0.25">
      <c r="A352" s="2"/>
      <c r="B352" s="2"/>
      <c r="C352" s="2"/>
      <c r="D352" s="2"/>
      <c r="E352" s="2"/>
      <c r="F352" s="2" t="s">
        <v>316</v>
      </c>
      <c r="G352" s="2" t="s">
        <v>476</v>
      </c>
      <c r="H352" s="2" t="s">
        <v>477</v>
      </c>
      <c r="I352" s="2" t="s">
        <v>460</v>
      </c>
      <c r="J352" s="6">
        <v>43160</v>
      </c>
      <c r="K352" s="7">
        <v>13.2</v>
      </c>
      <c r="L352" s="8">
        <v>15</v>
      </c>
    </row>
    <row r="353" spans="1:12" x14ac:dyDescent="0.25">
      <c r="A353" s="2"/>
      <c r="B353" s="2"/>
      <c r="C353" s="2"/>
      <c r="D353" s="2"/>
      <c r="E353" s="2"/>
      <c r="F353" s="2" t="s">
        <v>328</v>
      </c>
      <c r="G353" s="2" t="s">
        <v>468</v>
      </c>
      <c r="H353" s="2" t="s">
        <v>456</v>
      </c>
      <c r="I353" s="2" t="s">
        <v>473</v>
      </c>
      <c r="J353" s="6">
        <v>42736</v>
      </c>
      <c r="K353" s="7">
        <v>5.25</v>
      </c>
      <c r="L353" s="8">
        <v>7</v>
      </c>
    </row>
    <row r="354" spans="1:12" x14ac:dyDescent="0.25">
      <c r="A354" s="2"/>
      <c r="B354" s="2"/>
      <c r="C354" s="2"/>
      <c r="D354" s="2"/>
      <c r="E354" s="2"/>
      <c r="F354" s="2" t="s">
        <v>215</v>
      </c>
      <c r="G354" s="2" t="s">
        <v>480</v>
      </c>
      <c r="H354" s="2" t="s">
        <v>477</v>
      </c>
      <c r="I354" s="2" t="s">
        <v>481</v>
      </c>
      <c r="J354" s="6">
        <v>43374</v>
      </c>
      <c r="K354" s="7">
        <v>9.36</v>
      </c>
      <c r="L354" s="8">
        <v>13</v>
      </c>
    </row>
    <row r="355" spans="1:12" x14ac:dyDescent="0.25">
      <c r="A355" s="2"/>
      <c r="B355" s="2"/>
      <c r="C355" s="2"/>
      <c r="D355" s="2"/>
      <c r="E355" s="2"/>
      <c r="F355" s="2" t="s">
        <v>414</v>
      </c>
      <c r="G355" s="2" t="s">
        <v>551</v>
      </c>
      <c r="H355" s="2" t="s">
        <v>477</v>
      </c>
      <c r="I355" s="2" t="s">
        <v>510</v>
      </c>
      <c r="J355" s="6">
        <v>43070</v>
      </c>
      <c r="K355" s="7">
        <v>6.16</v>
      </c>
      <c r="L355" s="8">
        <v>7</v>
      </c>
    </row>
    <row r="356" spans="1:12" x14ac:dyDescent="0.25">
      <c r="A356" s="2"/>
      <c r="B356" s="2"/>
      <c r="C356" s="2"/>
      <c r="D356" s="2"/>
      <c r="E356" s="2"/>
      <c r="F356" s="2" t="s">
        <v>409</v>
      </c>
      <c r="G356" s="2" t="s">
        <v>463</v>
      </c>
      <c r="H356" s="2" t="s">
        <v>451</v>
      </c>
      <c r="I356" s="2" t="s">
        <v>473</v>
      </c>
      <c r="J356" s="6">
        <v>43252</v>
      </c>
      <c r="K356" s="7">
        <v>8.19</v>
      </c>
      <c r="L356" s="8">
        <v>9</v>
      </c>
    </row>
    <row r="357" spans="1:12" x14ac:dyDescent="0.25">
      <c r="A357" s="2"/>
      <c r="B357" s="2"/>
      <c r="C357" s="2"/>
      <c r="D357" s="2"/>
      <c r="E357" s="2"/>
      <c r="F357" s="2" t="s">
        <v>196</v>
      </c>
      <c r="G357" s="2" t="s">
        <v>472</v>
      </c>
      <c r="H357" s="2" t="s">
        <v>456</v>
      </c>
      <c r="I357" s="2" t="s">
        <v>457</v>
      </c>
      <c r="J357" s="6">
        <v>42856</v>
      </c>
      <c r="K357" s="7">
        <v>7.2</v>
      </c>
      <c r="L357" s="8">
        <v>9</v>
      </c>
    </row>
    <row r="358" spans="1:12" x14ac:dyDescent="0.25">
      <c r="A358" s="2"/>
      <c r="B358" s="2"/>
      <c r="C358" s="2"/>
      <c r="D358" s="2"/>
      <c r="E358" s="2"/>
      <c r="F358" s="2" t="s">
        <v>358</v>
      </c>
      <c r="G358" s="2" t="s">
        <v>463</v>
      </c>
      <c r="H358" s="2" t="s">
        <v>451</v>
      </c>
      <c r="I358" s="2" t="s">
        <v>473</v>
      </c>
      <c r="J358" s="6">
        <v>42887</v>
      </c>
      <c r="K358" s="7">
        <v>7.83</v>
      </c>
      <c r="L358" s="8">
        <v>9</v>
      </c>
    </row>
    <row r="359" spans="1:12" x14ac:dyDescent="0.25">
      <c r="A359" s="2"/>
      <c r="B359" s="2"/>
      <c r="C359" s="2"/>
      <c r="D359" s="2"/>
      <c r="E359" s="2"/>
      <c r="F359" s="2" t="s">
        <v>71</v>
      </c>
      <c r="G359" s="2" t="s">
        <v>484</v>
      </c>
      <c r="H359" s="2" t="s">
        <v>477</v>
      </c>
      <c r="I359" s="2" t="s">
        <v>510</v>
      </c>
      <c r="J359" s="6">
        <v>43160</v>
      </c>
      <c r="K359" s="7">
        <v>8.3000000000000007</v>
      </c>
      <c r="L359" s="8">
        <v>10</v>
      </c>
    </row>
    <row r="360" spans="1:12" x14ac:dyDescent="0.25">
      <c r="A360" s="2"/>
      <c r="B360" s="2"/>
      <c r="C360" s="2"/>
      <c r="D360" s="2"/>
      <c r="E360" s="2"/>
      <c r="F360" s="2" t="s">
        <v>332</v>
      </c>
      <c r="G360" s="2" t="s">
        <v>494</v>
      </c>
      <c r="H360" s="2" t="s">
        <v>477</v>
      </c>
      <c r="I360" s="2" t="s">
        <v>473</v>
      </c>
      <c r="J360" s="6">
        <v>43191</v>
      </c>
      <c r="K360" s="7">
        <v>10.08</v>
      </c>
      <c r="L360" s="8">
        <v>12</v>
      </c>
    </row>
    <row r="361" spans="1:12" x14ac:dyDescent="0.25">
      <c r="A361" s="2"/>
      <c r="B361" s="2"/>
      <c r="C361" s="2"/>
      <c r="D361" s="2"/>
      <c r="E361" s="2"/>
      <c r="F361" s="2" t="s">
        <v>289</v>
      </c>
      <c r="G361" s="2" t="s">
        <v>480</v>
      </c>
      <c r="H361" s="2" t="s">
        <v>477</v>
      </c>
      <c r="I361" s="2" t="s">
        <v>505</v>
      </c>
      <c r="J361" s="6">
        <v>42917</v>
      </c>
      <c r="K361" s="7">
        <v>6.16</v>
      </c>
      <c r="L361" s="8">
        <v>8</v>
      </c>
    </row>
    <row r="362" spans="1:12" x14ac:dyDescent="0.25">
      <c r="A362" s="2"/>
      <c r="B362" s="2"/>
      <c r="C362" s="2"/>
      <c r="D362" s="2"/>
      <c r="E362" s="2"/>
      <c r="F362" s="2" t="s">
        <v>104</v>
      </c>
      <c r="G362" s="2" t="s">
        <v>484</v>
      </c>
      <c r="H362" s="2" t="s">
        <v>477</v>
      </c>
      <c r="I362" s="2" t="s">
        <v>452</v>
      </c>
      <c r="J362" s="6">
        <v>42948</v>
      </c>
      <c r="K362" s="7">
        <v>9.6199999999999992</v>
      </c>
      <c r="L362" s="8">
        <v>13</v>
      </c>
    </row>
    <row r="363" spans="1:12" x14ac:dyDescent="0.25">
      <c r="A363" s="2"/>
      <c r="B363" s="2"/>
      <c r="C363" s="2"/>
      <c r="D363" s="2"/>
      <c r="E363" s="2"/>
      <c r="F363" s="2" t="s">
        <v>384</v>
      </c>
      <c r="G363" s="2" t="s">
        <v>559</v>
      </c>
      <c r="H363" s="2" t="s">
        <v>456</v>
      </c>
      <c r="I363" s="2" t="s">
        <v>460</v>
      </c>
      <c r="J363" s="6">
        <v>43160</v>
      </c>
      <c r="K363" s="7">
        <v>5.22</v>
      </c>
      <c r="L363" s="8">
        <v>6</v>
      </c>
    </row>
    <row r="364" spans="1:12" x14ac:dyDescent="0.25">
      <c r="A364" s="2"/>
      <c r="B364" s="2"/>
      <c r="C364" s="2"/>
      <c r="D364" s="2"/>
      <c r="E364" s="2"/>
      <c r="F364" s="2" t="s">
        <v>416</v>
      </c>
      <c r="G364" s="2" t="s">
        <v>559</v>
      </c>
      <c r="H364" s="2" t="s">
        <v>456</v>
      </c>
      <c r="I364" s="2" t="s">
        <v>505</v>
      </c>
      <c r="J364" s="6">
        <v>43405</v>
      </c>
      <c r="K364" s="7">
        <v>10.53</v>
      </c>
      <c r="L364" s="8">
        <v>13</v>
      </c>
    </row>
    <row r="365" spans="1:12" x14ac:dyDescent="0.25">
      <c r="A365" s="2"/>
      <c r="B365" s="2"/>
      <c r="C365" s="2"/>
      <c r="D365" s="2"/>
      <c r="E365" s="2"/>
      <c r="F365" s="2" t="s">
        <v>381</v>
      </c>
      <c r="G365" s="2" t="s">
        <v>468</v>
      </c>
      <c r="H365" s="2" t="s">
        <v>456</v>
      </c>
      <c r="I365" s="2" t="s">
        <v>505</v>
      </c>
      <c r="J365" s="6">
        <v>42856</v>
      </c>
      <c r="K365" s="7">
        <v>12.32</v>
      </c>
      <c r="L365" s="8">
        <v>14</v>
      </c>
    </row>
    <row r="366" spans="1:12" x14ac:dyDescent="0.25">
      <c r="A366" s="2"/>
      <c r="B366" s="2"/>
      <c r="C366" s="2"/>
      <c r="D366" s="2"/>
      <c r="E366" s="2"/>
      <c r="F366" s="2" t="s">
        <v>577</v>
      </c>
      <c r="G366" s="2" t="s">
        <v>472</v>
      </c>
      <c r="H366" s="2" t="s">
        <v>456</v>
      </c>
      <c r="I366" s="2" t="s">
        <v>491</v>
      </c>
      <c r="J366" s="6">
        <v>43435</v>
      </c>
      <c r="K366" s="7">
        <v>11.06</v>
      </c>
      <c r="L366" s="8">
        <v>14</v>
      </c>
    </row>
    <row r="367" spans="1:12" x14ac:dyDescent="0.25">
      <c r="A367" s="2"/>
      <c r="B367" s="2"/>
      <c r="C367" s="2"/>
      <c r="D367" s="2"/>
      <c r="E367" s="2"/>
      <c r="F367" s="2" t="s">
        <v>379</v>
      </c>
      <c r="G367" s="2" t="s">
        <v>559</v>
      </c>
      <c r="H367" s="2" t="s">
        <v>456</v>
      </c>
      <c r="I367" s="2" t="s">
        <v>510</v>
      </c>
      <c r="J367" s="6">
        <v>43374</v>
      </c>
      <c r="K367" s="7">
        <v>4.6500000000000004</v>
      </c>
      <c r="L367" s="8">
        <v>5</v>
      </c>
    </row>
    <row r="368" spans="1:12" x14ac:dyDescent="0.25">
      <c r="A368" s="2"/>
      <c r="B368" s="2"/>
      <c r="C368" s="2"/>
      <c r="D368" s="2"/>
      <c r="E368" s="2"/>
      <c r="F368" s="2" t="s">
        <v>16</v>
      </c>
      <c r="G368" s="2" t="s">
        <v>480</v>
      </c>
      <c r="H368" s="2" t="s">
        <v>477</v>
      </c>
      <c r="I368" s="2" t="s">
        <v>469</v>
      </c>
      <c r="J368" s="6">
        <v>42795</v>
      </c>
      <c r="K368" s="7">
        <v>8</v>
      </c>
      <c r="L368" s="8">
        <v>10</v>
      </c>
    </row>
    <row r="369" spans="1:12" x14ac:dyDescent="0.25">
      <c r="A369" s="2"/>
      <c r="B369" s="2"/>
      <c r="C369" s="2"/>
      <c r="D369" s="2"/>
      <c r="E369" s="2"/>
      <c r="F369" s="2" t="s">
        <v>308</v>
      </c>
      <c r="G369" s="2" t="s">
        <v>472</v>
      </c>
      <c r="H369" s="2" t="s">
        <v>456</v>
      </c>
      <c r="I369" s="2" t="s">
        <v>491</v>
      </c>
      <c r="J369" s="6">
        <v>42767</v>
      </c>
      <c r="K369" s="7">
        <v>8.3000000000000007</v>
      </c>
      <c r="L369" s="8">
        <v>10</v>
      </c>
    </row>
    <row r="370" spans="1:12" x14ac:dyDescent="0.25">
      <c r="A370" s="2"/>
      <c r="B370" s="2"/>
      <c r="C370" s="2"/>
      <c r="D370" s="2"/>
      <c r="E370" s="2"/>
      <c r="F370" s="2" t="s">
        <v>229</v>
      </c>
      <c r="G370" s="2" t="s">
        <v>559</v>
      </c>
      <c r="H370" s="2" t="s">
        <v>456</v>
      </c>
      <c r="I370" s="2" t="s">
        <v>469</v>
      </c>
      <c r="J370" s="6">
        <v>42736</v>
      </c>
      <c r="K370" s="7">
        <v>8.6</v>
      </c>
      <c r="L370" s="8">
        <v>10</v>
      </c>
    </row>
    <row r="371" spans="1:12" x14ac:dyDescent="0.25">
      <c r="A371" s="2"/>
      <c r="B371" s="2"/>
      <c r="C371" s="2"/>
      <c r="D371" s="2"/>
      <c r="E371" s="2"/>
      <c r="F371" s="2" t="s">
        <v>258</v>
      </c>
      <c r="G371" s="2" t="s">
        <v>562</v>
      </c>
      <c r="H371" s="2" t="s">
        <v>456</v>
      </c>
      <c r="I371" s="2" t="s">
        <v>505</v>
      </c>
      <c r="J371" s="6">
        <v>42917</v>
      </c>
      <c r="K371" s="7">
        <v>8.4</v>
      </c>
      <c r="L371" s="8">
        <v>12</v>
      </c>
    </row>
    <row r="372" spans="1:12" x14ac:dyDescent="0.25">
      <c r="A372" s="2"/>
      <c r="B372" s="2"/>
      <c r="C372" s="2"/>
      <c r="D372" s="2"/>
      <c r="E372" s="2"/>
      <c r="F372" s="2" t="s">
        <v>333</v>
      </c>
      <c r="G372" s="2" t="s">
        <v>494</v>
      </c>
      <c r="H372" s="2" t="s">
        <v>477</v>
      </c>
      <c r="I372" s="2" t="s">
        <v>457</v>
      </c>
      <c r="J372" s="6">
        <v>43070</v>
      </c>
      <c r="K372" s="7">
        <v>10.34</v>
      </c>
      <c r="L372" s="8">
        <v>11</v>
      </c>
    </row>
    <row r="373" spans="1:12" x14ac:dyDescent="0.25">
      <c r="A373" s="2"/>
      <c r="B373" s="2"/>
      <c r="C373" s="2"/>
      <c r="D373" s="2"/>
      <c r="E373" s="2"/>
      <c r="F373" s="2" t="s">
        <v>278</v>
      </c>
      <c r="G373" s="2" t="s">
        <v>497</v>
      </c>
      <c r="H373" s="2" t="s">
        <v>477</v>
      </c>
      <c r="I373" s="2" t="s">
        <v>481</v>
      </c>
      <c r="J373" s="6">
        <v>43252</v>
      </c>
      <c r="K373" s="7">
        <v>6.37</v>
      </c>
      <c r="L373" s="8">
        <v>7</v>
      </c>
    </row>
    <row r="374" spans="1:12" x14ac:dyDescent="0.25">
      <c r="A374" s="2"/>
      <c r="B374" s="2"/>
      <c r="C374" s="2"/>
      <c r="D374" s="2"/>
      <c r="E374" s="2"/>
      <c r="F374" s="2" t="s">
        <v>363</v>
      </c>
      <c r="G374" s="2" t="s">
        <v>494</v>
      </c>
      <c r="H374" s="2" t="s">
        <v>477</v>
      </c>
      <c r="I374" s="2" t="s">
        <v>473</v>
      </c>
      <c r="J374" s="6">
        <v>43101</v>
      </c>
      <c r="K374" s="7">
        <v>4</v>
      </c>
      <c r="L374" s="8">
        <v>5</v>
      </c>
    </row>
    <row r="375" spans="1:12" x14ac:dyDescent="0.25">
      <c r="A375" s="2"/>
      <c r="B375" s="2"/>
      <c r="C375" s="2"/>
      <c r="D375" s="2"/>
      <c r="E375" s="2"/>
      <c r="F375" s="2" t="s">
        <v>423</v>
      </c>
      <c r="G375" s="2" t="s">
        <v>450</v>
      </c>
      <c r="H375" s="2" t="s">
        <v>451</v>
      </c>
      <c r="I375" s="2" t="s">
        <v>473</v>
      </c>
      <c r="J375" s="6">
        <v>43252</v>
      </c>
      <c r="K375" s="7">
        <v>7.29</v>
      </c>
      <c r="L375" s="8">
        <v>9</v>
      </c>
    </row>
    <row r="376" spans="1:12" x14ac:dyDescent="0.25">
      <c r="A376" s="2"/>
      <c r="B376" s="2"/>
      <c r="C376" s="2"/>
      <c r="D376" s="2"/>
      <c r="E376" s="2"/>
      <c r="F376" s="2" t="s">
        <v>273</v>
      </c>
      <c r="G376" s="2" t="s">
        <v>527</v>
      </c>
      <c r="H376" s="2" t="s">
        <v>456</v>
      </c>
      <c r="I376" s="2" t="s">
        <v>481</v>
      </c>
      <c r="J376" s="6">
        <v>42948</v>
      </c>
      <c r="K376" s="7">
        <v>11.57</v>
      </c>
      <c r="L376" s="8">
        <v>13</v>
      </c>
    </row>
    <row r="377" spans="1:12" x14ac:dyDescent="0.25">
      <c r="A377" s="2"/>
      <c r="B377" s="2"/>
      <c r="C377" s="2"/>
      <c r="D377" s="2"/>
      <c r="E377" s="2"/>
      <c r="F377" s="2" t="s">
        <v>255</v>
      </c>
      <c r="G377" s="2" t="s">
        <v>450</v>
      </c>
      <c r="H377" s="2" t="s">
        <v>451</v>
      </c>
      <c r="I377" s="2" t="s">
        <v>510</v>
      </c>
      <c r="J377" s="6">
        <v>43009</v>
      </c>
      <c r="K377" s="7">
        <v>5.92</v>
      </c>
      <c r="L377" s="8">
        <v>8</v>
      </c>
    </row>
    <row r="378" spans="1:12" x14ac:dyDescent="0.25">
      <c r="A378" s="2"/>
      <c r="B378" s="2"/>
      <c r="C378" s="2"/>
      <c r="D378" s="2"/>
      <c r="E378" s="2"/>
      <c r="F378" s="2" t="s">
        <v>578</v>
      </c>
      <c r="G378" s="2" t="s">
        <v>468</v>
      </c>
      <c r="H378" s="2" t="s">
        <v>456</v>
      </c>
      <c r="I378" s="2" t="s">
        <v>491</v>
      </c>
      <c r="J378" s="6">
        <v>43191</v>
      </c>
      <c r="K378" s="7">
        <v>10.23</v>
      </c>
      <c r="L378" s="8">
        <v>11</v>
      </c>
    </row>
    <row r="379" spans="1:12" x14ac:dyDescent="0.25">
      <c r="A379" s="2"/>
      <c r="B379" s="2"/>
      <c r="C379" s="2"/>
      <c r="D379" s="2"/>
      <c r="E379" s="2"/>
      <c r="F379" s="2" t="s">
        <v>400</v>
      </c>
      <c r="G379" s="2" t="s">
        <v>551</v>
      </c>
      <c r="H379" s="2" t="s">
        <v>477</v>
      </c>
      <c r="I379" s="2" t="s">
        <v>505</v>
      </c>
      <c r="J379" s="6">
        <v>43191</v>
      </c>
      <c r="K379" s="7">
        <v>4.74</v>
      </c>
      <c r="L379" s="8">
        <v>6</v>
      </c>
    </row>
    <row r="380" spans="1:12" x14ac:dyDescent="0.25">
      <c r="A380" s="2"/>
      <c r="B380" s="2"/>
      <c r="C380" s="2"/>
      <c r="D380" s="2"/>
      <c r="E380" s="2"/>
      <c r="F380" s="2" t="s">
        <v>187</v>
      </c>
      <c r="G380" s="2" t="s">
        <v>484</v>
      </c>
      <c r="H380" s="2" t="s">
        <v>477</v>
      </c>
      <c r="I380" s="2" t="s">
        <v>473</v>
      </c>
      <c r="J380" s="6">
        <v>43252</v>
      </c>
      <c r="K380" s="7">
        <v>13.35</v>
      </c>
      <c r="L380" s="8">
        <v>15</v>
      </c>
    </row>
    <row r="381" spans="1:12" x14ac:dyDescent="0.25">
      <c r="A381" s="2"/>
      <c r="B381" s="2"/>
      <c r="C381" s="2"/>
      <c r="D381" s="2"/>
      <c r="E381" s="2"/>
      <c r="F381" s="2" t="s">
        <v>211</v>
      </c>
      <c r="G381" s="2" t="s">
        <v>559</v>
      </c>
      <c r="H381" s="2" t="s">
        <v>456</v>
      </c>
      <c r="I381" s="2" t="s">
        <v>460</v>
      </c>
      <c r="J381" s="6">
        <v>42948</v>
      </c>
      <c r="K381" s="7">
        <v>5.04</v>
      </c>
      <c r="L381" s="8">
        <v>6</v>
      </c>
    </row>
    <row r="382" spans="1:12" x14ac:dyDescent="0.25">
      <c r="A382" s="2"/>
      <c r="B382" s="2"/>
      <c r="C382" s="2"/>
      <c r="D382" s="2"/>
      <c r="E382" s="2"/>
      <c r="F382" s="2" t="s">
        <v>408</v>
      </c>
      <c r="G382" s="2" t="s">
        <v>494</v>
      </c>
      <c r="H382" s="2" t="s">
        <v>477</v>
      </c>
      <c r="I382" s="2" t="s">
        <v>505</v>
      </c>
      <c r="J382" s="6">
        <v>43221</v>
      </c>
      <c r="K382" s="7">
        <v>6.96</v>
      </c>
      <c r="L382" s="8">
        <v>8</v>
      </c>
    </row>
    <row r="383" spans="1:12" x14ac:dyDescent="0.25">
      <c r="A383" s="2"/>
      <c r="B383" s="2"/>
      <c r="C383" s="2"/>
      <c r="D383" s="2"/>
      <c r="E383" s="2"/>
      <c r="F383" s="2" t="s">
        <v>118</v>
      </c>
      <c r="G383" s="2" t="s">
        <v>455</v>
      </c>
      <c r="H383" s="2" t="s">
        <v>456</v>
      </c>
      <c r="I383" s="2" t="s">
        <v>469</v>
      </c>
      <c r="J383" s="6">
        <v>43374</v>
      </c>
      <c r="K383" s="7">
        <v>5.81</v>
      </c>
      <c r="L383" s="8">
        <v>7</v>
      </c>
    </row>
    <row r="384" spans="1:12" x14ac:dyDescent="0.25">
      <c r="A384" s="2"/>
      <c r="B384" s="2"/>
      <c r="C384" s="2"/>
      <c r="D384" s="2"/>
      <c r="E384" s="2"/>
      <c r="F384" s="2" t="s">
        <v>272</v>
      </c>
      <c r="G384" s="2" t="s">
        <v>494</v>
      </c>
      <c r="H384" s="2" t="s">
        <v>477</v>
      </c>
      <c r="I384" s="2" t="s">
        <v>481</v>
      </c>
      <c r="J384" s="6">
        <v>43132</v>
      </c>
      <c r="K384" s="7">
        <v>8.19</v>
      </c>
      <c r="L384" s="8">
        <v>9</v>
      </c>
    </row>
    <row r="385" spans="1:12" x14ac:dyDescent="0.25">
      <c r="A385" s="2"/>
      <c r="B385" s="2"/>
      <c r="C385" s="2"/>
      <c r="D385" s="2"/>
      <c r="E385" s="2"/>
      <c r="F385" s="2" t="s">
        <v>407</v>
      </c>
      <c r="G385" s="2" t="s">
        <v>476</v>
      </c>
      <c r="H385" s="2" t="s">
        <v>477</v>
      </c>
      <c r="I385" s="2" t="s">
        <v>457</v>
      </c>
      <c r="J385" s="6">
        <v>42795</v>
      </c>
      <c r="K385" s="7">
        <v>11.04</v>
      </c>
      <c r="L385" s="8">
        <v>12</v>
      </c>
    </row>
    <row r="386" spans="1:12" x14ac:dyDescent="0.25">
      <c r="A386" s="2"/>
      <c r="B386" s="2"/>
      <c r="C386" s="2"/>
      <c r="D386" s="2"/>
      <c r="E386" s="2"/>
      <c r="F386" s="2" t="s">
        <v>31</v>
      </c>
      <c r="G386" s="2" t="s">
        <v>484</v>
      </c>
      <c r="H386" s="2" t="s">
        <v>477</v>
      </c>
      <c r="I386" s="2" t="s">
        <v>473</v>
      </c>
      <c r="J386" s="6">
        <v>42917</v>
      </c>
      <c r="K386" s="7">
        <v>10.01</v>
      </c>
      <c r="L386" s="8">
        <v>11</v>
      </c>
    </row>
    <row r="387" spans="1:12" x14ac:dyDescent="0.25">
      <c r="A387" s="2"/>
      <c r="B387" s="2"/>
      <c r="C387" s="2"/>
      <c r="D387" s="2"/>
      <c r="E387" s="2"/>
      <c r="F387" s="2" t="s">
        <v>264</v>
      </c>
      <c r="G387" s="2" t="s">
        <v>562</v>
      </c>
      <c r="H387" s="2" t="s">
        <v>456</v>
      </c>
      <c r="I387" s="2" t="s">
        <v>452</v>
      </c>
      <c r="J387" s="6">
        <v>43435</v>
      </c>
      <c r="K387" s="7">
        <v>11.96</v>
      </c>
      <c r="L387" s="8">
        <v>13</v>
      </c>
    </row>
    <row r="388" spans="1:12" x14ac:dyDescent="0.25">
      <c r="A388" s="2"/>
      <c r="B388" s="2"/>
      <c r="C388" s="2"/>
      <c r="D388" s="2"/>
      <c r="E388" s="2"/>
      <c r="F388" s="2" t="s">
        <v>102</v>
      </c>
      <c r="G388" s="2" t="s">
        <v>527</v>
      </c>
      <c r="H388" s="2" t="s">
        <v>456</v>
      </c>
      <c r="I388" s="2" t="s">
        <v>469</v>
      </c>
      <c r="J388" s="6">
        <v>42979</v>
      </c>
      <c r="K388" s="7">
        <v>12.6</v>
      </c>
      <c r="L388" s="8">
        <v>15</v>
      </c>
    </row>
    <row r="389" spans="1:12" x14ac:dyDescent="0.25">
      <c r="A389" s="2"/>
      <c r="B389" s="2"/>
      <c r="C389" s="2"/>
      <c r="D389" s="2"/>
      <c r="E389" s="2"/>
      <c r="F389" s="2" t="s">
        <v>117</v>
      </c>
      <c r="G389" s="2" t="s">
        <v>559</v>
      </c>
      <c r="H389" s="2" t="s">
        <v>456</v>
      </c>
      <c r="I389" s="2" t="s">
        <v>460</v>
      </c>
      <c r="J389" s="6">
        <v>42736</v>
      </c>
      <c r="K389" s="7">
        <v>4.4400000000000004</v>
      </c>
      <c r="L389" s="8">
        <v>6</v>
      </c>
    </row>
    <row r="390" spans="1:12" x14ac:dyDescent="0.25">
      <c r="A390" s="2"/>
      <c r="B390" s="2"/>
      <c r="C390" s="2"/>
      <c r="D390" s="2"/>
      <c r="E390" s="2"/>
      <c r="F390" s="2" t="s">
        <v>198</v>
      </c>
      <c r="G390" s="2" t="s">
        <v>450</v>
      </c>
      <c r="H390" s="2" t="s">
        <v>451</v>
      </c>
      <c r="I390" s="2" t="s">
        <v>505</v>
      </c>
      <c r="J390" s="6">
        <v>42856</v>
      </c>
      <c r="K390" s="7">
        <v>12.46</v>
      </c>
      <c r="L390" s="8">
        <v>14</v>
      </c>
    </row>
    <row r="391" spans="1:12" x14ac:dyDescent="0.25">
      <c r="A391" s="2"/>
      <c r="B391" s="2"/>
      <c r="C391" s="2"/>
      <c r="D391" s="2"/>
      <c r="E391" s="2"/>
      <c r="F391" s="2" t="s">
        <v>18</v>
      </c>
      <c r="G391" s="2" t="s">
        <v>562</v>
      </c>
      <c r="H391" s="2" t="s">
        <v>456</v>
      </c>
      <c r="I391" s="2" t="s">
        <v>473</v>
      </c>
      <c r="J391" s="6">
        <v>43040</v>
      </c>
      <c r="K391" s="7">
        <v>10.119999999999999</v>
      </c>
      <c r="L391" s="8">
        <v>11</v>
      </c>
    </row>
    <row r="392" spans="1:12" x14ac:dyDescent="0.25">
      <c r="A392" s="2"/>
      <c r="B392" s="2"/>
      <c r="C392" s="2"/>
      <c r="D392" s="2"/>
      <c r="E392" s="2"/>
      <c r="F392" s="2" t="s">
        <v>220</v>
      </c>
      <c r="G392" s="2" t="s">
        <v>559</v>
      </c>
      <c r="H392" s="2" t="s">
        <v>456</v>
      </c>
      <c r="I392" s="2" t="s">
        <v>505</v>
      </c>
      <c r="J392" s="6">
        <v>42917</v>
      </c>
      <c r="K392" s="7">
        <v>4.8600000000000003</v>
      </c>
      <c r="L392" s="8">
        <v>6</v>
      </c>
    </row>
    <row r="393" spans="1:12" x14ac:dyDescent="0.25">
      <c r="A393" s="2"/>
      <c r="B393" s="2"/>
      <c r="C393" s="2"/>
      <c r="D393" s="2"/>
      <c r="E393" s="2"/>
      <c r="F393" s="2" t="s">
        <v>143</v>
      </c>
      <c r="G393" s="2" t="s">
        <v>455</v>
      </c>
      <c r="H393" s="2" t="s">
        <v>456</v>
      </c>
      <c r="I393" s="2" t="s">
        <v>491</v>
      </c>
      <c r="J393" s="6">
        <v>43282</v>
      </c>
      <c r="K393" s="7">
        <v>10.8</v>
      </c>
      <c r="L393" s="8">
        <v>12</v>
      </c>
    </row>
    <row r="394" spans="1:12" x14ac:dyDescent="0.25">
      <c r="A394" s="2"/>
      <c r="B394" s="2"/>
      <c r="C394" s="2"/>
      <c r="D394" s="2"/>
      <c r="E394" s="2"/>
      <c r="F394" s="2" t="s">
        <v>130</v>
      </c>
      <c r="G394" s="2" t="s">
        <v>476</v>
      </c>
      <c r="H394" s="2" t="s">
        <v>477</v>
      </c>
      <c r="I394" s="2" t="s">
        <v>505</v>
      </c>
      <c r="J394" s="6">
        <v>43221</v>
      </c>
      <c r="K394" s="7">
        <v>5.52</v>
      </c>
      <c r="L394" s="8">
        <v>6</v>
      </c>
    </row>
    <row r="395" spans="1:12" x14ac:dyDescent="0.25">
      <c r="A395" s="2"/>
      <c r="B395" s="2"/>
      <c r="C395" s="2"/>
      <c r="D395" s="2"/>
      <c r="E395" s="2"/>
      <c r="F395" s="2" t="s">
        <v>207</v>
      </c>
      <c r="G395" s="2" t="s">
        <v>450</v>
      </c>
      <c r="H395" s="2" t="s">
        <v>451</v>
      </c>
      <c r="I395" s="2" t="s">
        <v>457</v>
      </c>
      <c r="J395" s="6">
        <v>42767</v>
      </c>
      <c r="K395" s="7">
        <v>6.39</v>
      </c>
      <c r="L395" s="8">
        <v>9</v>
      </c>
    </row>
    <row r="396" spans="1:12" x14ac:dyDescent="0.25">
      <c r="A396" s="2"/>
      <c r="B396" s="2"/>
      <c r="C396" s="2"/>
      <c r="D396" s="2"/>
      <c r="E396" s="2"/>
      <c r="F396" s="2" t="s">
        <v>221</v>
      </c>
      <c r="G396" s="2" t="s">
        <v>494</v>
      </c>
      <c r="H396" s="2" t="s">
        <v>477</v>
      </c>
      <c r="I396" s="2" t="s">
        <v>505</v>
      </c>
      <c r="J396" s="6">
        <v>42887</v>
      </c>
      <c r="K396" s="7">
        <v>8.3699999999999992</v>
      </c>
      <c r="L396" s="8">
        <v>9</v>
      </c>
    </row>
    <row r="397" spans="1:12" x14ac:dyDescent="0.25">
      <c r="A397" s="2"/>
      <c r="B397" s="2"/>
      <c r="C397" s="2"/>
      <c r="D397" s="2"/>
      <c r="E397" s="2"/>
      <c r="F397" s="2" t="s">
        <v>405</v>
      </c>
      <c r="G397" s="2" t="s">
        <v>484</v>
      </c>
      <c r="H397" s="2" t="s">
        <v>477</v>
      </c>
      <c r="I397" s="2" t="s">
        <v>481</v>
      </c>
      <c r="J397" s="6">
        <v>43160</v>
      </c>
      <c r="K397" s="7">
        <v>5.7</v>
      </c>
      <c r="L397" s="8">
        <v>6</v>
      </c>
    </row>
    <row r="398" spans="1:12" x14ac:dyDescent="0.25">
      <c r="A398" s="2"/>
      <c r="B398" s="2"/>
      <c r="C398" s="2"/>
      <c r="D398" s="2"/>
      <c r="E398" s="2"/>
      <c r="F398" s="2" t="s">
        <v>579</v>
      </c>
      <c r="G398" s="2" t="s">
        <v>500</v>
      </c>
      <c r="H398" s="2" t="s">
        <v>456</v>
      </c>
      <c r="I398" s="2" t="s">
        <v>457</v>
      </c>
      <c r="J398" s="6">
        <v>42795</v>
      </c>
      <c r="K398" s="7">
        <v>4.05</v>
      </c>
      <c r="L398" s="8">
        <v>5</v>
      </c>
    </row>
    <row r="399" spans="1:12" x14ac:dyDescent="0.25">
      <c r="A399" s="2"/>
      <c r="B399" s="2"/>
      <c r="C399" s="2"/>
      <c r="D399" s="2"/>
      <c r="E399" s="2"/>
      <c r="F399" s="2" t="s">
        <v>375</v>
      </c>
      <c r="G399" s="2" t="s">
        <v>455</v>
      </c>
      <c r="H399" s="2" t="s">
        <v>456</v>
      </c>
      <c r="I399" s="2" t="s">
        <v>510</v>
      </c>
      <c r="J399" s="6">
        <v>42917</v>
      </c>
      <c r="K399" s="7">
        <v>5.95</v>
      </c>
      <c r="L399" s="8">
        <v>7</v>
      </c>
    </row>
    <row r="400" spans="1:12" x14ac:dyDescent="0.25">
      <c r="A400" s="2"/>
      <c r="B400" s="2"/>
      <c r="C400" s="2"/>
      <c r="D400" s="2"/>
      <c r="E400" s="2"/>
      <c r="F400" s="2" t="s">
        <v>243</v>
      </c>
      <c r="G400" s="2" t="s">
        <v>527</v>
      </c>
      <c r="H400" s="2" t="s">
        <v>456</v>
      </c>
      <c r="I400" s="2" t="s">
        <v>452</v>
      </c>
      <c r="J400" s="6">
        <v>43160</v>
      </c>
      <c r="K400" s="7">
        <v>13.65</v>
      </c>
      <c r="L400" s="8">
        <v>15</v>
      </c>
    </row>
    <row r="401" spans="1:12" x14ac:dyDescent="0.25">
      <c r="A401" s="2"/>
      <c r="B401" s="2"/>
      <c r="C401" s="2"/>
      <c r="D401" s="2"/>
      <c r="E401" s="2"/>
      <c r="F401" s="2" t="s">
        <v>54</v>
      </c>
      <c r="G401" s="2" t="s">
        <v>527</v>
      </c>
      <c r="H401" s="2" t="s">
        <v>456</v>
      </c>
      <c r="I401" s="2" t="s">
        <v>469</v>
      </c>
      <c r="J401" s="6">
        <v>42795</v>
      </c>
      <c r="K401" s="7">
        <v>4.4000000000000004</v>
      </c>
      <c r="L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 </vt:lpstr>
      <vt:lpstr>P2C3-Fichier_Europe_Est</vt:lpstr>
      <vt:lpstr>Tableau de bord 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2024-06-05T14:49:45Z</dcterms:modified>
</cp:coreProperties>
</file>