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defaultThemeVersion="166925"/>
  <xr:revisionPtr revIDLastSave="0" documentId="8_{99E3651C-9293-EF47-85A1-424CF71FF6CF}" xr6:coauthVersionLast="47" xr6:coauthVersionMax="47" xr10:uidLastSave="{00000000-0000-0000-0000-000000000000}"/>
  <bookViews>
    <workbookView xWindow="0" yWindow="740" windowWidth="29400" windowHeight="16880" activeTab="1" xr2:uid="{4A223B2B-EA32-4EB7-ABB2-BB1F8606269E}"/>
  </bookViews>
  <sheets>
    <sheet name="Tableau croisé dynamique" sheetId="4" r:id="rId1"/>
    <sheet name="P2C3-Fichier_Europe_Est" sheetId="2" r:id="rId2"/>
    <sheet name="Feuil2" sheetId="5" r:id="rId3"/>
    <sheet name="Table correspondance" sheetId="3" r:id="rId4"/>
  </sheets>
  <definedNames>
    <definedName name="_xlnm._FilterDatabase" localSheetId="1" hidden="1">'P2C3-Fichier_Europe_Est'!$A$1:$F$1127</definedName>
  </definedNames>
  <calcPr calcId="191029"/>
  <pivotCaches>
    <pivotCache cacheId="2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2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7" i="2"/>
  <c r="J8" i="2"/>
  <c r="J9" i="2"/>
  <c r="J10" i="2"/>
  <c r="J11" i="2"/>
  <c r="J12" i="2"/>
  <c r="J13" i="2"/>
  <c r="J14" i="2"/>
  <c r="J15" i="2"/>
  <c r="J3" i="2"/>
  <c r="J4" i="2"/>
  <c r="J5" i="2"/>
  <c r="J6" i="2"/>
  <c r="J2" i="2"/>
  <c r="H83" i="2" l="1"/>
  <c r="H177" i="2"/>
  <c r="H179" i="2"/>
  <c r="H219" i="2"/>
  <c r="H251" i="2"/>
  <c r="H284" i="2"/>
  <c r="H313" i="2"/>
  <c r="H369" i="2"/>
  <c r="H401" i="2"/>
  <c r="H403" i="2"/>
  <c r="H459" i="2"/>
  <c r="H460" i="2"/>
  <c r="H516" i="2"/>
  <c r="H577" i="2"/>
  <c r="H652" i="2"/>
  <c r="H697" i="2"/>
  <c r="H722" i="2"/>
  <c r="H738" i="2"/>
  <c r="H745" i="2"/>
  <c r="H762" i="2"/>
  <c r="H785" i="2"/>
  <c r="H802" i="2"/>
  <c r="H825" i="2"/>
  <c r="H858" i="2"/>
  <c r="H859" i="2"/>
  <c r="H873" i="2"/>
  <c r="H884" i="2"/>
  <c r="H898" i="2"/>
  <c r="H922" i="2"/>
  <c r="H923" i="2"/>
  <c r="H937" i="2"/>
  <c r="H948" i="2"/>
  <c r="H962" i="2"/>
  <c r="H986" i="2"/>
  <c r="H987" i="2"/>
  <c r="H1001" i="2"/>
  <c r="H1012" i="2"/>
  <c r="H1026" i="2"/>
  <c r="H1050" i="2"/>
  <c r="H1051" i="2"/>
  <c r="H1065" i="2"/>
  <c r="H1076" i="2"/>
  <c r="H1090" i="2"/>
  <c r="H1114" i="2"/>
  <c r="H1115" i="2"/>
  <c r="H9" i="2"/>
  <c r="H10" i="2"/>
  <c r="H17" i="2"/>
  <c r="H18" i="2"/>
  <c r="H19" i="2"/>
  <c r="H20" i="2"/>
  <c r="H27" i="2"/>
  <c r="H28" i="2"/>
  <c r="G9" i="2"/>
  <c r="G10" i="2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G18" i="2"/>
  <c r="G19" i="2"/>
  <c r="G20" i="2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G28" i="2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H142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H156" i="2" s="1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G178" i="2"/>
  <c r="H178" i="2" s="1"/>
  <c r="G179" i="2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H192" i="2" s="1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H198" i="2" s="1"/>
  <c r="G199" i="2"/>
  <c r="H199" i="2" s="1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G218" i="2"/>
  <c r="H218" i="2" s="1"/>
  <c r="G219" i="2"/>
  <c r="G220" i="2"/>
  <c r="H220" i="2" s="1"/>
  <c r="G221" i="2"/>
  <c r="H221" i="2" s="1"/>
  <c r="G222" i="2"/>
  <c r="H222" i="2" s="1"/>
  <c r="G223" i="2"/>
  <c r="H223" i="2" s="1"/>
  <c r="G224" i="2"/>
  <c r="H224" i="2" s="1"/>
  <c r="G225" i="2"/>
  <c r="H225" i="2" s="1"/>
  <c r="G226" i="2"/>
  <c r="H226" i="2" s="1"/>
  <c r="G227" i="2"/>
  <c r="H227" i="2" s="1"/>
  <c r="G228" i="2"/>
  <c r="H228" i="2" s="1"/>
  <c r="G229" i="2"/>
  <c r="H229" i="2" s="1"/>
  <c r="G230" i="2"/>
  <c r="H230" i="2" s="1"/>
  <c r="G231" i="2"/>
  <c r="H231" i="2" s="1"/>
  <c r="G232" i="2"/>
  <c r="H232" i="2" s="1"/>
  <c r="G233" i="2"/>
  <c r="H233" i="2" s="1"/>
  <c r="G234" i="2"/>
  <c r="H234" i="2" s="1"/>
  <c r="G235" i="2"/>
  <c r="H235" i="2" s="1"/>
  <c r="G236" i="2"/>
  <c r="H236" i="2" s="1"/>
  <c r="G237" i="2"/>
  <c r="H237" i="2" s="1"/>
  <c r="G238" i="2"/>
  <c r="H238" i="2" s="1"/>
  <c r="G239" i="2"/>
  <c r="H239" i="2" s="1"/>
  <c r="G240" i="2"/>
  <c r="H240" i="2" s="1"/>
  <c r="G241" i="2"/>
  <c r="H241" i="2" s="1"/>
  <c r="G242" i="2"/>
  <c r="H242" i="2" s="1"/>
  <c r="G243" i="2"/>
  <c r="H243" i="2" s="1"/>
  <c r="G244" i="2"/>
  <c r="H244" i="2" s="1"/>
  <c r="G245" i="2"/>
  <c r="H245" i="2" s="1"/>
  <c r="G246" i="2"/>
  <c r="H246" i="2" s="1"/>
  <c r="G247" i="2"/>
  <c r="H247" i="2" s="1"/>
  <c r="G248" i="2"/>
  <c r="H248" i="2" s="1"/>
  <c r="G249" i="2"/>
  <c r="H249" i="2" s="1"/>
  <c r="G250" i="2"/>
  <c r="H250" i="2" s="1"/>
  <c r="G251" i="2"/>
  <c r="G252" i="2"/>
  <c r="H252" i="2" s="1"/>
  <c r="G253" i="2"/>
  <c r="H253" i="2" s="1"/>
  <c r="G254" i="2"/>
  <c r="H254" i="2" s="1"/>
  <c r="G255" i="2"/>
  <c r="H255" i="2" s="1"/>
  <c r="G256" i="2"/>
  <c r="H256" i="2" s="1"/>
  <c r="G257" i="2"/>
  <c r="H257" i="2" s="1"/>
  <c r="G258" i="2"/>
  <c r="H258" i="2" s="1"/>
  <c r="G259" i="2"/>
  <c r="H259" i="2" s="1"/>
  <c r="G260" i="2"/>
  <c r="H260" i="2" s="1"/>
  <c r="G261" i="2"/>
  <c r="H261" i="2" s="1"/>
  <c r="G262" i="2"/>
  <c r="H262" i="2" s="1"/>
  <c r="G263" i="2"/>
  <c r="H263" i="2" s="1"/>
  <c r="G264" i="2"/>
  <c r="H264" i="2" s="1"/>
  <c r="G265" i="2"/>
  <c r="H265" i="2" s="1"/>
  <c r="G266" i="2"/>
  <c r="H266" i="2" s="1"/>
  <c r="G267" i="2"/>
  <c r="H267" i="2" s="1"/>
  <c r="G268" i="2"/>
  <c r="H268" i="2" s="1"/>
  <c r="G269" i="2"/>
  <c r="H269" i="2" s="1"/>
  <c r="G270" i="2"/>
  <c r="H270" i="2" s="1"/>
  <c r="G271" i="2"/>
  <c r="H271" i="2" s="1"/>
  <c r="G272" i="2"/>
  <c r="H272" i="2" s="1"/>
  <c r="G273" i="2"/>
  <c r="H273" i="2" s="1"/>
  <c r="G274" i="2"/>
  <c r="H274" i="2" s="1"/>
  <c r="G275" i="2"/>
  <c r="H275" i="2" s="1"/>
  <c r="G276" i="2"/>
  <c r="H276" i="2" s="1"/>
  <c r="G277" i="2"/>
  <c r="H277" i="2" s="1"/>
  <c r="G278" i="2"/>
  <c r="H278" i="2" s="1"/>
  <c r="G279" i="2"/>
  <c r="H279" i="2" s="1"/>
  <c r="G280" i="2"/>
  <c r="H280" i="2" s="1"/>
  <c r="G281" i="2"/>
  <c r="H281" i="2" s="1"/>
  <c r="G282" i="2"/>
  <c r="H282" i="2" s="1"/>
  <c r="G283" i="2"/>
  <c r="H283" i="2" s="1"/>
  <c r="G284" i="2"/>
  <c r="G285" i="2"/>
  <c r="H285" i="2" s="1"/>
  <c r="G286" i="2"/>
  <c r="H286" i="2" s="1"/>
  <c r="G287" i="2"/>
  <c r="H287" i="2" s="1"/>
  <c r="G288" i="2"/>
  <c r="H288" i="2" s="1"/>
  <c r="G289" i="2"/>
  <c r="H289" i="2" s="1"/>
  <c r="G290" i="2"/>
  <c r="H290" i="2" s="1"/>
  <c r="G291" i="2"/>
  <c r="H291" i="2" s="1"/>
  <c r="G292" i="2"/>
  <c r="H292" i="2" s="1"/>
  <c r="G293" i="2"/>
  <c r="H293" i="2" s="1"/>
  <c r="G294" i="2"/>
  <c r="H294" i="2" s="1"/>
  <c r="G295" i="2"/>
  <c r="H295" i="2" s="1"/>
  <c r="G296" i="2"/>
  <c r="H296" i="2" s="1"/>
  <c r="G297" i="2"/>
  <c r="H297" i="2" s="1"/>
  <c r="G298" i="2"/>
  <c r="H298" i="2" s="1"/>
  <c r="G299" i="2"/>
  <c r="H299" i="2" s="1"/>
  <c r="G300" i="2"/>
  <c r="H300" i="2" s="1"/>
  <c r="G301" i="2"/>
  <c r="H301" i="2" s="1"/>
  <c r="G302" i="2"/>
  <c r="H302" i="2" s="1"/>
  <c r="G303" i="2"/>
  <c r="H303" i="2" s="1"/>
  <c r="G304" i="2"/>
  <c r="H304" i="2" s="1"/>
  <c r="G305" i="2"/>
  <c r="H305" i="2" s="1"/>
  <c r="G306" i="2"/>
  <c r="H306" i="2" s="1"/>
  <c r="G307" i="2"/>
  <c r="H307" i="2" s="1"/>
  <c r="G308" i="2"/>
  <c r="H308" i="2" s="1"/>
  <c r="G309" i="2"/>
  <c r="H309" i="2" s="1"/>
  <c r="G310" i="2"/>
  <c r="H310" i="2" s="1"/>
  <c r="G311" i="2"/>
  <c r="H311" i="2" s="1"/>
  <c r="G312" i="2"/>
  <c r="H312" i="2" s="1"/>
  <c r="G313" i="2"/>
  <c r="G314" i="2"/>
  <c r="H314" i="2" s="1"/>
  <c r="G315" i="2"/>
  <c r="H315" i="2" s="1"/>
  <c r="G316" i="2"/>
  <c r="H316" i="2" s="1"/>
  <c r="G317" i="2"/>
  <c r="H317" i="2" s="1"/>
  <c r="G318" i="2"/>
  <c r="H318" i="2" s="1"/>
  <c r="G319" i="2"/>
  <c r="H319" i="2" s="1"/>
  <c r="G320" i="2"/>
  <c r="H320" i="2" s="1"/>
  <c r="G321" i="2"/>
  <c r="H321" i="2" s="1"/>
  <c r="G322" i="2"/>
  <c r="H322" i="2" s="1"/>
  <c r="G323" i="2"/>
  <c r="H323" i="2" s="1"/>
  <c r="G324" i="2"/>
  <c r="H324" i="2" s="1"/>
  <c r="G325" i="2"/>
  <c r="H325" i="2" s="1"/>
  <c r="G326" i="2"/>
  <c r="H326" i="2" s="1"/>
  <c r="G327" i="2"/>
  <c r="H327" i="2" s="1"/>
  <c r="G328" i="2"/>
  <c r="H328" i="2" s="1"/>
  <c r="G329" i="2"/>
  <c r="H329" i="2" s="1"/>
  <c r="G330" i="2"/>
  <c r="H330" i="2" s="1"/>
  <c r="G331" i="2"/>
  <c r="H331" i="2" s="1"/>
  <c r="G332" i="2"/>
  <c r="H332" i="2" s="1"/>
  <c r="G333" i="2"/>
  <c r="H333" i="2" s="1"/>
  <c r="G334" i="2"/>
  <c r="H334" i="2" s="1"/>
  <c r="G335" i="2"/>
  <c r="H335" i="2" s="1"/>
  <c r="G336" i="2"/>
  <c r="H336" i="2" s="1"/>
  <c r="G337" i="2"/>
  <c r="H337" i="2" s="1"/>
  <c r="G338" i="2"/>
  <c r="H338" i="2" s="1"/>
  <c r="G339" i="2"/>
  <c r="H339" i="2" s="1"/>
  <c r="G340" i="2"/>
  <c r="H340" i="2" s="1"/>
  <c r="G341" i="2"/>
  <c r="H341" i="2" s="1"/>
  <c r="G342" i="2"/>
  <c r="H342" i="2" s="1"/>
  <c r="G343" i="2"/>
  <c r="H343" i="2" s="1"/>
  <c r="G344" i="2"/>
  <c r="H344" i="2" s="1"/>
  <c r="G345" i="2"/>
  <c r="H345" i="2" s="1"/>
  <c r="G346" i="2"/>
  <c r="H346" i="2" s="1"/>
  <c r="G347" i="2"/>
  <c r="H347" i="2" s="1"/>
  <c r="G348" i="2"/>
  <c r="H348" i="2" s="1"/>
  <c r="G349" i="2"/>
  <c r="H349" i="2" s="1"/>
  <c r="G350" i="2"/>
  <c r="H350" i="2" s="1"/>
  <c r="G351" i="2"/>
  <c r="H351" i="2" s="1"/>
  <c r="G352" i="2"/>
  <c r="H352" i="2" s="1"/>
  <c r="G353" i="2"/>
  <c r="H353" i="2" s="1"/>
  <c r="G354" i="2"/>
  <c r="H354" i="2" s="1"/>
  <c r="G355" i="2"/>
  <c r="H355" i="2" s="1"/>
  <c r="G356" i="2"/>
  <c r="H356" i="2" s="1"/>
  <c r="G357" i="2"/>
  <c r="H357" i="2" s="1"/>
  <c r="G358" i="2"/>
  <c r="H358" i="2" s="1"/>
  <c r="G359" i="2"/>
  <c r="H359" i="2" s="1"/>
  <c r="G360" i="2"/>
  <c r="H360" i="2" s="1"/>
  <c r="G361" i="2"/>
  <c r="H361" i="2" s="1"/>
  <c r="G362" i="2"/>
  <c r="H362" i="2" s="1"/>
  <c r="G363" i="2"/>
  <c r="H363" i="2" s="1"/>
  <c r="G364" i="2"/>
  <c r="H364" i="2" s="1"/>
  <c r="G365" i="2"/>
  <c r="H365" i="2" s="1"/>
  <c r="G366" i="2"/>
  <c r="H366" i="2" s="1"/>
  <c r="G367" i="2"/>
  <c r="H367" i="2" s="1"/>
  <c r="G368" i="2"/>
  <c r="H368" i="2" s="1"/>
  <c r="G369" i="2"/>
  <c r="G370" i="2"/>
  <c r="H370" i="2" s="1"/>
  <c r="G371" i="2"/>
  <c r="H371" i="2" s="1"/>
  <c r="G372" i="2"/>
  <c r="H372" i="2" s="1"/>
  <c r="G373" i="2"/>
  <c r="H373" i="2" s="1"/>
  <c r="G374" i="2"/>
  <c r="H374" i="2" s="1"/>
  <c r="G375" i="2"/>
  <c r="H375" i="2" s="1"/>
  <c r="G376" i="2"/>
  <c r="H376" i="2" s="1"/>
  <c r="G377" i="2"/>
  <c r="H377" i="2" s="1"/>
  <c r="G378" i="2"/>
  <c r="H378" i="2" s="1"/>
  <c r="G379" i="2"/>
  <c r="H379" i="2" s="1"/>
  <c r="G380" i="2"/>
  <c r="H380" i="2" s="1"/>
  <c r="G381" i="2"/>
  <c r="H381" i="2" s="1"/>
  <c r="G382" i="2"/>
  <c r="H382" i="2" s="1"/>
  <c r="G383" i="2"/>
  <c r="H383" i="2" s="1"/>
  <c r="G384" i="2"/>
  <c r="H384" i="2" s="1"/>
  <c r="G385" i="2"/>
  <c r="H385" i="2" s="1"/>
  <c r="G386" i="2"/>
  <c r="H386" i="2" s="1"/>
  <c r="G387" i="2"/>
  <c r="H387" i="2" s="1"/>
  <c r="G388" i="2"/>
  <c r="H388" i="2" s="1"/>
  <c r="G389" i="2"/>
  <c r="H389" i="2" s="1"/>
  <c r="G390" i="2"/>
  <c r="H390" i="2" s="1"/>
  <c r="G391" i="2"/>
  <c r="H391" i="2" s="1"/>
  <c r="G392" i="2"/>
  <c r="H392" i="2" s="1"/>
  <c r="G393" i="2"/>
  <c r="H393" i="2" s="1"/>
  <c r="G394" i="2"/>
  <c r="H394" i="2" s="1"/>
  <c r="G395" i="2"/>
  <c r="H395" i="2" s="1"/>
  <c r="G396" i="2"/>
  <c r="H396" i="2" s="1"/>
  <c r="G397" i="2"/>
  <c r="H397" i="2" s="1"/>
  <c r="G398" i="2"/>
  <c r="H398" i="2" s="1"/>
  <c r="G399" i="2"/>
  <c r="H399" i="2" s="1"/>
  <c r="G400" i="2"/>
  <c r="H400" i="2" s="1"/>
  <c r="G401" i="2"/>
  <c r="G402" i="2"/>
  <c r="H402" i="2" s="1"/>
  <c r="G403" i="2"/>
  <c r="G404" i="2"/>
  <c r="H404" i="2" s="1"/>
  <c r="G405" i="2"/>
  <c r="H405" i="2" s="1"/>
  <c r="G406" i="2"/>
  <c r="H406" i="2" s="1"/>
  <c r="G407" i="2"/>
  <c r="H407" i="2" s="1"/>
  <c r="G408" i="2"/>
  <c r="H408" i="2" s="1"/>
  <c r="G409" i="2"/>
  <c r="H409" i="2" s="1"/>
  <c r="G410" i="2"/>
  <c r="H410" i="2" s="1"/>
  <c r="G411" i="2"/>
  <c r="H411" i="2" s="1"/>
  <c r="G412" i="2"/>
  <c r="H412" i="2" s="1"/>
  <c r="G413" i="2"/>
  <c r="H413" i="2" s="1"/>
  <c r="G414" i="2"/>
  <c r="H414" i="2" s="1"/>
  <c r="G415" i="2"/>
  <c r="H415" i="2" s="1"/>
  <c r="G416" i="2"/>
  <c r="H416" i="2" s="1"/>
  <c r="G417" i="2"/>
  <c r="H417" i="2" s="1"/>
  <c r="G418" i="2"/>
  <c r="H418" i="2" s="1"/>
  <c r="G419" i="2"/>
  <c r="H419" i="2" s="1"/>
  <c r="G420" i="2"/>
  <c r="H420" i="2" s="1"/>
  <c r="G421" i="2"/>
  <c r="H421" i="2" s="1"/>
  <c r="G422" i="2"/>
  <c r="H422" i="2" s="1"/>
  <c r="G423" i="2"/>
  <c r="H423" i="2" s="1"/>
  <c r="G424" i="2"/>
  <c r="H424" i="2" s="1"/>
  <c r="G425" i="2"/>
  <c r="H425" i="2" s="1"/>
  <c r="G426" i="2"/>
  <c r="H426" i="2" s="1"/>
  <c r="G427" i="2"/>
  <c r="H427" i="2" s="1"/>
  <c r="G428" i="2"/>
  <c r="H428" i="2" s="1"/>
  <c r="G429" i="2"/>
  <c r="H429" i="2" s="1"/>
  <c r="G430" i="2"/>
  <c r="H430" i="2" s="1"/>
  <c r="G431" i="2"/>
  <c r="H431" i="2" s="1"/>
  <c r="G432" i="2"/>
  <c r="H432" i="2" s="1"/>
  <c r="G433" i="2"/>
  <c r="H433" i="2" s="1"/>
  <c r="G434" i="2"/>
  <c r="H434" i="2" s="1"/>
  <c r="G435" i="2"/>
  <c r="H435" i="2" s="1"/>
  <c r="G436" i="2"/>
  <c r="H436" i="2" s="1"/>
  <c r="G437" i="2"/>
  <c r="H437" i="2" s="1"/>
  <c r="G438" i="2"/>
  <c r="H438" i="2" s="1"/>
  <c r="G439" i="2"/>
  <c r="H439" i="2" s="1"/>
  <c r="G440" i="2"/>
  <c r="H440" i="2" s="1"/>
  <c r="G441" i="2"/>
  <c r="H441" i="2" s="1"/>
  <c r="G442" i="2"/>
  <c r="H442" i="2" s="1"/>
  <c r="G443" i="2"/>
  <c r="H443" i="2" s="1"/>
  <c r="G444" i="2"/>
  <c r="H444" i="2" s="1"/>
  <c r="G445" i="2"/>
  <c r="H445" i="2" s="1"/>
  <c r="G446" i="2"/>
  <c r="H446" i="2" s="1"/>
  <c r="G447" i="2"/>
  <c r="H447" i="2" s="1"/>
  <c r="G448" i="2"/>
  <c r="H448" i="2" s="1"/>
  <c r="G449" i="2"/>
  <c r="H449" i="2" s="1"/>
  <c r="G450" i="2"/>
  <c r="H450" i="2" s="1"/>
  <c r="G451" i="2"/>
  <c r="H451" i="2" s="1"/>
  <c r="G452" i="2"/>
  <c r="H452" i="2" s="1"/>
  <c r="G453" i="2"/>
  <c r="H453" i="2" s="1"/>
  <c r="G454" i="2"/>
  <c r="H454" i="2" s="1"/>
  <c r="G455" i="2"/>
  <c r="H455" i="2" s="1"/>
  <c r="G456" i="2"/>
  <c r="H456" i="2" s="1"/>
  <c r="G457" i="2"/>
  <c r="H457" i="2" s="1"/>
  <c r="G458" i="2"/>
  <c r="H458" i="2" s="1"/>
  <c r="G459" i="2"/>
  <c r="G460" i="2"/>
  <c r="G461" i="2"/>
  <c r="H461" i="2" s="1"/>
  <c r="G462" i="2"/>
  <c r="H462" i="2" s="1"/>
  <c r="G463" i="2"/>
  <c r="H463" i="2" s="1"/>
  <c r="G464" i="2"/>
  <c r="H464" i="2" s="1"/>
  <c r="G465" i="2"/>
  <c r="H465" i="2" s="1"/>
  <c r="G466" i="2"/>
  <c r="H466" i="2" s="1"/>
  <c r="G467" i="2"/>
  <c r="H467" i="2" s="1"/>
  <c r="G468" i="2"/>
  <c r="H468" i="2" s="1"/>
  <c r="G469" i="2"/>
  <c r="H469" i="2" s="1"/>
  <c r="G470" i="2"/>
  <c r="H470" i="2" s="1"/>
  <c r="G471" i="2"/>
  <c r="H471" i="2" s="1"/>
  <c r="G472" i="2"/>
  <c r="H472" i="2" s="1"/>
  <c r="G473" i="2"/>
  <c r="H473" i="2" s="1"/>
  <c r="G474" i="2"/>
  <c r="H474" i="2" s="1"/>
  <c r="G475" i="2"/>
  <c r="H475" i="2" s="1"/>
  <c r="G476" i="2"/>
  <c r="H476" i="2" s="1"/>
  <c r="G477" i="2"/>
  <c r="H477" i="2" s="1"/>
  <c r="G478" i="2"/>
  <c r="H478" i="2" s="1"/>
  <c r="G479" i="2"/>
  <c r="H479" i="2" s="1"/>
  <c r="G480" i="2"/>
  <c r="H480" i="2" s="1"/>
  <c r="G481" i="2"/>
  <c r="H481" i="2" s="1"/>
  <c r="G482" i="2"/>
  <c r="H482" i="2" s="1"/>
  <c r="G483" i="2"/>
  <c r="H483" i="2" s="1"/>
  <c r="G484" i="2"/>
  <c r="H484" i="2" s="1"/>
  <c r="G485" i="2"/>
  <c r="H485" i="2" s="1"/>
  <c r="G486" i="2"/>
  <c r="H486" i="2" s="1"/>
  <c r="G487" i="2"/>
  <c r="H487" i="2" s="1"/>
  <c r="G488" i="2"/>
  <c r="H488" i="2" s="1"/>
  <c r="G489" i="2"/>
  <c r="H489" i="2" s="1"/>
  <c r="G490" i="2"/>
  <c r="H490" i="2" s="1"/>
  <c r="G491" i="2"/>
  <c r="H491" i="2" s="1"/>
  <c r="G492" i="2"/>
  <c r="H492" i="2" s="1"/>
  <c r="G493" i="2"/>
  <c r="H493" i="2" s="1"/>
  <c r="G494" i="2"/>
  <c r="H494" i="2" s="1"/>
  <c r="G495" i="2"/>
  <c r="H495" i="2" s="1"/>
  <c r="G496" i="2"/>
  <c r="H496" i="2" s="1"/>
  <c r="G497" i="2"/>
  <c r="H497" i="2" s="1"/>
  <c r="G498" i="2"/>
  <c r="H498" i="2" s="1"/>
  <c r="G499" i="2"/>
  <c r="H499" i="2" s="1"/>
  <c r="G500" i="2"/>
  <c r="H500" i="2" s="1"/>
  <c r="G501" i="2"/>
  <c r="H501" i="2" s="1"/>
  <c r="G502" i="2"/>
  <c r="H502" i="2" s="1"/>
  <c r="G503" i="2"/>
  <c r="H503" i="2" s="1"/>
  <c r="G504" i="2"/>
  <c r="H504" i="2" s="1"/>
  <c r="G505" i="2"/>
  <c r="H505" i="2" s="1"/>
  <c r="G506" i="2"/>
  <c r="H506" i="2" s="1"/>
  <c r="G507" i="2"/>
  <c r="H507" i="2" s="1"/>
  <c r="G508" i="2"/>
  <c r="H508" i="2" s="1"/>
  <c r="G509" i="2"/>
  <c r="H509" i="2" s="1"/>
  <c r="G510" i="2"/>
  <c r="H510" i="2" s="1"/>
  <c r="G511" i="2"/>
  <c r="H511" i="2" s="1"/>
  <c r="G512" i="2"/>
  <c r="H512" i="2" s="1"/>
  <c r="G513" i="2"/>
  <c r="H513" i="2" s="1"/>
  <c r="G514" i="2"/>
  <c r="H514" i="2" s="1"/>
  <c r="G515" i="2"/>
  <c r="H515" i="2" s="1"/>
  <c r="G516" i="2"/>
  <c r="G517" i="2"/>
  <c r="H517" i="2" s="1"/>
  <c r="G518" i="2"/>
  <c r="H518" i="2" s="1"/>
  <c r="G519" i="2"/>
  <c r="H519" i="2" s="1"/>
  <c r="G520" i="2"/>
  <c r="H520" i="2" s="1"/>
  <c r="G521" i="2"/>
  <c r="H521" i="2" s="1"/>
  <c r="G522" i="2"/>
  <c r="H522" i="2" s="1"/>
  <c r="G523" i="2"/>
  <c r="H523" i="2" s="1"/>
  <c r="G524" i="2"/>
  <c r="H524" i="2" s="1"/>
  <c r="G525" i="2"/>
  <c r="H525" i="2" s="1"/>
  <c r="G526" i="2"/>
  <c r="H526" i="2" s="1"/>
  <c r="G527" i="2"/>
  <c r="H527" i="2" s="1"/>
  <c r="G528" i="2"/>
  <c r="H528" i="2" s="1"/>
  <c r="G529" i="2"/>
  <c r="H529" i="2" s="1"/>
  <c r="G530" i="2"/>
  <c r="H530" i="2" s="1"/>
  <c r="G531" i="2"/>
  <c r="H531" i="2" s="1"/>
  <c r="G532" i="2"/>
  <c r="H532" i="2" s="1"/>
  <c r="G533" i="2"/>
  <c r="H533" i="2" s="1"/>
  <c r="G534" i="2"/>
  <c r="H534" i="2" s="1"/>
  <c r="G535" i="2"/>
  <c r="H535" i="2" s="1"/>
  <c r="G536" i="2"/>
  <c r="H536" i="2" s="1"/>
  <c r="G537" i="2"/>
  <c r="H537" i="2" s="1"/>
  <c r="G538" i="2"/>
  <c r="H538" i="2" s="1"/>
  <c r="G539" i="2"/>
  <c r="H539" i="2" s="1"/>
  <c r="G540" i="2"/>
  <c r="H540" i="2" s="1"/>
  <c r="G541" i="2"/>
  <c r="H541" i="2" s="1"/>
  <c r="G542" i="2"/>
  <c r="H542" i="2" s="1"/>
  <c r="G543" i="2"/>
  <c r="H543" i="2" s="1"/>
  <c r="G544" i="2"/>
  <c r="H544" i="2" s="1"/>
  <c r="G545" i="2"/>
  <c r="H545" i="2" s="1"/>
  <c r="G546" i="2"/>
  <c r="H546" i="2" s="1"/>
  <c r="G547" i="2"/>
  <c r="H547" i="2" s="1"/>
  <c r="G548" i="2"/>
  <c r="H548" i="2" s="1"/>
  <c r="G549" i="2"/>
  <c r="H549" i="2" s="1"/>
  <c r="G550" i="2"/>
  <c r="H550" i="2" s="1"/>
  <c r="G551" i="2"/>
  <c r="H551" i="2" s="1"/>
  <c r="G552" i="2"/>
  <c r="H552" i="2" s="1"/>
  <c r="G553" i="2"/>
  <c r="H553" i="2" s="1"/>
  <c r="G554" i="2"/>
  <c r="H554" i="2" s="1"/>
  <c r="G555" i="2"/>
  <c r="H555" i="2" s="1"/>
  <c r="G556" i="2"/>
  <c r="H556" i="2" s="1"/>
  <c r="G557" i="2"/>
  <c r="H557" i="2" s="1"/>
  <c r="G558" i="2"/>
  <c r="H558" i="2" s="1"/>
  <c r="G559" i="2"/>
  <c r="H559" i="2" s="1"/>
  <c r="G560" i="2"/>
  <c r="H560" i="2" s="1"/>
  <c r="G561" i="2"/>
  <c r="H561" i="2" s="1"/>
  <c r="G562" i="2"/>
  <c r="H562" i="2" s="1"/>
  <c r="G563" i="2"/>
  <c r="H563" i="2" s="1"/>
  <c r="G564" i="2"/>
  <c r="H564" i="2" s="1"/>
  <c r="G565" i="2"/>
  <c r="H565" i="2" s="1"/>
  <c r="G566" i="2"/>
  <c r="H566" i="2" s="1"/>
  <c r="G567" i="2"/>
  <c r="H567" i="2" s="1"/>
  <c r="G568" i="2"/>
  <c r="H568" i="2" s="1"/>
  <c r="G569" i="2"/>
  <c r="H569" i="2" s="1"/>
  <c r="G570" i="2"/>
  <c r="H570" i="2" s="1"/>
  <c r="G571" i="2"/>
  <c r="H571" i="2" s="1"/>
  <c r="G572" i="2"/>
  <c r="H572" i="2" s="1"/>
  <c r="G573" i="2"/>
  <c r="H573" i="2" s="1"/>
  <c r="G574" i="2"/>
  <c r="H574" i="2" s="1"/>
  <c r="G575" i="2"/>
  <c r="H575" i="2" s="1"/>
  <c r="G576" i="2"/>
  <c r="H576" i="2" s="1"/>
  <c r="G577" i="2"/>
  <c r="G578" i="2"/>
  <c r="H578" i="2" s="1"/>
  <c r="G579" i="2"/>
  <c r="H579" i="2" s="1"/>
  <c r="G580" i="2"/>
  <c r="H580" i="2" s="1"/>
  <c r="G581" i="2"/>
  <c r="H581" i="2" s="1"/>
  <c r="G582" i="2"/>
  <c r="H582" i="2" s="1"/>
  <c r="G583" i="2"/>
  <c r="H583" i="2" s="1"/>
  <c r="G584" i="2"/>
  <c r="H584" i="2" s="1"/>
  <c r="G585" i="2"/>
  <c r="H585" i="2" s="1"/>
  <c r="G586" i="2"/>
  <c r="H586" i="2" s="1"/>
  <c r="G587" i="2"/>
  <c r="H587" i="2" s="1"/>
  <c r="G588" i="2"/>
  <c r="H588" i="2" s="1"/>
  <c r="G589" i="2"/>
  <c r="H589" i="2" s="1"/>
  <c r="G590" i="2"/>
  <c r="H590" i="2" s="1"/>
  <c r="G591" i="2"/>
  <c r="H591" i="2" s="1"/>
  <c r="G592" i="2"/>
  <c r="H592" i="2" s="1"/>
  <c r="G593" i="2"/>
  <c r="H593" i="2" s="1"/>
  <c r="G594" i="2"/>
  <c r="H594" i="2" s="1"/>
  <c r="G595" i="2"/>
  <c r="H595" i="2" s="1"/>
  <c r="G596" i="2"/>
  <c r="H596" i="2" s="1"/>
  <c r="G597" i="2"/>
  <c r="H597" i="2" s="1"/>
  <c r="G598" i="2"/>
  <c r="H598" i="2" s="1"/>
  <c r="G599" i="2"/>
  <c r="H599" i="2" s="1"/>
  <c r="G600" i="2"/>
  <c r="H600" i="2" s="1"/>
  <c r="G601" i="2"/>
  <c r="H601" i="2" s="1"/>
  <c r="G602" i="2"/>
  <c r="H602" i="2" s="1"/>
  <c r="G603" i="2"/>
  <c r="H603" i="2" s="1"/>
  <c r="G604" i="2"/>
  <c r="H604" i="2" s="1"/>
  <c r="G605" i="2"/>
  <c r="H605" i="2" s="1"/>
  <c r="G606" i="2"/>
  <c r="H606" i="2" s="1"/>
  <c r="G607" i="2"/>
  <c r="H607" i="2" s="1"/>
  <c r="G608" i="2"/>
  <c r="H608" i="2" s="1"/>
  <c r="G609" i="2"/>
  <c r="H609" i="2" s="1"/>
  <c r="G610" i="2"/>
  <c r="H610" i="2" s="1"/>
  <c r="G611" i="2"/>
  <c r="H611" i="2" s="1"/>
  <c r="G612" i="2"/>
  <c r="H612" i="2" s="1"/>
  <c r="G613" i="2"/>
  <c r="H613" i="2" s="1"/>
  <c r="G614" i="2"/>
  <c r="H614" i="2" s="1"/>
  <c r="G615" i="2"/>
  <c r="H615" i="2" s="1"/>
  <c r="G616" i="2"/>
  <c r="H616" i="2" s="1"/>
  <c r="G617" i="2"/>
  <c r="H617" i="2" s="1"/>
  <c r="G618" i="2"/>
  <c r="H618" i="2" s="1"/>
  <c r="G619" i="2"/>
  <c r="H619" i="2" s="1"/>
  <c r="G620" i="2"/>
  <c r="H620" i="2" s="1"/>
  <c r="G621" i="2"/>
  <c r="H621" i="2" s="1"/>
  <c r="G622" i="2"/>
  <c r="H622" i="2" s="1"/>
  <c r="G623" i="2"/>
  <c r="H623" i="2" s="1"/>
  <c r="G624" i="2"/>
  <c r="H624" i="2" s="1"/>
  <c r="G625" i="2"/>
  <c r="H625" i="2" s="1"/>
  <c r="G626" i="2"/>
  <c r="H626" i="2" s="1"/>
  <c r="G627" i="2"/>
  <c r="H627" i="2" s="1"/>
  <c r="G628" i="2"/>
  <c r="H628" i="2" s="1"/>
  <c r="G629" i="2"/>
  <c r="H629" i="2" s="1"/>
  <c r="G630" i="2"/>
  <c r="H630" i="2" s="1"/>
  <c r="G631" i="2"/>
  <c r="H631" i="2" s="1"/>
  <c r="G632" i="2"/>
  <c r="H632" i="2" s="1"/>
  <c r="G633" i="2"/>
  <c r="H633" i="2" s="1"/>
  <c r="G634" i="2"/>
  <c r="H634" i="2" s="1"/>
  <c r="G635" i="2"/>
  <c r="H635" i="2" s="1"/>
  <c r="G636" i="2"/>
  <c r="H636" i="2" s="1"/>
  <c r="G637" i="2"/>
  <c r="H637" i="2" s="1"/>
  <c r="G638" i="2"/>
  <c r="H638" i="2" s="1"/>
  <c r="G639" i="2"/>
  <c r="H639" i="2" s="1"/>
  <c r="G640" i="2"/>
  <c r="H640" i="2" s="1"/>
  <c r="G641" i="2"/>
  <c r="H641" i="2" s="1"/>
  <c r="G642" i="2"/>
  <c r="H642" i="2" s="1"/>
  <c r="G643" i="2"/>
  <c r="H643" i="2" s="1"/>
  <c r="G644" i="2"/>
  <c r="H644" i="2" s="1"/>
  <c r="G645" i="2"/>
  <c r="H645" i="2" s="1"/>
  <c r="G646" i="2"/>
  <c r="H646" i="2" s="1"/>
  <c r="G647" i="2"/>
  <c r="H647" i="2" s="1"/>
  <c r="G648" i="2"/>
  <c r="H648" i="2" s="1"/>
  <c r="G649" i="2"/>
  <c r="H649" i="2" s="1"/>
  <c r="G650" i="2"/>
  <c r="H650" i="2" s="1"/>
  <c r="G651" i="2"/>
  <c r="H651" i="2" s="1"/>
  <c r="G652" i="2"/>
  <c r="G653" i="2"/>
  <c r="H653" i="2" s="1"/>
  <c r="G654" i="2"/>
  <c r="H654" i="2" s="1"/>
  <c r="G655" i="2"/>
  <c r="H655" i="2" s="1"/>
  <c r="G656" i="2"/>
  <c r="H656" i="2" s="1"/>
  <c r="G657" i="2"/>
  <c r="H657" i="2" s="1"/>
  <c r="G658" i="2"/>
  <c r="H658" i="2" s="1"/>
  <c r="G659" i="2"/>
  <c r="H659" i="2" s="1"/>
  <c r="G660" i="2"/>
  <c r="H660" i="2" s="1"/>
  <c r="G661" i="2"/>
  <c r="H661" i="2" s="1"/>
  <c r="G662" i="2"/>
  <c r="H662" i="2" s="1"/>
  <c r="G663" i="2"/>
  <c r="H663" i="2" s="1"/>
  <c r="G664" i="2"/>
  <c r="H664" i="2" s="1"/>
  <c r="G665" i="2"/>
  <c r="H665" i="2" s="1"/>
  <c r="G666" i="2"/>
  <c r="H666" i="2" s="1"/>
  <c r="G667" i="2"/>
  <c r="H667" i="2" s="1"/>
  <c r="G668" i="2"/>
  <c r="H668" i="2" s="1"/>
  <c r="G669" i="2"/>
  <c r="H669" i="2" s="1"/>
  <c r="G670" i="2"/>
  <c r="H670" i="2" s="1"/>
  <c r="G671" i="2"/>
  <c r="H671" i="2" s="1"/>
  <c r="G672" i="2"/>
  <c r="H672" i="2" s="1"/>
  <c r="G673" i="2"/>
  <c r="H673" i="2" s="1"/>
  <c r="G674" i="2"/>
  <c r="H674" i="2" s="1"/>
  <c r="G675" i="2"/>
  <c r="H675" i="2" s="1"/>
  <c r="G676" i="2"/>
  <c r="H676" i="2" s="1"/>
  <c r="G677" i="2"/>
  <c r="H677" i="2" s="1"/>
  <c r="G678" i="2"/>
  <c r="H678" i="2" s="1"/>
  <c r="G679" i="2"/>
  <c r="H679" i="2" s="1"/>
  <c r="G680" i="2"/>
  <c r="H680" i="2" s="1"/>
  <c r="G681" i="2"/>
  <c r="H681" i="2" s="1"/>
  <c r="G682" i="2"/>
  <c r="H682" i="2" s="1"/>
  <c r="G683" i="2"/>
  <c r="H683" i="2" s="1"/>
  <c r="G684" i="2"/>
  <c r="H684" i="2" s="1"/>
  <c r="G685" i="2"/>
  <c r="H685" i="2" s="1"/>
  <c r="G686" i="2"/>
  <c r="H686" i="2" s="1"/>
  <c r="G687" i="2"/>
  <c r="H687" i="2" s="1"/>
  <c r="G688" i="2"/>
  <c r="H688" i="2" s="1"/>
  <c r="G689" i="2"/>
  <c r="H689" i="2" s="1"/>
  <c r="G690" i="2"/>
  <c r="H690" i="2" s="1"/>
  <c r="G691" i="2"/>
  <c r="H691" i="2" s="1"/>
  <c r="G692" i="2"/>
  <c r="H692" i="2" s="1"/>
  <c r="G693" i="2"/>
  <c r="H693" i="2" s="1"/>
  <c r="G694" i="2"/>
  <c r="H694" i="2" s="1"/>
  <c r="G695" i="2"/>
  <c r="H695" i="2" s="1"/>
  <c r="G696" i="2"/>
  <c r="H696" i="2" s="1"/>
  <c r="G697" i="2"/>
  <c r="G698" i="2"/>
  <c r="H698" i="2" s="1"/>
  <c r="G699" i="2"/>
  <c r="H699" i="2" s="1"/>
  <c r="G700" i="2"/>
  <c r="H700" i="2" s="1"/>
  <c r="G701" i="2"/>
  <c r="H701" i="2" s="1"/>
  <c r="G702" i="2"/>
  <c r="H702" i="2" s="1"/>
  <c r="G703" i="2"/>
  <c r="H703" i="2" s="1"/>
  <c r="G704" i="2"/>
  <c r="H704" i="2" s="1"/>
  <c r="G705" i="2"/>
  <c r="H705" i="2" s="1"/>
  <c r="G706" i="2"/>
  <c r="H706" i="2" s="1"/>
  <c r="G707" i="2"/>
  <c r="H707" i="2" s="1"/>
  <c r="G708" i="2"/>
  <c r="H708" i="2" s="1"/>
  <c r="G709" i="2"/>
  <c r="H709" i="2" s="1"/>
  <c r="G710" i="2"/>
  <c r="H710" i="2" s="1"/>
  <c r="G711" i="2"/>
  <c r="H711" i="2" s="1"/>
  <c r="G712" i="2"/>
  <c r="H712" i="2" s="1"/>
  <c r="G713" i="2"/>
  <c r="H713" i="2" s="1"/>
  <c r="G714" i="2"/>
  <c r="H714" i="2" s="1"/>
  <c r="G715" i="2"/>
  <c r="H715" i="2" s="1"/>
  <c r="G716" i="2"/>
  <c r="H716" i="2" s="1"/>
  <c r="G717" i="2"/>
  <c r="H717" i="2" s="1"/>
  <c r="G718" i="2"/>
  <c r="H718" i="2" s="1"/>
  <c r="G719" i="2"/>
  <c r="H719" i="2" s="1"/>
  <c r="G720" i="2"/>
  <c r="H720" i="2" s="1"/>
  <c r="G721" i="2"/>
  <c r="H721" i="2" s="1"/>
  <c r="G722" i="2"/>
  <c r="G723" i="2"/>
  <c r="H723" i="2" s="1"/>
  <c r="G724" i="2"/>
  <c r="H724" i="2" s="1"/>
  <c r="G725" i="2"/>
  <c r="H725" i="2" s="1"/>
  <c r="G726" i="2"/>
  <c r="H726" i="2" s="1"/>
  <c r="G727" i="2"/>
  <c r="H727" i="2" s="1"/>
  <c r="G728" i="2"/>
  <c r="H728" i="2" s="1"/>
  <c r="G729" i="2"/>
  <c r="H729" i="2" s="1"/>
  <c r="G730" i="2"/>
  <c r="H730" i="2" s="1"/>
  <c r="G731" i="2"/>
  <c r="H731" i="2" s="1"/>
  <c r="G732" i="2"/>
  <c r="H732" i="2" s="1"/>
  <c r="G733" i="2"/>
  <c r="H733" i="2" s="1"/>
  <c r="G734" i="2"/>
  <c r="H734" i="2" s="1"/>
  <c r="G735" i="2"/>
  <c r="H735" i="2" s="1"/>
  <c r="G736" i="2"/>
  <c r="H736" i="2" s="1"/>
  <c r="G737" i="2"/>
  <c r="H737" i="2" s="1"/>
  <c r="G738" i="2"/>
  <c r="G739" i="2"/>
  <c r="H739" i="2" s="1"/>
  <c r="G740" i="2"/>
  <c r="H740" i="2" s="1"/>
  <c r="G741" i="2"/>
  <c r="H741" i="2" s="1"/>
  <c r="G742" i="2"/>
  <c r="H742" i="2" s="1"/>
  <c r="G743" i="2"/>
  <c r="H743" i="2" s="1"/>
  <c r="G744" i="2"/>
  <c r="H744" i="2" s="1"/>
  <c r="G745" i="2"/>
  <c r="G746" i="2"/>
  <c r="H746" i="2" s="1"/>
  <c r="G747" i="2"/>
  <c r="H747" i="2" s="1"/>
  <c r="G748" i="2"/>
  <c r="H748" i="2" s="1"/>
  <c r="G749" i="2"/>
  <c r="H749" i="2" s="1"/>
  <c r="G750" i="2"/>
  <c r="H750" i="2" s="1"/>
  <c r="G751" i="2"/>
  <c r="H751" i="2" s="1"/>
  <c r="G752" i="2"/>
  <c r="H752" i="2" s="1"/>
  <c r="G753" i="2"/>
  <c r="H753" i="2" s="1"/>
  <c r="G754" i="2"/>
  <c r="H754" i="2" s="1"/>
  <c r="G755" i="2"/>
  <c r="H755" i="2" s="1"/>
  <c r="G756" i="2"/>
  <c r="H756" i="2" s="1"/>
  <c r="G757" i="2"/>
  <c r="H757" i="2" s="1"/>
  <c r="G758" i="2"/>
  <c r="H758" i="2" s="1"/>
  <c r="G759" i="2"/>
  <c r="H759" i="2" s="1"/>
  <c r="G760" i="2"/>
  <c r="H760" i="2" s="1"/>
  <c r="G761" i="2"/>
  <c r="H761" i="2" s="1"/>
  <c r="G762" i="2"/>
  <c r="G763" i="2"/>
  <c r="H763" i="2" s="1"/>
  <c r="G764" i="2"/>
  <c r="H764" i="2" s="1"/>
  <c r="G765" i="2"/>
  <c r="H765" i="2" s="1"/>
  <c r="G766" i="2"/>
  <c r="H766" i="2" s="1"/>
  <c r="G767" i="2"/>
  <c r="H767" i="2" s="1"/>
  <c r="G768" i="2"/>
  <c r="H768" i="2" s="1"/>
  <c r="G769" i="2"/>
  <c r="H769" i="2" s="1"/>
  <c r="G770" i="2"/>
  <c r="H770" i="2" s="1"/>
  <c r="G771" i="2"/>
  <c r="H771" i="2" s="1"/>
  <c r="G772" i="2"/>
  <c r="H772" i="2" s="1"/>
  <c r="G773" i="2"/>
  <c r="H773" i="2" s="1"/>
  <c r="G774" i="2"/>
  <c r="H774" i="2" s="1"/>
  <c r="G775" i="2"/>
  <c r="H775" i="2" s="1"/>
  <c r="G776" i="2"/>
  <c r="H776" i="2" s="1"/>
  <c r="G777" i="2"/>
  <c r="H777" i="2" s="1"/>
  <c r="G778" i="2"/>
  <c r="H778" i="2" s="1"/>
  <c r="G779" i="2"/>
  <c r="H779" i="2" s="1"/>
  <c r="G780" i="2"/>
  <c r="H780" i="2" s="1"/>
  <c r="G781" i="2"/>
  <c r="H781" i="2" s="1"/>
  <c r="G782" i="2"/>
  <c r="H782" i="2" s="1"/>
  <c r="G783" i="2"/>
  <c r="H783" i="2" s="1"/>
  <c r="G784" i="2"/>
  <c r="H784" i="2" s="1"/>
  <c r="G785" i="2"/>
  <c r="G786" i="2"/>
  <c r="H786" i="2" s="1"/>
  <c r="G787" i="2"/>
  <c r="H787" i="2" s="1"/>
  <c r="G788" i="2"/>
  <c r="H788" i="2" s="1"/>
  <c r="G789" i="2"/>
  <c r="H789" i="2" s="1"/>
  <c r="G790" i="2"/>
  <c r="H790" i="2" s="1"/>
  <c r="G791" i="2"/>
  <c r="H791" i="2" s="1"/>
  <c r="G792" i="2"/>
  <c r="H792" i="2" s="1"/>
  <c r="G793" i="2"/>
  <c r="H793" i="2" s="1"/>
  <c r="G794" i="2"/>
  <c r="H794" i="2" s="1"/>
  <c r="G795" i="2"/>
  <c r="H795" i="2" s="1"/>
  <c r="G796" i="2"/>
  <c r="H796" i="2" s="1"/>
  <c r="G797" i="2"/>
  <c r="H797" i="2" s="1"/>
  <c r="G798" i="2"/>
  <c r="H798" i="2" s="1"/>
  <c r="G799" i="2"/>
  <c r="H799" i="2" s="1"/>
  <c r="G800" i="2"/>
  <c r="H800" i="2" s="1"/>
  <c r="G801" i="2"/>
  <c r="H801" i="2" s="1"/>
  <c r="G802" i="2"/>
  <c r="G803" i="2"/>
  <c r="H803" i="2" s="1"/>
  <c r="G804" i="2"/>
  <c r="H804" i="2" s="1"/>
  <c r="G805" i="2"/>
  <c r="H805" i="2" s="1"/>
  <c r="G806" i="2"/>
  <c r="H806" i="2" s="1"/>
  <c r="G807" i="2"/>
  <c r="H807" i="2" s="1"/>
  <c r="G808" i="2"/>
  <c r="H808" i="2" s="1"/>
  <c r="G809" i="2"/>
  <c r="H809" i="2" s="1"/>
  <c r="G810" i="2"/>
  <c r="H810" i="2" s="1"/>
  <c r="G811" i="2"/>
  <c r="H811" i="2" s="1"/>
  <c r="G812" i="2"/>
  <c r="H812" i="2" s="1"/>
  <c r="G813" i="2"/>
  <c r="H813" i="2" s="1"/>
  <c r="G814" i="2"/>
  <c r="H814" i="2" s="1"/>
  <c r="G815" i="2"/>
  <c r="H815" i="2" s="1"/>
  <c r="G816" i="2"/>
  <c r="H816" i="2" s="1"/>
  <c r="G817" i="2"/>
  <c r="H817" i="2" s="1"/>
  <c r="G818" i="2"/>
  <c r="H818" i="2" s="1"/>
  <c r="G819" i="2"/>
  <c r="H819" i="2" s="1"/>
  <c r="G820" i="2"/>
  <c r="H820" i="2" s="1"/>
  <c r="G821" i="2"/>
  <c r="H821" i="2" s="1"/>
  <c r="G822" i="2"/>
  <c r="H822" i="2" s="1"/>
  <c r="G823" i="2"/>
  <c r="H823" i="2" s="1"/>
  <c r="G824" i="2"/>
  <c r="H824" i="2" s="1"/>
  <c r="G825" i="2"/>
  <c r="G826" i="2"/>
  <c r="H826" i="2" s="1"/>
  <c r="G827" i="2"/>
  <c r="H827" i="2" s="1"/>
  <c r="G828" i="2"/>
  <c r="H828" i="2" s="1"/>
  <c r="G829" i="2"/>
  <c r="H829" i="2" s="1"/>
  <c r="G830" i="2"/>
  <c r="H830" i="2" s="1"/>
  <c r="G831" i="2"/>
  <c r="H831" i="2" s="1"/>
  <c r="G832" i="2"/>
  <c r="H832" i="2" s="1"/>
  <c r="G833" i="2"/>
  <c r="H833" i="2" s="1"/>
  <c r="G834" i="2"/>
  <c r="H834" i="2" s="1"/>
  <c r="G835" i="2"/>
  <c r="H835" i="2" s="1"/>
  <c r="G836" i="2"/>
  <c r="H836" i="2" s="1"/>
  <c r="G837" i="2"/>
  <c r="H837" i="2" s="1"/>
  <c r="G838" i="2"/>
  <c r="H838" i="2" s="1"/>
  <c r="G839" i="2"/>
  <c r="H839" i="2" s="1"/>
  <c r="G840" i="2"/>
  <c r="H840" i="2" s="1"/>
  <c r="G841" i="2"/>
  <c r="H841" i="2" s="1"/>
  <c r="G842" i="2"/>
  <c r="H842" i="2" s="1"/>
  <c r="G843" i="2"/>
  <c r="H843" i="2" s="1"/>
  <c r="G844" i="2"/>
  <c r="H844" i="2" s="1"/>
  <c r="G845" i="2"/>
  <c r="H845" i="2" s="1"/>
  <c r="G846" i="2"/>
  <c r="H846" i="2" s="1"/>
  <c r="G847" i="2"/>
  <c r="H847" i="2" s="1"/>
  <c r="G848" i="2"/>
  <c r="H848" i="2" s="1"/>
  <c r="G849" i="2"/>
  <c r="H849" i="2" s="1"/>
  <c r="G850" i="2"/>
  <c r="H850" i="2" s="1"/>
  <c r="G851" i="2"/>
  <c r="H851" i="2" s="1"/>
  <c r="G852" i="2"/>
  <c r="H852" i="2" s="1"/>
  <c r="G853" i="2"/>
  <c r="H853" i="2" s="1"/>
  <c r="G854" i="2"/>
  <c r="H854" i="2" s="1"/>
  <c r="G855" i="2"/>
  <c r="H855" i="2" s="1"/>
  <c r="G856" i="2"/>
  <c r="H856" i="2" s="1"/>
  <c r="G857" i="2"/>
  <c r="H857" i="2" s="1"/>
  <c r="G858" i="2"/>
  <c r="G859" i="2"/>
  <c r="G860" i="2"/>
  <c r="H860" i="2" s="1"/>
  <c r="G861" i="2"/>
  <c r="H861" i="2" s="1"/>
  <c r="G862" i="2"/>
  <c r="H862" i="2" s="1"/>
  <c r="G863" i="2"/>
  <c r="H863" i="2" s="1"/>
  <c r="G864" i="2"/>
  <c r="H864" i="2" s="1"/>
  <c r="G865" i="2"/>
  <c r="H865" i="2" s="1"/>
  <c r="G866" i="2"/>
  <c r="H866" i="2" s="1"/>
  <c r="G867" i="2"/>
  <c r="H867" i="2" s="1"/>
  <c r="G868" i="2"/>
  <c r="H868" i="2" s="1"/>
  <c r="G869" i="2"/>
  <c r="H869" i="2" s="1"/>
  <c r="G870" i="2"/>
  <c r="H870" i="2" s="1"/>
  <c r="G871" i="2"/>
  <c r="H871" i="2" s="1"/>
  <c r="G872" i="2"/>
  <c r="H872" i="2" s="1"/>
  <c r="G873" i="2"/>
  <c r="G874" i="2"/>
  <c r="H874" i="2" s="1"/>
  <c r="G875" i="2"/>
  <c r="H875" i="2" s="1"/>
  <c r="G876" i="2"/>
  <c r="H876" i="2" s="1"/>
  <c r="G877" i="2"/>
  <c r="H877" i="2" s="1"/>
  <c r="G878" i="2"/>
  <c r="H878" i="2" s="1"/>
  <c r="G879" i="2"/>
  <c r="H879" i="2" s="1"/>
  <c r="G880" i="2"/>
  <c r="H880" i="2" s="1"/>
  <c r="G881" i="2"/>
  <c r="H881" i="2" s="1"/>
  <c r="G882" i="2"/>
  <c r="H882" i="2" s="1"/>
  <c r="G883" i="2"/>
  <c r="H883" i="2" s="1"/>
  <c r="G884" i="2"/>
  <c r="G885" i="2"/>
  <c r="H885" i="2" s="1"/>
  <c r="G886" i="2"/>
  <c r="H886" i="2" s="1"/>
  <c r="G887" i="2"/>
  <c r="H887" i="2" s="1"/>
  <c r="G888" i="2"/>
  <c r="H888" i="2" s="1"/>
  <c r="G889" i="2"/>
  <c r="H889" i="2" s="1"/>
  <c r="G890" i="2"/>
  <c r="H890" i="2" s="1"/>
  <c r="G891" i="2"/>
  <c r="H891" i="2" s="1"/>
  <c r="G892" i="2"/>
  <c r="H892" i="2" s="1"/>
  <c r="G893" i="2"/>
  <c r="H893" i="2" s="1"/>
  <c r="G894" i="2"/>
  <c r="H894" i="2" s="1"/>
  <c r="G895" i="2"/>
  <c r="H895" i="2" s="1"/>
  <c r="G896" i="2"/>
  <c r="H896" i="2" s="1"/>
  <c r="G897" i="2"/>
  <c r="H897" i="2" s="1"/>
  <c r="G898" i="2"/>
  <c r="G899" i="2"/>
  <c r="H899" i="2" s="1"/>
  <c r="G900" i="2"/>
  <c r="H900" i="2" s="1"/>
  <c r="G901" i="2"/>
  <c r="H901" i="2" s="1"/>
  <c r="G902" i="2"/>
  <c r="H902" i="2" s="1"/>
  <c r="G903" i="2"/>
  <c r="H903" i="2" s="1"/>
  <c r="G904" i="2"/>
  <c r="H904" i="2" s="1"/>
  <c r="G905" i="2"/>
  <c r="H905" i="2" s="1"/>
  <c r="G906" i="2"/>
  <c r="H906" i="2" s="1"/>
  <c r="G907" i="2"/>
  <c r="H907" i="2" s="1"/>
  <c r="G908" i="2"/>
  <c r="H908" i="2" s="1"/>
  <c r="G909" i="2"/>
  <c r="H909" i="2" s="1"/>
  <c r="G910" i="2"/>
  <c r="H910" i="2" s="1"/>
  <c r="G911" i="2"/>
  <c r="H911" i="2" s="1"/>
  <c r="G912" i="2"/>
  <c r="H912" i="2" s="1"/>
  <c r="G913" i="2"/>
  <c r="H913" i="2" s="1"/>
  <c r="G914" i="2"/>
  <c r="H914" i="2" s="1"/>
  <c r="G915" i="2"/>
  <c r="H915" i="2" s="1"/>
  <c r="G916" i="2"/>
  <c r="H916" i="2" s="1"/>
  <c r="G917" i="2"/>
  <c r="H917" i="2" s="1"/>
  <c r="G918" i="2"/>
  <c r="H918" i="2" s="1"/>
  <c r="G919" i="2"/>
  <c r="H919" i="2" s="1"/>
  <c r="G920" i="2"/>
  <c r="H920" i="2" s="1"/>
  <c r="G921" i="2"/>
  <c r="H921" i="2" s="1"/>
  <c r="G922" i="2"/>
  <c r="G923" i="2"/>
  <c r="G924" i="2"/>
  <c r="H924" i="2" s="1"/>
  <c r="G925" i="2"/>
  <c r="H925" i="2" s="1"/>
  <c r="G926" i="2"/>
  <c r="H926" i="2" s="1"/>
  <c r="G927" i="2"/>
  <c r="H927" i="2" s="1"/>
  <c r="G928" i="2"/>
  <c r="H928" i="2" s="1"/>
  <c r="G929" i="2"/>
  <c r="H929" i="2" s="1"/>
  <c r="G930" i="2"/>
  <c r="H930" i="2" s="1"/>
  <c r="G931" i="2"/>
  <c r="H931" i="2" s="1"/>
  <c r="G932" i="2"/>
  <c r="H932" i="2" s="1"/>
  <c r="G933" i="2"/>
  <c r="H933" i="2" s="1"/>
  <c r="G934" i="2"/>
  <c r="H934" i="2" s="1"/>
  <c r="G935" i="2"/>
  <c r="H935" i="2" s="1"/>
  <c r="G936" i="2"/>
  <c r="H936" i="2" s="1"/>
  <c r="G937" i="2"/>
  <c r="G938" i="2"/>
  <c r="H938" i="2" s="1"/>
  <c r="G939" i="2"/>
  <c r="H939" i="2" s="1"/>
  <c r="G940" i="2"/>
  <c r="H940" i="2" s="1"/>
  <c r="G941" i="2"/>
  <c r="H941" i="2" s="1"/>
  <c r="G942" i="2"/>
  <c r="H942" i="2" s="1"/>
  <c r="G943" i="2"/>
  <c r="H943" i="2" s="1"/>
  <c r="G944" i="2"/>
  <c r="H944" i="2" s="1"/>
  <c r="G945" i="2"/>
  <c r="H945" i="2" s="1"/>
  <c r="G946" i="2"/>
  <c r="H946" i="2" s="1"/>
  <c r="G947" i="2"/>
  <c r="H947" i="2" s="1"/>
  <c r="G948" i="2"/>
  <c r="G949" i="2"/>
  <c r="H949" i="2" s="1"/>
  <c r="G950" i="2"/>
  <c r="H950" i="2" s="1"/>
  <c r="G951" i="2"/>
  <c r="H951" i="2" s="1"/>
  <c r="G952" i="2"/>
  <c r="H952" i="2" s="1"/>
  <c r="G953" i="2"/>
  <c r="H953" i="2" s="1"/>
  <c r="G954" i="2"/>
  <c r="H954" i="2" s="1"/>
  <c r="G955" i="2"/>
  <c r="H955" i="2" s="1"/>
  <c r="G956" i="2"/>
  <c r="H956" i="2" s="1"/>
  <c r="G957" i="2"/>
  <c r="H957" i="2" s="1"/>
  <c r="G958" i="2"/>
  <c r="H958" i="2" s="1"/>
  <c r="G959" i="2"/>
  <c r="H959" i="2" s="1"/>
  <c r="G960" i="2"/>
  <c r="H960" i="2" s="1"/>
  <c r="G961" i="2"/>
  <c r="H961" i="2" s="1"/>
  <c r="G962" i="2"/>
  <c r="G963" i="2"/>
  <c r="H963" i="2" s="1"/>
  <c r="G964" i="2"/>
  <c r="H964" i="2" s="1"/>
  <c r="G965" i="2"/>
  <c r="H965" i="2" s="1"/>
  <c r="G966" i="2"/>
  <c r="H966" i="2" s="1"/>
  <c r="G967" i="2"/>
  <c r="H967" i="2" s="1"/>
  <c r="G968" i="2"/>
  <c r="H968" i="2" s="1"/>
  <c r="G969" i="2"/>
  <c r="H969" i="2" s="1"/>
  <c r="G970" i="2"/>
  <c r="H970" i="2" s="1"/>
  <c r="G971" i="2"/>
  <c r="H971" i="2" s="1"/>
  <c r="G972" i="2"/>
  <c r="H972" i="2" s="1"/>
  <c r="G973" i="2"/>
  <c r="H973" i="2" s="1"/>
  <c r="G974" i="2"/>
  <c r="H974" i="2" s="1"/>
  <c r="G975" i="2"/>
  <c r="H975" i="2" s="1"/>
  <c r="G976" i="2"/>
  <c r="H976" i="2" s="1"/>
  <c r="G977" i="2"/>
  <c r="H977" i="2" s="1"/>
  <c r="G978" i="2"/>
  <c r="H978" i="2" s="1"/>
  <c r="G979" i="2"/>
  <c r="H979" i="2" s="1"/>
  <c r="G980" i="2"/>
  <c r="H980" i="2" s="1"/>
  <c r="G981" i="2"/>
  <c r="H981" i="2" s="1"/>
  <c r="G982" i="2"/>
  <c r="H982" i="2" s="1"/>
  <c r="G983" i="2"/>
  <c r="H983" i="2" s="1"/>
  <c r="G984" i="2"/>
  <c r="H984" i="2" s="1"/>
  <c r="G985" i="2"/>
  <c r="H985" i="2" s="1"/>
  <c r="G986" i="2"/>
  <c r="G987" i="2"/>
  <c r="G988" i="2"/>
  <c r="H988" i="2" s="1"/>
  <c r="G989" i="2"/>
  <c r="H989" i="2" s="1"/>
  <c r="G990" i="2"/>
  <c r="H990" i="2" s="1"/>
  <c r="G991" i="2"/>
  <c r="H991" i="2" s="1"/>
  <c r="G992" i="2"/>
  <c r="H992" i="2" s="1"/>
  <c r="G993" i="2"/>
  <c r="H993" i="2" s="1"/>
  <c r="G994" i="2"/>
  <c r="H994" i="2" s="1"/>
  <c r="G995" i="2"/>
  <c r="H995" i="2" s="1"/>
  <c r="G996" i="2"/>
  <c r="H996" i="2" s="1"/>
  <c r="G997" i="2"/>
  <c r="H997" i="2" s="1"/>
  <c r="G998" i="2"/>
  <c r="H998" i="2" s="1"/>
  <c r="G999" i="2"/>
  <c r="H999" i="2" s="1"/>
  <c r="G1000" i="2"/>
  <c r="H1000" i="2" s="1"/>
  <c r="G1001" i="2"/>
  <c r="G1002" i="2"/>
  <c r="H1002" i="2" s="1"/>
  <c r="G1003" i="2"/>
  <c r="H1003" i="2" s="1"/>
  <c r="G1004" i="2"/>
  <c r="H1004" i="2" s="1"/>
  <c r="G1005" i="2"/>
  <c r="H1005" i="2" s="1"/>
  <c r="G1006" i="2"/>
  <c r="H1006" i="2" s="1"/>
  <c r="G1007" i="2"/>
  <c r="H1007" i="2" s="1"/>
  <c r="G1008" i="2"/>
  <c r="H1008" i="2" s="1"/>
  <c r="G1009" i="2"/>
  <c r="H1009" i="2" s="1"/>
  <c r="G1010" i="2"/>
  <c r="H1010" i="2" s="1"/>
  <c r="G1011" i="2"/>
  <c r="H1011" i="2" s="1"/>
  <c r="G1012" i="2"/>
  <c r="G1013" i="2"/>
  <c r="H1013" i="2" s="1"/>
  <c r="G1014" i="2"/>
  <c r="H1014" i="2" s="1"/>
  <c r="G1015" i="2"/>
  <c r="H1015" i="2" s="1"/>
  <c r="G1016" i="2"/>
  <c r="H1016" i="2" s="1"/>
  <c r="G1017" i="2"/>
  <c r="H1017" i="2" s="1"/>
  <c r="G1018" i="2"/>
  <c r="H1018" i="2" s="1"/>
  <c r="G1019" i="2"/>
  <c r="H1019" i="2" s="1"/>
  <c r="G1020" i="2"/>
  <c r="H1020" i="2" s="1"/>
  <c r="G1021" i="2"/>
  <c r="H1021" i="2" s="1"/>
  <c r="G1022" i="2"/>
  <c r="H1022" i="2" s="1"/>
  <c r="G1023" i="2"/>
  <c r="H1023" i="2" s="1"/>
  <c r="G1024" i="2"/>
  <c r="H1024" i="2" s="1"/>
  <c r="G1025" i="2"/>
  <c r="H1025" i="2" s="1"/>
  <c r="G1026" i="2"/>
  <c r="G1027" i="2"/>
  <c r="H1027" i="2" s="1"/>
  <c r="G1028" i="2"/>
  <c r="H1028" i="2" s="1"/>
  <c r="G1029" i="2"/>
  <c r="H1029" i="2" s="1"/>
  <c r="G1030" i="2"/>
  <c r="H1030" i="2" s="1"/>
  <c r="G1031" i="2"/>
  <c r="H1031" i="2" s="1"/>
  <c r="G1032" i="2"/>
  <c r="H1032" i="2" s="1"/>
  <c r="G1033" i="2"/>
  <c r="H1033" i="2" s="1"/>
  <c r="G1034" i="2"/>
  <c r="H1034" i="2" s="1"/>
  <c r="G1035" i="2"/>
  <c r="H1035" i="2" s="1"/>
  <c r="G1036" i="2"/>
  <c r="H1036" i="2" s="1"/>
  <c r="G1037" i="2"/>
  <c r="H1037" i="2" s="1"/>
  <c r="G1038" i="2"/>
  <c r="H1038" i="2" s="1"/>
  <c r="G1039" i="2"/>
  <c r="H1039" i="2" s="1"/>
  <c r="G1040" i="2"/>
  <c r="H1040" i="2" s="1"/>
  <c r="G1041" i="2"/>
  <c r="H1041" i="2" s="1"/>
  <c r="G1042" i="2"/>
  <c r="H1042" i="2" s="1"/>
  <c r="G1043" i="2"/>
  <c r="H1043" i="2" s="1"/>
  <c r="G1044" i="2"/>
  <c r="H1044" i="2" s="1"/>
  <c r="G1045" i="2"/>
  <c r="H1045" i="2" s="1"/>
  <c r="G1046" i="2"/>
  <c r="H1046" i="2" s="1"/>
  <c r="G1047" i="2"/>
  <c r="H1047" i="2" s="1"/>
  <c r="G1048" i="2"/>
  <c r="H1048" i="2" s="1"/>
  <c r="G1049" i="2"/>
  <c r="H1049" i="2" s="1"/>
  <c r="G1050" i="2"/>
  <c r="G1051" i="2"/>
  <c r="G1052" i="2"/>
  <c r="H1052" i="2" s="1"/>
  <c r="G1053" i="2"/>
  <c r="H1053" i="2" s="1"/>
  <c r="G1054" i="2"/>
  <c r="H1054" i="2" s="1"/>
  <c r="G1055" i="2"/>
  <c r="H1055" i="2" s="1"/>
  <c r="G1056" i="2"/>
  <c r="H1056" i="2" s="1"/>
  <c r="G1057" i="2"/>
  <c r="H1057" i="2" s="1"/>
  <c r="G1058" i="2"/>
  <c r="H1058" i="2" s="1"/>
  <c r="G1059" i="2"/>
  <c r="H1059" i="2" s="1"/>
  <c r="G1060" i="2"/>
  <c r="H1060" i="2" s="1"/>
  <c r="G1061" i="2"/>
  <c r="H1061" i="2" s="1"/>
  <c r="G1062" i="2"/>
  <c r="H1062" i="2" s="1"/>
  <c r="G1063" i="2"/>
  <c r="H1063" i="2" s="1"/>
  <c r="G1064" i="2"/>
  <c r="H1064" i="2" s="1"/>
  <c r="G1065" i="2"/>
  <c r="G1066" i="2"/>
  <c r="H1066" i="2" s="1"/>
  <c r="G1067" i="2"/>
  <c r="H1067" i="2" s="1"/>
  <c r="G1068" i="2"/>
  <c r="H1068" i="2" s="1"/>
  <c r="G1069" i="2"/>
  <c r="H1069" i="2" s="1"/>
  <c r="G1070" i="2"/>
  <c r="H1070" i="2" s="1"/>
  <c r="G1071" i="2"/>
  <c r="H1071" i="2" s="1"/>
  <c r="G1072" i="2"/>
  <c r="H1072" i="2" s="1"/>
  <c r="G1073" i="2"/>
  <c r="H1073" i="2" s="1"/>
  <c r="G1074" i="2"/>
  <c r="H1074" i="2" s="1"/>
  <c r="G1075" i="2"/>
  <c r="H1075" i="2" s="1"/>
  <c r="G1076" i="2"/>
  <c r="G1077" i="2"/>
  <c r="H1077" i="2" s="1"/>
  <c r="G1078" i="2"/>
  <c r="H1078" i="2" s="1"/>
  <c r="G1079" i="2"/>
  <c r="H1079" i="2" s="1"/>
  <c r="G1080" i="2"/>
  <c r="H1080" i="2" s="1"/>
  <c r="G1081" i="2"/>
  <c r="H1081" i="2" s="1"/>
  <c r="G1082" i="2"/>
  <c r="H1082" i="2" s="1"/>
  <c r="G1083" i="2"/>
  <c r="H1083" i="2" s="1"/>
  <c r="G1084" i="2"/>
  <c r="H1084" i="2" s="1"/>
  <c r="G1085" i="2"/>
  <c r="H1085" i="2" s="1"/>
  <c r="G1086" i="2"/>
  <c r="H1086" i="2" s="1"/>
  <c r="G1087" i="2"/>
  <c r="H1087" i="2" s="1"/>
  <c r="G1088" i="2"/>
  <c r="H1088" i="2" s="1"/>
  <c r="G1089" i="2"/>
  <c r="H1089" i="2" s="1"/>
  <c r="G1090" i="2"/>
  <c r="G1091" i="2"/>
  <c r="H1091" i="2" s="1"/>
  <c r="G1092" i="2"/>
  <c r="H1092" i="2" s="1"/>
  <c r="G1093" i="2"/>
  <c r="H1093" i="2" s="1"/>
  <c r="G1094" i="2"/>
  <c r="H1094" i="2" s="1"/>
  <c r="G1095" i="2"/>
  <c r="H1095" i="2" s="1"/>
  <c r="G1096" i="2"/>
  <c r="H1096" i="2" s="1"/>
  <c r="G1097" i="2"/>
  <c r="H1097" i="2" s="1"/>
  <c r="G1098" i="2"/>
  <c r="H1098" i="2" s="1"/>
  <c r="G1099" i="2"/>
  <c r="H1099" i="2" s="1"/>
  <c r="G1100" i="2"/>
  <c r="H1100" i="2" s="1"/>
  <c r="G1101" i="2"/>
  <c r="H1101" i="2" s="1"/>
  <c r="G1102" i="2"/>
  <c r="H1102" i="2" s="1"/>
  <c r="G1103" i="2"/>
  <c r="H1103" i="2" s="1"/>
  <c r="G1104" i="2"/>
  <c r="H1104" i="2" s="1"/>
  <c r="G1105" i="2"/>
  <c r="H1105" i="2" s="1"/>
  <c r="G1106" i="2"/>
  <c r="H1106" i="2" s="1"/>
  <c r="G1107" i="2"/>
  <c r="H1107" i="2" s="1"/>
  <c r="G1108" i="2"/>
  <c r="H1108" i="2" s="1"/>
  <c r="G1109" i="2"/>
  <c r="H1109" i="2" s="1"/>
  <c r="G1110" i="2"/>
  <c r="H1110" i="2" s="1"/>
  <c r="G1111" i="2"/>
  <c r="H1111" i="2" s="1"/>
  <c r="G1112" i="2"/>
  <c r="H1112" i="2" s="1"/>
  <c r="G1113" i="2"/>
  <c r="H1113" i="2" s="1"/>
  <c r="G1114" i="2"/>
  <c r="G1115" i="2"/>
  <c r="G1116" i="2"/>
  <c r="H1116" i="2" s="1"/>
  <c r="G1117" i="2"/>
  <c r="H1117" i="2" s="1"/>
  <c r="G1118" i="2"/>
  <c r="H1118" i="2" s="1"/>
  <c r="G1119" i="2"/>
  <c r="H1119" i="2" s="1"/>
  <c r="G1120" i="2"/>
  <c r="H1120" i="2" s="1"/>
  <c r="G1121" i="2"/>
  <c r="H1121" i="2" s="1"/>
  <c r="G1122" i="2"/>
  <c r="H1122" i="2" s="1"/>
  <c r="G1123" i="2"/>
  <c r="H1123" i="2" s="1"/>
  <c r="G1124" i="2"/>
  <c r="H1124" i="2" s="1"/>
  <c r="G1125" i="2"/>
  <c r="H1125" i="2" s="1"/>
  <c r="G1126" i="2"/>
  <c r="H1126" i="2" s="1"/>
  <c r="G1127" i="2"/>
  <c r="H1127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2" i="2"/>
  <c r="H2" i="2" s="1"/>
</calcChain>
</file>

<file path=xl/sharedStrings.xml><?xml version="1.0" encoding="utf-8"?>
<sst xmlns="http://schemas.openxmlformats.org/spreadsheetml/2006/main" count="7468" uniqueCount="569">
  <si>
    <t>Sub_Region_Cod</t>
  </si>
  <si>
    <t xml:space="preserve">  Country_Cod</t>
  </si>
  <si>
    <t>Period</t>
  </si>
  <si>
    <t>Product_Ref</t>
  </si>
  <si>
    <t>Sales</t>
  </si>
  <si>
    <t>M3-2021</t>
  </si>
  <si>
    <t>P22166</t>
  </si>
  <si>
    <t>M1-2021</t>
  </si>
  <si>
    <t>P17640</t>
  </si>
  <si>
    <t>EUE</t>
  </si>
  <si>
    <t>M2-2021</t>
  </si>
  <si>
    <t>P42590</t>
  </si>
  <si>
    <t>M7-2020</t>
  </si>
  <si>
    <t>P40595</t>
  </si>
  <si>
    <t>M2-2020</t>
  </si>
  <si>
    <t>P45099</t>
  </si>
  <si>
    <t>M8-2019</t>
  </si>
  <si>
    <t>P49015</t>
  </si>
  <si>
    <t>M12-2020</t>
  </si>
  <si>
    <t>P09301</t>
  </si>
  <si>
    <t>P37271</t>
  </si>
  <si>
    <t>M4-2020</t>
  </si>
  <si>
    <t>P16713</t>
  </si>
  <si>
    <t>P35247</t>
  </si>
  <si>
    <t>M10-2019</t>
  </si>
  <si>
    <t>P28875</t>
  </si>
  <si>
    <t>M12-2019</t>
  </si>
  <si>
    <t>P48563</t>
  </si>
  <si>
    <t>M6-2020</t>
  </si>
  <si>
    <t>P34541</t>
  </si>
  <si>
    <t>P39356</t>
  </si>
  <si>
    <t>M9-2020</t>
  </si>
  <si>
    <t>P42148</t>
  </si>
  <si>
    <t>P29220</t>
  </si>
  <si>
    <t>P19940</t>
  </si>
  <si>
    <t>P33264</t>
  </si>
  <si>
    <t>P26302</t>
  </si>
  <si>
    <t>P20074</t>
  </si>
  <si>
    <t>P33835</t>
  </si>
  <si>
    <t>M5-2019</t>
  </si>
  <si>
    <t>P37069</t>
  </si>
  <si>
    <t>M10-2020</t>
  </si>
  <si>
    <t>P32594</t>
  </si>
  <si>
    <t>M6-2019</t>
  </si>
  <si>
    <t>P33876</t>
  </si>
  <si>
    <t>M11-2019</t>
  </si>
  <si>
    <t>P06881</t>
  </si>
  <si>
    <t>P49785</t>
  </si>
  <si>
    <t>P38474</t>
  </si>
  <si>
    <t>M1-2020</t>
  </si>
  <si>
    <t>P40581</t>
  </si>
  <si>
    <t>P30848</t>
  </si>
  <si>
    <t>P38488</t>
  </si>
  <si>
    <t>M11-2020</t>
  </si>
  <si>
    <t>P36740</t>
  </si>
  <si>
    <t>M5-2020</t>
  </si>
  <si>
    <t>P42140</t>
  </si>
  <si>
    <t>M3-2020</t>
  </si>
  <si>
    <t>P18732</t>
  </si>
  <si>
    <t>P30076</t>
  </si>
  <si>
    <t>P34490</t>
  </si>
  <si>
    <t>P19008</t>
  </si>
  <si>
    <t>P44127</t>
  </si>
  <si>
    <t>P17790</t>
  </si>
  <si>
    <t>M7-2019</t>
  </si>
  <si>
    <t>P33640</t>
  </si>
  <si>
    <t>M9-2019</t>
  </si>
  <si>
    <t>P32957</t>
  </si>
  <si>
    <t>P20509</t>
  </si>
  <si>
    <t>P25186</t>
  </si>
  <si>
    <t>P31111</t>
  </si>
  <si>
    <t>P21878</t>
  </si>
  <si>
    <t>P25076</t>
  </si>
  <si>
    <t>P04306</t>
  </si>
  <si>
    <t>M8-2020</t>
  </si>
  <si>
    <t>P01048</t>
  </si>
  <si>
    <t>M4-2021</t>
  </si>
  <si>
    <t>P16729</t>
  </si>
  <si>
    <t>P27773</t>
  </si>
  <si>
    <t>P40346</t>
  </si>
  <si>
    <t>P21413</t>
  </si>
  <si>
    <t>P36100</t>
  </si>
  <si>
    <t>P24227</t>
  </si>
  <si>
    <t>P37571</t>
  </si>
  <si>
    <t>P19157</t>
  </si>
  <si>
    <t>P32328</t>
  </si>
  <si>
    <t>P26093</t>
  </si>
  <si>
    <t>P37104</t>
  </si>
  <si>
    <t>P37833</t>
  </si>
  <si>
    <t>P48783</t>
  </si>
  <si>
    <t>P44662</t>
  </si>
  <si>
    <t>P00865</t>
  </si>
  <si>
    <t>P07376</t>
  </si>
  <si>
    <t>P16494</t>
  </si>
  <si>
    <t>P21339</t>
  </si>
  <si>
    <t>P30308</t>
  </si>
  <si>
    <t>P21574</t>
  </si>
  <si>
    <t>P10507</t>
  </si>
  <si>
    <t>P10206</t>
  </si>
  <si>
    <t>P42296</t>
  </si>
  <si>
    <t>P05229</t>
  </si>
  <si>
    <t>P29746</t>
  </si>
  <si>
    <t>P48978</t>
  </si>
  <si>
    <t>P48304</t>
  </si>
  <si>
    <t>P30841</t>
  </si>
  <si>
    <t>P31598</t>
  </si>
  <si>
    <t>P42161</t>
  </si>
  <si>
    <t>P17447</t>
  </si>
  <si>
    <t>P13878</t>
  </si>
  <si>
    <t>P39503</t>
  </si>
  <si>
    <t>P22923</t>
  </si>
  <si>
    <t>P35423</t>
  </si>
  <si>
    <t>P39880</t>
  </si>
  <si>
    <t>P49225</t>
  </si>
  <si>
    <t>P04448</t>
  </si>
  <si>
    <t>P07136</t>
  </si>
  <si>
    <t>P30270</t>
  </si>
  <si>
    <t>P26058</t>
  </si>
  <si>
    <t>P01980</t>
  </si>
  <si>
    <t>P03909</t>
  </si>
  <si>
    <t>P06871</t>
  </si>
  <si>
    <t>P10185</t>
  </si>
  <si>
    <t>P23529</t>
  </si>
  <si>
    <t>P27142</t>
  </si>
  <si>
    <t>P02462</t>
  </si>
  <si>
    <t>P28283</t>
  </si>
  <si>
    <t>P49187</t>
  </si>
  <si>
    <t>P34404</t>
  </si>
  <si>
    <t>P21419</t>
  </si>
  <si>
    <t>P35562</t>
  </si>
  <si>
    <t>P40834</t>
  </si>
  <si>
    <t>P07850</t>
  </si>
  <si>
    <t>P38439</t>
  </si>
  <si>
    <t>P26375</t>
  </si>
  <si>
    <t>P17387</t>
  </si>
  <si>
    <t>P40401</t>
  </si>
  <si>
    <t>P41564</t>
  </si>
  <si>
    <t>P17986</t>
  </si>
  <si>
    <t>P29917</t>
  </si>
  <si>
    <t>P01548</t>
  </si>
  <si>
    <t>P02605</t>
  </si>
  <si>
    <t>P14013</t>
  </si>
  <si>
    <t>P30479</t>
  </si>
  <si>
    <t>P25724</t>
  </si>
  <si>
    <t>P21726</t>
  </si>
  <si>
    <t>P25725</t>
  </si>
  <si>
    <t>P25875</t>
  </si>
  <si>
    <t>P09070</t>
  </si>
  <si>
    <t>P28350</t>
  </si>
  <si>
    <t>P30286</t>
  </si>
  <si>
    <t>P00821</t>
  </si>
  <si>
    <t>P12287</t>
  </si>
  <si>
    <t>P26144</t>
  </si>
  <si>
    <t>P03320</t>
  </si>
  <si>
    <t>P06804</t>
  </si>
  <si>
    <t>P39315</t>
  </si>
  <si>
    <t>P06948</t>
  </si>
  <si>
    <t>P07187</t>
  </si>
  <si>
    <t>P15184</t>
  </si>
  <si>
    <t>P32564</t>
  </si>
  <si>
    <t>P14251</t>
  </si>
  <si>
    <t>P06469</t>
  </si>
  <si>
    <t>P12057</t>
  </si>
  <si>
    <t>P05336</t>
  </si>
  <si>
    <t>P39803</t>
  </si>
  <si>
    <t>P42950</t>
  </si>
  <si>
    <t>P09277</t>
  </si>
  <si>
    <t>P47852</t>
  </si>
  <si>
    <t>P36531</t>
  </si>
  <si>
    <t>P01822</t>
  </si>
  <si>
    <t>P04202</t>
  </si>
  <si>
    <t>P39306</t>
  </si>
  <si>
    <t>P18685</t>
  </si>
  <si>
    <t>P26118</t>
  </si>
  <si>
    <t>P36842</t>
  </si>
  <si>
    <t>P30200</t>
  </si>
  <si>
    <t>P43965</t>
  </si>
  <si>
    <t>P27182</t>
  </si>
  <si>
    <t>P48998</t>
  </si>
  <si>
    <t>P27037</t>
  </si>
  <si>
    <t>P34221</t>
  </si>
  <si>
    <t>P00575</t>
  </si>
  <si>
    <t>P08803</t>
  </si>
  <si>
    <t>P39441</t>
  </si>
  <si>
    <t>P00249</t>
  </si>
  <si>
    <t>P19502</t>
  </si>
  <si>
    <t>P49227</t>
  </si>
  <si>
    <t>P02043</t>
  </si>
  <si>
    <t>P09811</t>
  </si>
  <si>
    <t>P03146</t>
  </si>
  <si>
    <t>P48139</t>
  </si>
  <si>
    <t>P14320</t>
  </si>
  <si>
    <t>P33288</t>
  </si>
  <si>
    <t>P12106</t>
  </si>
  <si>
    <t>P43446</t>
  </si>
  <si>
    <t>P11497</t>
  </si>
  <si>
    <t>P34926</t>
  </si>
  <si>
    <t>P26427</t>
  </si>
  <si>
    <t>P17886</t>
  </si>
  <si>
    <t>P49048</t>
  </si>
  <si>
    <t>P49276</t>
  </si>
  <si>
    <t>P16701</t>
  </si>
  <si>
    <t>P21439</t>
  </si>
  <si>
    <t>P24416</t>
  </si>
  <si>
    <t>P40423</t>
  </si>
  <si>
    <t>P27840</t>
  </si>
  <si>
    <t>P37753</t>
  </si>
  <si>
    <t>P45168</t>
  </si>
  <si>
    <t>P23379</t>
  </si>
  <si>
    <t>P26609</t>
  </si>
  <si>
    <t>P06146</t>
  </si>
  <si>
    <t>P32123</t>
  </si>
  <si>
    <t>P18309</t>
  </si>
  <si>
    <t>P03666</t>
  </si>
  <si>
    <t>P24661</t>
  </si>
  <si>
    <t>P29939</t>
  </si>
  <si>
    <t>P12683</t>
  </si>
  <si>
    <t>P13128</t>
  </si>
  <si>
    <t>P40732</t>
  </si>
  <si>
    <t>P09735</t>
  </si>
  <si>
    <t>P01933</t>
  </si>
  <si>
    <t>P49769</t>
  </si>
  <si>
    <t>P36154</t>
  </si>
  <si>
    <t>P26727</t>
  </si>
  <si>
    <t>P11464</t>
  </si>
  <si>
    <t>P08959</t>
  </si>
  <si>
    <t>P37768</t>
  </si>
  <si>
    <t>P29347</t>
  </si>
  <si>
    <t>P22873</t>
  </si>
  <si>
    <t>P33199</t>
  </si>
  <si>
    <t>P18784</t>
  </si>
  <si>
    <t>P00924</t>
  </si>
  <si>
    <t>P01724</t>
  </si>
  <si>
    <t>P47218</t>
  </si>
  <si>
    <t>P08319</t>
  </si>
  <si>
    <t>P09915</t>
  </si>
  <si>
    <t>P45754</t>
  </si>
  <si>
    <t>P20279</t>
  </si>
  <si>
    <t>P29323</t>
  </si>
  <si>
    <t>P20274</t>
  </si>
  <si>
    <t>P01971</t>
  </si>
  <si>
    <t>P12955</t>
  </si>
  <si>
    <t>P48707</t>
  </si>
  <si>
    <t>P26696</t>
  </si>
  <si>
    <t>P33533</t>
  </si>
  <si>
    <t>P41250</t>
  </si>
  <si>
    <t>P34348</t>
  </si>
  <si>
    <t>P41301</t>
  </si>
  <si>
    <t>P21534</t>
  </si>
  <si>
    <t>P18054</t>
  </si>
  <si>
    <t>P48322</t>
  </si>
  <si>
    <t>P47002</t>
  </si>
  <si>
    <t>P30142</t>
  </si>
  <si>
    <t>P37285</t>
  </si>
  <si>
    <t>P20063</t>
  </si>
  <si>
    <t>P36117</t>
  </si>
  <si>
    <t>P46106</t>
  </si>
  <si>
    <t>P26267</t>
  </si>
  <si>
    <t>P00626</t>
  </si>
  <si>
    <t>P05032</t>
  </si>
  <si>
    <t>P17663</t>
  </si>
  <si>
    <t>P25934</t>
  </si>
  <si>
    <t>P18765</t>
  </si>
  <si>
    <t>P31105</t>
  </si>
  <si>
    <t>P12684</t>
  </si>
  <si>
    <t>P00632</t>
  </si>
  <si>
    <t>P19223</t>
  </si>
  <si>
    <t>P44570</t>
  </si>
  <si>
    <t>P26371</t>
  </si>
  <si>
    <t>P33060</t>
  </si>
  <si>
    <t>P07201</t>
  </si>
  <si>
    <t>P12121</t>
  </si>
  <si>
    <t>P07235</t>
  </si>
  <si>
    <t>P25610</t>
  </si>
  <si>
    <t>P39717</t>
  </si>
  <si>
    <t>P28962</t>
  </si>
  <si>
    <t>P40590</t>
  </si>
  <si>
    <t>P31996</t>
  </si>
  <si>
    <t>P22281</t>
  </si>
  <si>
    <t>P38736</t>
  </si>
  <si>
    <t>P33194</t>
  </si>
  <si>
    <t>P32706</t>
  </si>
  <si>
    <t>P39181</t>
  </si>
  <si>
    <t>P02266</t>
  </si>
  <si>
    <t>P33357</t>
  </si>
  <si>
    <t>P04964</t>
  </si>
  <si>
    <t>P45132</t>
  </si>
  <si>
    <t>P29397</t>
  </si>
  <si>
    <t>P39574</t>
  </si>
  <si>
    <t>P07168</t>
  </si>
  <si>
    <t>P36222</t>
  </si>
  <si>
    <t>P12467</t>
  </si>
  <si>
    <t>P04088</t>
  </si>
  <si>
    <t>P41712</t>
  </si>
  <si>
    <t>P43320</t>
  </si>
  <si>
    <t>P01912</t>
  </si>
  <si>
    <t>P21148</t>
  </si>
  <si>
    <t>P34025</t>
  </si>
  <si>
    <t>P01132</t>
  </si>
  <si>
    <t>P12232</t>
  </si>
  <si>
    <t>P10332</t>
  </si>
  <si>
    <t>P25826</t>
  </si>
  <si>
    <t>P37494</t>
  </si>
  <si>
    <t>P01623</t>
  </si>
  <si>
    <t>P31359</t>
  </si>
  <si>
    <t>P11351</t>
  </si>
  <si>
    <t>P43429</t>
  </si>
  <si>
    <t>P37802</t>
  </si>
  <si>
    <t>P40151</t>
  </si>
  <si>
    <t>P10207</t>
  </si>
  <si>
    <t>P44524</t>
  </si>
  <si>
    <t>P46087</t>
  </si>
  <si>
    <t>P42457</t>
  </si>
  <si>
    <t>P42597</t>
  </si>
  <si>
    <t>P31053</t>
  </si>
  <si>
    <t>P12488</t>
  </si>
  <si>
    <t>P20287</t>
  </si>
  <si>
    <t>P34687</t>
  </si>
  <si>
    <t>P09839</t>
  </si>
  <si>
    <t>P19289</t>
  </si>
  <si>
    <t>P27120</t>
  </si>
  <si>
    <t>P10718</t>
  </si>
  <si>
    <t>P16947</t>
  </si>
  <si>
    <t>P14376</t>
  </si>
  <si>
    <t>P20777</t>
  </si>
  <si>
    <t>P41751</t>
  </si>
  <si>
    <t>P10110</t>
  </si>
  <si>
    <t>P28680</t>
  </si>
  <si>
    <t>P42335</t>
  </si>
  <si>
    <t>P13351</t>
  </si>
  <si>
    <t>P13677</t>
  </si>
  <si>
    <t>P16535</t>
  </si>
  <si>
    <t>P34501</t>
  </si>
  <si>
    <t>P22419</t>
  </si>
  <si>
    <t>P22631</t>
  </si>
  <si>
    <t>P25081</t>
  </si>
  <si>
    <t>P43987</t>
  </si>
  <si>
    <t>P37634</t>
  </si>
  <si>
    <t>P41793</t>
  </si>
  <si>
    <t>P12277</t>
  </si>
  <si>
    <t>P29257</t>
  </si>
  <si>
    <t>P46891</t>
  </si>
  <si>
    <t>P06558</t>
  </si>
  <si>
    <t>P29520</t>
  </si>
  <si>
    <t>P20955</t>
  </si>
  <si>
    <t>P08998</t>
  </si>
  <si>
    <t>P28325</t>
  </si>
  <si>
    <t>P31951</t>
  </si>
  <si>
    <t>P23810</t>
  </si>
  <si>
    <t>P00565</t>
  </si>
  <si>
    <t>P41822</t>
  </si>
  <si>
    <t>P05232</t>
  </si>
  <si>
    <t>P17819</t>
  </si>
  <si>
    <t>P49448</t>
  </si>
  <si>
    <t>P16041</t>
  </si>
  <si>
    <t>P18738</t>
  </si>
  <si>
    <t>P32994</t>
  </si>
  <si>
    <t>P45033</t>
  </si>
  <si>
    <t>P13508</t>
  </si>
  <si>
    <t>P44963</t>
  </si>
  <si>
    <t>P25953</t>
  </si>
  <si>
    <t>P04149</t>
  </si>
  <si>
    <t>P44737</t>
  </si>
  <si>
    <t>P26717</t>
  </si>
  <si>
    <t>P42309</t>
  </si>
  <si>
    <t>P10927</t>
  </si>
  <si>
    <t>P21411</t>
  </si>
  <si>
    <t>P22975</t>
  </si>
  <si>
    <t>P30775</t>
  </si>
  <si>
    <t>P15409</t>
  </si>
  <si>
    <t>P29036</t>
  </si>
  <si>
    <t>P39654</t>
  </si>
  <si>
    <t>P22619</t>
  </si>
  <si>
    <t>P16097</t>
  </si>
  <si>
    <t>P03438</t>
  </si>
  <si>
    <t>P06921</t>
  </si>
  <si>
    <t>P41757</t>
  </si>
  <si>
    <t>P28811</t>
  </si>
  <si>
    <t>P47708</t>
  </si>
  <si>
    <t>P42336</t>
  </si>
  <si>
    <t>P37465</t>
  </si>
  <si>
    <t>P14031</t>
  </si>
  <si>
    <t>P02378</t>
  </si>
  <si>
    <t>P49378</t>
  </si>
  <si>
    <t>P39092</t>
  </si>
  <si>
    <t>P48480</t>
  </si>
  <si>
    <t>P48199</t>
  </si>
  <si>
    <t>P43782</t>
  </si>
  <si>
    <t>P37700</t>
  </si>
  <si>
    <t>P35466</t>
  </si>
  <si>
    <t>P39042</t>
  </si>
  <si>
    <t>P09514</t>
  </si>
  <si>
    <t>P43564</t>
  </si>
  <si>
    <t>P42938</t>
  </si>
  <si>
    <t>P44790</t>
  </si>
  <si>
    <t>P14393</t>
  </si>
  <si>
    <t>P01596</t>
  </si>
  <si>
    <t>P32447</t>
  </si>
  <si>
    <t>P15856</t>
  </si>
  <si>
    <t>P04032</t>
  </si>
  <si>
    <t>P13761</t>
  </si>
  <si>
    <t>P46992</t>
  </si>
  <si>
    <t>P28732</t>
  </si>
  <si>
    <t>P36337</t>
  </si>
  <si>
    <t>P19749</t>
  </si>
  <si>
    <t>P35322</t>
  </si>
  <si>
    <t>P07247</t>
  </si>
  <si>
    <t>P18191</t>
  </si>
  <si>
    <t>Categ</t>
  </si>
  <si>
    <t>Pays_Cod</t>
  </si>
  <si>
    <t>Pays</t>
  </si>
  <si>
    <t>Région</t>
  </si>
  <si>
    <t>Sous-Région</t>
  </si>
  <si>
    <t>Code Sous-Région</t>
  </si>
  <si>
    <t>Produit</t>
  </si>
  <si>
    <t>Catégorie de produit</t>
  </si>
  <si>
    <t>Couleur</t>
  </si>
  <si>
    <t>Créé le</t>
  </si>
  <si>
    <t>Prix d'achat</t>
  </si>
  <si>
    <t>Prix vente HT</t>
  </si>
  <si>
    <t>BGR</t>
  </si>
  <si>
    <t>Bulgarie</t>
  </si>
  <si>
    <t>Europe</t>
  </si>
  <si>
    <t>Europe de l'Est</t>
  </si>
  <si>
    <t>P00147</t>
  </si>
  <si>
    <t>Robe</t>
  </si>
  <si>
    <t>Haut-Et-Bas</t>
  </si>
  <si>
    <t>marron</t>
  </si>
  <si>
    <t>CZE</t>
  </si>
  <si>
    <t>République Tchèque</t>
  </si>
  <si>
    <t>Chemise</t>
  </si>
  <si>
    <t>Haut</t>
  </si>
  <si>
    <t>blanc</t>
  </si>
  <si>
    <t>HUN</t>
  </si>
  <si>
    <t>Hongrie</t>
  </si>
  <si>
    <t>orange</t>
  </si>
  <si>
    <t>MDA</t>
  </si>
  <si>
    <t>République de Moldavie</t>
  </si>
  <si>
    <t>Pyjama</t>
  </si>
  <si>
    <t>POL</t>
  </si>
  <si>
    <t>Pologne</t>
  </si>
  <si>
    <t>ROU</t>
  </si>
  <si>
    <t>Roumanie</t>
  </si>
  <si>
    <t>T-shirt</t>
  </si>
  <si>
    <t>noir</t>
  </si>
  <si>
    <t>RUS</t>
  </si>
  <si>
    <t>Fédération de Russie</t>
  </si>
  <si>
    <t>Débardeur</t>
  </si>
  <si>
    <t>taupe</t>
  </si>
  <si>
    <t>SVK</t>
  </si>
  <si>
    <t>Slovaquie</t>
  </si>
  <si>
    <t>Jupe</t>
  </si>
  <si>
    <t>Bas</t>
  </si>
  <si>
    <t>UKR</t>
  </si>
  <si>
    <t>Ukraine</t>
  </si>
  <si>
    <t>Chaussette</t>
  </si>
  <si>
    <t>bleu</t>
  </si>
  <si>
    <t>ARM</t>
  </si>
  <si>
    <t>Arménie</t>
  </si>
  <si>
    <t>Culotte</t>
  </si>
  <si>
    <t>BLR</t>
  </si>
  <si>
    <t>Bélarus</t>
  </si>
  <si>
    <t>DNK</t>
  </si>
  <si>
    <t>Danemark</t>
  </si>
  <si>
    <t>Europe du Nord</t>
  </si>
  <si>
    <t>EUN</t>
  </si>
  <si>
    <t>rouge</t>
  </si>
  <si>
    <t>EST</t>
  </si>
  <si>
    <t>Estonie</t>
  </si>
  <si>
    <t>Collant</t>
  </si>
  <si>
    <t>FIN</t>
  </si>
  <si>
    <t>Finlande</t>
  </si>
  <si>
    <t>Pantacourt</t>
  </si>
  <si>
    <t>ISL</t>
  </si>
  <si>
    <t>Islande</t>
  </si>
  <si>
    <t>Soutien gorge</t>
  </si>
  <si>
    <t>IRL</t>
  </si>
  <si>
    <t>Irlande</t>
  </si>
  <si>
    <t>LVA</t>
  </si>
  <si>
    <t>Lettonie</t>
  </si>
  <si>
    <t>rose</t>
  </si>
  <si>
    <t>LTU</t>
  </si>
  <si>
    <t>Lituanie</t>
  </si>
  <si>
    <t>NOR</t>
  </si>
  <si>
    <t>Norvège</t>
  </si>
  <si>
    <t>vert</t>
  </si>
  <si>
    <t>SWE</t>
  </si>
  <si>
    <t>Suède</t>
  </si>
  <si>
    <t>GBR</t>
  </si>
  <si>
    <t>Royaume-Uni</t>
  </si>
  <si>
    <t>ALB</t>
  </si>
  <si>
    <t>Albanie</t>
  </si>
  <si>
    <t>Europe du Sud</t>
  </si>
  <si>
    <t>EUS</t>
  </si>
  <si>
    <t>BIH</t>
  </si>
  <si>
    <t>Bosnie-Herzégovine</t>
  </si>
  <si>
    <t>HRV</t>
  </si>
  <si>
    <t>Croatie</t>
  </si>
  <si>
    <t>ITA</t>
  </si>
  <si>
    <t>Italie</t>
  </si>
  <si>
    <t>MLT</t>
  </si>
  <si>
    <t>Malte</t>
  </si>
  <si>
    <t>Pull</t>
  </si>
  <si>
    <t>PRT</t>
  </si>
  <si>
    <t>Portugal</t>
  </si>
  <si>
    <t>SVN</t>
  </si>
  <si>
    <t>Slovénie</t>
  </si>
  <si>
    <t>ESP</t>
  </si>
  <si>
    <t>Espagne</t>
  </si>
  <si>
    <t>GRC</t>
  </si>
  <si>
    <t>Grèce</t>
  </si>
  <si>
    <t>SCG</t>
  </si>
  <si>
    <t>Serbie-et-Monténégro</t>
  </si>
  <si>
    <t>P03974</t>
  </si>
  <si>
    <t>AUT</t>
  </si>
  <si>
    <t>Autriche</t>
  </si>
  <si>
    <t>Europe de l'Ouest</t>
  </si>
  <si>
    <t>EUO</t>
  </si>
  <si>
    <t>BEL</t>
  </si>
  <si>
    <t>Belgique</t>
  </si>
  <si>
    <t>FRA</t>
  </si>
  <si>
    <t>France</t>
  </si>
  <si>
    <t>DEU</t>
  </si>
  <si>
    <t>Allemagne</t>
  </si>
  <si>
    <t>LIE</t>
  </si>
  <si>
    <t>Liechtenstein</t>
  </si>
  <si>
    <t>Pantalon</t>
  </si>
  <si>
    <t>LUX</t>
  </si>
  <si>
    <t>Luxembourg</t>
  </si>
  <si>
    <t>NLD</t>
  </si>
  <si>
    <t>Pays-Bas</t>
  </si>
  <si>
    <t>P04751</t>
  </si>
  <si>
    <t>CHE</t>
  </si>
  <si>
    <t>Suisse</t>
  </si>
  <si>
    <t>Sweatshirt</t>
  </si>
  <si>
    <t>P06356</t>
  </si>
  <si>
    <t>P07950</t>
  </si>
  <si>
    <t>Chemisier</t>
  </si>
  <si>
    <t>P11248</t>
  </si>
  <si>
    <t>P13281</t>
  </si>
  <si>
    <t>P14749</t>
  </si>
  <si>
    <t>P15323</t>
  </si>
  <si>
    <t>P18261</t>
  </si>
  <si>
    <t>P23691</t>
  </si>
  <si>
    <t>P23778</t>
  </si>
  <si>
    <t>P25666</t>
  </si>
  <si>
    <t>P31037</t>
  </si>
  <si>
    <t>P32183</t>
  </si>
  <si>
    <t>P33389</t>
  </si>
  <si>
    <t>P34416</t>
  </si>
  <si>
    <t>P36845</t>
  </si>
  <si>
    <t>P41728</t>
  </si>
  <si>
    <t>P44966</t>
  </si>
  <si>
    <t>P47427</t>
  </si>
  <si>
    <t>P49444</t>
  </si>
  <si>
    <t>Étiquettes de lignes</t>
  </si>
  <si>
    <t>Total général</t>
  </si>
  <si>
    <t>Moyenne de Sales</t>
  </si>
  <si>
    <t>En EUROS €</t>
  </si>
  <si>
    <t>Répartition en fonction du chiffre d'affaires en fonction du pays</t>
  </si>
  <si>
    <t>C'est le pays svk qui est le plus rentable</t>
  </si>
  <si>
    <t xml:space="preserve">TVA </t>
  </si>
  <si>
    <t>TTC</t>
  </si>
  <si>
    <t>Référence</t>
  </si>
  <si>
    <t>Date de création</t>
  </si>
  <si>
    <t>Tableau de bord</t>
  </si>
  <si>
    <t>référence produit</t>
  </si>
  <si>
    <t>nb de produit vendu</t>
  </si>
  <si>
    <t xml:space="preserve">Some de produit vendu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</si>
</sst>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2" xfId="1" applyNumberFormat="1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7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[Data.xlsx]Tableau croisé dynamique!Tableau croisé dynamique3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'Tableau croisé dynamique'!$B$3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C5-3448-A35F-B10991F309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C5-3448-A35F-B10991F309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C5-3448-A35F-B10991F309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CC5-3448-A35F-B10991F309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CC5-3448-A35F-B10991F309A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C5-3448-A35F-B10991F309A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CC5-3448-A35F-B10991F309A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CC5-3448-A35F-B10991F309A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CC5-3448-A35F-B10991F309A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CC5-3448-A35F-B10991F309A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CC5-3448-A35F-B10991F309A6}"/>
              </c:ext>
            </c:extLst>
          </c:dPt>
          <c:cat>
            <c:strRef>
              <c:f>'Tableau croisé dynamique'!$A$4:$A$15</c:f>
              <c:strCache>
                <c:ptCount val="11"/>
                <c:pt idx="0">
                  <c:v>ARM</c:v>
                </c:pt>
                <c:pt idx="1">
                  <c:v>BGR</c:v>
                </c:pt>
                <c:pt idx="2">
                  <c:v>BLR</c:v>
                </c:pt>
                <c:pt idx="3">
                  <c:v>CZE</c:v>
                </c:pt>
                <c:pt idx="4">
                  <c:v>HUN</c:v>
                </c:pt>
                <c:pt idx="5">
                  <c:v>MDA</c:v>
                </c:pt>
                <c:pt idx="6">
                  <c:v>POL</c:v>
                </c:pt>
                <c:pt idx="7">
                  <c:v>ROU</c:v>
                </c:pt>
                <c:pt idx="8">
                  <c:v>RUS</c:v>
                </c:pt>
                <c:pt idx="9">
                  <c:v>SVK</c:v>
                </c:pt>
                <c:pt idx="10">
                  <c:v>UKR</c:v>
                </c:pt>
              </c:strCache>
            </c:strRef>
          </c:cat>
          <c:val>
            <c:numRef>
              <c:f>'Tableau croisé dynamique'!$B$4:$B$15</c:f>
              <c:numCache>
                <c:formatCode>0.00</c:formatCode>
                <c:ptCount val="11"/>
                <c:pt idx="0">
                  <c:v>5398.3191428571427</c:v>
                </c:pt>
                <c:pt idx="1">
                  <c:v>4940.5450467289711</c:v>
                </c:pt>
                <c:pt idx="2">
                  <c:v>5323.7223300970854</c:v>
                </c:pt>
                <c:pt idx="3">
                  <c:v>5083.9643442622946</c:v>
                </c:pt>
                <c:pt idx="4">
                  <c:v>5137.9240404040393</c:v>
                </c:pt>
                <c:pt idx="5">
                  <c:v>4786.5939795918384</c:v>
                </c:pt>
                <c:pt idx="6">
                  <c:v>5236.6822826086945</c:v>
                </c:pt>
                <c:pt idx="7">
                  <c:v>4668.216145833333</c:v>
                </c:pt>
                <c:pt idx="8">
                  <c:v>5175.0576521739131</c:v>
                </c:pt>
                <c:pt idx="9">
                  <c:v>5415.5516666666654</c:v>
                </c:pt>
                <c:pt idx="10">
                  <c:v>5039.0494252873586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F-BB45-BD0B-99BDC497C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4</xdr:row>
      <xdr:rowOff>114300</xdr:rowOff>
    </xdr:from>
    <xdr:to>
      <xdr:col>10</xdr:col>
      <xdr:colOff>457200</xdr:colOff>
      <xdr:row>22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37E91DB-5E98-F9E2-AF53-198E300AD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5448.677906597222" createdVersion="8" refreshedVersion="8" minRefreshableVersion="3" recordCount="1126" xr:uid="{FF4A16AE-CFA1-9E4B-8B29-9132D2DC176F}">
  <cacheSource type="worksheet">
    <worksheetSource ref="B1:F1127" sheet="P2C3-Fichier_Europe_Est"/>
  </cacheSource>
  <cacheFields count="5">
    <cacheField name="  Country_Cod" numFmtId="0">
      <sharedItems count="11">
        <s v="RUS"/>
        <s v="BLR"/>
        <s v="ROU"/>
        <s v="MDA"/>
        <s v="UKR"/>
        <s v="SVK"/>
        <s v="BGR"/>
        <s v="HUN"/>
        <s v="ARM"/>
        <s v="POL"/>
        <s v="CZE"/>
      </sharedItems>
    </cacheField>
    <cacheField name="Categ" numFmtId="0">
      <sharedItems/>
    </cacheField>
    <cacheField name="Period" numFmtId="0">
      <sharedItems/>
    </cacheField>
    <cacheField name="Product_Ref" numFmtId="0">
      <sharedItems/>
    </cacheField>
    <cacheField name="Sales" numFmtId="0">
      <sharedItems containsSemiMixedTypes="0" containsString="0" containsNumber="1" minValue="16.34" maxValue="9990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6">
  <r>
    <x v="0"/>
    <s v="Haut-Et-Bas"/>
    <s v="M2-2021"/>
    <s v="P42590"/>
    <n v="2095.59"/>
  </r>
  <r>
    <x v="1"/>
    <s v="Haut"/>
    <s v="M4-2020"/>
    <s v="P16713"/>
    <n v="8600.6"/>
  </r>
  <r>
    <x v="2"/>
    <s v="Haut"/>
    <s v="M10-2019"/>
    <s v="P28875"/>
    <n v="8326.9"/>
  </r>
  <r>
    <x v="3"/>
    <s v="Bas"/>
    <s v="M12-2019"/>
    <s v="P48563"/>
    <n v="3295.69"/>
  </r>
  <r>
    <x v="1"/>
    <s v="Bas"/>
    <s v="M6-2020"/>
    <s v="P34541"/>
    <n v="6351.77"/>
  </r>
  <r>
    <x v="0"/>
    <s v="Haut"/>
    <s v="M9-2020"/>
    <s v="P42148"/>
    <n v="46.42"/>
  </r>
  <r>
    <x v="1"/>
    <s v="Haut"/>
    <s v="M4-2020"/>
    <s v="P26302"/>
    <n v="7251.88"/>
  </r>
  <r>
    <x v="2"/>
    <s v="Haut"/>
    <s v="M10-2019"/>
    <s v="P28875"/>
    <n v="8326.9"/>
  </r>
  <r>
    <x v="3"/>
    <s v="Haut"/>
    <s v="M12-2019"/>
    <s v="P20074"/>
    <n v="2661.71"/>
  </r>
  <r>
    <x v="4"/>
    <s v="Haut"/>
    <s v="M6-2019"/>
    <s v="P33876"/>
    <n v="2413.77"/>
  </r>
  <r>
    <x v="5"/>
    <s v="Haut-Et-Bas"/>
    <s v="M11-2019"/>
    <s v="P06881"/>
    <n v="2343.6"/>
  </r>
  <r>
    <x v="1"/>
    <s v="Bas"/>
    <s v="M6-2020"/>
    <s v="P34541"/>
    <n v="6351.77"/>
  </r>
  <r>
    <x v="6"/>
    <s v="Haut-Et-Bas"/>
    <s v="M10-2020"/>
    <s v="P38488"/>
    <n v="4445.8599999999997"/>
  </r>
  <r>
    <x v="5"/>
    <s v="Bas"/>
    <s v="M3-2020"/>
    <s v="P18732"/>
    <n v="8206.44"/>
  </r>
  <r>
    <x v="7"/>
    <s v="Bas"/>
    <s v="M12-2020"/>
    <s v="P44127"/>
    <n v="119.4"/>
  </r>
  <r>
    <x v="4"/>
    <s v="Haut"/>
    <s v="M6-2019"/>
    <s v="P33876"/>
    <n v="2413.77"/>
  </r>
  <r>
    <x v="7"/>
    <s v="Haut"/>
    <s v="M7-2019"/>
    <s v="P16713"/>
    <n v="6269.94"/>
  </r>
  <r>
    <x v="7"/>
    <s v="Bas"/>
    <s v="M8-2019"/>
    <s v="P20509"/>
    <n v="3100.67"/>
  </r>
  <r>
    <x v="8"/>
    <s v="Bas"/>
    <s v="M5-2020"/>
    <s v="P04306"/>
    <n v="9436.7900000000009"/>
  </r>
  <r>
    <x v="9"/>
    <s v="Haut"/>
    <s v="M9-2019"/>
    <s v="P27773"/>
    <n v="4240.68"/>
  </r>
  <r>
    <x v="2"/>
    <s v="Bas"/>
    <s v="M12-2020"/>
    <s v="P40346"/>
    <n v="8801.89"/>
  </r>
  <r>
    <x v="5"/>
    <s v="Haut"/>
    <s v="M1-2021"/>
    <s v="P21413"/>
    <n v="4044.83"/>
  </r>
  <r>
    <x v="1"/>
    <s v="Bas"/>
    <s v="M12-2020"/>
    <s v="P36100"/>
    <n v="183.28"/>
  </r>
  <r>
    <x v="2"/>
    <s v="Haut"/>
    <s v="M12-2019"/>
    <s v="P32328"/>
    <n v="6348.65"/>
  </r>
  <r>
    <x v="7"/>
    <s v="Bas"/>
    <s v="M8-2019"/>
    <s v="P20509"/>
    <n v="3100.67"/>
  </r>
  <r>
    <x v="9"/>
    <s v="Haut"/>
    <s v="M3-2020"/>
    <s v="P37833"/>
    <n v="5871.83"/>
  </r>
  <r>
    <x v="7"/>
    <s v="Haut"/>
    <s v="M2-2020"/>
    <s v="P48783"/>
    <n v="424.98"/>
  </r>
  <r>
    <x v="9"/>
    <s v="Bas"/>
    <s v="M12-2020"/>
    <s v="P44662"/>
    <n v="204.26"/>
  </r>
  <r>
    <x v="10"/>
    <s v="Bas"/>
    <s v="M5-2019"/>
    <s v="P16494"/>
    <n v="6203.86"/>
  </r>
  <r>
    <x v="9"/>
    <s v="Haut"/>
    <s v="M1-2021"/>
    <s v="P30841"/>
    <n v="1145.48"/>
  </r>
  <r>
    <x v="5"/>
    <s v="Haut"/>
    <s v="M10-2019"/>
    <s v="P42148"/>
    <n v="5032.3999999999996"/>
  </r>
  <r>
    <x v="6"/>
    <s v="Haut"/>
    <s v="M2-2020"/>
    <s v="P42161"/>
    <n v="4939.58"/>
  </r>
  <r>
    <x v="1"/>
    <s v="Bas"/>
    <s v="M5-2019"/>
    <s v="P17447"/>
    <n v="3442.11"/>
  </r>
  <r>
    <x v="4"/>
    <s v="Bas"/>
    <s v="M5-2020"/>
    <s v="P13878"/>
    <n v="6735.3"/>
  </r>
  <r>
    <x v="4"/>
    <s v="Bas"/>
    <s v="M12-2020"/>
    <s v="P49225"/>
    <n v="4310.2700000000004"/>
  </r>
  <r>
    <x v="6"/>
    <s v="Haut"/>
    <s v="M2-2020"/>
    <s v="P42161"/>
    <n v="4939.58"/>
  </r>
  <r>
    <x v="4"/>
    <s v="Haut"/>
    <s v="M2-2021"/>
    <s v="P03909"/>
    <n v="3631.25"/>
  </r>
  <r>
    <x v="4"/>
    <s v="Haut"/>
    <s v="M11-2020"/>
    <s v="P49187"/>
    <n v="7543.79"/>
  </r>
  <r>
    <x v="0"/>
    <s v="Haut"/>
    <s v="M7-2020"/>
    <s v="P34404"/>
    <n v="2981.74"/>
  </r>
  <r>
    <x v="0"/>
    <s v="Haut"/>
    <s v="M6-2019"/>
    <s v="P40834"/>
    <n v="8247.67"/>
  </r>
  <r>
    <x v="1"/>
    <s v="Haut"/>
    <s v="M4-2020"/>
    <s v="P48783"/>
    <n v="7349.49"/>
  </r>
  <r>
    <x v="6"/>
    <s v="Haut"/>
    <s v="M5-2020"/>
    <s v="P02605"/>
    <n v="8484.2199999999993"/>
  </r>
  <r>
    <x v="3"/>
    <s v="Bas"/>
    <s v="M11-2020"/>
    <s v="P00865"/>
    <n v="7539.7"/>
  </r>
  <r>
    <x v="3"/>
    <s v="Haut-Et-Bas"/>
    <s v="M6-2020"/>
    <s v="P25724"/>
    <n v="1703.99"/>
  </r>
  <r>
    <x v="3"/>
    <s v="Haut"/>
    <s v="M7-2020"/>
    <s v="P28350"/>
    <n v="1314.9"/>
  </r>
  <r>
    <x v="0"/>
    <s v="Haut"/>
    <s v="M5-2020"/>
    <s v="P33264"/>
    <n v="4090.56"/>
  </r>
  <r>
    <x v="0"/>
    <s v="Haut"/>
    <s v="M6-2019"/>
    <s v="P40834"/>
    <n v="8247.67"/>
  </r>
  <r>
    <x v="3"/>
    <s v="Haut"/>
    <s v="M6-2020"/>
    <s v="P26144"/>
    <n v="3161.45"/>
  </r>
  <r>
    <x v="2"/>
    <s v="Haut"/>
    <s v="M6-2020"/>
    <s v="P03320"/>
    <n v="2570.1"/>
  </r>
  <r>
    <x v="4"/>
    <s v="Haut"/>
    <s v="M9-2019"/>
    <s v="P06948"/>
    <n v="7922.39"/>
  </r>
  <r>
    <x v="9"/>
    <s v="Bas"/>
    <s v="M10-2019"/>
    <s v="P15184"/>
    <n v="623.96"/>
  </r>
  <r>
    <x v="9"/>
    <s v="Bas"/>
    <s v="M7-2019"/>
    <s v="P42950"/>
    <n v="1644.28"/>
  </r>
  <r>
    <x v="9"/>
    <s v="Bas"/>
    <s v="M1-2021"/>
    <s v="P47852"/>
    <n v="4053.67"/>
  </r>
  <r>
    <x v="3"/>
    <s v="Haut-Et-Bas"/>
    <s v="M12-2020"/>
    <s v="P01822"/>
    <n v="1701.91"/>
  </r>
  <r>
    <x v="3"/>
    <s v="Bas"/>
    <s v="M10-2019"/>
    <s v="P39306"/>
    <n v="5540.2"/>
  </r>
  <r>
    <x v="9"/>
    <s v="Haut-Et-Bas"/>
    <s v="M4-2021"/>
    <s v="P00575"/>
    <n v="992.28"/>
  </r>
  <r>
    <x v="9"/>
    <s v="Haut"/>
    <s v="M9-2020"/>
    <s v="P08803"/>
    <n v="180.66"/>
  </r>
  <r>
    <x v="7"/>
    <s v="Haut"/>
    <s v="M9-2020"/>
    <s v="P00249"/>
    <n v="3001.53"/>
  </r>
  <r>
    <x v="10"/>
    <s v="Haut"/>
    <s v="M10-2019"/>
    <s v="P19502"/>
    <n v="5389.46"/>
  </r>
  <r>
    <x v="8"/>
    <s v="Bas"/>
    <s v="M6-2020"/>
    <s v="P13878"/>
    <n v="3298.66"/>
  </r>
  <r>
    <x v="5"/>
    <s v="Haut-Et-Bas"/>
    <s v="M4-2020"/>
    <s v="P49227"/>
    <n v="6722.49"/>
  </r>
  <r>
    <x v="3"/>
    <s v="Bas"/>
    <s v="M7-2020"/>
    <s v="P02043"/>
    <n v="2622.42"/>
  </r>
  <r>
    <x v="3"/>
    <s v="Haut-Et-Bas"/>
    <s v="M12-2020"/>
    <s v="P01822"/>
    <n v="1701.91"/>
  </r>
  <r>
    <x v="4"/>
    <s v="Haut"/>
    <s v="M1-2020"/>
    <s v="P03146"/>
    <n v="2919.39"/>
  </r>
  <r>
    <x v="9"/>
    <s v="Haut"/>
    <s v="M12-2020"/>
    <s v="P06871"/>
    <n v="9856.1299999999992"/>
  </r>
  <r>
    <x v="7"/>
    <s v="Bas"/>
    <s v="M11-2020"/>
    <s v="P32957"/>
    <n v="7604.35"/>
  </r>
  <r>
    <x v="1"/>
    <s v="Haut"/>
    <s v="M3-2020"/>
    <s v="P10185"/>
    <n v="5561.73"/>
  </r>
  <r>
    <x v="8"/>
    <s v="Bas"/>
    <s v="M7-2019"/>
    <s v="P33288"/>
    <n v="4590.9799999999996"/>
  </r>
  <r>
    <x v="1"/>
    <s v="Haut-Et-Bas"/>
    <s v="M9-2020"/>
    <s v="P24416"/>
    <n v="1700.77"/>
  </r>
  <r>
    <x v="3"/>
    <s v="Haut-Et-Bas"/>
    <s v="M9-2020"/>
    <s v="P14013"/>
    <n v="5673.36"/>
  </r>
  <r>
    <x v="1"/>
    <s v="Haut-Et-Bas"/>
    <s v="M11-2020"/>
    <s v="P16701"/>
    <n v="3443.37"/>
  </r>
  <r>
    <x v="7"/>
    <s v="Haut-Et-Bas"/>
    <s v="M4-2021"/>
    <s v="P29939"/>
    <n v="7652.64"/>
  </r>
  <r>
    <x v="2"/>
    <s v="Haut"/>
    <s v="M8-2020"/>
    <s v="P12683"/>
    <n v="2046.6"/>
  </r>
  <r>
    <x v="8"/>
    <s v="Haut"/>
    <s v="M10-2020"/>
    <s v="P33835"/>
    <n v="2552.7399999999998"/>
  </r>
  <r>
    <x v="1"/>
    <s v="Haut"/>
    <s v="M12-2020"/>
    <s v="P40732"/>
    <n v="9139.33"/>
  </r>
  <r>
    <x v="7"/>
    <s v="Haut-Et-Bas"/>
    <s v="M4-2021"/>
    <s v="P29939"/>
    <n v="7652.64"/>
  </r>
  <r>
    <x v="0"/>
    <s v="Haut"/>
    <s v="M12-2019"/>
    <s v="P26302"/>
    <n v="7137.24"/>
  </r>
  <r>
    <x v="3"/>
    <s v="Bas"/>
    <s v="M2-2021"/>
    <s v="P36154"/>
    <n v="2468.46"/>
  </r>
  <r>
    <x v="1"/>
    <s v="Bas"/>
    <s v="M5-2020"/>
    <s v="P36100"/>
    <n v="7881.34"/>
  </r>
  <r>
    <x v="10"/>
    <s v="Bas"/>
    <s v="M3-2021"/>
    <s v="P31598"/>
    <n v="3882.24"/>
  </r>
  <r>
    <x v="6"/>
    <s v="Bas"/>
    <s v="M4-2021"/>
    <s v="P08959"/>
    <n v="6816.32"/>
  </r>
  <r>
    <x v="2"/>
    <s v="Haut"/>
    <s v="M9-2019"/>
    <s v="P29347"/>
    <n v="349.61"/>
  </r>
  <r>
    <x v="4"/>
    <s v="Bas"/>
    <s v="M9-2019"/>
    <s v="P12057"/>
    <n v="7251.81"/>
  </r>
  <r>
    <x v="0"/>
    <s v="Bas"/>
    <s v="M6-2019"/>
    <s v="P22873"/>
    <n v="9561.5400000000009"/>
  </r>
  <r>
    <x v="6"/>
    <s v="Haut"/>
    <s v="M11-2019"/>
    <s v="P23379"/>
    <n v="130.51"/>
  </r>
  <r>
    <x v="5"/>
    <s v="Haut"/>
    <s v="M7-2019"/>
    <s v="P01724"/>
    <n v="6712.72"/>
  </r>
  <r>
    <x v="6"/>
    <s v="Bas"/>
    <s v="M4-2021"/>
    <s v="P30479"/>
    <n v="264.73"/>
  </r>
  <r>
    <x v="3"/>
    <s v="Haut"/>
    <s v="M2-2020"/>
    <s v="P06804"/>
    <n v="73.290000000000006"/>
  </r>
  <r>
    <x v="1"/>
    <s v="Bas"/>
    <s v="M5-2020"/>
    <s v="P36100"/>
    <n v="7881.34"/>
  </r>
  <r>
    <x v="10"/>
    <s v="Haut-Et-Bas"/>
    <s v="M4-2020"/>
    <s v="P30308"/>
    <n v="2248.66"/>
  </r>
  <r>
    <x v="10"/>
    <s v="Haut-Et-Bas"/>
    <s v="M3-2021"/>
    <s v="P16701"/>
    <n v="9351.11"/>
  </r>
  <r>
    <x v="8"/>
    <s v="Haut"/>
    <s v="M4-2021"/>
    <s v="P27840"/>
    <n v="4034.78"/>
  </r>
  <r>
    <x v="0"/>
    <s v="Bas"/>
    <s v="M3-2020"/>
    <s v="P33640"/>
    <n v="6086.71"/>
  </r>
  <r>
    <x v="5"/>
    <s v="Haut"/>
    <s v="M12-2020"/>
    <s v="P48707"/>
    <n v="5128.47"/>
  </r>
  <r>
    <x v="2"/>
    <s v="Haut"/>
    <s v="M3-2021"/>
    <s v="P41250"/>
    <n v="2793.12"/>
  </r>
  <r>
    <x v="0"/>
    <s v="Bas"/>
    <s v="M6-2019"/>
    <s v="P26696"/>
    <n v="9609.74"/>
  </r>
  <r>
    <x v="3"/>
    <s v="Haut"/>
    <s v="M2-2021"/>
    <s v="P18054"/>
    <n v="1377.41"/>
  </r>
  <r>
    <x v="10"/>
    <s v="Haut"/>
    <s v="M10-2020"/>
    <s v="P12106"/>
    <n v="9199.8799999999992"/>
  </r>
  <r>
    <x v="9"/>
    <s v="Haut"/>
    <s v="M3-2020"/>
    <s v="P02605"/>
    <n v="1071.3499999999999"/>
  </r>
  <r>
    <x v="0"/>
    <s v="Bas"/>
    <s v="M4-2021"/>
    <s v="P19940"/>
    <n v="6017.46"/>
  </r>
  <r>
    <x v="0"/>
    <s v="Bas"/>
    <s v="M6-2020"/>
    <s v="P26267"/>
    <n v="3575.98"/>
  </r>
  <r>
    <x v="9"/>
    <s v="Haut-Et-Bas"/>
    <s v="M10-2020"/>
    <s v="P00626"/>
    <n v="5919.75"/>
  </r>
  <r>
    <x v="9"/>
    <s v="Bas"/>
    <s v="M8-2020"/>
    <s v="P17663"/>
    <n v="1004.25"/>
  </r>
  <r>
    <x v="0"/>
    <s v="Haut-Et-Bas"/>
    <s v="M1-2020"/>
    <s v="P30308"/>
    <n v="3405.6"/>
  </r>
  <r>
    <x v="5"/>
    <s v="Bas"/>
    <s v="M9-2019"/>
    <s v="P25934"/>
    <n v="3865.85"/>
  </r>
  <r>
    <x v="10"/>
    <s v="Haut"/>
    <s v="M12-2019"/>
    <s v="P49048"/>
    <n v="4037.14"/>
  </r>
  <r>
    <x v="4"/>
    <s v="Bas"/>
    <s v="M4-2020"/>
    <s v="P18732"/>
    <n v="969.33"/>
  </r>
  <r>
    <x v="10"/>
    <s v="Haut"/>
    <s v="M6-2019"/>
    <s v="P26371"/>
    <n v="208.61"/>
  </r>
  <r>
    <x v="0"/>
    <s v="Bas"/>
    <s v="M4-2021"/>
    <s v="P19940"/>
    <n v="6017.46"/>
  </r>
  <r>
    <x v="1"/>
    <s v="Bas"/>
    <s v="M11-2020"/>
    <s v="P15184"/>
    <n v="4437.3599999999997"/>
  </r>
  <r>
    <x v="6"/>
    <s v="Bas"/>
    <s v="M1-2020"/>
    <s v="P46106"/>
    <n v="3732.24"/>
  </r>
  <r>
    <x v="5"/>
    <s v="Bas"/>
    <s v="M5-2019"/>
    <s v="P33060"/>
    <n v="8703.2999999999993"/>
  </r>
  <r>
    <x v="8"/>
    <s v="Haut"/>
    <s v="M7-2020"/>
    <s v="P21726"/>
    <n v="5726.86"/>
  </r>
  <r>
    <x v="4"/>
    <s v="Haut-Et-Bas"/>
    <s v="M2-2020"/>
    <s v="P25610"/>
    <n v="8177.59"/>
  </r>
  <r>
    <x v="6"/>
    <s v="Bas"/>
    <s v="M3-2020"/>
    <s v="P34490"/>
    <n v="464.13"/>
  </r>
  <r>
    <x v="8"/>
    <s v="Bas"/>
    <s v="M7-2019"/>
    <s v="P31996"/>
    <n v="7978.53"/>
  </r>
  <r>
    <x v="10"/>
    <s v="Haut"/>
    <s v="M3-2021"/>
    <s v="P24227"/>
    <n v="5951.35"/>
  </r>
  <r>
    <x v="0"/>
    <s v="Haut"/>
    <s v="M10-2019"/>
    <s v="P28875"/>
    <n v="321.85000000000002"/>
  </r>
  <r>
    <x v="4"/>
    <s v="Bas"/>
    <s v="M7-2020"/>
    <s v="P02043"/>
    <n v="8660.61"/>
  </r>
  <r>
    <x v="7"/>
    <s v="Bas"/>
    <s v="M8-2019"/>
    <s v="P11497"/>
    <n v="415.33"/>
  </r>
  <r>
    <x v="8"/>
    <s v="Bas"/>
    <s v="M9-2019"/>
    <s v="P34541"/>
    <n v="8991.91"/>
  </r>
  <r>
    <x v="2"/>
    <s v="Bas"/>
    <s v="M7-2020"/>
    <s v="P39181"/>
    <n v="7462.65"/>
  </r>
  <r>
    <x v="1"/>
    <s v="Bas"/>
    <s v="M12-2019"/>
    <s v="P22923"/>
    <n v="7962.52"/>
  </r>
  <r>
    <x v="4"/>
    <s v="Haut"/>
    <s v="M2-2020"/>
    <s v="P07136"/>
    <n v="3524.19"/>
  </r>
  <r>
    <x v="1"/>
    <s v="Haut"/>
    <s v="M11-2019"/>
    <s v="P18765"/>
    <n v="4388.6400000000003"/>
  </r>
  <r>
    <x v="6"/>
    <s v="Haut"/>
    <s v="M1-2020"/>
    <s v="P09811"/>
    <n v="3098.95"/>
  </r>
  <r>
    <x v="1"/>
    <s v="Haut"/>
    <s v="M6-2020"/>
    <s v="P48304"/>
    <n v="3710.56"/>
  </r>
  <r>
    <x v="3"/>
    <s v="Bas"/>
    <s v="M1-2020"/>
    <s v="P19157"/>
    <n v="3376.89"/>
  </r>
  <r>
    <x v="2"/>
    <s v="Bas"/>
    <s v="M3-2020"/>
    <s v="P21878"/>
    <n v="5121.5600000000004"/>
  </r>
  <r>
    <x v="7"/>
    <s v="Bas"/>
    <s v="M4-2021"/>
    <s v="P36154"/>
    <n v="4880.5200000000004"/>
  </r>
  <r>
    <x v="0"/>
    <s v="Bas"/>
    <s v="M4-2021"/>
    <s v="P26696"/>
    <n v="6874.62"/>
  </r>
  <r>
    <x v="7"/>
    <s v="Bas"/>
    <s v="M7-2020"/>
    <s v="P31111"/>
    <n v="7167.67"/>
  </r>
  <r>
    <x v="2"/>
    <s v="Bas"/>
    <s v="M11-2020"/>
    <s v="P43320"/>
    <n v="7146.66"/>
  </r>
  <r>
    <x v="6"/>
    <s v="Haut"/>
    <s v="M9-2019"/>
    <s v="P08803"/>
    <n v="8970.52"/>
  </r>
  <r>
    <x v="7"/>
    <s v="Bas"/>
    <s v="M12-2020"/>
    <s v="P01912"/>
    <n v="9198.35"/>
  </r>
  <r>
    <x v="0"/>
    <s v="Haut"/>
    <s v="M2-2021"/>
    <s v="P09735"/>
    <n v="9860.19"/>
  </r>
  <r>
    <x v="0"/>
    <s v="Haut"/>
    <s v="M9-2020"/>
    <s v="P20074"/>
    <n v="186.62"/>
  </r>
  <r>
    <x v="3"/>
    <s v="Bas"/>
    <s v="M10-2019"/>
    <s v="P35562"/>
    <n v="3321.77"/>
  </r>
  <r>
    <x v="5"/>
    <s v="Bas"/>
    <s v="M7-2019"/>
    <s v="P46106"/>
    <n v="225.42"/>
  </r>
  <r>
    <x v="7"/>
    <s v="Haut"/>
    <s v="M4-2021"/>
    <s v="P37753"/>
    <n v="791.91"/>
  </r>
  <r>
    <x v="9"/>
    <s v="Haut"/>
    <s v="M1-2021"/>
    <s v="P43429"/>
    <n v="4272.22"/>
  </r>
  <r>
    <x v="10"/>
    <s v="Haut"/>
    <s v="M3-2021"/>
    <s v="P24227"/>
    <n v="5951.35"/>
  </r>
  <r>
    <x v="0"/>
    <s v="Bas"/>
    <s v="M3-2021"/>
    <s v="P07168"/>
    <n v="1489.35"/>
  </r>
  <r>
    <x v="2"/>
    <s v="Bas"/>
    <s v="M3-2020"/>
    <s v="P42597"/>
    <n v="5766.53"/>
  </r>
  <r>
    <x v="3"/>
    <s v="Haut-Et-Bas"/>
    <s v="M4-2020"/>
    <s v="P31053"/>
    <n v="8991.6299999999992"/>
  </r>
  <r>
    <x v="5"/>
    <s v="Bas"/>
    <s v="M10-2020"/>
    <s v="P20287"/>
    <n v="8280.91"/>
  </r>
  <r>
    <x v="10"/>
    <s v="Haut-Et-Bas"/>
    <s v="M6-2020"/>
    <s v="P24416"/>
    <n v="5506.84"/>
  </r>
  <r>
    <x v="3"/>
    <s v="Haut"/>
    <s v="M6-2019"/>
    <s v="P33533"/>
    <n v="7564.43"/>
  </r>
  <r>
    <x v="4"/>
    <s v="Haut"/>
    <s v="M2-2020"/>
    <s v="P03146"/>
    <n v="912.72"/>
  </r>
  <r>
    <x v="5"/>
    <s v="Bas"/>
    <s v="M12-2019"/>
    <s v="P27120"/>
    <n v="3862.15"/>
  </r>
  <r>
    <x v="7"/>
    <s v="Haut-Et-Bas"/>
    <s v="M1-2021"/>
    <s v="P10718"/>
    <n v="7596.66"/>
  </r>
  <r>
    <x v="1"/>
    <s v="Bas"/>
    <s v="M2-2020"/>
    <s v="P16947"/>
    <n v="8041.18"/>
  </r>
  <r>
    <x v="2"/>
    <s v="Bas"/>
    <s v="M11-2019"/>
    <s v="P14376"/>
    <n v="9149.7000000000007"/>
  </r>
  <r>
    <x v="1"/>
    <s v="Haut-Et-Bas"/>
    <s v="M9-2019"/>
    <s v="P30308"/>
    <n v="5466.95"/>
  </r>
  <r>
    <x v="7"/>
    <s v="Haut"/>
    <s v="M11-2020"/>
    <s v="P20777"/>
    <n v="2076.4699999999998"/>
  </r>
  <r>
    <x v="7"/>
    <s v="Haut"/>
    <s v="M10-2020"/>
    <s v="P33199"/>
    <n v="4333.8599999999997"/>
  </r>
  <r>
    <x v="6"/>
    <s v="Haut"/>
    <s v="M7-2019"/>
    <s v="P37104"/>
    <n v="3038.87"/>
  </r>
  <r>
    <x v="5"/>
    <s v="Bas"/>
    <s v="M4-2020"/>
    <s v="P37494"/>
    <n v="3802.32"/>
  </r>
  <r>
    <x v="6"/>
    <s v="Bas"/>
    <s v="M10-2019"/>
    <s v="P11464"/>
    <n v="7151.37"/>
  </r>
  <r>
    <x v="10"/>
    <s v="Haut"/>
    <s v="M3-2021"/>
    <s v="P28680"/>
    <n v="984.97"/>
  </r>
  <r>
    <x v="2"/>
    <s v="Haut-Et-Bas"/>
    <s v="M8-2019"/>
    <s v="P47218"/>
    <n v="2819.5"/>
  </r>
  <r>
    <x v="2"/>
    <s v="Haut-Et-Bas"/>
    <s v="M2-2021"/>
    <s v="P04448"/>
    <n v="3548.69"/>
  </r>
  <r>
    <x v="4"/>
    <s v="Bas"/>
    <s v="M9-2019"/>
    <s v="P46106"/>
    <n v="4032.45"/>
  </r>
  <r>
    <x v="10"/>
    <s v="Bas"/>
    <s v="M4-2021"/>
    <s v="P30479"/>
    <n v="8000.87"/>
  </r>
  <r>
    <x v="6"/>
    <s v="Bas"/>
    <s v="M5-2020"/>
    <s v="P33060"/>
    <n v="5474.17"/>
  </r>
  <r>
    <x v="7"/>
    <s v="Haut"/>
    <s v="M10-2020"/>
    <s v="P25875"/>
    <n v="9759.1299999999992"/>
  </r>
  <r>
    <x v="9"/>
    <s v="Bas"/>
    <s v="M10-2020"/>
    <s v="P26427"/>
    <n v="6430.63"/>
  </r>
  <r>
    <x v="10"/>
    <s v="Haut-Et-Bas"/>
    <s v="M6-2020"/>
    <s v="P43987"/>
    <n v="7011.32"/>
  </r>
  <r>
    <x v="8"/>
    <s v="Haut"/>
    <s v="M2-2020"/>
    <s v="P32123"/>
    <n v="9953.61"/>
  </r>
  <r>
    <x v="4"/>
    <s v="Bas"/>
    <s v="M4-2021"/>
    <s v="P29917"/>
    <n v="6918.68"/>
  </r>
  <r>
    <x v="0"/>
    <s v="Haut"/>
    <s v="M2-2020"/>
    <s v="P33194"/>
    <n v="9757.4599999999991"/>
  </r>
  <r>
    <x v="9"/>
    <s v="Haut"/>
    <s v="M12-2019"/>
    <s v="P42457"/>
    <n v="8253.9"/>
  </r>
  <r>
    <x v="6"/>
    <s v="Haut"/>
    <s v="M2-2021"/>
    <s v="P37768"/>
    <n v="8715.2199999999993"/>
  </r>
  <r>
    <x v="10"/>
    <s v="Haut"/>
    <s v="M3-2021"/>
    <s v="P41751"/>
    <n v="5795.93"/>
  </r>
  <r>
    <x v="10"/>
    <s v="Bas"/>
    <s v="M12-2019"/>
    <s v="P30270"/>
    <n v="8143.43"/>
  </r>
  <r>
    <x v="10"/>
    <s v="Bas"/>
    <s v="M10-2019"/>
    <s v="P19289"/>
    <n v="7295.35"/>
  </r>
  <r>
    <x v="0"/>
    <s v="Haut"/>
    <s v="M7-2020"/>
    <s v="P37271"/>
    <n v="8933.3799999999992"/>
  </r>
  <r>
    <x v="7"/>
    <s v="Bas"/>
    <s v="M9-2019"/>
    <s v="P42597"/>
    <n v="2159.2199999999998"/>
  </r>
  <r>
    <x v="10"/>
    <s v="Haut"/>
    <s v="M1-2021"/>
    <s v="P01980"/>
    <n v="3994.68"/>
  </r>
  <r>
    <x v="5"/>
    <s v="Bas"/>
    <s v="M12-2019"/>
    <s v="P26058"/>
    <n v="3439.83"/>
  </r>
  <r>
    <x v="4"/>
    <s v="Haut"/>
    <s v="M3-2020"/>
    <s v="P42140"/>
    <n v="1023.24"/>
  </r>
  <r>
    <x v="10"/>
    <s v="Haut"/>
    <s v="M6-2020"/>
    <s v="P00632"/>
    <n v="6661.54"/>
  </r>
  <r>
    <x v="3"/>
    <s v="Haut"/>
    <s v="M2-2020"/>
    <s v="P10507"/>
    <n v="6699.16"/>
  </r>
  <r>
    <x v="9"/>
    <s v="Haut"/>
    <s v="M7-2019"/>
    <s v="P05232"/>
    <n v="1532.34"/>
  </r>
  <r>
    <x v="0"/>
    <s v="Bas"/>
    <s v="M11-2020"/>
    <s v="P17819"/>
    <n v="5018.6000000000004"/>
  </r>
  <r>
    <x v="8"/>
    <s v="Haut"/>
    <s v="M12-2019"/>
    <s v="P49448"/>
    <n v="90.45"/>
  </r>
  <r>
    <x v="0"/>
    <s v="Haut"/>
    <s v="M6-2019"/>
    <s v="P41301"/>
    <n v="1520.41"/>
  </r>
  <r>
    <x v="4"/>
    <s v="Bas"/>
    <s v="M1-2021"/>
    <s v="P07168"/>
    <n v="3190.43"/>
  </r>
  <r>
    <x v="7"/>
    <s v="Haut"/>
    <s v="M9-2019"/>
    <s v="P34025"/>
    <n v="9858.1200000000008"/>
  </r>
  <r>
    <x v="1"/>
    <s v="Bas"/>
    <s v="M6-2019"/>
    <s v="P40581"/>
    <n v="8347.19"/>
  </r>
  <r>
    <x v="10"/>
    <s v="Haut"/>
    <s v="M12-2019"/>
    <s v="P45754"/>
    <n v="6091.34"/>
  </r>
  <r>
    <x v="7"/>
    <s v="Haut"/>
    <s v="M10-2019"/>
    <s v="P10185"/>
    <n v="4696.8"/>
  </r>
  <r>
    <x v="6"/>
    <s v="Haut-Et-Bas"/>
    <s v="M9-2020"/>
    <s v="P22166"/>
    <n v="1654.29"/>
  </r>
  <r>
    <x v="10"/>
    <s v="Haut"/>
    <s v="M9-2019"/>
    <s v="P04149"/>
    <n v="2227.7199999999998"/>
  </r>
  <r>
    <x v="5"/>
    <s v="Bas"/>
    <s v="M12-2019"/>
    <s v="P32594"/>
    <n v="3845.45"/>
  </r>
  <r>
    <x v="2"/>
    <s v="Haut"/>
    <s v="M9-2019"/>
    <s v="P36740"/>
    <n v="4812.7700000000004"/>
  </r>
  <r>
    <x v="7"/>
    <s v="Haut-Et-Bas"/>
    <s v="M9-2019"/>
    <s v="P31053"/>
    <n v="6032.77"/>
  </r>
  <r>
    <x v="5"/>
    <s v="Bas"/>
    <s v="M4-2020"/>
    <s v="P02043"/>
    <n v="9492.9699999999993"/>
  </r>
  <r>
    <x v="6"/>
    <s v="Bas"/>
    <s v="M1-2020"/>
    <s v="P37494"/>
    <n v="387.82"/>
  </r>
  <r>
    <x v="9"/>
    <s v="Haut"/>
    <s v="M1-2020"/>
    <s v="P17387"/>
    <n v="4332.54"/>
  </r>
  <r>
    <x v="5"/>
    <s v="Bas"/>
    <s v="M3-2020"/>
    <s v="P25725"/>
    <n v="9420.66"/>
  </r>
  <r>
    <x v="4"/>
    <s v="Haut"/>
    <s v="M6-2019"/>
    <s v="P15409"/>
    <n v="1214.79"/>
  </r>
  <r>
    <x v="8"/>
    <s v="Haut"/>
    <s v="M7-2019"/>
    <s v="P17986"/>
    <n v="7581.2"/>
  </r>
  <r>
    <x v="10"/>
    <s v="Bas"/>
    <s v="M6-2019"/>
    <s v="P29257"/>
    <n v="2675.58"/>
  </r>
  <r>
    <x v="2"/>
    <s v="Haut-Et-Bas"/>
    <s v="M4-2020"/>
    <s v="P24416"/>
    <n v="6945.81"/>
  </r>
  <r>
    <x v="1"/>
    <s v="Haut"/>
    <s v="M9-2019"/>
    <s v="P39654"/>
    <n v="6188.51"/>
  </r>
  <r>
    <x v="5"/>
    <s v="Haut"/>
    <s v="M7-2020"/>
    <s v="P22619"/>
    <n v="8959.7099999999991"/>
  </r>
  <r>
    <x v="10"/>
    <s v="Haut"/>
    <s v="M1-2020"/>
    <s v="P02266"/>
    <n v="4317.6899999999996"/>
  </r>
  <r>
    <x v="0"/>
    <s v="Haut"/>
    <s v="M4-2021"/>
    <s v="P16097"/>
    <n v="8637.7199999999993"/>
  </r>
  <r>
    <x v="6"/>
    <s v="Haut-Et-Bas"/>
    <s v="M4-2020"/>
    <s v="P29036"/>
    <n v="8264.15"/>
  </r>
  <r>
    <x v="4"/>
    <s v="Bas"/>
    <s v="M7-2020"/>
    <s v="P29397"/>
    <n v="1973.49"/>
  </r>
  <r>
    <x v="1"/>
    <s v="Haut-Et-Bas"/>
    <s v="M10-2020"/>
    <s v="P21148"/>
    <n v="9838.3700000000008"/>
  </r>
  <r>
    <x v="7"/>
    <s v="Haut"/>
    <s v="M4-2021"/>
    <s v="P22419"/>
    <n v="2441.29"/>
  </r>
  <r>
    <x v="10"/>
    <s v="Bas"/>
    <s v="M3-2021"/>
    <s v="P41757"/>
    <n v="1795.58"/>
  </r>
  <r>
    <x v="10"/>
    <s v="Bas"/>
    <s v="M4-2020"/>
    <s v="P21878"/>
    <n v="740.26"/>
  </r>
  <r>
    <x v="2"/>
    <s v="Haut"/>
    <s v="M3-2021"/>
    <s v="P37069"/>
    <n v="4111.67"/>
  </r>
  <r>
    <x v="1"/>
    <s v="Bas"/>
    <s v="M11-2019"/>
    <s v="P30270"/>
    <n v="4407.3900000000003"/>
  </r>
  <r>
    <x v="1"/>
    <s v="Haut"/>
    <s v="M7-2020"/>
    <s v="P38474"/>
    <n v="885.12"/>
  </r>
  <r>
    <x v="4"/>
    <s v="Haut"/>
    <s v="M6-2020"/>
    <s v="P45132"/>
    <n v="6509.52"/>
  </r>
  <r>
    <x v="8"/>
    <s v="Haut"/>
    <s v="M5-2019"/>
    <s v="P49187"/>
    <n v="7509.83"/>
  </r>
  <r>
    <x v="5"/>
    <s v="Haut"/>
    <s v="M2-2021"/>
    <s v="P06558"/>
    <n v="1235.3599999999999"/>
  </r>
  <r>
    <x v="7"/>
    <s v="Haut"/>
    <s v="M10-2019"/>
    <s v="P30076"/>
    <n v="3706.3"/>
  </r>
  <r>
    <x v="6"/>
    <s v="Haut"/>
    <s v="M2-2021"/>
    <s v="P26371"/>
    <n v="9448.82"/>
  </r>
  <r>
    <x v="10"/>
    <s v="Bas"/>
    <s v="M10-2020"/>
    <s v="P23810"/>
    <n v="4270.22"/>
  </r>
  <r>
    <x v="1"/>
    <s v="Bas"/>
    <s v="M1-2020"/>
    <s v="P20287"/>
    <n v="6427.38"/>
  </r>
  <r>
    <x v="3"/>
    <s v="Haut"/>
    <s v="M12-2019"/>
    <s v="P03320"/>
    <n v="5525.79"/>
  </r>
  <r>
    <x v="10"/>
    <s v="Bas"/>
    <s v="M4-2020"/>
    <s v="P13878"/>
    <n v="3485.93"/>
  </r>
  <r>
    <x v="10"/>
    <s v="Haut"/>
    <s v="M1-2021"/>
    <s v="P28325"/>
    <n v="8432.6299999999992"/>
  </r>
  <r>
    <x v="6"/>
    <s v="Haut-Et-Bas"/>
    <s v="M6-2019"/>
    <s v="P25081"/>
    <n v="5616.68"/>
  </r>
  <r>
    <x v="4"/>
    <s v="Bas"/>
    <s v="M2-2021"/>
    <s v="P44127"/>
    <n v="584.19000000000005"/>
  </r>
  <r>
    <x v="3"/>
    <s v="Haut"/>
    <s v="M7-2019"/>
    <s v="P32328"/>
    <n v="2970.32"/>
  </r>
  <r>
    <x v="0"/>
    <s v="Haut"/>
    <s v="M4-2020"/>
    <s v="P14031"/>
    <n v="7895.67"/>
  </r>
  <r>
    <x v="4"/>
    <s v="Bas"/>
    <s v="M2-2020"/>
    <s v="P10332"/>
    <n v="2966.49"/>
  </r>
  <r>
    <x v="8"/>
    <s v="Bas"/>
    <s v="M2-2020"/>
    <s v="P19008"/>
    <n v="4365.88"/>
  </r>
  <r>
    <x v="2"/>
    <s v="Haut"/>
    <s v="M7-2020"/>
    <s v="P34025"/>
    <n v="483.68"/>
  </r>
  <r>
    <x v="6"/>
    <s v="Haut"/>
    <s v="M6-2019"/>
    <s v="P37285"/>
    <n v="1198.9100000000001"/>
  </r>
  <r>
    <x v="10"/>
    <s v="Bas"/>
    <s v="M9-2020"/>
    <s v="P32706"/>
    <n v="3757.89"/>
  </r>
  <r>
    <x v="3"/>
    <s v="Haut-Et-Bas"/>
    <s v="M2-2021"/>
    <s v="P26609"/>
    <n v="7309.96"/>
  </r>
  <r>
    <x v="4"/>
    <s v="Haut"/>
    <s v="M5-2019"/>
    <s v="P08803"/>
    <n v="47.41"/>
  </r>
  <r>
    <x v="7"/>
    <s v="Haut"/>
    <s v="M7-2019"/>
    <s v="P37768"/>
    <n v="2644.66"/>
  </r>
  <r>
    <x v="3"/>
    <s v="Bas"/>
    <s v="M4-2021"/>
    <s v="P47708"/>
    <n v="6127.97"/>
  </r>
  <r>
    <x v="9"/>
    <s v="Haut"/>
    <s v="M3-2020"/>
    <s v="P13351"/>
    <n v="4262.24"/>
  </r>
  <r>
    <x v="5"/>
    <s v="Bas"/>
    <s v="M6-2019"/>
    <s v="P47852"/>
    <n v="8092.78"/>
  </r>
  <r>
    <x v="8"/>
    <s v="Haut"/>
    <s v="M9-2019"/>
    <s v="P29347"/>
    <n v="4311.3900000000003"/>
  </r>
  <r>
    <x v="2"/>
    <s v="Haut"/>
    <s v="M3-2021"/>
    <s v="P48139"/>
    <n v="1859.35"/>
  </r>
  <r>
    <x v="0"/>
    <s v="Bas"/>
    <s v="M12-2019"/>
    <s v="P11464"/>
    <n v="865.47"/>
  </r>
  <r>
    <x v="5"/>
    <s v="Haut"/>
    <s v="M5-2019"/>
    <s v="P41301"/>
    <n v="9482.43"/>
  </r>
  <r>
    <x v="1"/>
    <s v="Haut"/>
    <s v="M11-2019"/>
    <s v="P21413"/>
    <n v="9437.83"/>
  </r>
  <r>
    <x v="6"/>
    <s v="Haut"/>
    <s v="M6-2020"/>
    <s v="P01933"/>
    <n v="2943.74"/>
  </r>
  <r>
    <x v="9"/>
    <s v="Haut-Et-Bas"/>
    <s v="M10-2019"/>
    <s v="P07201"/>
    <n v="8470.2000000000007"/>
  </r>
  <r>
    <x v="7"/>
    <s v="Bas"/>
    <s v="M11-2019"/>
    <s v="P34490"/>
    <n v="8678.65"/>
  </r>
  <r>
    <x v="7"/>
    <s v="Haut"/>
    <s v="M1-2021"/>
    <s v="P09839"/>
    <n v="2790.54"/>
  </r>
  <r>
    <x v="10"/>
    <s v="Bas"/>
    <s v="M3-2020"/>
    <s v="P30479"/>
    <n v="8060.58"/>
  </r>
  <r>
    <x v="2"/>
    <s v="Haut"/>
    <s v="M1-2021"/>
    <s v="P22975"/>
    <n v="3051.31"/>
  </r>
  <r>
    <x v="5"/>
    <s v="Bas"/>
    <s v="M12-2020"/>
    <s v="P36531"/>
    <n v="9496.52"/>
  </r>
  <r>
    <x v="9"/>
    <s v="Bas"/>
    <s v="M12-2019"/>
    <s v="P32564"/>
    <n v="8863.84"/>
  </r>
  <r>
    <x v="4"/>
    <s v="Haut"/>
    <s v="M5-2019"/>
    <s v="P21726"/>
    <n v="1858.22"/>
  </r>
  <r>
    <x v="0"/>
    <s v="Bas"/>
    <s v="M11-2020"/>
    <s v="P37465"/>
    <n v="3351.94"/>
  </r>
  <r>
    <x v="1"/>
    <s v="Bas"/>
    <s v="M11-2020"/>
    <s v="P40590"/>
    <n v="3775.21"/>
  </r>
  <r>
    <x v="4"/>
    <s v="Haut"/>
    <s v="M6-2020"/>
    <s v="P49769"/>
    <n v="5094.79"/>
  </r>
  <r>
    <x v="3"/>
    <s v="Bas"/>
    <s v="M9-2020"/>
    <s v="P33640"/>
    <n v="7834.86"/>
  </r>
  <r>
    <x v="0"/>
    <s v="Haut"/>
    <s v="M3-2021"/>
    <s v="P36740"/>
    <n v="616.72"/>
  </r>
  <r>
    <x v="10"/>
    <s v="Haut-Et-Bas"/>
    <s v="M10-2019"/>
    <s v="P06881"/>
    <n v="1261.8900000000001"/>
  </r>
  <r>
    <x v="2"/>
    <s v="Haut"/>
    <s v="M12-2020"/>
    <s v="P48139"/>
    <n v="2003.16"/>
  </r>
  <r>
    <x v="8"/>
    <s v="Bas"/>
    <s v="M1-2021"/>
    <s v="P33640"/>
    <n v="8638.8700000000008"/>
  </r>
  <r>
    <x v="0"/>
    <s v="Haut"/>
    <s v="M7-2019"/>
    <s v="P42161"/>
    <n v="3829.84"/>
  </r>
  <r>
    <x v="5"/>
    <s v="Bas"/>
    <s v="M2-2021"/>
    <s v="P38439"/>
    <n v="9561.41"/>
  </r>
  <r>
    <x v="1"/>
    <s v="Haut"/>
    <s v="M2-2021"/>
    <s v="P07136"/>
    <n v="5955.95"/>
  </r>
  <r>
    <x v="8"/>
    <s v="Haut"/>
    <s v="M4-2020"/>
    <s v="P21339"/>
    <n v="7285.8"/>
  </r>
  <r>
    <x v="1"/>
    <s v="Haut"/>
    <s v="M8-2020"/>
    <s v="P08319"/>
    <n v="229.63"/>
  </r>
  <r>
    <x v="8"/>
    <s v="Bas"/>
    <s v="M12-2020"/>
    <s v="P21534"/>
    <n v="4244.6499999999996"/>
  </r>
  <r>
    <x v="6"/>
    <s v="Haut"/>
    <s v="M11-2020"/>
    <s v="P32123"/>
    <n v="1680.15"/>
  </r>
  <r>
    <x v="7"/>
    <s v="Haut"/>
    <s v="M6-2020"/>
    <s v="P41822"/>
    <n v="5583.27"/>
  </r>
  <r>
    <x v="4"/>
    <s v="Haut"/>
    <s v="M10-2019"/>
    <s v="P34501"/>
    <n v="1819.23"/>
  </r>
  <r>
    <x v="7"/>
    <s v="Bas"/>
    <s v="M11-2020"/>
    <s v="P08959"/>
    <n v="5054.76"/>
  </r>
  <r>
    <x v="2"/>
    <s v="Haut-Et-Bas"/>
    <s v="M7-2019"/>
    <s v="P10718"/>
    <n v="9948.66"/>
  </r>
  <r>
    <x v="5"/>
    <s v="Haut"/>
    <s v="M3-2021"/>
    <s v="P41301"/>
    <n v="4123.59"/>
  </r>
  <r>
    <x v="7"/>
    <s v="Bas"/>
    <s v="M3-2020"/>
    <s v="P25186"/>
    <n v="3194.74"/>
  </r>
  <r>
    <x v="0"/>
    <s v="Bas"/>
    <s v="M8-2020"/>
    <s v="P48563"/>
    <n v="2938.5"/>
  </r>
  <r>
    <x v="2"/>
    <s v="Haut"/>
    <s v="M1-2021"/>
    <s v="P48304"/>
    <n v="523.66999999999996"/>
  </r>
  <r>
    <x v="6"/>
    <s v="Bas"/>
    <s v="M8-2020"/>
    <s v="P16729"/>
    <n v="8058.47"/>
  </r>
  <r>
    <x v="2"/>
    <s v="Haut"/>
    <s v="M8-2019"/>
    <s v="P37833"/>
    <n v="1360.62"/>
  </r>
  <r>
    <x v="2"/>
    <s v="Bas"/>
    <s v="M2-2020"/>
    <s v="P23810"/>
    <n v="6027.5"/>
  </r>
  <r>
    <x v="0"/>
    <s v="Haut"/>
    <s v="M7-2020"/>
    <s v="P08319"/>
    <n v="8929.4500000000007"/>
  </r>
  <r>
    <x v="9"/>
    <s v="Haut"/>
    <s v="M11-2019"/>
    <s v="P05336"/>
    <n v="838.16"/>
  </r>
  <r>
    <x v="5"/>
    <s v="Haut"/>
    <s v="M7-2019"/>
    <s v="P19502"/>
    <n v="8408.84"/>
  </r>
  <r>
    <x v="5"/>
    <s v="Haut"/>
    <s v="M7-2020"/>
    <s v="P18054"/>
    <n v="8335.67"/>
  </r>
  <r>
    <x v="0"/>
    <s v="Bas"/>
    <s v="M2-2020"/>
    <s v="P17819"/>
    <n v="629.57000000000005"/>
  </r>
  <r>
    <x v="2"/>
    <s v="Haut-Et-Bas"/>
    <s v="M11-2020"/>
    <s v="P39042"/>
    <n v="4768.3599999999997"/>
  </r>
  <r>
    <x v="0"/>
    <s v="Haut"/>
    <s v="M6-2019"/>
    <s v="P40834"/>
    <n v="6123.92"/>
  </r>
  <r>
    <x v="2"/>
    <s v="Haut-Et-Bas"/>
    <s v="M8-2019"/>
    <s v="P00575"/>
    <n v="1829.66"/>
  </r>
  <r>
    <x v="1"/>
    <s v="Haut"/>
    <s v="M11-2019"/>
    <s v="P00632"/>
    <n v="7018.57"/>
  </r>
  <r>
    <x v="6"/>
    <s v="Haut"/>
    <s v="M3-2021"/>
    <s v="P39503"/>
    <n v="9289.5300000000007"/>
  </r>
  <r>
    <x v="9"/>
    <s v="Haut"/>
    <s v="M10-2019"/>
    <s v="P32328"/>
    <n v="7397.59"/>
  </r>
  <r>
    <x v="8"/>
    <s v="Bas"/>
    <s v="M2-2020"/>
    <s v="P31111"/>
    <n v="9244.7800000000007"/>
  </r>
  <r>
    <x v="10"/>
    <s v="Haut-Et-Bas"/>
    <s v="M4-2021"/>
    <s v="P27142"/>
    <n v="3890.89"/>
  </r>
  <r>
    <x v="7"/>
    <s v="Bas"/>
    <s v="M3-2021"/>
    <s v="P40581"/>
    <n v="545.58000000000004"/>
  </r>
  <r>
    <x v="0"/>
    <s v="Haut-Et-Bas"/>
    <s v="M8-2019"/>
    <s v="P39042"/>
    <n v="5617.38"/>
  </r>
  <r>
    <x v="2"/>
    <s v="Bas"/>
    <s v="M2-2020"/>
    <s v="P32957"/>
    <n v="7851.49"/>
  </r>
  <r>
    <x v="9"/>
    <s v="Haut"/>
    <s v="M7-2019"/>
    <s v="P07235"/>
    <n v="7717.71"/>
  </r>
  <r>
    <x v="8"/>
    <s v="Haut"/>
    <s v="M6-2019"/>
    <s v="P12488"/>
    <n v="952.28"/>
  </r>
  <r>
    <x v="4"/>
    <s v="Bas"/>
    <s v="M11-2019"/>
    <s v="P01623"/>
    <n v="1185.56"/>
  </r>
  <r>
    <x v="6"/>
    <s v="Haut"/>
    <s v="M5-2019"/>
    <s v="P26302"/>
    <n v="283.89"/>
  </r>
  <r>
    <x v="0"/>
    <s v="Haut"/>
    <s v="M9-2019"/>
    <s v="P42335"/>
    <n v="1873.9"/>
  </r>
  <r>
    <x v="10"/>
    <s v="Haut"/>
    <s v="M3-2020"/>
    <s v="P29347"/>
    <n v="260.77"/>
  </r>
  <r>
    <x v="10"/>
    <s v="Haut"/>
    <s v="M5-2020"/>
    <s v="P04202"/>
    <n v="16.34"/>
  </r>
  <r>
    <x v="2"/>
    <s v="Haut-Et-Bas"/>
    <s v="M6-2019"/>
    <s v="P25610"/>
    <n v="4915.74"/>
  </r>
  <r>
    <x v="1"/>
    <s v="Haut-Et-Bas"/>
    <s v="M10-2019"/>
    <s v="P25081"/>
    <n v="6535.34"/>
  </r>
  <r>
    <x v="7"/>
    <s v="Haut"/>
    <s v="M10-2020"/>
    <s v="P20274"/>
    <n v="994.21"/>
  </r>
  <r>
    <x v="6"/>
    <s v="Bas"/>
    <s v="M3-2021"/>
    <s v="P37494"/>
    <n v="2249.9"/>
  </r>
  <r>
    <x v="6"/>
    <s v="Haut"/>
    <s v="M2-2021"/>
    <s v="P03909"/>
    <n v="8649.92"/>
  </r>
  <r>
    <x v="3"/>
    <s v="Bas"/>
    <s v="M9-2019"/>
    <s v="P29220"/>
    <n v="5326.62"/>
  </r>
  <r>
    <x v="5"/>
    <s v="Bas"/>
    <s v="M9-2020"/>
    <s v="P30479"/>
    <n v="496.26"/>
  </r>
  <r>
    <x v="0"/>
    <s v="Bas"/>
    <s v="M10-2019"/>
    <s v="P31598"/>
    <n v="5907.14"/>
  </r>
  <r>
    <x v="9"/>
    <s v="Haut"/>
    <s v="M5-2020"/>
    <s v="P40732"/>
    <n v="5065.45"/>
  </r>
  <r>
    <x v="4"/>
    <s v="Haut-Et-Bas"/>
    <s v="M11-2020"/>
    <s v="P29939"/>
    <n v="4013.18"/>
  </r>
  <r>
    <x v="8"/>
    <s v="Haut-Et-Bas"/>
    <s v="M10-2019"/>
    <s v="P16701"/>
    <n v="2082.4499999999998"/>
  </r>
  <r>
    <x v="9"/>
    <s v="Haut"/>
    <s v="M12-2019"/>
    <s v="P33533"/>
    <n v="7179.11"/>
  </r>
  <r>
    <x v="3"/>
    <s v="Bas"/>
    <s v="M1-2021"/>
    <s v="P41564"/>
    <n v="7348.16"/>
  </r>
  <r>
    <x v="4"/>
    <s v="Bas"/>
    <s v="M10-2020"/>
    <s v="P33288"/>
    <n v="9411.42"/>
  </r>
  <r>
    <x v="0"/>
    <s v="Haut"/>
    <s v="M5-2020"/>
    <s v="P12232"/>
    <n v="1773.1"/>
  </r>
  <r>
    <x v="4"/>
    <s v="Haut"/>
    <s v="M3-2020"/>
    <s v="P41250"/>
    <n v="4593.6899999999996"/>
  </r>
  <r>
    <x v="8"/>
    <s v="Bas"/>
    <s v="M8-2020"/>
    <s v="P01548"/>
    <n v="8079.36"/>
  </r>
  <r>
    <x v="2"/>
    <s v="Haut-Et-Bas"/>
    <s v="M12-2019"/>
    <s v="P36842"/>
    <n v="2125.17"/>
  </r>
  <r>
    <x v="0"/>
    <s v="Haut"/>
    <s v="M9-2020"/>
    <s v="P28875"/>
    <n v="9172.4"/>
  </r>
  <r>
    <x v="10"/>
    <s v="Bas"/>
    <s v="M9-2020"/>
    <s v="P37465"/>
    <n v="1830.53"/>
  </r>
  <r>
    <x v="7"/>
    <s v="Haut"/>
    <s v="M8-2019"/>
    <s v="P28350"/>
    <n v="8264.6200000000008"/>
  </r>
  <r>
    <x v="6"/>
    <s v="Bas"/>
    <s v="M2-2021"/>
    <s v="P19289"/>
    <n v="4276.66"/>
  </r>
  <r>
    <x v="0"/>
    <s v="Haut"/>
    <s v="M9-2020"/>
    <s v="P08319"/>
    <n v="932.99"/>
  </r>
  <r>
    <x v="7"/>
    <s v="Haut"/>
    <s v="M7-2020"/>
    <s v="P10206"/>
    <n v="7896.74"/>
  </r>
  <r>
    <x v="2"/>
    <s v="Haut"/>
    <s v="M12-2020"/>
    <s v="P39441"/>
    <n v="518.42999999999995"/>
  </r>
  <r>
    <x v="7"/>
    <s v="Bas"/>
    <s v="M8-2020"/>
    <s v="P05032"/>
    <n v="8023.44"/>
  </r>
  <r>
    <x v="1"/>
    <s v="Bas"/>
    <s v="M8-2020"/>
    <s v="P29257"/>
    <n v="772.97"/>
  </r>
  <r>
    <x v="3"/>
    <s v="Bas"/>
    <s v="M4-2021"/>
    <s v="P25186"/>
    <n v="4168.87"/>
  </r>
  <r>
    <x v="6"/>
    <s v="Bas"/>
    <s v="M10-2020"/>
    <s v="P23810"/>
    <n v="4739.6000000000004"/>
  </r>
  <r>
    <x v="7"/>
    <s v="Bas"/>
    <s v="M1-2020"/>
    <s v="P14393"/>
    <n v="3056.66"/>
  </r>
  <r>
    <x v="8"/>
    <s v="Bas"/>
    <s v="M12-2019"/>
    <s v="P07850"/>
    <n v="9588.5499999999993"/>
  </r>
  <r>
    <x v="10"/>
    <s v="Haut-Et-Bas"/>
    <s v="M3-2020"/>
    <s v="P29323"/>
    <n v="7009.79"/>
  </r>
  <r>
    <x v="8"/>
    <s v="Bas"/>
    <s v="M8-2020"/>
    <s v="P29220"/>
    <n v="7581.1"/>
  </r>
  <r>
    <x v="8"/>
    <s v="Haut"/>
    <s v="M9-2019"/>
    <s v="P36222"/>
    <n v="8487.56"/>
  </r>
  <r>
    <x v="3"/>
    <s v="Haut"/>
    <s v="M3-2021"/>
    <s v="P05232"/>
    <n v="9777.27"/>
  </r>
  <r>
    <x v="3"/>
    <s v="Bas"/>
    <s v="M2-2020"/>
    <s v="P12121"/>
    <n v="9364.7099999999991"/>
  </r>
  <r>
    <x v="5"/>
    <s v="Haut"/>
    <s v="M7-2020"/>
    <s v="P49015"/>
    <n v="5204.5"/>
  </r>
  <r>
    <x v="2"/>
    <s v="Bas"/>
    <s v="M5-2019"/>
    <s v="P31996"/>
    <n v="4453.99"/>
  </r>
  <r>
    <x v="1"/>
    <s v="Haut"/>
    <s v="M4-2020"/>
    <s v="P08803"/>
    <n v="5308.2"/>
  </r>
  <r>
    <x v="6"/>
    <s v="Haut-Et-Bas"/>
    <s v="M6-2019"/>
    <s v="P41793"/>
    <n v="412.69"/>
  </r>
  <r>
    <x v="6"/>
    <s v="Haut"/>
    <s v="M11-2020"/>
    <s v="P13677"/>
    <n v="3297.73"/>
  </r>
  <r>
    <x v="0"/>
    <s v="Haut"/>
    <s v="M11-2020"/>
    <s v="P08319"/>
    <n v="3560.44"/>
  </r>
  <r>
    <x v="9"/>
    <s v="Bas"/>
    <s v="M10-2020"/>
    <s v="P01596"/>
    <n v="2751.87"/>
  </r>
  <r>
    <x v="0"/>
    <s v="Bas"/>
    <s v="M10-2020"/>
    <s v="P32994"/>
    <n v="8906.2900000000009"/>
  </r>
  <r>
    <x v="5"/>
    <s v="Haut-Et-Bas"/>
    <s v="M9-2020"/>
    <s v="P27142"/>
    <n v="23.99"/>
  </r>
  <r>
    <x v="4"/>
    <s v="Haut-Et-Bas"/>
    <s v="M1-2021"/>
    <s v="P26727"/>
    <n v="1155.6300000000001"/>
  </r>
  <r>
    <x v="2"/>
    <s v="Haut-Et-Bas"/>
    <s v="M3-2020"/>
    <s v="P21411"/>
    <n v="4617.7299999999996"/>
  </r>
  <r>
    <x v="7"/>
    <s v="Haut"/>
    <s v="M11-2020"/>
    <s v="P48978"/>
    <n v="7982.17"/>
  </r>
  <r>
    <x v="6"/>
    <s v="Haut-Et-Bas"/>
    <s v="M6-2020"/>
    <s v="P48998"/>
    <n v="6161.18"/>
  </r>
  <r>
    <x v="5"/>
    <s v="Bas"/>
    <s v="M4-2020"/>
    <s v="P27182"/>
    <n v="5622.64"/>
  </r>
  <r>
    <x v="10"/>
    <s v="Haut"/>
    <s v="M2-2020"/>
    <s v="P45033"/>
    <n v="5945.47"/>
  </r>
  <r>
    <x v="5"/>
    <s v="Haut"/>
    <s v="M11-2019"/>
    <s v="P24227"/>
    <n v="8716.1200000000008"/>
  </r>
  <r>
    <x v="1"/>
    <s v="Haut-Et-Bas"/>
    <s v="M4-2020"/>
    <s v="P14013"/>
    <n v="6230.43"/>
  </r>
  <r>
    <x v="9"/>
    <s v="Haut"/>
    <s v="M6-2020"/>
    <s v="P49769"/>
    <n v="9829.77"/>
  </r>
  <r>
    <x v="5"/>
    <s v="Haut"/>
    <s v="M2-2020"/>
    <s v="P27840"/>
    <n v="2330.65"/>
  </r>
  <r>
    <x v="3"/>
    <s v="Bas"/>
    <s v="M12-2020"/>
    <s v="P25186"/>
    <n v="6962.89"/>
  </r>
  <r>
    <x v="9"/>
    <s v="Bas"/>
    <s v="M6-2020"/>
    <s v="P23529"/>
    <n v="5537.2"/>
  </r>
  <r>
    <x v="8"/>
    <s v="Haut"/>
    <s v="M3-2020"/>
    <s v="P32328"/>
    <n v="7145.63"/>
  </r>
  <r>
    <x v="8"/>
    <s v="Bas"/>
    <s v="M6-2020"/>
    <s v="P06146"/>
    <n v="753.15"/>
  </r>
  <r>
    <x v="2"/>
    <s v="Haut"/>
    <s v="M6-2019"/>
    <s v="P45033"/>
    <n v="4197.84"/>
  </r>
  <r>
    <x v="6"/>
    <s v="Haut"/>
    <s v="M7-2019"/>
    <s v="P03666"/>
    <n v="208.58"/>
  </r>
  <r>
    <x v="9"/>
    <s v="Haut"/>
    <s v="M2-2021"/>
    <s v="P10207"/>
    <n v="5551.92"/>
  </r>
  <r>
    <x v="5"/>
    <s v="Haut-Et-Bas"/>
    <s v="M5-2020"/>
    <s v="P25610"/>
    <n v="9523.89"/>
  </r>
  <r>
    <x v="4"/>
    <s v="Haut"/>
    <s v="M3-2021"/>
    <s v="P39654"/>
    <n v="2346.7199999999998"/>
  </r>
  <r>
    <x v="3"/>
    <s v="Bas"/>
    <s v="M10-2020"/>
    <s v="P17819"/>
    <n v="6425.49"/>
  </r>
  <r>
    <x v="6"/>
    <s v="Haut"/>
    <s v="M10-2020"/>
    <s v="P04202"/>
    <n v="337.81"/>
  </r>
  <r>
    <x v="10"/>
    <s v="Bas"/>
    <s v="M6-2019"/>
    <s v="P10110"/>
    <n v="4635.59"/>
  </r>
  <r>
    <x v="0"/>
    <s v="Haut"/>
    <s v="M10-2019"/>
    <s v="P44963"/>
    <n v="8143.68"/>
  </r>
  <r>
    <x v="8"/>
    <s v="Haut"/>
    <s v="M4-2021"/>
    <s v="P37802"/>
    <n v="6874.88"/>
  </r>
  <r>
    <x v="3"/>
    <s v="Bas"/>
    <s v="M2-2020"/>
    <s v="P49378"/>
    <n v="124.68"/>
  </r>
  <r>
    <x v="4"/>
    <s v="Bas"/>
    <s v="M9-2020"/>
    <s v="P29257"/>
    <n v="3537.96"/>
  </r>
  <r>
    <x v="5"/>
    <s v="Haut"/>
    <s v="M2-2021"/>
    <s v="P29746"/>
    <n v="789.77"/>
  </r>
  <r>
    <x v="10"/>
    <s v="Haut-Et-Bas"/>
    <s v="M9-2019"/>
    <s v="P08998"/>
    <n v="207.43"/>
  </r>
  <r>
    <x v="8"/>
    <s v="Haut"/>
    <s v="M11-2020"/>
    <s v="P34348"/>
    <n v="7634.77"/>
  </r>
  <r>
    <x v="2"/>
    <s v="Haut"/>
    <s v="M12-2020"/>
    <s v="P31359"/>
    <n v="7082.81"/>
  </r>
  <r>
    <x v="8"/>
    <s v="Haut-Et-Bas"/>
    <s v="M6-2019"/>
    <s v="P31053"/>
    <n v="5958.87"/>
  </r>
  <r>
    <x v="6"/>
    <s v="Haut"/>
    <s v="M8-2020"/>
    <s v="P49769"/>
    <n v="3411.14"/>
  </r>
  <r>
    <x v="10"/>
    <s v="Haut"/>
    <s v="M12-2019"/>
    <s v="P22975"/>
    <n v="3093.99"/>
  </r>
  <r>
    <x v="6"/>
    <s v="Bas"/>
    <s v="M6-2020"/>
    <s v="P41564"/>
    <n v="9541.5"/>
  </r>
  <r>
    <x v="5"/>
    <s v="Bas"/>
    <s v="M8-2020"/>
    <s v="P29220"/>
    <n v="9762.51"/>
  </r>
  <r>
    <x v="6"/>
    <s v="Bas"/>
    <s v="M8-2020"/>
    <s v="P26427"/>
    <n v="8057.51"/>
  </r>
  <r>
    <x v="8"/>
    <s v="Bas"/>
    <s v="M2-2020"/>
    <s v="P28811"/>
    <n v="8221.92"/>
  </r>
  <r>
    <x v="0"/>
    <s v="Haut-Et-Bas"/>
    <s v="M5-2020"/>
    <s v="P00626"/>
    <n v="5580.36"/>
  </r>
  <r>
    <x v="4"/>
    <s v="Haut"/>
    <s v="M10-2020"/>
    <s v="P41301"/>
    <n v="5689.44"/>
  </r>
  <r>
    <x v="3"/>
    <s v="Bas"/>
    <s v="M10-2020"/>
    <s v="P29257"/>
    <n v="2812.9"/>
  </r>
  <r>
    <x v="1"/>
    <s v="Bas"/>
    <s v="M5-2019"/>
    <s v="P34541"/>
    <n v="7595.49"/>
  </r>
  <r>
    <x v="1"/>
    <s v="Bas"/>
    <s v="M1-2020"/>
    <s v="P25953"/>
    <n v="4459.41"/>
  </r>
  <r>
    <x v="6"/>
    <s v="Bas"/>
    <s v="M3-2021"/>
    <s v="P30848"/>
    <n v="4795.38"/>
  </r>
  <r>
    <x v="0"/>
    <s v="Bas"/>
    <s v="M5-2019"/>
    <s v="P36100"/>
    <n v="9059.9"/>
  </r>
  <r>
    <x v="1"/>
    <s v="Bas"/>
    <s v="M1-2021"/>
    <s v="P26427"/>
    <n v="3450.57"/>
  </r>
  <r>
    <x v="4"/>
    <s v="Haut-Et-Bas"/>
    <s v="M9-2019"/>
    <s v="P33357"/>
    <n v="7193.28"/>
  </r>
  <r>
    <x v="2"/>
    <s v="Haut"/>
    <s v="M4-2020"/>
    <s v="P08319"/>
    <n v="4206.1000000000004"/>
  </r>
  <r>
    <x v="10"/>
    <s v="Bas"/>
    <s v="M12-2020"/>
    <s v="P39315"/>
    <n v="8334.51"/>
  </r>
  <r>
    <x v="10"/>
    <s v="Haut-Et-Bas"/>
    <s v="M8-2020"/>
    <s v="P13508"/>
    <n v="1485.15"/>
  </r>
  <r>
    <x v="7"/>
    <s v="Bas"/>
    <s v="M4-2021"/>
    <s v="P30286"/>
    <n v="3140.85"/>
  </r>
  <r>
    <x v="9"/>
    <s v="Haut"/>
    <s v="M12-2020"/>
    <s v="P33264"/>
    <n v="8287.61"/>
  </r>
  <r>
    <x v="10"/>
    <s v="Haut"/>
    <s v="M8-2019"/>
    <s v="P40423"/>
    <n v="8974.2099999999991"/>
  </r>
  <r>
    <x v="2"/>
    <s v="Bas"/>
    <s v="M10-2020"/>
    <s v="P28962"/>
    <n v="1052.93"/>
  </r>
  <r>
    <x v="10"/>
    <s v="Haut"/>
    <s v="M5-2019"/>
    <s v="P41822"/>
    <n v="7635.63"/>
  </r>
  <r>
    <x v="9"/>
    <s v="Haut"/>
    <s v="M10-2020"/>
    <s v="P15856"/>
    <n v="3409.94"/>
  </r>
  <r>
    <x v="4"/>
    <s v="Bas"/>
    <s v="M5-2019"/>
    <s v="P10110"/>
    <n v="4799.74"/>
  </r>
  <r>
    <x v="6"/>
    <s v="Haut"/>
    <s v="M6-2019"/>
    <s v="P12467"/>
    <n v="387.27"/>
  </r>
  <r>
    <x v="2"/>
    <s v="Haut"/>
    <s v="M12-2020"/>
    <s v="P45132"/>
    <n v="8686.48"/>
  </r>
  <r>
    <x v="5"/>
    <s v="Haut"/>
    <s v="M5-2019"/>
    <s v="P09735"/>
    <n v="249.45"/>
  </r>
  <r>
    <x v="8"/>
    <s v="Haut"/>
    <s v="M10-2020"/>
    <s v="P21419"/>
    <n v="7363.44"/>
  </r>
  <r>
    <x v="6"/>
    <s v="Haut"/>
    <s v="M9-2020"/>
    <s v="P48978"/>
    <n v="2957.24"/>
  </r>
  <r>
    <x v="5"/>
    <s v="Haut"/>
    <s v="M1-2021"/>
    <s v="P26371"/>
    <n v="776.18"/>
  </r>
  <r>
    <x v="6"/>
    <s v="Haut-Et-Bas"/>
    <s v="M5-2020"/>
    <s v="P26727"/>
    <n v="4858.7299999999996"/>
  </r>
  <r>
    <x v="2"/>
    <s v="Bas"/>
    <s v="M6-2019"/>
    <s v="P14320"/>
    <n v="3038.73"/>
  </r>
  <r>
    <x v="10"/>
    <s v="Haut"/>
    <s v="M10-2020"/>
    <s v="P05336"/>
    <n v="7211.31"/>
  </r>
  <r>
    <x v="0"/>
    <s v="Bas"/>
    <s v="M6-2019"/>
    <s v="P07168"/>
    <n v="5561.49"/>
  </r>
  <r>
    <x v="10"/>
    <s v="Bas"/>
    <s v="M10-2020"/>
    <s v="P37494"/>
    <n v="4231.87"/>
  </r>
  <r>
    <x v="3"/>
    <s v="Bas"/>
    <s v="M12-2020"/>
    <s v="P26375"/>
    <n v="8403.83"/>
  </r>
  <r>
    <x v="1"/>
    <s v="Haut"/>
    <s v="M9-2020"/>
    <s v="P42457"/>
    <n v="2193.31"/>
  </r>
  <r>
    <x v="2"/>
    <s v="Bas"/>
    <s v="M8-2020"/>
    <s v="P18732"/>
    <n v="9008.5499999999993"/>
  </r>
  <r>
    <x v="2"/>
    <s v="Bas"/>
    <s v="M6-2020"/>
    <s v="P35466"/>
    <n v="6083.37"/>
  </r>
  <r>
    <x v="3"/>
    <s v="Haut-Et-Bas"/>
    <s v="M5-2019"/>
    <s v="P25826"/>
    <n v="3127.39"/>
  </r>
  <r>
    <x v="0"/>
    <s v="Bas"/>
    <s v="M11-2019"/>
    <s v="P14393"/>
    <n v="6570.72"/>
  </r>
  <r>
    <x v="10"/>
    <s v="Haut"/>
    <s v="M2-2021"/>
    <s v="P01724"/>
    <n v="5227.7"/>
  </r>
  <r>
    <x v="4"/>
    <s v="Bas"/>
    <s v="M12-2020"/>
    <s v="P17640"/>
    <n v="3678.88"/>
  </r>
  <r>
    <x v="10"/>
    <s v="Haut"/>
    <s v="M6-2019"/>
    <s v="P17986"/>
    <n v="9233.5300000000007"/>
  </r>
  <r>
    <x v="3"/>
    <s v="Bas"/>
    <s v="M12-2019"/>
    <s v="P42597"/>
    <n v="2104.79"/>
  </r>
  <r>
    <x v="7"/>
    <s v="Haut"/>
    <s v="M9-2019"/>
    <s v="P27037"/>
    <n v="5132.45"/>
  </r>
  <r>
    <x v="5"/>
    <s v="Bas"/>
    <s v="M8-2019"/>
    <s v="P14376"/>
    <n v="349.34"/>
  </r>
  <r>
    <x v="9"/>
    <s v="Haut"/>
    <s v="M4-2020"/>
    <s v="P29746"/>
    <n v="2471.25"/>
  </r>
  <r>
    <x v="10"/>
    <s v="Bas"/>
    <s v="M1-2020"/>
    <s v="P16947"/>
    <n v="3327.38"/>
  </r>
  <r>
    <x v="3"/>
    <s v="Bas"/>
    <s v="M8-2020"/>
    <s v="P43320"/>
    <n v="8466.6299999999992"/>
  </r>
  <r>
    <x v="2"/>
    <s v="Haut-Et-Bas"/>
    <s v="M9-2020"/>
    <s v="P31105"/>
    <n v="7930.45"/>
  </r>
  <r>
    <x v="6"/>
    <s v="Bas"/>
    <s v="M10-2020"/>
    <s v="P44570"/>
    <n v="1546.93"/>
  </r>
  <r>
    <x v="3"/>
    <s v="Bas"/>
    <s v="M10-2019"/>
    <s v="P16947"/>
    <n v="9227.39"/>
  </r>
  <r>
    <x v="4"/>
    <s v="Haut"/>
    <s v="M4-2021"/>
    <s v="P39803"/>
    <n v="5987.8"/>
  </r>
  <r>
    <x v="4"/>
    <s v="Haut-Et-Bas"/>
    <s v="M8-2019"/>
    <s v="P14251"/>
    <n v="1390.95"/>
  </r>
  <r>
    <x v="8"/>
    <s v="Bas"/>
    <s v="M11-2020"/>
    <s v="P44127"/>
    <n v="1366.65"/>
  </r>
  <r>
    <x v="10"/>
    <s v="Haut"/>
    <s v="M11-2019"/>
    <s v="P42457"/>
    <n v="4326.38"/>
  </r>
  <r>
    <x v="1"/>
    <s v="Haut"/>
    <s v="M12-2019"/>
    <s v="P22419"/>
    <n v="5626.89"/>
  </r>
  <r>
    <x v="5"/>
    <s v="Bas"/>
    <s v="M8-2019"/>
    <s v="P12121"/>
    <n v="6340.67"/>
  </r>
  <r>
    <x v="8"/>
    <s v="Bas"/>
    <s v="M10-2020"/>
    <s v="P29257"/>
    <n v="9498.39"/>
  </r>
  <r>
    <x v="9"/>
    <s v="Bas"/>
    <s v="M7-2019"/>
    <s v="P31111"/>
    <n v="8699.7099999999991"/>
  </r>
  <r>
    <x v="10"/>
    <s v="Bas"/>
    <s v="M6-2019"/>
    <s v="P42336"/>
    <n v="4092.78"/>
  </r>
  <r>
    <x v="8"/>
    <s v="Bas"/>
    <s v="M12-2019"/>
    <s v="P01548"/>
    <n v="291.52"/>
  </r>
  <r>
    <x v="6"/>
    <s v="Haut"/>
    <s v="M8-2019"/>
    <s v="P45132"/>
    <n v="2811.56"/>
  </r>
  <r>
    <x v="9"/>
    <s v="Bas"/>
    <s v="M2-2020"/>
    <s v="P19289"/>
    <n v="4453.4799999999996"/>
  </r>
  <r>
    <x v="10"/>
    <s v="Bas"/>
    <s v="M3-2020"/>
    <s v="P13761"/>
    <n v="3049.34"/>
  </r>
  <r>
    <x v="0"/>
    <s v="Bas"/>
    <s v="M2-2020"/>
    <s v="P39181"/>
    <n v="4289.92"/>
  </r>
  <r>
    <x v="7"/>
    <s v="Bas"/>
    <s v="M5-2020"/>
    <s v="P17663"/>
    <n v="7160.67"/>
  </r>
  <r>
    <x v="7"/>
    <s v="Haut"/>
    <s v="M5-2020"/>
    <s v="P40595"/>
    <n v="5908.81"/>
  </r>
  <r>
    <x v="4"/>
    <s v="Bas"/>
    <s v="M6-2020"/>
    <s v="P32594"/>
    <n v="4353.6099999999997"/>
  </r>
  <r>
    <x v="9"/>
    <s v="Bas"/>
    <s v="M5-2020"/>
    <s v="P48563"/>
    <n v="6266.78"/>
  </r>
  <r>
    <x v="10"/>
    <s v="Haut"/>
    <s v="M11-2019"/>
    <s v="P45168"/>
    <n v="3381.93"/>
  </r>
  <r>
    <x v="9"/>
    <s v="Haut"/>
    <s v="M3-2021"/>
    <s v="P22975"/>
    <n v="6408.86"/>
  </r>
  <r>
    <x v="7"/>
    <s v="Haut"/>
    <s v="M11-2020"/>
    <s v="P42161"/>
    <n v="3646.91"/>
  </r>
  <r>
    <x v="0"/>
    <s v="Haut-Et-Bas"/>
    <s v="M9-2019"/>
    <s v="P46992"/>
    <n v="9438.15"/>
  </r>
  <r>
    <x v="9"/>
    <s v="Haut"/>
    <s v="M1-2020"/>
    <s v="P48978"/>
    <n v="9490.35"/>
  </r>
  <r>
    <x v="7"/>
    <s v="Haut-Et-Bas"/>
    <s v="M6-2020"/>
    <s v="P24661"/>
    <n v="8978.11"/>
  </r>
  <r>
    <x v="5"/>
    <s v="Haut-Et-Bas"/>
    <s v="M10-2019"/>
    <s v="P26093"/>
    <n v="488.76"/>
  </r>
  <r>
    <x v="7"/>
    <s v="Bas"/>
    <s v="M5-2020"/>
    <s v="P43446"/>
    <n v="1119.45"/>
  </r>
  <r>
    <x v="5"/>
    <s v="Haut"/>
    <s v="M7-2020"/>
    <s v="P34025"/>
    <n v="7440.8"/>
  </r>
  <r>
    <x v="1"/>
    <s v="Bas"/>
    <s v="M12-2020"/>
    <s v="P19157"/>
    <n v="6460.4"/>
  </r>
  <r>
    <x v="5"/>
    <s v="Haut"/>
    <s v="M4-2020"/>
    <s v="P00821"/>
    <n v="3685.55"/>
  </r>
  <r>
    <x v="8"/>
    <s v="Bas"/>
    <s v="M9-2020"/>
    <s v="P44570"/>
    <n v="9345.56"/>
  </r>
  <r>
    <x v="3"/>
    <s v="Haut"/>
    <s v="M11-2020"/>
    <s v="P36222"/>
    <n v="131.66999999999999"/>
  </r>
  <r>
    <x v="0"/>
    <s v="Haut-Et-Bas"/>
    <s v="M10-2020"/>
    <s v="P10718"/>
    <n v="3831.42"/>
  </r>
  <r>
    <x v="9"/>
    <s v="Haut"/>
    <s v="M3-2021"/>
    <s v="P38736"/>
    <n v="8285.99"/>
  </r>
  <r>
    <x v="3"/>
    <s v="Bas"/>
    <s v="M9-2019"/>
    <s v="P39306"/>
    <n v="8670.1299999999992"/>
  </r>
  <r>
    <x v="0"/>
    <s v="Haut"/>
    <s v="M9-2019"/>
    <s v="P26371"/>
    <n v="7012.98"/>
  </r>
  <r>
    <x v="2"/>
    <s v="Haut"/>
    <s v="M12-2019"/>
    <s v="P34221"/>
    <n v="2319.7600000000002"/>
  </r>
  <r>
    <x v="5"/>
    <s v="Haut"/>
    <s v="M7-2020"/>
    <s v="P06804"/>
    <n v="3510.44"/>
  </r>
  <r>
    <x v="10"/>
    <s v="Haut-Et-Bas"/>
    <s v="M4-2021"/>
    <s v="P09514"/>
    <n v="1537.28"/>
  </r>
  <r>
    <x v="9"/>
    <s v="Haut"/>
    <s v="M11-2019"/>
    <s v="P48304"/>
    <n v="5984.19"/>
  </r>
  <r>
    <x v="10"/>
    <s v="Bas"/>
    <s v="M7-2020"/>
    <s v="P45099"/>
    <n v="2014.88"/>
  </r>
  <r>
    <x v="6"/>
    <s v="Bas"/>
    <s v="M9-2019"/>
    <s v="P42950"/>
    <n v="8799.81"/>
  </r>
  <r>
    <x v="1"/>
    <s v="Bas"/>
    <s v="M8-2019"/>
    <s v="P32594"/>
    <n v="31.54"/>
  </r>
  <r>
    <x v="10"/>
    <s v="Haut"/>
    <s v="M9-2019"/>
    <s v="P42148"/>
    <n v="8101.44"/>
  </r>
  <r>
    <x v="6"/>
    <s v="Haut-Et-Bas"/>
    <s v="M10-2019"/>
    <s v="P26093"/>
    <n v="5822.5"/>
  </r>
  <r>
    <x v="10"/>
    <s v="Bas"/>
    <s v="M2-2021"/>
    <s v="P31951"/>
    <n v="7842.23"/>
  </r>
  <r>
    <x v="2"/>
    <s v="Haut"/>
    <s v="M1-2020"/>
    <s v="P27037"/>
    <n v="5234.4799999999996"/>
  </r>
  <r>
    <x v="8"/>
    <s v="Haut-Et-Bas"/>
    <s v="M6-2019"/>
    <s v="P43782"/>
    <n v="3449.52"/>
  </r>
  <r>
    <x v="9"/>
    <s v="Bas"/>
    <s v="M11-2020"/>
    <s v="P16535"/>
    <n v="604.62"/>
  </r>
  <r>
    <x v="8"/>
    <s v="Bas"/>
    <s v="M10-2019"/>
    <s v="P44127"/>
    <n v="9235.26"/>
  </r>
  <r>
    <x v="5"/>
    <s v="Bas"/>
    <s v="M9-2020"/>
    <s v="P18784"/>
    <n v="4078.68"/>
  </r>
  <r>
    <x v="0"/>
    <s v="Haut"/>
    <s v="M1-2021"/>
    <s v="P49448"/>
    <n v="9928.98"/>
  </r>
  <r>
    <x v="8"/>
    <s v="Haut"/>
    <s v="M2-2021"/>
    <s v="P18685"/>
    <n v="9007.34"/>
  </r>
  <r>
    <x v="8"/>
    <s v="Haut"/>
    <s v="M1-2020"/>
    <s v="P19749"/>
    <n v="5749.37"/>
  </r>
  <r>
    <x v="6"/>
    <s v="Haut"/>
    <s v="M11-2019"/>
    <s v="P09277"/>
    <n v="5986.65"/>
  </r>
  <r>
    <x v="8"/>
    <s v="Haut"/>
    <s v="M10-2020"/>
    <s v="P22419"/>
    <n v="4752.62"/>
  </r>
  <r>
    <x v="8"/>
    <s v="Haut"/>
    <s v="M5-2019"/>
    <s v="P40401"/>
    <n v="7577.49"/>
  </r>
  <r>
    <x v="6"/>
    <s v="Haut"/>
    <s v="M10-2019"/>
    <s v="P33835"/>
    <n v="5345.28"/>
  </r>
  <r>
    <x v="1"/>
    <s v="Bas"/>
    <s v="M9-2020"/>
    <s v="P32594"/>
    <n v="672.43"/>
  </r>
  <r>
    <x v="0"/>
    <s v="Haut"/>
    <s v="M3-2021"/>
    <s v="P26371"/>
    <n v="6663.55"/>
  </r>
  <r>
    <x v="9"/>
    <s v="Haut"/>
    <s v="M8-2020"/>
    <s v="P03146"/>
    <n v="8440.82"/>
  </r>
  <r>
    <x v="6"/>
    <s v="Haut"/>
    <s v="M7-2019"/>
    <s v="P02266"/>
    <n v="2272.3200000000002"/>
  </r>
  <r>
    <x v="9"/>
    <s v="Haut"/>
    <s v="M8-2019"/>
    <s v="P36337"/>
    <n v="4563.42"/>
  </r>
  <r>
    <x v="8"/>
    <s v="Bas"/>
    <s v="M11-2020"/>
    <s v="P01048"/>
    <n v="8172.98"/>
  </r>
  <r>
    <x v="8"/>
    <s v="Haut"/>
    <s v="M8-2019"/>
    <s v="P19749"/>
    <n v="962.49"/>
  </r>
  <r>
    <x v="1"/>
    <s v="Bas"/>
    <s v="M9-2020"/>
    <s v="P17640"/>
    <n v="7107.62"/>
  </r>
  <r>
    <x v="3"/>
    <s v="Haut"/>
    <s v="M11-2020"/>
    <s v="P22619"/>
    <n v="9730.25"/>
  </r>
  <r>
    <x v="7"/>
    <s v="Haut-Et-Bas"/>
    <s v="M4-2020"/>
    <s v="P47218"/>
    <n v="3439.43"/>
  </r>
  <r>
    <x v="10"/>
    <s v="Haut"/>
    <s v="M6-2019"/>
    <s v="P47002"/>
    <n v="7666.45"/>
  </r>
  <r>
    <x v="10"/>
    <s v="Haut"/>
    <s v="M4-2020"/>
    <s v="P02462"/>
    <n v="3827.26"/>
  </r>
  <r>
    <x v="2"/>
    <s v="Haut"/>
    <s v="M1-2020"/>
    <s v="P08803"/>
    <n v="1641.48"/>
  </r>
  <r>
    <x v="9"/>
    <s v="Haut"/>
    <s v="M6-2019"/>
    <s v="P37104"/>
    <n v="2572.4299999999998"/>
  </r>
  <r>
    <x v="0"/>
    <s v="Haut"/>
    <s v="M6-2020"/>
    <s v="P34025"/>
    <n v="812.49"/>
  </r>
  <r>
    <x v="5"/>
    <s v="Haut"/>
    <s v="M4-2020"/>
    <s v="P05336"/>
    <n v="8399.57"/>
  </r>
  <r>
    <x v="0"/>
    <s v="Bas"/>
    <s v="M5-2019"/>
    <s v="P29397"/>
    <n v="2592.3000000000002"/>
  </r>
  <r>
    <x v="10"/>
    <s v="Haut"/>
    <s v="M8-2020"/>
    <s v="P35322"/>
    <n v="4162.4799999999996"/>
  </r>
  <r>
    <x v="2"/>
    <s v="Haut-Et-Bas"/>
    <s v="M5-2019"/>
    <s v="P01822"/>
    <n v="5468.77"/>
  </r>
  <r>
    <x v="4"/>
    <s v="Haut"/>
    <s v="M7-2020"/>
    <s v="P04202"/>
    <n v="7261.64"/>
  </r>
  <r>
    <x v="1"/>
    <s v="Bas"/>
    <s v="M8-2019"/>
    <s v="P30775"/>
    <n v="8474.98"/>
  </r>
  <r>
    <x v="4"/>
    <s v="Haut"/>
    <s v="M10-2019"/>
    <s v="P47002"/>
    <n v="3086.63"/>
  </r>
  <r>
    <x v="10"/>
    <s v="Haut"/>
    <s v="M1-2020"/>
    <s v="P13128"/>
    <n v="3192.15"/>
  </r>
  <r>
    <x v="5"/>
    <s v="Haut"/>
    <s v="M7-2019"/>
    <s v="P01724"/>
    <n v="7967.33"/>
  </r>
  <r>
    <x v="7"/>
    <s v="Haut"/>
    <s v="M10-2020"/>
    <s v="P44790"/>
    <n v="3610.92"/>
  </r>
  <r>
    <x v="3"/>
    <s v="Haut"/>
    <s v="M11-2020"/>
    <s v="P39503"/>
    <n v="6034.76"/>
  </r>
  <r>
    <x v="8"/>
    <s v="Haut-Et-Bas"/>
    <s v="M12-2019"/>
    <s v="P29036"/>
    <n v="5891.23"/>
  </r>
  <r>
    <x v="6"/>
    <s v="Haut-Et-Bas"/>
    <s v="M10-2019"/>
    <s v="P03438"/>
    <n v="2143.48"/>
  </r>
  <r>
    <x v="5"/>
    <s v="Bas"/>
    <s v="M3-2021"/>
    <s v="P05032"/>
    <n v="76.290000000000006"/>
  </r>
  <r>
    <x v="9"/>
    <s v="Haut"/>
    <s v="M2-2021"/>
    <s v="P05232"/>
    <n v="3944.75"/>
  </r>
  <r>
    <x v="3"/>
    <s v="Haut-Et-Bas"/>
    <s v="M11-2020"/>
    <s v="P38488"/>
    <n v="9795.7999999999993"/>
  </r>
  <r>
    <x v="8"/>
    <s v="Bas"/>
    <s v="M2-2021"/>
    <s v="P07247"/>
    <n v="8817.43"/>
  </r>
  <r>
    <x v="7"/>
    <s v="Bas"/>
    <s v="M11-2020"/>
    <s v="P29397"/>
    <n v="5597.22"/>
  </r>
  <r>
    <x v="1"/>
    <s v="Bas"/>
    <s v="M10-2019"/>
    <s v="P47852"/>
    <n v="4506.17"/>
  </r>
  <r>
    <x v="0"/>
    <s v="Bas"/>
    <s v="M9-2019"/>
    <s v="P32706"/>
    <n v="5910.21"/>
  </r>
  <r>
    <x v="2"/>
    <s v="Haut"/>
    <s v="M1-2021"/>
    <s v="P12683"/>
    <n v="9417.36"/>
  </r>
  <r>
    <x v="6"/>
    <s v="Haut"/>
    <s v="M4-2021"/>
    <s v="P04202"/>
    <n v="308.66000000000003"/>
  </r>
  <r>
    <x v="4"/>
    <s v="Haut-Et-Bas"/>
    <s v="M12-2019"/>
    <s v="P08998"/>
    <n v="3891.66"/>
  </r>
  <r>
    <x v="10"/>
    <s v="Bas"/>
    <s v="M12-2019"/>
    <s v="P48322"/>
    <n v="5000.59"/>
  </r>
  <r>
    <x v="0"/>
    <s v="Bas"/>
    <s v="M3-2020"/>
    <s v="P33640"/>
    <n v="5887.24"/>
  </r>
  <r>
    <x v="3"/>
    <s v="Haut-Et-Bas"/>
    <s v="M2-2020"/>
    <s v="P07201"/>
    <n v="2572.2800000000002"/>
  </r>
  <r>
    <x v="1"/>
    <s v="Bas"/>
    <s v="M6-2020"/>
    <s v="P49276"/>
    <n v="9744.2800000000007"/>
  </r>
  <r>
    <x v="5"/>
    <s v="Bas"/>
    <s v="M4-2020"/>
    <s v="P47852"/>
    <n v="8329.52"/>
  </r>
  <r>
    <x v="7"/>
    <s v="Haut"/>
    <s v="M9-2019"/>
    <s v="P18054"/>
    <n v="6358.98"/>
  </r>
  <r>
    <x v="6"/>
    <s v="Bas"/>
    <s v="M9-2019"/>
    <s v="P02043"/>
    <n v="8484.59"/>
  </r>
  <r>
    <x v="2"/>
    <s v="Haut"/>
    <s v="M6-2019"/>
    <s v="P10507"/>
    <n v="9058.26"/>
  </r>
  <r>
    <x v="0"/>
    <s v="Bas"/>
    <s v="M4-2021"/>
    <s v="P14393"/>
    <n v="9226.43"/>
  </r>
  <r>
    <x v="6"/>
    <s v="Haut"/>
    <s v="M10-2019"/>
    <s v="P33835"/>
    <n v="9177.7999999999993"/>
  </r>
  <r>
    <x v="1"/>
    <s v="Bas"/>
    <s v="M2-2020"/>
    <s v="P46087"/>
    <n v="4263.2"/>
  </r>
  <r>
    <x v="9"/>
    <s v="Haut"/>
    <s v="M8-2020"/>
    <s v="P39441"/>
    <n v="5006.5"/>
  </r>
  <r>
    <x v="6"/>
    <s v="Bas"/>
    <s v="M10-2020"/>
    <s v="P19289"/>
    <n v="9303.14"/>
  </r>
  <r>
    <x v="10"/>
    <s v="Haut"/>
    <s v="M4-2020"/>
    <s v="P10207"/>
    <n v="8318.4699999999993"/>
  </r>
  <r>
    <x v="3"/>
    <s v="Haut-Et-Bas"/>
    <s v="M9-2020"/>
    <s v="P36842"/>
    <n v="5691.32"/>
  </r>
  <r>
    <x v="5"/>
    <s v="Haut"/>
    <s v="M7-2019"/>
    <s v="P19223"/>
    <n v="3408.27"/>
  </r>
  <r>
    <x v="5"/>
    <s v="Haut-Et-Bas"/>
    <s v="M12-2020"/>
    <s v="P12955"/>
    <n v="9923.7199999999993"/>
  </r>
  <r>
    <x v="9"/>
    <s v="Haut-Et-Bas"/>
    <s v="M8-2019"/>
    <s v="P06921"/>
    <n v="9191.65"/>
  </r>
  <r>
    <x v="9"/>
    <s v="Haut"/>
    <s v="M6-2019"/>
    <s v="P05336"/>
    <n v="8049.62"/>
  </r>
  <r>
    <x v="10"/>
    <s v="Bas"/>
    <s v="M7-2020"/>
    <s v="P12057"/>
    <n v="4819.37"/>
  </r>
  <r>
    <x v="5"/>
    <s v="Bas"/>
    <s v="M7-2019"/>
    <s v="P05032"/>
    <n v="8999.43"/>
  </r>
  <r>
    <x v="6"/>
    <s v="Haut"/>
    <s v="M5-2019"/>
    <s v="P22619"/>
    <n v="9650.68"/>
  </r>
  <r>
    <x v="9"/>
    <s v="Bas"/>
    <s v="M6-2019"/>
    <s v="P23529"/>
    <n v="8173.1"/>
  </r>
  <r>
    <x v="8"/>
    <s v="Bas"/>
    <s v="M10-2019"/>
    <s v="P40590"/>
    <n v="1333.36"/>
  </r>
  <r>
    <x v="4"/>
    <s v="Haut"/>
    <s v="M5-2019"/>
    <s v="P42148"/>
    <n v="5140.22"/>
  </r>
  <r>
    <x v="3"/>
    <s v="Bas"/>
    <s v="M10-2020"/>
    <s v="P22923"/>
    <n v="4553.51"/>
  </r>
  <r>
    <x v="7"/>
    <s v="Haut"/>
    <s v="M1-2020"/>
    <s v="P48978"/>
    <n v="7523.87"/>
  </r>
  <r>
    <x v="10"/>
    <s v="Haut-Et-Bas"/>
    <s v="M6-2020"/>
    <s v="P31053"/>
    <n v="3120.79"/>
  </r>
  <r>
    <x v="10"/>
    <s v="Bas"/>
    <s v="M12-2019"/>
    <s v="P20955"/>
    <n v="9501.52"/>
  </r>
  <r>
    <x v="3"/>
    <s v="Haut"/>
    <s v="M9-2019"/>
    <s v="P34404"/>
    <n v="4385.6099999999997"/>
  </r>
  <r>
    <x v="5"/>
    <s v="Haut"/>
    <s v="M11-2020"/>
    <s v="P33835"/>
    <n v="8974.92"/>
  </r>
  <r>
    <x v="1"/>
    <s v="Haut-Et-Bas"/>
    <s v="M11-2019"/>
    <s v="P25724"/>
    <n v="1447.74"/>
  </r>
  <r>
    <x v="6"/>
    <s v="Bas"/>
    <s v="M12-2020"/>
    <s v="P01912"/>
    <n v="5576.12"/>
  </r>
  <r>
    <x v="8"/>
    <s v="Bas"/>
    <s v="M6-2019"/>
    <s v="P26717"/>
    <n v="2259.48"/>
  </r>
  <r>
    <x v="5"/>
    <s v="Bas"/>
    <s v="M8-2020"/>
    <s v="P14393"/>
    <n v="7330.93"/>
  </r>
  <r>
    <x v="2"/>
    <s v="Bas"/>
    <s v="M9-2020"/>
    <s v="P09070"/>
    <n v="3154.1"/>
  </r>
  <r>
    <x v="9"/>
    <s v="Bas"/>
    <s v="M10-2020"/>
    <s v="P12057"/>
    <n v="2829.47"/>
  </r>
  <r>
    <x v="2"/>
    <s v="Haut"/>
    <s v="M10-2020"/>
    <s v="P36337"/>
    <n v="9840.91"/>
  </r>
  <r>
    <x v="8"/>
    <s v="Haut"/>
    <s v="M4-2020"/>
    <s v="P49448"/>
    <n v="4248.59"/>
  </r>
  <r>
    <x v="3"/>
    <s v="Haut"/>
    <s v="M6-2019"/>
    <s v="P21419"/>
    <n v="5539.93"/>
  </r>
  <r>
    <x v="1"/>
    <s v="Haut"/>
    <s v="M2-2020"/>
    <s v="P10927"/>
    <n v="598.86"/>
  </r>
  <r>
    <x v="0"/>
    <s v="Bas"/>
    <s v="M6-2019"/>
    <s v="P16535"/>
    <n v="9833.75"/>
  </r>
  <r>
    <x v="8"/>
    <s v="Bas"/>
    <s v="M8-2019"/>
    <s v="P21574"/>
    <n v="5073.76"/>
  </r>
  <r>
    <x v="7"/>
    <s v="Haut"/>
    <s v="M11-2020"/>
    <s v="P32123"/>
    <n v="9093.8700000000008"/>
  </r>
  <r>
    <x v="1"/>
    <s v="Haut"/>
    <s v="M12-2019"/>
    <s v="P17387"/>
    <n v="8280.31"/>
  </r>
  <r>
    <x v="0"/>
    <s v="Haut-Et-Bas"/>
    <s v="M8-2019"/>
    <s v="P00575"/>
    <n v="9380.76"/>
  </r>
  <r>
    <x v="6"/>
    <s v="Haut"/>
    <s v="M10-2019"/>
    <s v="P22631"/>
    <n v="6741.72"/>
  </r>
  <r>
    <x v="3"/>
    <s v="Bas"/>
    <s v="M12-2020"/>
    <s v="P30848"/>
    <n v="8641.82"/>
  </r>
  <r>
    <x v="4"/>
    <s v="Bas"/>
    <s v="M3-2020"/>
    <s v="P26717"/>
    <n v="6885.95"/>
  </r>
  <r>
    <x v="8"/>
    <s v="Bas"/>
    <s v="M8-2019"/>
    <s v="P11464"/>
    <n v="6564.4"/>
  </r>
  <r>
    <x v="7"/>
    <s v="Haut-Et-Bas"/>
    <s v="M12-2020"/>
    <s v="P16701"/>
    <n v="8548.91"/>
  </r>
  <r>
    <x v="4"/>
    <s v="Haut"/>
    <s v="M2-2021"/>
    <s v="P04202"/>
    <n v="6786.25"/>
  </r>
  <r>
    <x v="6"/>
    <s v="Haut-Et-Bas"/>
    <s v="M6-2019"/>
    <s v="P21411"/>
    <n v="5068.3"/>
  </r>
  <r>
    <x v="8"/>
    <s v="Haut"/>
    <s v="M11-2019"/>
    <s v="P32123"/>
    <n v="8531.3700000000008"/>
  </r>
  <r>
    <x v="1"/>
    <s v="Haut"/>
    <s v="M11-2019"/>
    <s v="P12467"/>
    <n v="9813.89"/>
  </r>
  <r>
    <x v="3"/>
    <s v="Bas"/>
    <s v="M3-2020"/>
    <s v="P17640"/>
    <n v="7747.5"/>
  </r>
  <r>
    <x v="8"/>
    <s v="Haut"/>
    <s v="M4-2020"/>
    <s v="P37634"/>
    <n v="6510.34"/>
  </r>
  <r>
    <x v="10"/>
    <s v="Bas"/>
    <s v="M11-2019"/>
    <s v="P30848"/>
    <n v="7627.67"/>
  </r>
  <r>
    <x v="7"/>
    <s v="Bas"/>
    <s v="M7-2019"/>
    <s v="P19157"/>
    <n v="9750.7800000000007"/>
  </r>
  <r>
    <x v="1"/>
    <s v="Bas"/>
    <s v="M5-2020"/>
    <s v="P31951"/>
    <n v="8324.65"/>
  </r>
  <r>
    <x v="8"/>
    <s v="Haut"/>
    <s v="M9-2020"/>
    <s v="P42140"/>
    <n v="4088.22"/>
  </r>
  <r>
    <x v="9"/>
    <s v="Bas"/>
    <s v="M2-2020"/>
    <s v="P02043"/>
    <n v="7215.99"/>
  </r>
  <r>
    <x v="6"/>
    <s v="Bas"/>
    <s v="M10-2020"/>
    <s v="P13761"/>
    <n v="4722.1099999999997"/>
  </r>
  <r>
    <x v="1"/>
    <s v="Bas"/>
    <s v="M9-2019"/>
    <s v="P44127"/>
    <n v="3142.35"/>
  </r>
  <r>
    <x v="9"/>
    <s v="Haut"/>
    <s v="M3-2020"/>
    <s v="P10507"/>
    <n v="2210.64"/>
  </r>
  <r>
    <x v="10"/>
    <s v="Haut"/>
    <s v="M1-2020"/>
    <s v="P16713"/>
    <n v="8353.91"/>
  </r>
  <r>
    <x v="0"/>
    <s v="Haut"/>
    <s v="M12-2019"/>
    <s v="P40834"/>
    <n v="5551.61"/>
  </r>
  <r>
    <x v="2"/>
    <s v="Haut"/>
    <s v="M10-2020"/>
    <s v="P19223"/>
    <n v="2331.9899999999998"/>
  </r>
  <r>
    <x v="1"/>
    <s v="Haut"/>
    <s v="M1-2020"/>
    <s v="P07187"/>
    <n v="5090.8500000000004"/>
  </r>
  <r>
    <x v="10"/>
    <s v="Bas"/>
    <s v="M5-2020"/>
    <s v="P31951"/>
    <n v="4166.78"/>
  </r>
  <r>
    <x v="10"/>
    <s v="Bas"/>
    <s v="M4-2020"/>
    <s v="P07376"/>
    <n v="1762.79"/>
  </r>
  <r>
    <x v="5"/>
    <s v="Haut"/>
    <s v="M11-2019"/>
    <s v="P20777"/>
    <n v="168.77"/>
  </r>
  <r>
    <x v="3"/>
    <s v="Bas"/>
    <s v="M2-2021"/>
    <s v="P37465"/>
    <n v="7516.22"/>
  </r>
  <r>
    <x v="5"/>
    <s v="Haut-Et-Bas"/>
    <s v="M2-2021"/>
    <s v="P01822"/>
    <n v="4159.3599999999997"/>
  </r>
  <r>
    <x v="0"/>
    <s v="Haut"/>
    <s v="M5-2019"/>
    <s v="P39441"/>
    <n v="2450.71"/>
  </r>
  <r>
    <x v="8"/>
    <s v="Bas"/>
    <s v="M11-2020"/>
    <s v="P44524"/>
    <n v="1275.7"/>
  </r>
  <r>
    <x v="0"/>
    <s v="Haut"/>
    <s v="M4-2021"/>
    <s v="P49048"/>
    <n v="2872.17"/>
  </r>
  <r>
    <x v="9"/>
    <s v="Haut-Et-Bas"/>
    <s v="M9-2020"/>
    <s v="P38488"/>
    <n v="6167.21"/>
  </r>
  <r>
    <x v="9"/>
    <s v="Bas"/>
    <s v="M4-2020"/>
    <s v="P02043"/>
    <n v="5145.41"/>
  </r>
  <r>
    <x v="4"/>
    <s v="Bas"/>
    <s v="M10-2019"/>
    <s v="P44662"/>
    <n v="8193.66"/>
  </r>
  <r>
    <x v="5"/>
    <s v="Bas"/>
    <s v="M11-2019"/>
    <s v="P20279"/>
    <n v="6220.81"/>
  </r>
  <r>
    <x v="0"/>
    <s v="Bas"/>
    <s v="M2-2020"/>
    <s v="P12287"/>
    <n v="6952.7"/>
  </r>
  <r>
    <x v="7"/>
    <s v="Haut"/>
    <s v="M5-2020"/>
    <s v="P18685"/>
    <n v="4351.3599999999997"/>
  </r>
  <r>
    <x v="8"/>
    <s v="Bas"/>
    <s v="M11-2019"/>
    <s v="P29397"/>
    <n v="4202.1499999999996"/>
  </r>
  <r>
    <x v="0"/>
    <s v="Bas"/>
    <s v="M9-2019"/>
    <s v="P28962"/>
    <n v="8890.33"/>
  </r>
  <r>
    <x v="6"/>
    <s v="Haut"/>
    <s v="M5-2020"/>
    <s v="P44737"/>
    <n v="9939.27"/>
  </r>
  <r>
    <x v="7"/>
    <s v="Bas"/>
    <s v="M11-2020"/>
    <s v="P36531"/>
    <n v="6548.67"/>
  </r>
  <r>
    <x v="10"/>
    <s v="Bas"/>
    <s v="M5-2020"/>
    <s v="P29257"/>
    <n v="3245.19"/>
  </r>
  <r>
    <x v="0"/>
    <s v="Bas"/>
    <s v="M4-2020"/>
    <s v="P02043"/>
    <n v="8763.58"/>
  </r>
  <r>
    <x v="4"/>
    <s v="Bas"/>
    <s v="M5-2020"/>
    <s v="P32994"/>
    <n v="6398.77"/>
  </r>
  <r>
    <x v="0"/>
    <s v="Haut-Et-Bas"/>
    <s v="M3-2021"/>
    <s v="P29036"/>
    <n v="9615.44"/>
  </r>
  <r>
    <x v="10"/>
    <s v="Haut-Et-Bas"/>
    <s v="M8-2020"/>
    <s v="P25610"/>
    <n v="682.35"/>
  </r>
  <r>
    <x v="7"/>
    <s v="Bas"/>
    <s v="M12-2019"/>
    <s v="P48563"/>
    <n v="2719.29"/>
  </r>
  <r>
    <x v="3"/>
    <s v="Haut-Et-Bas"/>
    <s v="M4-2021"/>
    <s v="P01132"/>
    <n v="9359.94"/>
  </r>
  <r>
    <x v="3"/>
    <s v="Haut"/>
    <s v="M3-2021"/>
    <s v="P22281"/>
    <n v="3981.88"/>
  </r>
  <r>
    <x v="9"/>
    <s v="Haut"/>
    <s v="M9-2020"/>
    <s v="P18309"/>
    <n v="3614.94"/>
  </r>
  <r>
    <x v="6"/>
    <s v="Bas"/>
    <s v="M8-2020"/>
    <s v="P01596"/>
    <n v="3829.74"/>
  </r>
  <r>
    <x v="10"/>
    <s v="Bas"/>
    <s v="M11-2019"/>
    <s v="P30479"/>
    <n v="6211.81"/>
  </r>
  <r>
    <x v="10"/>
    <s v="Bas"/>
    <s v="M11-2020"/>
    <s v="P30270"/>
    <n v="7052.68"/>
  </r>
  <r>
    <x v="9"/>
    <s v="Bas"/>
    <s v="M3-2020"/>
    <s v="P19008"/>
    <n v="1565.15"/>
  </r>
  <r>
    <x v="2"/>
    <s v="Haut"/>
    <s v="M1-2020"/>
    <s v="P38736"/>
    <n v="826.5"/>
  </r>
  <r>
    <x v="7"/>
    <s v="Haut-Et-Bas"/>
    <s v="M12-2019"/>
    <s v="P14251"/>
    <n v="5719.67"/>
  </r>
  <r>
    <x v="7"/>
    <s v="Haut"/>
    <s v="M7-2020"/>
    <s v="P13677"/>
    <n v="481.16"/>
  </r>
  <r>
    <x v="2"/>
    <s v="Haut"/>
    <s v="M10-2020"/>
    <s v="P01980"/>
    <n v="3906.8"/>
  </r>
  <r>
    <x v="2"/>
    <s v="Haut"/>
    <s v="M2-2020"/>
    <s v="P41751"/>
    <n v="7567.66"/>
  </r>
  <r>
    <x v="8"/>
    <s v="Haut-Et-Bas"/>
    <s v="M7-2019"/>
    <s v="P17790"/>
    <n v="2946.46"/>
  </r>
  <r>
    <x v="1"/>
    <s v="Haut"/>
    <s v="M10-2020"/>
    <s v="P36740"/>
    <n v="1249.0999999999999"/>
  </r>
  <r>
    <x v="3"/>
    <s v="Haut"/>
    <s v="M11-2020"/>
    <s v="P12106"/>
    <n v="4613.59"/>
  </r>
  <r>
    <x v="4"/>
    <s v="Haut-Et-Bas"/>
    <s v="M11-2020"/>
    <s v="P25826"/>
    <n v="4921.32"/>
  </r>
  <r>
    <x v="2"/>
    <s v="Haut"/>
    <s v="M2-2021"/>
    <s v="P00821"/>
    <n v="1004.37"/>
  </r>
  <r>
    <x v="10"/>
    <s v="Haut"/>
    <s v="M2-2020"/>
    <s v="P41822"/>
    <n v="8509.57"/>
  </r>
  <r>
    <x v="10"/>
    <s v="Bas"/>
    <s v="M12-2020"/>
    <s v="P42309"/>
    <n v="7289.59"/>
  </r>
  <r>
    <x v="5"/>
    <s v="Haut"/>
    <s v="M1-2021"/>
    <s v="P49785"/>
    <n v="1668.4"/>
  </r>
  <r>
    <x v="8"/>
    <s v="Haut"/>
    <s v="M4-2020"/>
    <s v="P26118"/>
    <n v="4016.97"/>
  </r>
  <r>
    <x v="8"/>
    <s v="Haut"/>
    <s v="M11-2019"/>
    <s v="P08319"/>
    <n v="6690.95"/>
  </r>
  <r>
    <x v="0"/>
    <s v="Haut"/>
    <s v="M9-2019"/>
    <s v="P12683"/>
    <n v="5470.65"/>
  </r>
  <r>
    <x v="1"/>
    <s v="Haut"/>
    <s v="M11-2020"/>
    <s v="P49187"/>
    <n v="6191.17"/>
  </r>
  <r>
    <x v="10"/>
    <s v="Bas"/>
    <s v="M8-2019"/>
    <s v="P44524"/>
    <n v="9676.26"/>
  </r>
  <r>
    <x v="1"/>
    <s v="Haut"/>
    <s v="M3-2021"/>
    <s v="P09811"/>
    <n v="6775.59"/>
  </r>
  <r>
    <x v="10"/>
    <s v="Bas"/>
    <s v="M11-2019"/>
    <s v="P28811"/>
    <n v="7437.62"/>
  </r>
  <r>
    <x v="4"/>
    <s v="Haut-Et-Bas"/>
    <s v="M7-2019"/>
    <s v="P26727"/>
    <n v="5054.7"/>
  </r>
  <r>
    <x v="10"/>
    <s v="Bas"/>
    <s v="M3-2021"/>
    <s v="P37494"/>
    <n v="2959.13"/>
  </r>
  <r>
    <x v="5"/>
    <s v="Haut"/>
    <s v="M12-2019"/>
    <s v="P18054"/>
    <n v="3208.62"/>
  </r>
  <r>
    <x v="1"/>
    <s v="Bas"/>
    <s v="M7-2019"/>
    <s v="P01548"/>
    <n v="2510.79"/>
  </r>
  <r>
    <x v="0"/>
    <s v="Haut-Et-Bas"/>
    <s v="M5-2019"/>
    <s v="P26727"/>
    <n v="9061.4699999999993"/>
  </r>
  <r>
    <x v="8"/>
    <s v="Bas"/>
    <s v="M1-2020"/>
    <s v="P42597"/>
    <n v="635.77"/>
  </r>
  <r>
    <x v="0"/>
    <s v="Bas"/>
    <s v="M6-2020"/>
    <s v="P31111"/>
    <n v="3582.19"/>
  </r>
  <r>
    <x v="9"/>
    <s v="Haut"/>
    <s v="M7-2019"/>
    <s v="P12106"/>
    <n v="6616.37"/>
  </r>
  <r>
    <x v="1"/>
    <s v="Haut"/>
    <s v="M4-2020"/>
    <s v="P49448"/>
    <n v="3786.41"/>
  </r>
  <r>
    <x v="0"/>
    <s v="Haut"/>
    <s v="M7-2020"/>
    <s v="P43965"/>
    <n v="3317.53"/>
  </r>
  <r>
    <x v="7"/>
    <s v="Bas"/>
    <s v="M9-2020"/>
    <s v="P44524"/>
    <n v="4797.62"/>
  </r>
  <r>
    <x v="0"/>
    <s v="Haut"/>
    <s v="M1-2021"/>
    <s v="P39803"/>
    <n v="253.43"/>
  </r>
  <r>
    <x v="7"/>
    <s v="Haut"/>
    <s v="M7-2019"/>
    <s v="P32328"/>
    <n v="2921.4"/>
  </r>
  <r>
    <x v="0"/>
    <s v="Haut-Et-Bas"/>
    <s v="M12-2020"/>
    <s v="P17790"/>
    <n v="7693.54"/>
  </r>
  <r>
    <x v="4"/>
    <s v="Bas"/>
    <s v="M8-2019"/>
    <s v="P13761"/>
    <n v="9705.75"/>
  </r>
  <r>
    <x v="2"/>
    <s v="Bas"/>
    <s v="M2-2020"/>
    <s v="P49225"/>
    <n v="2790.44"/>
  </r>
  <r>
    <x v="8"/>
    <s v="Haut"/>
    <s v="M8-2019"/>
    <s v="P44790"/>
    <n v="329.97"/>
  </r>
  <r>
    <x v="3"/>
    <s v="Haut"/>
    <s v="M4-2020"/>
    <s v="P41751"/>
    <n v="4337.4799999999996"/>
  </r>
  <r>
    <x v="5"/>
    <s v="Haut"/>
    <s v="M9-2019"/>
    <s v="P41822"/>
    <n v="3114.62"/>
  </r>
  <r>
    <x v="5"/>
    <s v="Haut"/>
    <s v="M3-2020"/>
    <s v="P20074"/>
    <n v="8894.84"/>
  </r>
  <r>
    <x v="6"/>
    <s v="Bas"/>
    <s v="M12-2020"/>
    <s v="P39181"/>
    <n v="7191.8"/>
  </r>
  <r>
    <x v="8"/>
    <s v="Haut"/>
    <s v="M1-2021"/>
    <s v="P06871"/>
    <n v="1154.6199999999999"/>
  </r>
  <r>
    <x v="10"/>
    <s v="Haut-Et-Bas"/>
    <s v="M10-2019"/>
    <s v="P03438"/>
    <n v="6317.97"/>
  </r>
  <r>
    <x v="8"/>
    <s v="Haut-Et-Bas"/>
    <s v="M4-2021"/>
    <s v="P31053"/>
    <n v="7766.59"/>
  </r>
  <r>
    <x v="10"/>
    <s v="Bas"/>
    <s v="M9-2020"/>
    <s v="P46106"/>
    <n v="1736.69"/>
  </r>
  <r>
    <x v="6"/>
    <s v="Bas"/>
    <s v="M11-2019"/>
    <s v="P17447"/>
    <n v="8239.9500000000007"/>
  </r>
  <r>
    <x v="6"/>
    <s v="Haut"/>
    <s v="M7-2020"/>
    <s v="P39717"/>
    <n v="7677.61"/>
  </r>
  <r>
    <x v="3"/>
    <s v="Haut"/>
    <s v="M5-2020"/>
    <s v="P37768"/>
    <n v="925.81"/>
  </r>
  <r>
    <x v="2"/>
    <s v="Haut"/>
    <s v="M2-2021"/>
    <s v="P02266"/>
    <n v="6819.7"/>
  </r>
  <r>
    <x v="5"/>
    <s v="Haut"/>
    <s v="M6-2020"/>
    <s v="P49448"/>
    <n v="4434.4399999999996"/>
  </r>
  <r>
    <x v="0"/>
    <s v="Bas"/>
    <s v="M12-2019"/>
    <s v="P40590"/>
    <n v="3264.26"/>
  </r>
  <r>
    <x v="5"/>
    <s v="Haut"/>
    <s v="M1-2020"/>
    <s v="P39092"/>
    <n v="3741.56"/>
  </r>
  <r>
    <x v="7"/>
    <s v="Haut"/>
    <s v="M11-2019"/>
    <s v="P02605"/>
    <n v="2828.16"/>
  </r>
  <r>
    <x v="5"/>
    <s v="Haut"/>
    <s v="M3-2021"/>
    <s v="P37104"/>
    <n v="9942.7199999999993"/>
  </r>
  <r>
    <x v="7"/>
    <s v="Bas"/>
    <s v="M5-2020"/>
    <s v="P44127"/>
    <n v="8051.76"/>
  </r>
  <r>
    <x v="0"/>
    <s v="Haut"/>
    <s v="M4-2020"/>
    <s v="P28680"/>
    <n v="7958.27"/>
  </r>
  <r>
    <x v="6"/>
    <s v="Bas"/>
    <s v="M11-2019"/>
    <s v="P10332"/>
    <n v="9893.24"/>
  </r>
  <r>
    <x v="6"/>
    <s v="Bas"/>
    <s v="M9-2020"/>
    <s v="P09915"/>
    <n v="6634.68"/>
  </r>
  <r>
    <x v="6"/>
    <s v="Haut"/>
    <s v="M8-2019"/>
    <s v="P13128"/>
    <n v="2388.17"/>
  </r>
  <r>
    <x v="4"/>
    <s v="Bas"/>
    <s v="M6-2020"/>
    <s v="P32594"/>
    <n v="3711.4"/>
  </r>
  <r>
    <x v="6"/>
    <s v="Bas"/>
    <s v="M7-2019"/>
    <s v="P20279"/>
    <n v="388.57"/>
  </r>
  <r>
    <x v="2"/>
    <s v="Bas"/>
    <s v="M5-2019"/>
    <s v="P26427"/>
    <n v="6505.24"/>
  </r>
  <r>
    <x v="4"/>
    <s v="Haut-Et-Bas"/>
    <s v="M6-2020"/>
    <s v="P36842"/>
    <n v="4001.43"/>
  </r>
  <r>
    <x v="8"/>
    <s v="Bas"/>
    <s v="M3-2021"/>
    <s v="P48480"/>
    <n v="865.71"/>
  </r>
  <r>
    <x v="3"/>
    <s v="Bas"/>
    <s v="M9-2020"/>
    <s v="P30286"/>
    <n v="8118.13"/>
  </r>
  <r>
    <x v="7"/>
    <s v="Haut-Et-Bas"/>
    <s v="M9-2020"/>
    <s v="P04448"/>
    <n v="5739.91"/>
  </r>
  <r>
    <x v="7"/>
    <s v="Haut"/>
    <s v="M10-2020"/>
    <s v="P37271"/>
    <n v="2679.79"/>
  </r>
  <r>
    <x v="1"/>
    <s v="Haut"/>
    <s v="M4-2021"/>
    <s v="P28283"/>
    <n v="9909.7800000000007"/>
  </r>
  <r>
    <x v="10"/>
    <s v="Haut"/>
    <s v="M1-2021"/>
    <s v="P29347"/>
    <n v="946.62"/>
  </r>
  <r>
    <x v="10"/>
    <s v="Haut"/>
    <s v="M8-2020"/>
    <s v="P49769"/>
    <n v="189.52"/>
  </r>
  <r>
    <x v="8"/>
    <s v="Haut"/>
    <s v="M9-2019"/>
    <s v="P39803"/>
    <n v="4551.46"/>
  </r>
  <r>
    <x v="0"/>
    <s v="Haut-Et-Bas"/>
    <s v="M6-2020"/>
    <s v="P37700"/>
    <n v="1469.89"/>
  </r>
  <r>
    <x v="10"/>
    <s v="Haut"/>
    <s v="M2-2020"/>
    <s v="P45754"/>
    <n v="254.13"/>
  </r>
  <r>
    <x v="1"/>
    <s v="Bas"/>
    <s v="M7-2020"/>
    <s v="P17819"/>
    <n v="588.61"/>
  </r>
  <r>
    <x v="9"/>
    <s v="Bas"/>
    <s v="M11-2020"/>
    <s v="P46891"/>
    <n v="5984.66"/>
  </r>
  <r>
    <x v="5"/>
    <s v="Bas"/>
    <s v="M10-2019"/>
    <s v="P38439"/>
    <n v="542.59"/>
  </r>
  <r>
    <x v="10"/>
    <s v="Bas"/>
    <s v="M7-2019"/>
    <s v="P16729"/>
    <n v="4055.86"/>
  </r>
  <r>
    <x v="8"/>
    <s v="Bas"/>
    <s v="M12-2019"/>
    <s v="P36531"/>
    <n v="2147.4499999999998"/>
  </r>
  <r>
    <x v="5"/>
    <s v="Haut-Et-Bas"/>
    <s v="M6-2020"/>
    <s v="P49227"/>
    <n v="8432.43"/>
  </r>
  <r>
    <x v="10"/>
    <s v="Haut"/>
    <s v="M7-2019"/>
    <s v="P18685"/>
    <n v="7366.76"/>
  </r>
  <r>
    <x v="10"/>
    <s v="Haut"/>
    <s v="M5-2020"/>
    <s v="P37104"/>
    <n v="2775.8"/>
  </r>
  <r>
    <x v="5"/>
    <s v="Bas"/>
    <s v="M12-2019"/>
    <s v="P47852"/>
    <n v="8721.43"/>
  </r>
  <r>
    <x v="6"/>
    <s v="Haut-Et-Bas"/>
    <s v="M11-2019"/>
    <s v="P16701"/>
    <n v="7063.86"/>
  </r>
  <r>
    <x v="4"/>
    <s v="Haut"/>
    <s v="M11-2019"/>
    <s v="P42296"/>
    <n v="6354.64"/>
  </r>
  <r>
    <x v="2"/>
    <s v="Bas"/>
    <s v="M10-2019"/>
    <s v="P12287"/>
    <n v="6908.65"/>
  </r>
  <r>
    <x v="4"/>
    <s v="Bas"/>
    <s v="M2-2020"/>
    <s v="P25186"/>
    <n v="5291.11"/>
  </r>
  <r>
    <x v="0"/>
    <s v="Haut"/>
    <s v="M7-2020"/>
    <s v="P40401"/>
    <n v="4768.74"/>
  </r>
  <r>
    <x v="10"/>
    <s v="Bas"/>
    <s v="M9-2019"/>
    <s v="P16729"/>
    <n v="5001.3999999999996"/>
  </r>
  <r>
    <x v="8"/>
    <s v="Haut"/>
    <s v="M1-2021"/>
    <s v="P19502"/>
    <n v="5379.71"/>
  </r>
  <r>
    <x v="5"/>
    <s v="Bas"/>
    <s v="M11-2020"/>
    <s v="P36154"/>
    <n v="8860.91"/>
  </r>
  <r>
    <x v="2"/>
    <s v="Haut"/>
    <s v="M7-2019"/>
    <s v="P10207"/>
    <n v="9240.98"/>
  </r>
  <r>
    <x v="3"/>
    <s v="Haut"/>
    <s v="M5-2019"/>
    <s v="P05229"/>
    <n v="4510.53"/>
  </r>
  <r>
    <x v="1"/>
    <s v="Haut"/>
    <s v="M12-2019"/>
    <s v="P36337"/>
    <n v="9063.84"/>
  </r>
  <r>
    <x v="4"/>
    <s v="Haut-Et-Bas"/>
    <s v="M4-2020"/>
    <s v="P39042"/>
    <n v="5950.49"/>
  </r>
  <r>
    <x v="6"/>
    <s v="Haut-Et-Bas"/>
    <s v="M5-2019"/>
    <s v="P34926"/>
    <n v="5555.69"/>
  </r>
  <r>
    <x v="6"/>
    <s v="Haut-Et-Bas"/>
    <s v="M5-2020"/>
    <s v="P25610"/>
    <n v="3565.32"/>
  </r>
  <r>
    <x v="9"/>
    <s v="Bas"/>
    <s v="M8-2020"/>
    <s v="P18732"/>
    <n v="2915.36"/>
  </r>
  <r>
    <x v="3"/>
    <s v="Bas"/>
    <s v="M3-2021"/>
    <s v="P42309"/>
    <n v="1522.58"/>
  </r>
  <r>
    <x v="2"/>
    <s v="Bas"/>
    <s v="M11-2020"/>
    <s v="P46087"/>
    <n v="2431.11"/>
  </r>
  <r>
    <x v="10"/>
    <s v="Haut-Et-Bas"/>
    <s v="M7-2020"/>
    <s v="P36842"/>
    <n v="86.15"/>
  </r>
  <r>
    <x v="8"/>
    <s v="Bas"/>
    <s v="M12-2020"/>
    <s v="P42336"/>
    <n v="8939.5"/>
  </r>
  <r>
    <x v="6"/>
    <s v="Haut"/>
    <s v="M9-2019"/>
    <s v="P49015"/>
    <n v="8377.86"/>
  </r>
  <r>
    <x v="2"/>
    <s v="Bas"/>
    <s v="M8-2020"/>
    <s v="P30775"/>
    <n v="9630.1299999999992"/>
  </r>
  <r>
    <x v="9"/>
    <s v="Haut"/>
    <s v="M10-2020"/>
    <s v="P45132"/>
    <n v="8719.35"/>
  </r>
  <r>
    <x v="2"/>
    <s v="Bas"/>
    <s v="M7-2020"/>
    <s v="P39181"/>
    <n v="3916.27"/>
  </r>
  <r>
    <x v="9"/>
    <s v="Bas"/>
    <s v="M2-2020"/>
    <s v="P36100"/>
    <n v="8714.76"/>
  </r>
  <r>
    <x v="5"/>
    <s v="Haut"/>
    <s v="M1-2021"/>
    <s v="P39574"/>
    <n v="4931.84"/>
  </r>
  <r>
    <x v="6"/>
    <s v="Bas"/>
    <s v="M11-2019"/>
    <s v="P46891"/>
    <n v="3158.13"/>
  </r>
  <r>
    <x v="9"/>
    <s v="Bas"/>
    <s v="M5-2020"/>
    <s v="P46891"/>
    <n v="9990.99"/>
  </r>
  <r>
    <x v="2"/>
    <s v="Bas"/>
    <s v="M8-2020"/>
    <s v="P25186"/>
    <n v="973.21"/>
  </r>
  <r>
    <x v="6"/>
    <s v="Bas"/>
    <s v="M10-2020"/>
    <s v="P22873"/>
    <n v="7410.29"/>
  </r>
  <r>
    <x v="8"/>
    <s v="Haut"/>
    <s v="M4-2020"/>
    <s v="P22281"/>
    <n v="6515.92"/>
  </r>
  <r>
    <x v="2"/>
    <s v="Haut-Et-Bas"/>
    <s v="M9-2019"/>
    <s v="P10718"/>
    <n v="2585.1999999999998"/>
  </r>
  <r>
    <x v="3"/>
    <s v="Bas"/>
    <s v="M7-2019"/>
    <s v="P17886"/>
    <n v="8656.32"/>
  </r>
  <r>
    <x v="7"/>
    <s v="Haut"/>
    <s v="M8-2020"/>
    <s v="P37271"/>
    <n v="983.47"/>
  </r>
  <r>
    <x v="10"/>
    <s v="Haut"/>
    <s v="M5-2020"/>
    <s v="P38736"/>
    <n v="3458.31"/>
  </r>
  <r>
    <x v="8"/>
    <s v="Haut"/>
    <s v="M2-2021"/>
    <s v="P26371"/>
    <n v="848.41"/>
  </r>
  <r>
    <x v="0"/>
    <s v="Haut-Et-Bas"/>
    <s v="M9-2019"/>
    <s v="P22166"/>
    <n v="1702.85"/>
  </r>
  <r>
    <x v="0"/>
    <s v="Bas"/>
    <s v="M12-2020"/>
    <s v="P30200"/>
    <n v="4770.41"/>
  </r>
  <r>
    <x v="10"/>
    <s v="Bas"/>
    <s v="M4-2021"/>
    <s v="P16535"/>
    <n v="955.7"/>
  </r>
  <r>
    <x v="6"/>
    <s v="Haut"/>
    <s v="M1-2020"/>
    <s v="P22619"/>
    <n v="2212.6799999999998"/>
  </r>
  <r>
    <x v="0"/>
    <s v="Bas"/>
    <s v="M8-2020"/>
    <s v="P20509"/>
    <n v="5545.57"/>
  </r>
  <r>
    <x v="2"/>
    <s v="Haut"/>
    <s v="M10-2020"/>
    <s v="P18765"/>
    <n v="8120.68"/>
  </r>
  <r>
    <x v="3"/>
    <s v="Bas"/>
    <s v="M5-2019"/>
    <s v="P21439"/>
    <n v="1756.54"/>
  </r>
  <r>
    <x v="5"/>
    <s v="Bas"/>
    <s v="M8-2020"/>
    <s v="P47708"/>
    <n v="9680.4599999999991"/>
  </r>
  <r>
    <x v="7"/>
    <s v="Haut"/>
    <s v="M7-2020"/>
    <s v="P21413"/>
    <n v="5948.78"/>
  </r>
  <r>
    <x v="7"/>
    <s v="Haut-Et-Bas"/>
    <s v="M8-2020"/>
    <s v="P01822"/>
    <n v="7881.8"/>
  </r>
  <r>
    <x v="7"/>
    <s v="Bas"/>
    <s v="M3-2021"/>
    <s v="P20955"/>
    <n v="8769.24"/>
  </r>
  <r>
    <x v="5"/>
    <s v="Bas"/>
    <s v="M12-2020"/>
    <s v="P19289"/>
    <n v="296.73"/>
  </r>
  <r>
    <x v="9"/>
    <s v="Haut"/>
    <s v="M8-2019"/>
    <s v="P20777"/>
    <n v="3651.72"/>
  </r>
  <r>
    <x v="2"/>
    <s v="Bas"/>
    <s v="M8-2019"/>
    <s v="P30775"/>
    <n v="747.11"/>
  </r>
  <r>
    <x v="9"/>
    <s v="Haut"/>
    <s v="M3-2021"/>
    <s v="P03909"/>
    <n v="8127.96"/>
  </r>
  <r>
    <x v="4"/>
    <s v="Bas"/>
    <s v="M6-2020"/>
    <s v="P07850"/>
    <n v="4178.28"/>
  </r>
  <r>
    <x v="9"/>
    <s v="Bas"/>
    <s v="M5-2019"/>
    <s v="P36531"/>
    <n v="4869.7700000000004"/>
  </r>
  <r>
    <x v="10"/>
    <s v="Haut"/>
    <s v="M5-2020"/>
    <s v="P20777"/>
    <n v="7185.97"/>
  </r>
  <r>
    <x v="10"/>
    <s v="Bas"/>
    <s v="M8-2020"/>
    <s v="P14376"/>
    <n v="6258.81"/>
  </r>
  <r>
    <x v="0"/>
    <s v="Bas"/>
    <s v="M9-2020"/>
    <s v="P12057"/>
    <n v="5459.42"/>
  </r>
  <r>
    <x v="6"/>
    <s v="Haut"/>
    <s v="M8-2020"/>
    <s v="P15856"/>
    <n v="1324.36"/>
  </r>
  <r>
    <x v="7"/>
    <s v="Bas"/>
    <s v="M5-2020"/>
    <s v="P16535"/>
    <n v="605.12"/>
  </r>
  <r>
    <x v="8"/>
    <s v="Haut"/>
    <s v="M3-2020"/>
    <s v="P13128"/>
    <n v="4498.29"/>
  </r>
  <r>
    <x v="7"/>
    <s v="Bas"/>
    <s v="M3-2020"/>
    <s v="P07850"/>
    <n v="8550.41"/>
  </r>
  <r>
    <x v="1"/>
    <s v="Bas"/>
    <s v="M9-2019"/>
    <s v="P01623"/>
    <n v="4529.45"/>
  </r>
  <r>
    <x v="5"/>
    <s v="Haut"/>
    <s v="M1-2020"/>
    <s v="P45168"/>
    <n v="1441.99"/>
  </r>
  <r>
    <x v="8"/>
    <s v="Haut-Et-Bas"/>
    <s v="M11-2019"/>
    <s v="P26609"/>
    <n v="7959.18"/>
  </r>
  <r>
    <x v="9"/>
    <s v="Bas"/>
    <s v="M11-2020"/>
    <s v="P49225"/>
    <n v="6085.73"/>
  </r>
  <r>
    <x v="6"/>
    <s v="Haut"/>
    <s v="M3-2020"/>
    <s v="P39356"/>
    <n v="4151.4399999999996"/>
  </r>
  <r>
    <x v="1"/>
    <s v="Bas"/>
    <s v="M12-2020"/>
    <s v="P16535"/>
    <n v="5687.51"/>
  </r>
  <r>
    <x v="1"/>
    <s v="Haut-Et-Bas"/>
    <s v="M7-2019"/>
    <s v="P39042"/>
    <n v="3994.93"/>
  </r>
  <r>
    <x v="1"/>
    <s v="Haut"/>
    <s v="M6-2020"/>
    <s v="P33533"/>
    <n v="586.26"/>
  </r>
  <r>
    <x v="2"/>
    <s v="Haut-Et-Bas"/>
    <s v="M3-2021"/>
    <s v="P13508"/>
    <n v="345.19"/>
  </r>
  <r>
    <x v="4"/>
    <s v="Haut"/>
    <s v="M8-2020"/>
    <s v="P06948"/>
    <n v="4735.91"/>
  </r>
  <r>
    <x v="7"/>
    <s v="Haut"/>
    <s v="M6-2020"/>
    <s v="P26118"/>
    <n v="2568.16"/>
  </r>
  <r>
    <x v="9"/>
    <s v="Bas"/>
    <s v="M10-2019"/>
    <s v="P12684"/>
    <n v="3786.24"/>
  </r>
  <r>
    <x v="7"/>
    <s v="Haut"/>
    <s v="M10-2019"/>
    <s v="P04032"/>
    <n v="8481.39"/>
  </r>
  <r>
    <x v="3"/>
    <s v="Haut-Et-Bas"/>
    <s v="M4-2020"/>
    <s v="P31105"/>
    <n v="2488.4699999999998"/>
  </r>
  <r>
    <x v="4"/>
    <s v="Haut"/>
    <s v="M6-2019"/>
    <s v="P29746"/>
    <n v="9910.59"/>
  </r>
  <r>
    <x v="8"/>
    <s v="Haut"/>
    <s v="M5-2019"/>
    <s v="P49785"/>
    <n v="9941.66"/>
  </r>
  <r>
    <x v="2"/>
    <s v="Bas"/>
    <s v="M11-2019"/>
    <s v="P19157"/>
    <n v="8550.9699999999993"/>
  </r>
  <r>
    <x v="5"/>
    <s v="Bas"/>
    <s v="M5-2020"/>
    <s v="P30286"/>
    <n v="2508.48"/>
  </r>
  <r>
    <x v="9"/>
    <s v="Haut"/>
    <s v="M9-2020"/>
    <s v="P40401"/>
    <n v="2405.7600000000002"/>
  </r>
  <r>
    <x v="8"/>
    <s v="Haut"/>
    <s v="M5-2019"/>
    <s v="P06469"/>
    <n v="7175.29"/>
  </r>
  <r>
    <x v="0"/>
    <s v="Haut"/>
    <s v="M12-2019"/>
    <s v="P48707"/>
    <n v="7566.62"/>
  </r>
  <r>
    <x v="5"/>
    <s v="Haut"/>
    <s v="M12-2019"/>
    <s v="P36222"/>
    <n v="7280.1"/>
  </r>
  <r>
    <x v="5"/>
    <s v="Bas"/>
    <s v="M11-2020"/>
    <s v="P29257"/>
    <n v="3798.33"/>
  </r>
  <r>
    <x v="3"/>
    <s v="Bas"/>
    <s v="M6-2019"/>
    <s v="P30286"/>
    <n v="2264.9499999999998"/>
  </r>
  <r>
    <x v="9"/>
    <s v="Haut-Et-Bas"/>
    <s v="M8-2020"/>
    <s v="P00575"/>
    <n v="3182.56"/>
  </r>
  <r>
    <x v="7"/>
    <s v="Haut"/>
    <s v="M9-2019"/>
    <s v="P22631"/>
    <n v="1252.1400000000001"/>
  </r>
  <r>
    <x v="2"/>
    <s v="Haut"/>
    <s v="M12-2019"/>
    <s v="P16713"/>
    <n v="3383.51"/>
  </r>
  <r>
    <x v="5"/>
    <s v="Haut"/>
    <s v="M6-2019"/>
    <s v="P34025"/>
    <n v="9778.7199999999993"/>
  </r>
  <r>
    <x v="0"/>
    <s v="Haut"/>
    <s v="M12-2020"/>
    <s v="P13128"/>
    <n v="2046.6"/>
  </r>
  <r>
    <x v="3"/>
    <s v="Haut"/>
    <s v="M12-2020"/>
    <s v="P33194"/>
    <n v="8799.32"/>
  </r>
  <r>
    <x v="1"/>
    <s v="Haut-Et-Bas"/>
    <s v="M12-2020"/>
    <s v="P00565"/>
    <n v="8101.23"/>
  </r>
  <r>
    <x v="3"/>
    <s v="Haut"/>
    <s v="M1-2021"/>
    <s v="P39803"/>
    <n v="601.55999999999995"/>
  </r>
  <r>
    <x v="9"/>
    <s v="Haut-Et-Bas"/>
    <s v="M2-2020"/>
    <s v="P06921"/>
    <n v="3591.12"/>
  </r>
  <r>
    <x v="2"/>
    <s v="Haut"/>
    <s v="M5-2020"/>
    <s v="P40423"/>
    <n v="4486.82"/>
  </r>
  <r>
    <x v="5"/>
    <s v="Haut"/>
    <s v="M6-2019"/>
    <s v="P37571"/>
    <n v="5198.5200000000004"/>
  </r>
  <r>
    <x v="1"/>
    <s v="Bas"/>
    <s v="M11-2020"/>
    <s v="P17447"/>
    <n v="5541.19"/>
  </r>
  <r>
    <x v="1"/>
    <s v="Haut"/>
    <s v="M10-2020"/>
    <s v="P05229"/>
    <n v="2063.66"/>
  </r>
  <r>
    <x v="1"/>
    <s v="Haut"/>
    <s v="M12-2020"/>
    <s v="P19749"/>
    <n v="6564.18"/>
  </r>
  <r>
    <x v="5"/>
    <s v="Bas"/>
    <s v="M6-2020"/>
    <s v="P10332"/>
    <n v="4674.75"/>
  </r>
  <r>
    <x v="1"/>
    <s v="Bas"/>
    <s v="M8-2020"/>
    <s v="P33060"/>
    <n v="4355.91"/>
  </r>
  <r>
    <x v="0"/>
    <s v="Haut"/>
    <s v="M1-2021"/>
    <s v="P36222"/>
    <n v="8926.34"/>
  </r>
  <r>
    <x v="10"/>
    <s v="Bas"/>
    <s v="M4-2020"/>
    <s v="P37465"/>
    <n v="6606.66"/>
  </r>
  <r>
    <x v="7"/>
    <s v="Haut"/>
    <s v="M4-2020"/>
    <s v="P12232"/>
    <n v="3872.95"/>
  </r>
  <r>
    <x v="7"/>
    <s v="Bas"/>
    <s v="M1-2021"/>
    <s v="P39315"/>
    <n v="8561.8799999999992"/>
  </r>
  <r>
    <x v="1"/>
    <s v="Haut-Et-Bas"/>
    <s v="M11-2019"/>
    <s v="P29323"/>
    <n v="4232.12"/>
  </r>
  <r>
    <x v="6"/>
    <s v="Haut-Et-Bas"/>
    <s v="M6-2020"/>
    <s v="P25724"/>
    <n v="7878.9"/>
  </r>
  <r>
    <x v="8"/>
    <s v="Haut-Et-Bas"/>
    <s v="M2-2021"/>
    <s v="P27142"/>
    <n v="6440.71"/>
  </r>
  <r>
    <x v="3"/>
    <s v="Haut"/>
    <s v="M10-2020"/>
    <s v="P45132"/>
    <n v="7108.79"/>
  </r>
  <r>
    <x v="2"/>
    <s v="Haut"/>
    <s v="M7-2020"/>
    <s v="P37753"/>
    <n v="9244.5300000000007"/>
  </r>
  <r>
    <x v="10"/>
    <s v="Haut"/>
    <s v="M1-2021"/>
    <s v="P08319"/>
    <n v="1640.94"/>
  </r>
  <r>
    <x v="4"/>
    <s v="Haut"/>
    <s v="M4-2020"/>
    <s v="P09839"/>
    <n v="7790.23"/>
  </r>
  <r>
    <x v="10"/>
    <s v="Bas"/>
    <s v="M1-2020"/>
    <s v="P27182"/>
    <n v="7085.78"/>
  </r>
  <r>
    <x v="9"/>
    <s v="Bas"/>
    <s v="M3-2021"/>
    <s v="P42336"/>
    <n v="7033.62"/>
  </r>
  <r>
    <x v="2"/>
    <s v="Haut-Et-Bas"/>
    <s v="M8-2020"/>
    <s v="P16701"/>
    <n v="285.61"/>
  </r>
  <r>
    <x v="5"/>
    <s v="Haut"/>
    <s v="M8-2020"/>
    <s v="P21419"/>
    <n v="4513.58"/>
  </r>
  <r>
    <x v="2"/>
    <s v="Haut"/>
    <s v="M4-2021"/>
    <s v="P04202"/>
    <n v="7092.14"/>
  </r>
  <r>
    <x v="5"/>
    <s v="Haut"/>
    <s v="M3-2021"/>
    <s v="P37768"/>
    <n v="7990.95"/>
  </r>
  <r>
    <x v="1"/>
    <s v="Haut"/>
    <s v="M9-2020"/>
    <s v="P30076"/>
    <n v="7605.52"/>
  </r>
  <r>
    <x v="3"/>
    <s v="Bas"/>
    <s v="M9-2020"/>
    <s v="P18738"/>
    <n v="3413.68"/>
  </r>
  <r>
    <x v="5"/>
    <s v="Bas"/>
    <s v="M12-2020"/>
    <s v="P28962"/>
    <n v="5865.45"/>
  </r>
  <r>
    <x v="9"/>
    <s v="Bas"/>
    <s v="M3-2021"/>
    <s v="P30200"/>
    <n v="3482.63"/>
  </r>
  <r>
    <x v="2"/>
    <s v="Haut"/>
    <s v="M10-2019"/>
    <s v="P02462"/>
    <n v="854.61"/>
  </r>
  <r>
    <x v="10"/>
    <s v="Haut-Et-Bas"/>
    <s v="M10-2020"/>
    <s v="P26093"/>
    <n v="2928.3"/>
  </r>
  <r>
    <x v="2"/>
    <s v="Haut"/>
    <s v="M7-2019"/>
    <s v="P33533"/>
    <n v="2305.2399999999998"/>
  </r>
  <r>
    <x v="4"/>
    <s v="Haut-Et-Bas"/>
    <s v="M1-2021"/>
    <s v="P26093"/>
    <n v="5423.29"/>
  </r>
  <r>
    <x v="8"/>
    <s v="Haut-Et-Bas"/>
    <s v="M9-2020"/>
    <s v="P34926"/>
    <n v="9759.9599999999991"/>
  </r>
  <r>
    <x v="4"/>
    <s v="Haut"/>
    <s v="M10-2019"/>
    <s v="P01971"/>
    <n v="8879.77"/>
  </r>
  <r>
    <x v="5"/>
    <s v="Bas"/>
    <s v="M7-2019"/>
    <s v="P02043"/>
    <n v="7407.85"/>
  </r>
  <r>
    <x v="4"/>
    <s v="Haut-Et-Bas"/>
    <s v="M10-2020"/>
    <s v="P24661"/>
    <n v="8720.4"/>
  </r>
  <r>
    <x v="3"/>
    <s v="Haut"/>
    <s v="M2-2021"/>
    <s v="P11351"/>
    <n v="4964.4799999999996"/>
  </r>
  <r>
    <x v="10"/>
    <s v="Bas"/>
    <s v="M1-2021"/>
    <s v="P31951"/>
    <n v="9741.48"/>
  </r>
  <r>
    <x v="3"/>
    <s v="Haut"/>
    <s v="M4-2020"/>
    <s v="P29520"/>
    <n v="4398.12"/>
  </r>
  <r>
    <x v="2"/>
    <s v="Bas"/>
    <s v="M6-2020"/>
    <s v="P34541"/>
    <n v="6536.32"/>
  </r>
  <r>
    <x v="4"/>
    <s v="Haut"/>
    <s v="M11-2019"/>
    <s v="P49187"/>
    <n v="9621.59"/>
  </r>
  <r>
    <x v="1"/>
    <s v="Haut"/>
    <s v="M7-2020"/>
    <s v="P12106"/>
    <n v="7889.66"/>
  </r>
  <r>
    <x v="8"/>
    <s v="Haut-Et-Bas"/>
    <s v="M5-2019"/>
    <s v="P09514"/>
    <n v="2671.8"/>
  </r>
  <r>
    <x v="6"/>
    <s v="Haut"/>
    <s v="M9-2020"/>
    <s v="P07136"/>
    <n v="2597.38"/>
  </r>
  <r>
    <x v="7"/>
    <s v="Haut"/>
    <s v="M12-2020"/>
    <s v="P44963"/>
    <n v="5932.85"/>
  </r>
  <r>
    <x v="6"/>
    <s v="Haut-Et-Bas"/>
    <s v="M9-2019"/>
    <s v="P43782"/>
    <n v="5105.25"/>
  </r>
  <r>
    <x v="8"/>
    <s v="Haut"/>
    <s v="M7-2020"/>
    <s v="P20074"/>
    <n v="1050.58"/>
  </r>
  <r>
    <x v="6"/>
    <s v="Haut"/>
    <s v="M11-2020"/>
    <s v="P28325"/>
    <n v="1395.47"/>
  </r>
  <r>
    <x v="0"/>
    <s v="Bas"/>
    <s v="M10-2020"/>
    <s v="P12277"/>
    <n v="9333.27"/>
  </r>
  <r>
    <x v="1"/>
    <s v="Haut"/>
    <s v="M12-2020"/>
    <s v="P26371"/>
    <n v="6142.35"/>
  </r>
  <r>
    <x v="4"/>
    <s v="Bas"/>
    <s v="M8-2020"/>
    <s v="P08959"/>
    <n v="7362.65"/>
  </r>
  <r>
    <x v="9"/>
    <s v="Haut"/>
    <s v="M8-2019"/>
    <s v="P01980"/>
    <n v="3903.42"/>
  </r>
  <r>
    <x v="8"/>
    <s v="Bas"/>
    <s v="M12-2020"/>
    <s v="P12287"/>
    <n v="6595.53"/>
  </r>
  <r>
    <x v="9"/>
    <s v="Haut"/>
    <s v="M3-2020"/>
    <s v="P17387"/>
    <n v="347.5"/>
  </r>
  <r>
    <x v="8"/>
    <s v="Haut-Et-Bas"/>
    <s v="M7-2019"/>
    <s v="P08998"/>
    <n v="3219.36"/>
  </r>
  <r>
    <x v="3"/>
    <s v="Bas"/>
    <s v="M11-2019"/>
    <s v="P02378"/>
    <n v="1536.43"/>
  </r>
  <r>
    <x v="0"/>
    <s v="Haut"/>
    <s v="M2-2021"/>
    <s v="P20274"/>
    <n v="5741.48"/>
  </r>
  <r>
    <x v="5"/>
    <s v="Bas"/>
    <s v="M11-2019"/>
    <s v="P35562"/>
    <n v="9716.7800000000007"/>
  </r>
  <r>
    <x v="4"/>
    <s v="Bas"/>
    <s v="M6-2019"/>
    <s v="P30270"/>
    <n v="8785.6200000000008"/>
  </r>
  <r>
    <x v="0"/>
    <s v="Haut"/>
    <s v="M5-2019"/>
    <s v="P45754"/>
    <n v="8331.42"/>
  </r>
  <r>
    <x v="3"/>
    <s v="Haut"/>
    <s v="M12-2020"/>
    <s v="P09811"/>
    <n v="183.61"/>
  </r>
  <r>
    <x v="10"/>
    <s v="Haut-Et-Bas"/>
    <s v="M5-2019"/>
    <s v="P04088"/>
    <n v="6728.14"/>
  </r>
  <r>
    <x v="0"/>
    <s v="Bas"/>
    <s v="M4-2021"/>
    <s v="P20509"/>
    <n v="611.19000000000005"/>
  </r>
  <r>
    <x v="10"/>
    <s v="Bas"/>
    <s v="M12-2020"/>
    <s v="P30775"/>
    <n v="8768.2199999999993"/>
  </r>
  <r>
    <x v="2"/>
    <s v="Haut"/>
    <s v="M9-2020"/>
    <s v="P49048"/>
    <n v="975.78"/>
  </r>
  <r>
    <x v="8"/>
    <s v="Haut"/>
    <s v="M9-2019"/>
    <s v="P49048"/>
    <n v="6428.18"/>
  </r>
  <r>
    <x v="7"/>
    <s v="Haut"/>
    <s v="M7-2019"/>
    <s v="P37753"/>
    <n v="8134.58"/>
  </r>
  <r>
    <x v="1"/>
    <s v="Haut-Et-Bas"/>
    <s v="M7-2019"/>
    <s v="P25610"/>
    <n v="5397.73"/>
  </r>
  <r>
    <x v="8"/>
    <s v="Bas"/>
    <s v="M2-2020"/>
    <s v="P43564"/>
    <n v="8823.52"/>
  </r>
  <r>
    <x v="5"/>
    <s v="Haut"/>
    <s v="M10-2019"/>
    <s v="P03666"/>
    <n v="6564.76"/>
  </r>
  <r>
    <x v="4"/>
    <s v="Bas"/>
    <s v="M8-2020"/>
    <s v="P14320"/>
    <n v="6694.19"/>
  </r>
  <r>
    <x v="2"/>
    <s v="Haut-Et-Bas"/>
    <s v="M3-2020"/>
    <s v="P31105"/>
    <n v="8184.43"/>
  </r>
  <r>
    <x v="5"/>
    <s v="Haut-Et-Bas"/>
    <s v="M2-2021"/>
    <s v="P04088"/>
    <n v="6528.88"/>
  </r>
  <r>
    <x v="7"/>
    <s v="Haut-Et-Bas"/>
    <s v="M12-2020"/>
    <s v="P46992"/>
    <n v="3877.9"/>
  </r>
  <r>
    <x v="3"/>
    <s v="Haut"/>
    <s v="M6-2020"/>
    <s v="P41751"/>
    <n v="6546.5"/>
  </r>
  <r>
    <x v="7"/>
    <s v="Bas"/>
    <s v="M4-2021"/>
    <s v="P48480"/>
    <n v="1853.25"/>
  </r>
  <r>
    <x v="4"/>
    <s v="Haut"/>
    <s v="M5-2019"/>
    <s v="P32328"/>
    <n v="715.69"/>
  </r>
  <r>
    <x v="8"/>
    <s v="Haut"/>
    <s v="M6-2019"/>
    <s v="P42140"/>
    <n v="180.88"/>
  </r>
  <r>
    <x v="9"/>
    <s v="Bas"/>
    <s v="M6-2020"/>
    <s v="P12057"/>
    <n v="8799.43"/>
  </r>
  <r>
    <x v="6"/>
    <s v="Haut"/>
    <s v="M10-2019"/>
    <s v="P30142"/>
    <n v="9916.36"/>
  </r>
  <r>
    <x v="3"/>
    <s v="Haut"/>
    <s v="M8-2020"/>
    <s v="P19749"/>
    <n v="6248.15"/>
  </r>
  <r>
    <x v="8"/>
    <s v="Haut"/>
    <s v="M4-2020"/>
    <s v="P09811"/>
    <n v="5999.17"/>
  </r>
  <r>
    <x v="8"/>
    <s v="Haut"/>
    <s v="M11-2019"/>
    <s v="P25875"/>
    <n v="4163.3900000000003"/>
  </r>
  <r>
    <x v="7"/>
    <s v="Haut-Et-Bas"/>
    <s v="M4-2020"/>
    <s v="P46992"/>
    <n v="9818.25"/>
  </r>
  <r>
    <x v="6"/>
    <s v="Bas"/>
    <s v="M3-2021"/>
    <s v="P42336"/>
    <n v="6307.42"/>
  </r>
  <r>
    <x v="4"/>
    <s v="Haut"/>
    <s v="M11-2019"/>
    <s v="P22975"/>
    <n v="2503.4899999999998"/>
  </r>
  <r>
    <x v="6"/>
    <s v="Haut"/>
    <s v="M12-2019"/>
    <s v="P00249"/>
    <n v="6455.38"/>
  </r>
  <r>
    <x v="6"/>
    <s v="Bas"/>
    <s v="M10-2020"/>
    <s v="P49378"/>
    <n v="2437.38"/>
  </r>
  <r>
    <x v="6"/>
    <s v="Haut-Et-Bas"/>
    <s v="M11-2020"/>
    <s v="P17790"/>
    <n v="1040.4000000000001"/>
  </r>
  <r>
    <x v="3"/>
    <s v="Bas"/>
    <s v="M9-2019"/>
    <s v="P22923"/>
    <n v="1857.72"/>
  </r>
  <r>
    <x v="0"/>
    <s v="Bas"/>
    <s v="M3-2021"/>
    <s v="P19008"/>
    <n v="4074.38"/>
  </r>
  <r>
    <x v="5"/>
    <s v="Haut"/>
    <s v="M9-2019"/>
    <s v="P01724"/>
    <n v="2136.46"/>
  </r>
  <r>
    <x v="10"/>
    <s v="Bas"/>
    <s v="M1-2021"/>
    <s v="P12277"/>
    <n v="8099.19"/>
  </r>
  <r>
    <x v="0"/>
    <s v="Haut"/>
    <s v="M2-2020"/>
    <s v="P18685"/>
    <n v="2067.7800000000002"/>
  </r>
  <r>
    <x v="3"/>
    <s v="Haut"/>
    <s v="M2-2021"/>
    <s v="P07187"/>
    <n v="7974.14"/>
  </r>
  <r>
    <x v="0"/>
    <s v="Haut"/>
    <s v="M5-2020"/>
    <s v="P18765"/>
    <n v="6902.91"/>
  </r>
  <r>
    <x v="5"/>
    <s v="Haut-Et-Bas"/>
    <s v="M5-2019"/>
    <s v="P36117"/>
    <n v="6785.13"/>
  </r>
  <r>
    <x v="5"/>
    <s v="Haut-Et-Bas"/>
    <s v="M7-2020"/>
    <s v="P14251"/>
    <n v="1609.56"/>
  </r>
  <r>
    <x v="10"/>
    <s v="Haut"/>
    <s v="M10-2019"/>
    <s v="P30142"/>
    <n v="6584.27"/>
  </r>
  <r>
    <x v="1"/>
    <s v="Bas"/>
    <s v="M10-2020"/>
    <s v="P04964"/>
    <n v="5788.44"/>
  </r>
  <r>
    <x v="5"/>
    <s v="Haut"/>
    <s v="M4-2020"/>
    <s v="P34025"/>
    <n v="6566.91"/>
  </r>
  <r>
    <x v="5"/>
    <s v="Haut"/>
    <s v="M6-2020"/>
    <s v="P37271"/>
    <n v="640.79"/>
  </r>
  <r>
    <x v="0"/>
    <s v="Haut"/>
    <s v="M8-2020"/>
    <s v="P06469"/>
    <n v="498.23"/>
  </r>
  <r>
    <x v="2"/>
    <s v="Haut"/>
    <s v="M6-2020"/>
    <s v="P49048"/>
    <n v="6785.97"/>
  </r>
  <r>
    <x v="0"/>
    <s v="Bas"/>
    <s v="M2-2020"/>
    <s v="P34687"/>
    <n v="1772.36"/>
  </r>
  <r>
    <x v="10"/>
    <s v="Bas"/>
    <s v="M3-2020"/>
    <s v="P16729"/>
    <n v="6764.42"/>
  </r>
  <r>
    <x v="8"/>
    <s v="Bas"/>
    <s v="M1-2020"/>
    <s v="P31996"/>
    <n v="2732.6"/>
  </r>
  <r>
    <x v="5"/>
    <s v="Haut"/>
    <s v="M3-2021"/>
    <s v="P32447"/>
    <n v="4818.3900000000003"/>
  </r>
  <r>
    <x v="8"/>
    <s v="Bas"/>
    <s v="M2-2021"/>
    <s v="P16535"/>
    <n v="1224.93"/>
  </r>
  <r>
    <x v="7"/>
    <s v="Haut"/>
    <s v="M1-2021"/>
    <s v="P33199"/>
    <n v="7586.75"/>
  </r>
  <r>
    <x v="1"/>
    <s v="Bas"/>
    <s v="M12-2019"/>
    <s v="P32994"/>
    <n v="9973.9599999999991"/>
  </r>
  <r>
    <x v="0"/>
    <s v="Bas"/>
    <s v="M7-2020"/>
    <s v="P07168"/>
    <n v="1235.5"/>
  </r>
  <r>
    <x v="0"/>
    <s v="Haut"/>
    <s v="M8-2019"/>
    <s v="P18309"/>
    <n v="1291.29"/>
  </r>
  <r>
    <x v="10"/>
    <s v="Haut-Et-Bas"/>
    <s v="M2-2021"/>
    <s v="P17790"/>
    <n v="4889.6400000000003"/>
  </r>
  <r>
    <x v="5"/>
    <s v="Haut-Et-Bas"/>
    <s v="M3-2020"/>
    <s v="P03438"/>
    <n v="6373.97"/>
  </r>
  <r>
    <x v="9"/>
    <s v="Bas"/>
    <s v="M3-2020"/>
    <s v="P16947"/>
    <n v="9488.15"/>
  </r>
  <r>
    <x v="2"/>
    <s v="Haut"/>
    <s v="M10-2020"/>
    <s v="P27840"/>
    <n v="8054.98"/>
  </r>
  <r>
    <x v="5"/>
    <s v="Bas"/>
    <s v="M12-2019"/>
    <s v="P04306"/>
    <n v="4951.2"/>
  </r>
  <r>
    <x v="2"/>
    <s v="Haut"/>
    <s v="M5-2020"/>
    <s v="P06804"/>
    <n v="5122.4399999999996"/>
  </r>
  <r>
    <x v="3"/>
    <s v="Haut-Et-Bas"/>
    <s v="M7-2020"/>
    <s v="P01822"/>
    <n v="1284.71"/>
  </r>
  <r>
    <x v="1"/>
    <s v="Haut"/>
    <s v="M3-2021"/>
    <s v="P37271"/>
    <n v="9421.7999999999993"/>
  </r>
  <r>
    <x v="10"/>
    <s v="Bas"/>
    <s v="M1-2020"/>
    <s v="P18784"/>
    <n v="8951.15"/>
  </r>
  <r>
    <x v="6"/>
    <s v="Bas"/>
    <s v="M10-2019"/>
    <s v="P25725"/>
    <n v="6009.12"/>
  </r>
  <r>
    <x v="4"/>
    <s v="Haut"/>
    <s v="M12-2019"/>
    <s v="P17986"/>
    <n v="8857.4"/>
  </r>
  <r>
    <x v="0"/>
    <s v="Haut"/>
    <s v="M9-2020"/>
    <s v="P45754"/>
    <n v="7477.28"/>
  </r>
  <r>
    <x v="5"/>
    <s v="Haut"/>
    <s v="M5-2019"/>
    <s v="P12488"/>
    <n v="7329.83"/>
  </r>
  <r>
    <x v="10"/>
    <s v="Bas"/>
    <s v="M4-2021"/>
    <s v="P36531"/>
    <n v="9856.9"/>
  </r>
  <r>
    <x v="0"/>
    <s v="Bas"/>
    <s v="M2-2021"/>
    <s v="P25076"/>
    <n v="1053.3599999999999"/>
  </r>
  <r>
    <x v="3"/>
    <s v="Haut"/>
    <s v="M4-2021"/>
    <s v="P32123"/>
    <n v="2192.33"/>
  </r>
  <r>
    <x v="1"/>
    <s v="Bas"/>
    <s v="M5-2020"/>
    <s v="P38439"/>
    <n v="5646.6"/>
  </r>
  <r>
    <x v="6"/>
    <s v="Bas"/>
    <s v="M1-2021"/>
    <s v="P35466"/>
    <n v="5954.79"/>
  </r>
  <r>
    <x v="3"/>
    <s v="Bas"/>
    <s v="M12-2019"/>
    <s v="P00924"/>
    <n v="4086.45"/>
  </r>
  <r>
    <x v="3"/>
    <s v="Bas"/>
    <s v="M10-2019"/>
    <s v="P14376"/>
    <n v="8411.4500000000007"/>
  </r>
  <r>
    <x v="3"/>
    <s v="Haut"/>
    <s v="M12-2020"/>
    <s v="P19502"/>
    <n v="1015.62"/>
  </r>
  <r>
    <x v="4"/>
    <s v="Bas"/>
    <s v="M9-2020"/>
    <s v="P35562"/>
    <n v="7630.65"/>
  </r>
  <r>
    <x v="8"/>
    <s v="Bas"/>
    <s v="M4-2020"/>
    <s v="P07850"/>
    <n v="7086.77"/>
  </r>
  <r>
    <x v="4"/>
    <s v="Bas"/>
    <s v="M5-2019"/>
    <s v="P12057"/>
    <n v="8366.1299999999992"/>
  </r>
  <r>
    <x v="1"/>
    <s v="Bas"/>
    <s v="M6-2020"/>
    <s v="P32957"/>
    <n v="358.61"/>
  </r>
  <r>
    <x v="0"/>
    <s v="Bas"/>
    <s v="M10-2020"/>
    <s v="P26717"/>
    <n v="1753.23"/>
  </r>
  <r>
    <x v="0"/>
    <s v="Haut"/>
    <s v="M12-2019"/>
    <s v="P42161"/>
    <n v="8649.89"/>
  </r>
  <r>
    <x v="8"/>
    <s v="Bas"/>
    <s v="M11-2019"/>
    <s v="P37494"/>
    <n v="662.92"/>
  </r>
  <r>
    <x v="4"/>
    <s v="Bas"/>
    <s v="M10-2019"/>
    <s v="P30479"/>
    <n v="3449.63"/>
  </r>
  <r>
    <x v="0"/>
    <s v="Bas"/>
    <s v="M5-2019"/>
    <s v="P29397"/>
    <n v="2453.64"/>
  </r>
  <r>
    <x v="2"/>
    <s v="Haut-Et-Bas"/>
    <s v="M8-2020"/>
    <s v="P14013"/>
    <n v="1623.38"/>
  </r>
  <r>
    <x v="1"/>
    <s v="Bas"/>
    <s v="M4-2021"/>
    <s v="P36154"/>
    <n v="2657.65"/>
  </r>
  <r>
    <x v="1"/>
    <s v="Bas"/>
    <s v="M5-2019"/>
    <s v="P12684"/>
    <n v="1335.52"/>
  </r>
  <r>
    <x v="9"/>
    <s v="Haut-Et-Bas"/>
    <s v="M9-2020"/>
    <s v="P29036"/>
    <n v="7754.42"/>
  </r>
  <r>
    <x v="1"/>
    <s v="Bas"/>
    <s v="M5-2020"/>
    <s v="P49378"/>
    <n v="6925.11"/>
  </r>
  <r>
    <x v="3"/>
    <s v="Bas"/>
    <s v="M11-2020"/>
    <s v="P44524"/>
    <n v="6907.78"/>
  </r>
  <r>
    <x v="4"/>
    <s v="Haut"/>
    <s v="M11-2019"/>
    <s v="P19223"/>
    <n v="4328.92"/>
  </r>
  <r>
    <x v="0"/>
    <s v="Bas"/>
    <s v="M10-2019"/>
    <s v="P17819"/>
    <n v="8660.9500000000007"/>
  </r>
  <r>
    <x v="1"/>
    <s v="Haut"/>
    <s v="M5-2019"/>
    <s v="P41712"/>
    <n v="7700.35"/>
  </r>
  <r>
    <x v="8"/>
    <s v="Haut"/>
    <s v="M4-2021"/>
    <s v="P26144"/>
    <n v="6660.48"/>
  </r>
  <r>
    <x v="6"/>
    <s v="Haut"/>
    <s v="M10-2020"/>
    <s v="P34501"/>
    <n v="3767.8"/>
  </r>
  <r>
    <x v="3"/>
    <s v="Haut-Et-Bas"/>
    <s v="M11-2020"/>
    <s v="P25610"/>
    <n v="312.52"/>
  </r>
  <r>
    <x v="1"/>
    <s v="Bas"/>
    <s v="M5-2019"/>
    <s v="P28811"/>
    <n v="8472.27"/>
  </r>
  <r>
    <x v="9"/>
    <s v="Haut-Et-Bas"/>
    <s v="M4-2020"/>
    <s v="P06921"/>
    <n v="4326.78"/>
  </r>
  <r>
    <x v="6"/>
    <s v="Bas"/>
    <s v="M11-2019"/>
    <s v="P19008"/>
    <n v="6295.74"/>
  </r>
  <r>
    <x v="0"/>
    <s v="Bas"/>
    <s v="M11-2020"/>
    <s v="P05032"/>
    <n v="8390.8700000000008"/>
  </r>
  <r>
    <x v="7"/>
    <s v="Haut-Et-Bas"/>
    <s v="M5-2019"/>
    <s v="P22166"/>
    <n v="2231.5500000000002"/>
  </r>
  <r>
    <x v="5"/>
    <s v="Haut"/>
    <s v="M5-2020"/>
    <s v="P22631"/>
    <n v="3943.43"/>
  </r>
  <r>
    <x v="7"/>
    <s v="Haut"/>
    <s v="M7-2020"/>
    <s v="P45754"/>
    <n v="2795.86"/>
  </r>
  <r>
    <x v="8"/>
    <s v="Haut"/>
    <s v="M8-2020"/>
    <s v="P45168"/>
    <n v="7041.88"/>
  </r>
  <r>
    <x v="3"/>
    <s v="Bas"/>
    <s v="M6-2019"/>
    <s v="P45099"/>
    <n v="2106.13"/>
  </r>
  <r>
    <x v="3"/>
    <s v="Haut"/>
    <s v="M8-2020"/>
    <s v="P37285"/>
    <n v="4641.7299999999996"/>
  </r>
  <r>
    <x v="6"/>
    <s v="Haut"/>
    <s v="M11-2020"/>
    <s v="P02605"/>
    <n v="9724.92"/>
  </r>
  <r>
    <x v="6"/>
    <s v="Bas"/>
    <s v="M8-2019"/>
    <s v="P07168"/>
    <n v="6310.58"/>
  </r>
  <r>
    <x v="1"/>
    <s v="Bas"/>
    <s v="M9-2020"/>
    <s v="P34687"/>
    <n v="2999.59"/>
  </r>
  <r>
    <x v="6"/>
    <s v="Haut"/>
    <s v="M11-2019"/>
    <s v="P41822"/>
    <n v="3797.93"/>
  </r>
  <r>
    <x v="9"/>
    <s v="Haut"/>
    <s v="M7-2019"/>
    <s v="P28350"/>
    <n v="3405.34"/>
  </r>
  <r>
    <x v="8"/>
    <s v="Haut-Et-Bas"/>
    <s v="M3-2020"/>
    <s v="P26609"/>
    <n v="8613.51"/>
  </r>
  <r>
    <x v="7"/>
    <s v="Bas"/>
    <s v="M4-2020"/>
    <s v="P00924"/>
    <n v="4691.18"/>
  </r>
  <r>
    <x v="1"/>
    <s v="Haut-Et-Bas"/>
    <s v="M2-2020"/>
    <s v="P17790"/>
    <n v="3237.71"/>
  </r>
  <r>
    <x v="0"/>
    <s v="Haut-Et-Bas"/>
    <s v="M5-2020"/>
    <s v="P43782"/>
    <n v="6527.67"/>
  </r>
  <r>
    <x v="10"/>
    <s v="Bas"/>
    <s v="M6-2019"/>
    <s v="P09301"/>
    <n v="4677.58"/>
  </r>
  <r>
    <x v="1"/>
    <s v="Bas"/>
    <s v="M7-2019"/>
    <s v="P13878"/>
    <n v="4431.1400000000003"/>
  </r>
  <r>
    <x v="9"/>
    <s v="Bas"/>
    <s v="M7-2020"/>
    <s v="P49378"/>
    <n v="7132.61"/>
  </r>
  <r>
    <x v="10"/>
    <s v="Haut"/>
    <s v="M9-2019"/>
    <s v="P19223"/>
    <n v="2635.87"/>
  </r>
  <r>
    <x v="3"/>
    <s v="Haut"/>
    <s v="M11-2019"/>
    <s v="P07235"/>
    <n v="1126.46"/>
  </r>
  <r>
    <x v="8"/>
    <s v="Bas"/>
    <s v="M8-2019"/>
    <s v="P15184"/>
    <n v="9781.91"/>
  </r>
  <r>
    <x v="0"/>
    <s v="Haut-Et-Bas"/>
    <s v="M5-2019"/>
    <s v="P48998"/>
    <n v="8783.83"/>
  </r>
  <r>
    <x v="6"/>
    <s v="Haut"/>
    <s v="M8-2019"/>
    <s v="P10207"/>
    <n v="1806.24"/>
  </r>
  <r>
    <x v="1"/>
    <s v="Bas"/>
    <s v="M3-2021"/>
    <s v="P44570"/>
    <n v="2352.73"/>
  </r>
  <r>
    <x v="10"/>
    <s v="Haut-Et-Bas"/>
    <s v="M3-2021"/>
    <s v="P34926"/>
    <n v="8468.43"/>
  </r>
  <r>
    <x v="7"/>
    <s v="Haut"/>
    <s v="M12-2020"/>
    <s v="P28875"/>
    <n v="3653.45"/>
  </r>
  <r>
    <x v="2"/>
    <s v="Bas"/>
    <s v="M2-2021"/>
    <s v="P07168"/>
    <n v="1269.8599999999999"/>
  </r>
  <r>
    <x v="6"/>
    <s v="Bas"/>
    <s v="M12-2020"/>
    <s v="P46106"/>
    <n v="3842.25"/>
  </r>
  <r>
    <x v="9"/>
    <s v="Haut"/>
    <s v="M2-2021"/>
    <s v="P37069"/>
    <n v="9634.7900000000009"/>
  </r>
  <r>
    <x v="4"/>
    <s v="Haut-Et-Bas"/>
    <s v="M5-2019"/>
    <s v="P28732"/>
    <n v="4204.25"/>
  </r>
  <r>
    <x v="4"/>
    <s v="Bas"/>
    <s v="M8-2020"/>
    <s v="P14376"/>
    <n v="8668.3799999999992"/>
  </r>
  <r>
    <x v="5"/>
    <s v="Haut"/>
    <s v="M7-2019"/>
    <s v="P06558"/>
    <n v="6008.1"/>
  </r>
  <r>
    <x v="8"/>
    <s v="Haut"/>
    <s v="M10-2020"/>
    <s v="P33835"/>
    <n v="7613.89"/>
  </r>
  <r>
    <x v="8"/>
    <s v="Bas"/>
    <s v="M10-2020"/>
    <s v="P23810"/>
    <n v="1238.75"/>
  </r>
  <r>
    <x v="1"/>
    <s v="Haut"/>
    <s v="M6-2020"/>
    <s v="P30841"/>
    <n v="6147.32"/>
  </r>
  <r>
    <x v="7"/>
    <s v="Bas"/>
    <s v="M4-2021"/>
    <s v="P30479"/>
    <n v="3075.49"/>
  </r>
  <r>
    <x v="7"/>
    <s v="Bas"/>
    <s v="M4-2020"/>
    <s v="P12277"/>
    <n v="5913.53"/>
  </r>
  <r>
    <x v="3"/>
    <s v="Bas"/>
    <s v="M6-2019"/>
    <s v="P36531"/>
    <n v="3579.19"/>
  </r>
  <r>
    <x v="0"/>
    <s v="Haut-Et-Bas"/>
    <s v="M2-2021"/>
    <s v="P22166"/>
    <n v="5470.72"/>
  </r>
  <r>
    <x v="5"/>
    <s v="Haut"/>
    <s v="M4-2020"/>
    <s v="P30841"/>
    <n v="9377.32"/>
  </r>
  <r>
    <x v="0"/>
    <s v="Haut"/>
    <s v="M11-2019"/>
    <s v="P45754"/>
    <n v="5969.42"/>
  </r>
  <r>
    <x v="8"/>
    <s v="Haut-Et-Bas"/>
    <s v="M1-2021"/>
    <s v="P24416"/>
    <n v="1214.3800000000001"/>
  </r>
  <r>
    <x v="3"/>
    <s v="Haut-Et-Bas"/>
    <s v="M9-2019"/>
    <s v="P40151"/>
    <n v="8916.92"/>
  </r>
  <r>
    <x v="8"/>
    <s v="Bas"/>
    <s v="M6-2020"/>
    <s v="P20509"/>
    <n v="184.56"/>
  </r>
  <r>
    <x v="3"/>
    <s v="Haut"/>
    <s v="M11-2020"/>
    <s v="P38474"/>
    <n v="2000.81"/>
  </r>
  <r>
    <x v="6"/>
    <s v="Haut-Et-Bas"/>
    <s v="M7-2019"/>
    <s v="P49227"/>
    <n v="1539.65"/>
  </r>
  <r>
    <x v="0"/>
    <s v="Bas"/>
    <s v="M12-2019"/>
    <s v="P16041"/>
    <n v="9406.4500000000007"/>
  </r>
  <r>
    <x v="0"/>
    <s v="Haut"/>
    <s v="M10-2019"/>
    <s v="P10207"/>
    <n v="3890.83"/>
  </r>
  <r>
    <x v="4"/>
    <s v="Haut"/>
    <s v="M6-2019"/>
    <s v="P21726"/>
    <n v="1356.52"/>
  </r>
  <r>
    <x v="6"/>
    <s v="Bas"/>
    <s v="M6-2019"/>
    <s v="P25076"/>
    <n v="3510.71"/>
  </r>
  <r>
    <x v="6"/>
    <s v="Bas"/>
    <s v="M7-2020"/>
    <s v="P41564"/>
    <n v="639.67999999999995"/>
  </r>
  <r>
    <x v="2"/>
    <s v="Haut"/>
    <s v="M9-2019"/>
    <s v="P00632"/>
    <n v="4505.9799999999996"/>
  </r>
  <r>
    <x v="1"/>
    <s v="Haut"/>
    <s v="M11-2020"/>
    <s v="P06558"/>
    <n v="1005.98"/>
  </r>
  <r>
    <x v="7"/>
    <s v="Haut"/>
    <s v="M2-2021"/>
    <s v="P36740"/>
    <n v="6901.85"/>
  </r>
  <r>
    <x v="7"/>
    <s v="Haut"/>
    <s v="M2-2021"/>
    <s v="P45132"/>
    <n v="397.69"/>
  </r>
  <r>
    <x v="4"/>
    <s v="Haut"/>
    <s v="M4-2020"/>
    <s v="P12683"/>
    <n v="7945.58"/>
  </r>
  <r>
    <x v="9"/>
    <s v="Haut-Et-Bas"/>
    <s v="M8-2020"/>
    <s v="P21411"/>
    <n v="6539.7"/>
  </r>
  <r>
    <x v="7"/>
    <s v="Bas"/>
    <s v="M12-2019"/>
    <s v="P01596"/>
    <n v="7052.87"/>
  </r>
  <r>
    <x v="7"/>
    <s v="Bas"/>
    <s v="M8-2019"/>
    <s v="P27182"/>
    <n v="6739.17"/>
  </r>
  <r>
    <x v="3"/>
    <s v="Haut"/>
    <s v="M3-2021"/>
    <s v="P45168"/>
    <n v="2889.62"/>
  </r>
  <r>
    <x v="4"/>
    <s v="Haut"/>
    <s v="M4-2020"/>
    <s v="P19223"/>
    <n v="2888.97"/>
  </r>
  <r>
    <x v="5"/>
    <s v="Haut-Et-Bas"/>
    <s v="M2-2021"/>
    <s v="P00626"/>
    <n v="7170.72"/>
  </r>
  <r>
    <x v="7"/>
    <s v="Haut"/>
    <s v="M12-2019"/>
    <s v="P24227"/>
    <n v="1263.22"/>
  </r>
  <r>
    <x v="4"/>
    <s v="Bas"/>
    <s v="M11-2019"/>
    <s v="P07376"/>
    <n v="6931.83"/>
  </r>
  <r>
    <x v="3"/>
    <s v="Haut"/>
    <s v="M1-2021"/>
    <s v="P37285"/>
    <n v="681.9"/>
  </r>
  <r>
    <x v="0"/>
    <s v="Haut"/>
    <s v="M5-2020"/>
    <s v="P49048"/>
    <n v="476.67"/>
  </r>
  <r>
    <x v="2"/>
    <s v="Haut-Et-Bas"/>
    <s v="M2-2021"/>
    <s v="P26093"/>
    <n v="2439.81"/>
  </r>
  <r>
    <x v="10"/>
    <s v="Haut"/>
    <s v="M8-2020"/>
    <s v="P06948"/>
    <n v="5696.23"/>
  </r>
  <r>
    <x v="9"/>
    <s v="Bas"/>
    <s v="M10-2020"/>
    <s v="P37465"/>
    <n v="8657.81"/>
  </r>
  <r>
    <x v="9"/>
    <s v="Bas"/>
    <s v="M2-2020"/>
    <s v="P01548"/>
    <n v="4498.8100000000004"/>
  </r>
  <r>
    <x v="1"/>
    <s v="Haut"/>
    <s v="M12-2019"/>
    <s v="P39803"/>
    <n v="2465.11"/>
  </r>
  <r>
    <x v="3"/>
    <s v="Haut"/>
    <s v="M4-2021"/>
    <s v="P35322"/>
    <n v="8831.43"/>
  </r>
  <r>
    <x v="10"/>
    <s v="Haut"/>
    <s v="M7-2019"/>
    <s v="P48978"/>
    <n v="7085.82"/>
  </r>
  <r>
    <x v="6"/>
    <s v="Bas"/>
    <s v="M11-2020"/>
    <s v="P35247"/>
    <n v="4222.51"/>
  </r>
  <r>
    <x v="1"/>
    <s v="Haut"/>
    <s v="M5-2019"/>
    <s v="P07235"/>
    <n v="2630.35"/>
  </r>
  <r>
    <x v="6"/>
    <s v="Bas"/>
    <s v="M3-2020"/>
    <s v="P27182"/>
    <n v="7025.77"/>
  </r>
  <r>
    <x v="0"/>
    <s v="Bas"/>
    <s v="M8-2019"/>
    <s v="P12277"/>
    <n v="1796.34"/>
  </r>
  <r>
    <x v="4"/>
    <s v="Haut"/>
    <s v="M10-2019"/>
    <s v="P21339"/>
    <n v="8160.53"/>
  </r>
  <r>
    <x v="2"/>
    <s v="Haut"/>
    <s v="M12-2019"/>
    <s v="P34348"/>
    <n v="9974.25"/>
  </r>
  <r>
    <x v="2"/>
    <s v="Haut"/>
    <s v="M11-2020"/>
    <s v="P27773"/>
    <n v="3610.38"/>
  </r>
  <r>
    <x v="1"/>
    <s v="Haut"/>
    <s v="M6-2019"/>
    <s v="P20274"/>
    <n v="6124.15"/>
  </r>
  <r>
    <x v="2"/>
    <s v="Haut"/>
    <s v="M4-2021"/>
    <s v="P39803"/>
    <n v="3045.82"/>
  </r>
  <r>
    <x v="9"/>
    <s v="Haut"/>
    <s v="M12-2019"/>
    <s v="P33533"/>
    <n v="3732.3"/>
  </r>
  <r>
    <x v="2"/>
    <s v="Bas"/>
    <s v="M6-2020"/>
    <s v="P02043"/>
    <n v="3545.73"/>
  </r>
  <r>
    <x v="10"/>
    <s v="Haut"/>
    <s v="M10-2019"/>
    <s v="P37768"/>
    <n v="4209.79"/>
  </r>
  <r>
    <x v="7"/>
    <s v="Bas"/>
    <s v="M3-2021"/>
    <s v="P48199"/>
    <n v="1792.74"/>
  </r>
  <r>
    <x v="10"/>
    <s v="Haut"/>
    <s v="M11-2020"/>
    <s v="P39503"/>
    <n v="7393.65"/>
  </r>
  <r>
    <x v="4"/>
    <s v="Haut-Et-Bas"/>
    <s v="M1-2020"/>
    <s v="P29036"/>
    <n v="7207.98"/>
  </r>
  <r>
    <x v="6"/>
    <s v="Bas"/>
    <s v="M10-2020"/>
    <s v="P45099"/>
    <n v="2430.15"/>
  </r>
  <r>
    <x v="8"/>
    <s v="Bas"/>
    <s v="M9-2020"/>
    <s v="P09301"/>
    <n v="9948.51"/>
  </r>
  <r>
    <x v="8"/>
    <s v="Bas"/>
    <s v="M4-2020"/>
    <s v="P28811"/>
    <n v="4145.7700000000004"/>
  </r>
  <r>
    <x v="8"/>
    <s v="Haut-Et-Bas"/>
    <s v="M6-2019"/>
    <s v="P36842"/>
    <n v="1225.3900000000001"/>
  </r>
  <r>
    <x v="4"/>
    <s v="Bas"/>
    <s v="M5-2020"/>
    <s v="P32594"/>
    <n v="3292.53"/>
  </r>
  <r>
    <x v="2"/>
    <s v="Haut"/>
    <s v="M1-2020"/>
    <s v="P12232"/>
    <n v="4088.81"/>
  </r>
  <r>
    <x v="8"/>
    <s v="Haut"/>
    <s v="M12-2020"/>
    <s v="P10507"/>
    <n v="6064.63"/>
  </r>
  <r>
    <x v="6"/>
    <s v="Bas"/>
    <s v="M5-2020"/>
    <s v="P41564"/>
    <n v="7406.44"/>
  </r>
  <r>
    <x v="7"/>
    <s v="Haut"/>
    <s v="M1-2021"/>
    <s v="P35423"/>
    <n v="7671.49"/>
  </r>
  <r>
    <x v="3"/>
    <s v="Bas"/>
    <s v="M8-2019"/>
    <s v="P34687"/>
    <n v="5042.78"/>
  </r>
  <r>
    <x v="4"/>
    <s v="Bas"/>
    <s v="M10-2019"/>
    <s v="P07168"/>
    <n v="3640.81"/>
  </r>
  <r>
    <x v="7"/>
    <s v="Haut"/>
    <s v="M12-2020"/>
    <s v="P29746"/>
    <n v="8325.34"/>
  </r>
  <r>
    <x v="4"/>
    <s v="Bas"/>
    <s v="M12-2019"/>
    <s v="P27120"/>
    <n v="3244.76"/>
  </r>
  <r>
    <x v="3"/>
    <s v="Bas"/>
    <s v="M7-2020"/>
    <s v="P18732"/>
    <n v="7250.3"/>
  </r>
  <r>
    <x v="3"/>
    <s v="Haut-Et-Bas"/>
    <s v="M6-2019"/>
    <s v="P29323"/>
    <n v="8608.75"/>
  </r>
  <r>
    <x v="3"/>
    <s v="Haut"/>
    <s v="M6-2019"/>
    <s v="P01971"/>
    <n v="3838.76"/>
  </r>
  <r>
    <x v="8"/>
    <s v="Haut"/>
    <s v="M3-2021"/>
    <s v="P01980"/>
    <n v="2572.23"/>
  </r>
  <r>
    <x v="2"/>
    <s v="Haut"/>
    <s v="M3-2020"/>
    <s v="P27037"/>
    <n v="6229.96"/>
  </r>
  <r>
    <x v="10"/>
    <s v="Haut"/>
    <s v="M6-2020"/>
    <s v="P15856"/>
    <n v="7122.48"/>
  </r>
  <r>
    <x v="2"/>
    <s v="Bas"/>
    <s v="M7-2020"/>
    <s v="P09915"/>
    <n v="216.26"/>
  </r>
  <r>
    <x v="10"/>
    <s v="Haut"/>
    <s v="M9-2019"/>
    <s v="P42140"/>
    <n v="3098.93"/>
  </r>
  <r>
    <x v="1"/>
    <s v="Bas"/>
    <s v="M8-2020"/>
    <s v="P30848"/>
    <n v="9887.2199999999993"/>
  </r>
  <r>
    <x v="7"/>
    <s v="Haut"/>
    <s v="M12-2020"/>
    <s v="P37069"/>
    <n v="5955.2"/>
  </r>
  <r>
    <x v="3"/>
    <s v="Bas"/>
    <s v="M4-2021"/>
    <s v="P32994"/>
    <n v="2396.15"/>
  </r>
  <r>
    <x v="5"/>
    <s v="Bas"/>
    <s v="M10-2019"/>
    <s v="P39315"/>
    <n v="3983.38"/>
  </r>
  <r>
    <x v="5"/>
    <s v="Haut-Et-Bas"/>
    <s v="M1-2020"/>
    <s v="P00626"/>
    <n v="1360.1"/>
  </r>
  <r>
    <x v="0"/>
    <s v="Haut-Et-Bas"/>
    <s v="M2-2021"/>
    <s v="P00575"/>
    <n v="3431.28"/>
  </r>
  <r>
    <x v="6"/>
    <s v="Bas"/>
    <s v="M1-2020"/>
    <s v="P49225"/>
    <n v="6366.91"/>
  </r>
  <r>
    <x v="10"/>
    <s v="Haut-Et-Bas"/>
    <s v="M12-2020"/>
    <s v="P22166"/>
    <n v="2703.99"/>
  </r>
  <r>
    <x v="9"/>
    <s v="Haut"/>
    <s v="M1-2021"/>
    <s v="P45168"/>
    <n v="9708.92"/>
  </r>
  <r>
    <x v="4"/>
    <s v="Bas"/>
    <s v="M2-2020"/>
    <s v="P01596"/>
    <n v="6308.14"/>
  </r>
  <r>
    <x v="6"/>
    <s v="Bas"/>
    <s v="M10-2020"/>
    <s v="P17886"/>
    <n v="9848.65"/>
  </r>
  <r>
    <x v="0"/>
    <s v="Haut"/>
    <s v="M10-2020"/>
    <s v="P07235"/>
    <n v="170.88"/>
  </r>
  <r>
    <x v="8"/>
    <s v="Haut"/>
    <s v="M6-2020"/>
    <s v="P42296"/>
    <n v="8545.1200000000008"/>
  </r>
  <r>
    <x v="9"/>
    <s v="Bas"/>
    <s v="M5-2019"/>
    <s v="P18738"/>
    <n v="4792.1099999999997"/>
  </r>
  <r>
    <x v="9"/>
    <s v="Haut"/>
    <s v="M8-2019"/>
    <s v="P29746"/>
    <n v="4667.51"/>
  </r>
  <r>
    <x v="0"/>
    <s v="Bas"/>
    <s v="M6-2019"/>
    <s v="P04306"/>
    <n v="9041.1"/>
  </r>
  <r>
    <x v="5"/>
    <s v="Haut-Et-Bas"/>
    <s v="M9-2020"/>
    <s v="P25610"/>
    <n v="6738.14"/>
  </r>
  <r>
    <x v="6"/>
    <s v="Haut"/>
    <s v="M9-2020"/>
    <s v="P08319"/>
    <n v="7941.14"/>
  </r>
  <r>
    <x v="3"/>
    <s v="Haut-Et-Bas"/>
    <s v="M10-2020"/>
    <s v="P25081"/>
    <n v="2207.9499999999998"/>
  </r>
  <r>
    <x v="3"/>
    <s v="Bas"/>
    <s v="M4-2021"/>
    <s v="P11497"/>
    <n v="9376.15"/>
  </r>
  <r>
    <x v="7"/>
    <s v="Bas"/>
    <s v="M7-2019"/>
    <s v="P11497"/>
    <n v="9259.51"/>
  </r>
  <r>
    <x v="1"/>
    <s v="Bas"/>
    <s v="M8-2019"/>
    <s v="P18191"/>
    <n v="7602.38"/>
  </r>
  <r>
    <x v="1"/>
    <s v="Bas"/>
    <s v="M7-2019"/>
    <s v="P35562"/>
    <n v="6339.77"/>
  </r>
  <r>
    <x v="6"/>
    <s v="Bas"/>
    <s v="M8-2019"/>
    <s v="P20509"/>
    <n v="8074.73"/>
  </r>
  <r>
    <x v="1"/>
    <s v="Haut"/>
    <s v="M12-2019"/>
    <s v="P12467"/>
    <n v="2791.22"/>
  </r>
  <r>
    <x v="10"/>
    <s v="Bas"/>
    <s v="M2-2021"/>
    <s v="P06146"/>
    <n v="880.59"/>
  </r>
  <r>
    <x v="0"/>
    <s v="Bas"/>
    <s v="M8-2019"/>
    <s v="P42309"/>
    <n v="7010.63"/>
  </r>
  <r>
    <x v="10"/>
    <s v="Haut"/>
    <s v="M4-2020"/>
    <s v="P49187"/>
    <n v="8222.5400000000009"/>
  </r>
  <r>
    <x v="8"/>
    <s v="Bas"/>
    <s v="M3-2020"/>
    <s v="P20063"/>
    <n v="9630.4599999999991"/>
  </r>
  <r>
    <x v="9"/>
    <s v="Bas"/>
    <s v="M2-2020"/>
    <s v="P01912"/>
    <n v="7881.42"/>
  </r>
  <r>
    <x v="0"/>
    <s v="Bas"/>
    <s v="M5-2019"/>
    <s v="P02043"/>
    <n v="1553.85"/>
  </r>
  <r>
    <x v="10"/>
    <s v="Haut"/>
    <s v="M3-2020"/>
    <s v="P40732"/>
    <n v="9187.4699999999993"/>
  </r>
  <r>
    <x v="9"/>
    <s v="Haut"/>
    <s v="M1-2021"/>
    <s v="P10927"/>
    <n v="490.37"/>
  </r>
  <r>
    <x v="10"/>
    <s v="Bas"/>
    <s v="M4-2020"/>
    <s v="P42938"/>
    <n v="6690.3"/>
  </r>
  <r>
    <x v="2"/>
    <s v="Haut"/>
    <s v="M6-2019"/>
    <s v="P04032"/>
    <n v="4596.38"/>
  </r>
  <r>
    <x v="10"/>
    <s v="Bas"/>
    <s v="M1-2020"/>
    <s v="P16535"/>
    <n v="6575.2"/>
  </r>
  <r>
    <x v="9"/>
    <s v="Haut"/>
    <s v="M12-2019"/>
    <s v="P35322"/>
    <n v="1606.8"/>
  </r>
  <r>
    <x v="1"/>
    <s v="Bas"/>
    <s v="M2-2020"/>
    <s v="P43446"/>
    <n v="6161.84"/>
  </r>
  <r>
    <x v="7"/>
    <s v="Haut"/>
    <s v="M8-2020"/>
    <s v="P49048"/>
    <n v="5505.74"/>
  </r>
  <r>
    <x v="5"/>
    <s v="Bas"/>
    <s v="M2-2020"/>
    <s v="P32594"/>
    <n v="8296.3700000000008"/>
  </r>
  <r>
    <x v="5"/>
    <s v="Haut-Et-Bas"/>
    <s v="M3-2020"/>
    <s v="P14251"/>
    <n v="380.5"/>
  </r>
  <r>
    <x v="8"/>
    <s v="Bas"/>
    <s v="M7-2019"/>
    <s v="P30479"/>
    <n v="7720.39"/>
  </r>
  <r>
    <x v="2"/>
    <s v="Bas"/>
    <s v="M6-2019"/>
    <s v="P31598"/>
    <n v="4277.34"/>
  </r>
  <r>
    <x v="7"/>
    <s v="Haut"/>
    <s v="M11-2019"/>
    <s v="P03146"/>
    <n v="6177.75"/>
  </r>
  <r>
    <x v="1"/>
    <s v="Haut"/>
    <s v="M4-2020"/>
    <s v="P31359"/>
    <n v="5099.47"/>
  </r>
  <r>
    <x v="10"/>
    <s v="Haut"/>
    <s v="M9-2019"/>
    <s v="P40732"/>
    <n v="5941.32"/>
  </r>
  <r>
    <x v="0"/>
    <s v="Haut-Et-Bas"/>
    <s v="M6-2020"/>
    <s v="P43987"/>
    <n v="977.98"/>
  </r>
  <r>
    <x v="6"/>
    <s v="Haut-Et-Bas"/>
    <s v="M2-2020"/>
    <s v="P39880"/>
    <n v="2388.8000000000002"/>
  </r>
  <r>
    <x v="1"/>
    <s v="Haut-Et-Bas"/>
    <s v="M2-2021"/>
    <s v="P47218"/>
    <n v="9043.65"/>
  </r>
  <r>
    <x v="8"/>
    <s v="Haut"/>
    <s v="M1-2021"/>
    <s v="P22419"/>
    <n v="6450.55"/>
  </r>
  <r>
    <x v="1"/>
    <s v="Haut"/>
    <s v="M1-2021"/>
    <s v="P26371"/>
    <n v="7187.45"/>
  </r>
  <r>
    <x v="7"/>
    <s v="Bas"/>
    <s v="M11-2020"/>
    <s v="P22923"/>
    <n v="9970.65"/>
  </r>
  <r>
    <x v="9"/>
    <s v="Haut-Et-Bas"/>
    <s v="M7-2020"/>
    <s v="P25724"/>
    <n v="7098.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1DCB1C-7F95-C847-BC00-5B08100DDF01}" name="Tableau croisé dynamique3" cacheId="2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3:B15" firstHeaderRow="1" firstDataRow="1" firstDataCol="1"/>
  <pivotFields count="5">
    <pivotField axis="axisRow" showAll="0">
      <items count="12">
        <item x="8"/>
        <item x="6"/>
        <item x="1"/>
        <item x="10"/>
        <item x="7"/>
        <item x="3"/>
        <item x="9"/>
        <item x="2"/>
        <item x="0"/>
        <item x="5"/>
        <item x="4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Moyenne de Sales" fld="4" subtotal="average" baseField="0" baseItem="0" numFmtId="2"/>
  </dataFields>
  <formats count="1">
    <format dxfId="6">
      <pivotArea outline="0" collapsedLevelsAreSubtotals="1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97686-F7A7-0F47-8475-3D72C8CC3B56}" name="Tableau1" displayName="Tableau1" ref="J1:J1048576" totalsRowShown="0" headerRowDxfId="5" dataDxfId="3" headerRowBorderDxfId="4" tableBorderDxfId="2" headerRowCellStyle="Pourcentage">
  <autoFilter ref="J1:J1048576" xr:uid="{39097686-F7A7-0F47-8475-3D72C8CC3B56}"/>
  <tableColumns count="1">
    <tableColumn id="1" xr3:uid="{3F411915-A5AD-D540-ADB1-9107F797FD9C}" name="Référen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3C0B-3080-1944-8CC2-6521F2CFA446}">
  <dimension ref="A1:F24"/>
  <sheetViews>
    <sheetView workbookViewId="0">
      <selection activeCell="F25" sqref="F25"/>
    </sheetView>
  </sheetViews>
  <sheetFormatPr baseColWidth="10" defaultRowHeight="15" x14ac:dyDescent="0.2"/>
  <cols>
    <col min="1" max="1" width="18.83203125" bestFit="1" customWidth="1"/>
    <col min="2" max="2" width="15.1640625" bestFit="1" customWidth="1"/>
  </cols>
  <sheetData>
    <row r="1" spans="1:6" x14ac:dyDescent="0.2">
      <c r="A1" t="s">
        <v>558</v>
      </c>
    </row>
    <row r="3" spans="1:6" x14ac:dyDescent="0.2">
      <c r="A3" s="2" t="s">
        <v>555</v>
      </c>
      <c r="B3" t="s">
        <v>557</v>
      </c>
    </row>
    <row r="4" spans="1:6" x14ac:dyDescent="0.2">
      <c r="A4" s="3" t="s">
        <v>457</v>
      </c>
      <c r="B4" s="4">
        <v>5398.3191428571427</v>
      </c>
      <c r="F4" t="s">
        <v>559</v>
      </c>
    </row>
    <row r="5" spans="1:6" x14ac:dyDescent="0.2">
      <c r="A5" s="3" t="s">
        <v>420</v>
      </c>
      <c r="B5" s="4">
        <v>4940.5450467289711</v>
      </c>
    </row>
    <row r="6" spans="1:6" x14ac:dyDescent="0.2">
      <c r="A6" s="3" t="s">
        <v>460</v>
      </c>
      <c r="B6" s="4">
        <v>5323.7223300970854</v>
      </c>
    </row>
    <row r="7" spans="1:6" x14ac:dyDescent="0.2">
      <c r="A7" s="3" t="s">
        <v>428</v>
      </c>
      <c r="B7" s="4">
        <v>5083.9643442622946</v>
      </c>
    </row>
    <row r="8" spans="1:6" x14ac:dyDescent="0.2">
      <c r="A8" s="3" t="s">
        <v>433</v>
      </c>
      <c r="B8" s="4">
        <v>5137.9240404040393</v>
      </c>
    </row>
    <row r="9" spans="1:6" x14ac:dyDescent="0.2">
      <c r="A9" s="3" t="s">
        <v>436</v>
      </c>
      <c r="B9" s="4">
        <v>4786.5939795918384</v>
      </c>
    </row>
    <row r="10" spans="1:6" x14ac:dyDescent="0.2">
      <c r="A10" s="3" t="s">
        <v>439</v>
      </c>
      <c r="B10" s="4">
        <v>5236.6822826086945</v>
      </c>
    </row>
    <row r="11" spans="1:6" x14ac:dyDescent="0.2">
      <c r="A11" s="3" t="s">
        <v>441</v>
      </c>
      <c r="B11" s="4">
        <v>4668.216145833333</v>
      </c>
    </row>
    <row r="12" spans="1:6" x14ac:dyDescent="0.2">
      <c r="A12" s="3" t="s">
        <v>445</v>
      </c>
      <c r="B12" s="4">
        <v>5175.0576521739131</v>
      </c>
    </row>
    <row r="13" spans="1:6" x14ac:dyDescent="0.2">
      <c r="A13" s="3" t="s">
        <v>449</v>
      </c>
      <c r="B13" s="4">
        <v>5415.5516666666654</v>
      </c>
    </row>
    <row r="14" spans="1:6" x14ac:dyDescent="0.2">
      <c r="A14" s="3" t="s">
        <v>453</v>
      </c>
      <c r="B14" s="4">
        <v>5039.0494252873586</v>
      </c>
    </row>
    <row r="15" spans="1:6" x14ac:dyDescent="0.2">
      <c r="A15" s="3" t="s">
        <v>556</v>
      </c>
      <c r="B15" s="4">
        <v>5113.346616341033</v>
      </c>
    </row>
    <row r="24" spans="6:6" x14ac:dyDescent="0.2">
      <c r="F24" t="s">
        <v>560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4D8F-2761-4401-A14F-134426C37322}">
  <sheetPr codeName="Feuil2">
    <tabColor theme="9" tint="-0.249977111117893"/>
  </sheetPr>
  <dimension ref="A1:K1302"/>
  <sheetViews>
    <sheetView tabSelected="1" workbookViewId="0">
      <selection activeCell="L10" sqref="L10"/>
    </sheetView>
  </sheetViews>
  <sheetFormatPr baseColWidth="10" defaultRowHeight="15" x14ac:dyDescent="0.2"/>
  <cols>
    <col min="1" max="1" width="18.1640625" style="14" bestFit="1" customWidth="1"/>
    <col min="2" max="2" width="15.5" style="14" bestFit="1" customWidth="1"/>
    <col min="3" max="3" width="15.6640625" style="14" bestFit="1" customWidth="1"/>
    <col min="4" max="4" width="9.5" style="14" bestFit="1" customWidth="1"/>
    <col min="5" max="5" width="14.1640625" style="14" bestFit="1" customWidth="1"/>
    <col min="6" max="6" width="9.1640625" style="20" customWidth="1"/>
    <col min="7" max="7" width="11.5" style="14" customWidth="1"/>
    <col min="8" max="9" width="10.83203125" style="14"/>
    <col min="10" max="10" width="11.5" style="14" customWidth="1"/>
    <col min="11" max="11" width="14.1640625" style="14" customWidth="1"/>
    <col min="12" max="16384" width="10.83203125" style="14"/>
  </cols>
  <sheetData>
    <row r="1" spans="1:11" x14ac:dyDescent="0.2">
      <c r="A1" s="12" t="s">
        <v>0</v>
      </c>
      <c r="B1" s="12" t="s">
        <v>1</v>
      </c>
      <c r="C1" s="12" t="s">
        <v>408</v>
      </c>
      <c r="D1" s="12" t="s">
        <v>2</v>
      </c>
      <c r="E1" s="12" t="s">
        <v>3</v>
      </c>
      <c r="F1" s="13" t="s">
        <v>4</v>
      </c>
      <c r="G1" s="13" t="s">
        <v>561</v>
      </c>
      <c r="H1" s="13" t="s">
        <v>562</v>
      </c>
      <c r="J1" s="22" t="s">
        <v>563</v>
      </c>
      <c r="K1" s="13" t="s">
        <v>564</v>
      </c>
    </row>
    <row r="2" spans="1:11" x14ac:dyDescent="0.2">
      <c r="A2" s="15" t="s">
        <v>9</v>
      </c>
      <c r="B2" s="15" t="s">
        <v>445</v>
      </c>
      <c r="C2" s="15" t="s">
        <v>426</v>
      </c>
      <c r="D2" s="15" t="s">
        <v>10</v>
      </c>
      <c r="E2" s="15" t="s">
        <v>11</v>
      </c>
      <c r="F2" s="16">
        <v>2095.59</v>
      </c>
      <c r="G2" s="17">
        <f>IF(C2="Haut",20%,19%)</f>
        <v>0.19</v>
      </c>
      <c r="H2" s="18">
        <f>F2*(G2+1)</f>
        <v>2493.7521000000002</v>
      </c>
      <c r="J2" s="15" t="str">
        <f>VLOOKUP('Table correspondance'!H2,'Table correspondance'!H2,1,FALSE)</f>
        <v>P00147</v>
      </c>
      <c r="K2" s="19">
        <f>VLOOKUP('Table correspondance'!L2,'Table correspondance'!L2,1,FALSE)</f>
        <v>43101</v>
      </c>
    </row>
    <row r="3" spans="1:11" x14ac:dyDescent="0.2">
      <c r="A3" s="15" t="s">
        <v>9</v>
      </c>
      <c r="B3" s="15" t="s">
        <v>460</v>
      </c>
      <c r="C3" s="15" t="s">
        <v>431</v>
      </c>
      <c r="D3" s="15" t="s">
        <v>21</v>
      </c>
      <c r="E3" s="15" t="s">
        <v>22</v>
      </c>
      <c r="F3" s="16">
        <v>8600.6</v>
      </c>
      <c r="G3" s="17">
        <f t="shared" ref="G3:G66" si="0">IF(C3="Haut",20%,19%)</f>
        <v>0.2</v>
      </c>
      <c r="H3" s="18">
        <f t="shared" ref="H3:H66" si="1">F3*(G3+1)</f>
        <v>10320.719999999999</v>
      </c>
      <c r="J3" s="15" t="str">
        <f>VLOOKUP('Table correspondance'!H3,'Table correspondance'!H3,1,FALSE)</f>
        <v>P00249</v>
      </c>
      <c r="K3" s="19">
        <f>VLOOKUP('Table correspondance'!L3,'Table correspondance'!L3,1,FALSE)</f>
        <v>43252</v>
      </c>
    </row>
    <row r="4" spans="1:11" x14ac:dyDescent="0.2">
      <c r="A4" s="15" t="s">
        <v>9</v>
      </c>
      <c r="B4" s="15" t="s">
        <v>441</v>
      </c>
      <c r="C4" s="15" t="s">
        <v>431</v>
      </c>
      <c r="D4" s="15" t="s">
        <v>24</v>
      </c>
      <c r="E4" s="15" t="s">
        <v>25</v>
      </c>
      <c r="F4" s="16">
        <v>8326.9</v>
      </c>
      <c r="G4" s="17">
        <f t="shared" si="0"/>
        <v>0.2</v>
      </c>
      <c r="H4" s="18">
        <f t="shared" si="1"/>
        <v>9992.2799999999988</v>
      </c>
      <c r="J4" s="15" t="str">
        <f>VLOOKUP('Table correspondance'!H4,'Table correspondance'!H4,1,FALSE)</f>
        <v>P00565</v>
      </c>
      <c r="K4" s="19">
        <f>VLOOKUP('Table correspondance'!L4,'Table correspondance'!L4,1,FALSE)</f>
        <v>42856</v>
      </c>
    </row>
    <row r="5" spans="1:11" x14ac:dyDescent="0.2">
      <c r="A5" s="15" t="s">
        <v>9</v>
      </c>
      <c r="B5" s="15" t="s">
        <v>436</v>
      </c>
      <c r="C5" s="15" t="s">
        <v>452</v>
      </c>
      <c r="D5" s="15" t="s">
        <v>26</v>
      </c>
      <c r="E5" s="15" t="s">
        <v>27</v>
      </c>
      <c r="F5" s="16">
        <v>3295.69</v>
      </c>
      <c r="G5" s="17">
        <f t="shared" si="0"/>
        <v>0.19</v>
      </c>
      <c r="H5" s="18">
        <f t="shared" si="1"/>
        <v>3921.8710999999998</v>
      </c>
      <c r="J5" s="15" t="str">
        <f>VLOOKUP('Table correspondance'!H5,'Table correspondance'!H5,1,FALSE)</f>
        <v>P00575</v>
      </c>
      <c r="K5" s="19">
        <f>VLOOKUP('Table correspondance'!L5,'Table correspondance'!L5,1,FALSE)</f>
        <v>43435</v>
      </c>
    </row>
    <row r="6" spans="1:11" x14ac:dyDescent="0.2">
      <c r="A6" s="15" t="s">
        <v>9</v>
      </c>
      <c r="B6" s="15" t="s">
        <v>460</v>
      </c>
      <c r="C6" s="15" t="s">
        <v>452</v>
      </c>
      <c r="D6" s="15" t="s">
        <v>28</v>
      </c>
      <c r="E6" s="15" t="s">
        <v>29</v>
      </c>
      <c r="F6" s="16">
        <v>6351.77</v>
      </c>
      <c r="G6" s="17">
        <f t="shared" si="0"/>
        <v>0.19</v>
      </c>
      <c r="H6" s="18">
        <f t="shared" si="1"/>
        <v>7558.6063000000004</v>
      </c>
      <c r="J6" s="15" t="str">
        <f>VLOOKUP('Table correspondance'!H6,'Table correspondance'!H6,1,FALSE)</f>
        <v>P00626</v>
      </c>
      <c r="K6" s="19">
        <f>VLOOKUP('Table correspondance'!L6,'Table correspondance'!L6,1,FALSE)</f>
        <v>43191</v>
      </c>
    </row>
    <row r="7" spans="1:11" x14ac:dyDescent="0.2">
      <c r="A7" s="15" t="s">
        <v>9</v>
      </c>
      <c r="B7" s="15" t="s">
        <v>445</v>
      </c>
      <c r="C7" s="15" t="s">
        <v>431</v>
      </c>
      <c r="D7" s="15" t="s">
        <v>31</v>
      </c>
      <c r="E7" s="15" t="s">
        <v>32</v>
      </c>
      <c r="F7" s="16">
        <v>46.42</v>
      </c>
      <c r="G7" s="17">
        <f t="shared" si="0"/>
        <v>0.2</v>
      </c>
      <c r="H7" s="18">
        <f t="shared" si="1"/>
        <v>55.704000000000001</v>
      </c>
      <c r="J7" s="15" t="str">
        <f>VLOOKUP('Table correspondance'!H7,'Table correspondance'!H7,1,FALSE)</f>
        <v>P00632</v>
      </c>
      <c r="K7" s="19">
        <f>VLOOKUP('Table correspondance'!L7,'Table correspondance'!L7,1,FALSE)</f>
        <v>43252</v>
      </c>
    </row>
    <row r="8" spans="1:11" x14ac:dyDescent="0.2">
      <c r="A8" s="15" t="s">
        <v>9</v>
      </c>
      <c r="B8" s="15" t="s">
        <v>460</v>
      </c>
      <c r="C8" s="15" t="s">
        <v>431</v>
      </c>
      <c r="D8" s="15" t="s">
        <v>21</v>
      </c>
      <c r="E8" s="15" t="s">
        <v>36</v>
      </c>
      <c r="F8" s="16">
        <v>7251.88</v>
      </c>
      <c r="G8" s="17">
        <f t="shared" si="0"/>
        <v>0.2</v>
      </c>
      <c r="H8" s="18">
        <f t="shared" si="1"/>
        <v>8702.2559999999994</v>
      </c>
      <c r="J8" s="15" t="str">
        <f>VLOOKUP('Table correspondance'!H8,'Table correspondance'!H8,1,FALSE)</f>
        <v>P00821</v>
      </c>
      <c r="K8" s="19">
        <f>VLOOKUP('Table correspondance'!L8,'Table correspondance'!L8,1,FALSE)</f>
        <v>43344</v>
      </c>
    </row>
    <row r="9" spans="1:11" x14ac:dyDescent="0.2">
      <c r="A9" s="15" t="s">
        <v>9</v>
      </c>
      <c r="B9" s="15" t="s">
        <v>441</v>
      </c>
      <c r="C9" s="15" t="s">
        <v>431</v>
      </c>
      <c r="D9" s="15" t="s">
        <v>24</v>
      </c>
      <c r="E9" s="15" t="s">
        <v>25</v>
      </c>
      <c r="F9" s="16">
        <v>8326.9</v>
      </c>
      <c r="G9" s="17">
        <f t="shared" si="0"/>
        <v>0.2</v>
      </c>
      <c r="H9" s="18">
        <f t="shared" si="1"/>
        <v>9992.2799999999988</v>
      </c>
      <c r="J9" s="15" t="str">
        <f>VLOOKUP('Table correspondance'!H9,'Table correspondance'!H9,1,FALSE)</f>
        <v>P00865</v>
      </c>
      <c r="K9" s="19">
        <f>VLOOKUP('Table correspondance'!L9,'Table correspondance'!L9,1,FALSE)</f>
        <v>43191</v>
      </c>
    </row>
    <row r="10" spans="1:11" x14ac:dyDescent="0.2">
      <c r="A10" s="15" t="s">
        <v>9</v>
      </c>
      <c r="B10" s="15" t="s">
        <v>436</v>
      </c>
      <c r="C10" s="15" t="s">
        <v>431</v>
      </c>
      <c r="D10" s="15" t="s">
        <v>26</v>
      </c>
      <c r="E10" s="15" t="s">
        <v>37</v>
      </c>
      <c r="F10" s="16">
        <v>2661.71</v>
      </c>
      <c r="G10" s="17">
        <f t="shared" si="0"/>
        <v>0.2</v>
      </c>
      <c r="H10" s="18">
        <f t="shared" si="1"/>
        <v>3194.0520000000001</v>
      </c>
      <c r="J10" s="15" t="str">
        <f>VLOOKUP('Table correspondance'!H10,'Table correspondance'!H10,1,FALSE)</f>
        <v>P00924</v>
      </c>
      <c r="K10" s="19">
        <f>VLOOKUP('Table correspondance'!L10,'Table correspondance'!L10,1,FALSE)</f>
        <v>43221</v>
      </c>
    </row>
    <row r="11" spans="1:11" x14ac:dyDescent="0.2">
      <c r="A11" s="15" t="s">
        <v>9</v>
      </c>
      <c r="B11" s="15" t="s">
        <v>453</v>
      </c>
      <c r="C11" s="15" t="s">
        <v>431</v>
      </c>
      <c r="D11" s="15" t="s">
        <v>43</v>
      </c>
      <c r="E11" s="15" t="s">
        <v>44</v>
      </c>
      <c r="F11" s="16">
        <v>2413.77</v>
      </c>
      <c r="G11" s="17">
        <f t="shared" si="0"/>
        <v>0.2</v>
      </c>
      <c r="H11" s="18">
        <f t="shared" si="1"/>
        <v>2896.5239999999999</v>
      </c>
      <c r="J11" s="15" t="str">
        <f>VLOOKUP('Table correspondance'!H11,'Table correspondance'!H11,1,FALSE)</f>
        <v>P01048</v>
      </c>
      <c r="K11" s="19">
        <f>VLOOKUP('Table correspondance'!L11,'Table correspondance'!L11,1,FALSE)</f>
        <v>43344</v>
      </c>
    </row>
    <row r="12" spans="1:11" x14ac:dyDescent="0.2">
      <c r="A12" s="15" t="s">
        <v>9</v>
      </c>
      <c r="B12" s="15" t="s">
        <v>449</v>
      </c>
      <c r="C12" s="15" t="s">
        <v>426</v>
      </c>
      <c r="D12" s="15" t="s">
        <v>45</v>
      </c>
      <c r="E12" s="15" t="s">
        <v>46</v>
      </c>
      <c r="F12" s="16">
        <v>2343.6</v>
      </c>
      <c r="G12" s="17">
        <f t="shared" si="0"/>
        <v>0.19</v>
      </c>
      <c r="H12" s="18">
        <f t="shared" si="1"/>
        <v>2788.8839999999996</v>
      </c>
      <c r="J12" s="15" t="str">
        <f>VLOOKUP('Table correspondance'!H12,'Table correspondance'!H12,1,FALSE)</f>
        <v>P01132</v>
      </c>
      <c r="K12" s="19">
        <f>VLOOKUP('Table correspondance'!L12,'Table correspondance'!L12,1,FALSE)</f>
        <v>43132</v>
      </c>
    </row>
    <row r="13" spans="1:11" x14ac:dyDescent="0.2">
      <c r="A13" s="15" t="s">
        <v>9</v>
      </c>
      <c r="B13" s="15" t="s">
        <v>460</v>
      </c>
      <c r="C13" s="15" t="s">
        <v>452</v>
      </c>
      <c r="D13" s="15" t="s">
        <v>28</v>
      </c>
      <c r="E13" s="15" t="s">
        <v>29</v>
      </c>
      <c r="F13" s="16">
        <v>6351.77</v>
      </c>
      <c r="G13" s="17">
        <f t="shared" si="0"/>
        <v>0.19</v>
      </c>
      <c r="H13" s="18">
        <f t="shared" si="1"/>
        <v>7558.6063000000004</v>
      </c>
      <c r="J13" s="15" t="str">
        <f>VLOOKUP('Table correspondance'!H13,'Table correspondance'!H13,1,FALSE)</f>
        <v>P01548</v>
      </c>
      <c r="K13" s="19">
        <f>VLOOKUP('Table correspondance'!L13,'Table correspondance'!L13,1,FALSE)</f>
        <v>43435</v>
      </c>
    </row>
    <row r="14" spans="1:11" x14ac:dyDescent="0.2">
      <c r="A14" s="15" t="s">
        <v>9</v>
      </c>
      <c r="B14" s="15" t="s">
        <v>420</v>
      </c>
      <c r="C14" s="15" t="s">
        <v>426</v>
      </c>
      <c r="D14" s="15" t="s">
        <v>41</v>
      </c>
      <c r="E14" s="15" t="s">
        <v>52</v>
      </c>
      <c r="F14" s="16">
        <v>4445.8599999999997</v>
      </c>
      <c r="G14" s="17">
        <f t="shared" si="0"/>
        <v>0.19</v>
      </c>
      <c r="H14" s="18">
        <f t="shared" si="1"/>
        <v>5290.5733999999993</v>
      </c>
      <c r="J14" s="15" t="str">
        <f>VLOOKUP('Table correspondance'!H14,'Table correspondance'!H14,1,FALSE)</f>
        <v>P01596</v>
      </c>
      <c r="K14" s="19">
        <f>VLOOKUP('Table correspondance'!L14,'Table correspondance'!L14,1,FALSE)</f>
        <v>43313</v>
      </c>
    </row>
    <row r="15" spans="1:11" x14ac:dyDescent="0.2">
      <c r="A15" s="15" t="s">
        <v>9</v>
      </c>
      <c r="B15" s="15" t="s">
        <v>449</v>
      </c>
      <c r="C15" s="15" t="s">
        <v>452</v>
      </c>
      <c r="D15" s="15" t="s">
        <v>57</v>
      </c>
      <c r="E15" s="15" t="s">
        <v>58</v>
      </c>
      <c r="F15" s="16">
        <v>8206.44</v>
      </c>
      <c r="G15" s="17">
        <f t="shared" si="0"/>
        <v>0.19</v>
      </c>
      <c r="H15" s="18">
        <f t="shared" si="1"/>
        <v>9765.6635999999999</v>
      </c>
      <c r="J15" s="15" t="str">
        <f>VLOOKUP('Table correspondance'!H15,'Table correspondance'!H15,1,FALSE)</f>
        <v>P01623</v>
      </c>
      <c r="K15" s="19">
        <f>VLOOKUP('Table correspondance'!L15,'Table correspondance'!L15,1,FALSE)</f>
        <v>43132</v>
      </c>
    </row>
    <row r="16" spans="1:11" x14ac:dyDescent="0.2">
      <c r="A16" s="15" t="s">
        <v>9</v>
      </c>
      <c r="B16" s="15" t="s">
        <v>433</v>
      </c>
      <c r="C16" s="15" t="s">
        <v>452</v>
      </c>
      <c r="D16" s="15" t="s">
        <v>18</v>
      </c>
      <c r="E16" s="15" t="s">
        <v>62</v>
      </c>
      <c r="F16" s="16">
        <v>119.4</v>
      </c>
      <c r="G16" s="17">
        <f t="shared" si="0"/>
        <v>0.19</v>
      </c>
      <c r="H16" s="18">
        <f t="shared" si="1"/>
        <v>142.08600000000001</v>
      </c>
      <c r="J16" s="15" t="str">
        <f>VLOOKUP('Table correspondance'!H16,'Table correspondance'!H16,1,FALSE)</f>
        <v>P01724</v>
      </c>
      <c r="K16" s="19">
        <f>VLOOKUP('Table correspondance'!L16,'Table correspondance'!L16,1,FALSE)</f>
        <v>43252</v>
      </c>
    </row>
    <row r="17" spans="1:11" x14ac:dyDescent="0.2">
      <c r="A17" s="15" t="s">
        <v>9</v>
      </c>
      <c r="B17" s="15" t="s">
        <v>453</v>
      </c>
      <c r="C17" s="15" t="s">
        <v>431</v>
      </c>
      <c r="D17" s="15" t="s">
        <v>43</v>
      </c>
      <c r="E17" s="15" t="s">
        <v>44</v>
      </c>
      <c r="F17" s="16">
        <v>2413.77</v>
      </c>
      <c r="G17" s="17">
        <f t="shared" si="0"/>
        <v>0.2</v>
      </c>
      <c r="H17" s="18">
        <f t="shared" si="1"/>
        <v>2896.5239999999999</v>
      </c>
      <c r="J17" s="15" t="str">
        <f>VLOOKUP('Table correspondance'!H17,'Table correspondance'!H17,1,FALSE)</f>
        <v>P01822</v>
      </c>
      <c r="K17" s="19">
        <f>VLOOKUP('Table correspondance'!L17,'Table correspondance'!L17,1,FALSE)</f>
        <v>43070</v>
      </c>
    </row>
    <row r="18" spans="1:11" x14ac:dyDescent="0.2">
      <c r="A18" s="15" t="s">
        <v>9</v>
      </c>
      <c r="B18" s="15" t="s">
        <v>433</v>
      </c>
      <c r="C18" s="15" t="s">
        <v>431</v>
      </c>
      <c r="D18" s="15" t="s">
        <v>64</v>
      </c>
      <c r="E18" s="15" t="s">
        <v>22</v>
      </c>
      <c r="F18" s="16">
        <v>6269.94</v>
      </c>
      <c r="G18" s="17">
        <f t="shared" si="0"/>
        <v>0.2</v>
      </c>
      <c r="H18" s="18">
        <f t="shared" si="1"/>
        <v>7523.927999999999</v>
      </c>
      <c r="J18" s="15" t="str">
        <f>VLOOKUP('Table correspondance'!H18,'Table correspondance'!H18,1,FALSE)</f>
        <v>P01912</v>
      </c>
      <c r="K18" s="19">
        <f>VLOOKUP('Table correspondance'!L18,'Table correspondance'!L18,1,FALSE)</f>
        <v>42826</v>
      </c>
    </row>
    <row r="19" spans="1:11" x14ac:dyDescent="0.2">
      <c r="A19" s="15" t="s">
        <v>9</v>
      </c>
      <c r="B19" s="15" t="s">
        <v>433</v>
      </c>
      <c r="C19" s="15" t="s">
        <v>452</v>
      </c>
      <c r="D19" s="15" t="s">
        <v>16</v>
      </c>
      <c r="E19" s="15" t="s">
        <v>68</v>
      </c>
      <c r="F19" s="16">
        <v>3100.67</v>
      </c>
      <c r="G19" s="17">
        <f t="shared" si="0"/>
        <v>0.19</v>
      </c>
      <c r="H19" s="18">
        <f t="shared" si="1"/>
        <v>3689.7972999999997</v>
      </c>
      <c r="J19" s="15" t="str">
        <f>VLOOKUP('Table correspondance'!H19,'Table correspondance'!H19,1,FALSE)</f>
        <v>P01933</v>
      </c>
      <c r="K19" s="19">
        <f>VLOOKUP('Table correspondance'!L19,'Table correspondance'!L19,1,FALSE)</f>
        <v>42948</v>
      </c>
    </row>
    <row r="20" spans="1:11" x14ac:dyDescent="0.2">
      <c r="A20" s="15" t="s">
        <v>9</v>
      </c>
      <c r="B20" s="15" t="s">
        <v>457</v>
      </c>
      <c r="C20" s="15" t="s">
        <v>452</v>
      </c>
      <c r="D20" s="15" t="s">
        <v>55</v>
      </c>
      <c r="E20" s="15" t="s">
        <v>73</v>
      </c>
      <c r="F20" s="16">
        <v>9436.7900000000009</v>
      </c>
      <c r="G20" s="17">
        <f t="shared" si="0"/>
        <v>0.19</v>
      </c>
      <c r="H20" s="18">
        <f t="shared" si="1"/>
        <v>11229.7801</v>
      </c>
      <c r="J20" s="15" t="str">
        <f>VLOOKUP('Table correspondance'!H20,'Table correspondance'!H20,1,FALSE)</f>
        <v>P01971</v>
      </c>
      <c r="K20" s="19">
        <f>VLOOKUP('Table correspondance'!L20,'Table correspondance'!L20,1,FALSE)</f>
        <v>43252</v>
      </c>
    </row>
    <row r="21" spans="1:11" x14ac:dyDescent="0.2">
      <c r="A21" s="15" t="s">
        <v>9</v>
      </c>
      <c r="B21" s="15" t="s">
        <v>439</v>
      </c>
      <c r="C21" s="15" t="s">
        <v>431</v>
      </c>
      <c r="D21" s="15" t="s">
        <v>66</v>
      </c>
      <c r="E21" s="15" t="s">
        <v>78</v>
      </c>
      <c r="F21" s="16">
        <v>4240.68</v>
      </c>
      <c r="G21" s="17">
        <f t="shared" si="0"/>
        <v>0.2</v>
      </c>
      <c r="H21" s="18">
        <f t="shared" si="1"/>
        <v>5088.8159999999998</v>
      </c>
      <c r="J21" s="15" t="str">
        <f>VLOOKUP('Table correspondance'!H21,'Table correspondance'!H21,1,FALSE)</f>
        <v>P01980</v>
      </c>
      <c r="K21" s="19">
        <f>VLOOKUP('Table correspondance'!L21,'Table correspondance'!L21,1,FALSE)</f>
        <v>42767</v>
      </c>
    </row>
    <row r="22" spans="1:11" x14ac:dyDescent="0.2">
      <c r="A22" s="15" t="s">
        <v>9</v>
      </c>
      <c r="B22" s="15" t="s">
        <v>441</v>
      </c>
      <c r="C22" s="15" t="s">
        <v>452</v>
      </c>
      <c r="D22" s="15" t="s">
        <v>18</v>
      </c>
      <c r="E22" s="15" t="s">
        <v>79</v>
      </c>
      <c r="F22" s="16">
        <v>8801.89</v>
      </c>
      <c r="G22" s="17">
        <f t="shared" si="0"/>
        <v>0.19</v>
      </c>
      <c r="H22" s="18">
        <f t="shared" si="1"/>
        <v>10474.249099999999</v>
      </c>
      <c r="J22" s="15" t="str">
        <f>VLOOKUP('Table correspondance'!H22,'Table correspondance'!H22,1,FALSE)</f>
        <v>P02043</v>
      </c>
      <c r="K22" s="19">
        <f>VLOOKUP('Table correspondance'!L22,'Table correspondance'!L22,1,FALSE)</f>
        <v>43221</v>
      </c>
    </row>
    <row r="23" spans="1:11" x14ac:dyDescent="0.2">
      <c r="A23" s="15" t="s">
        <v>9</v>
      </c>
      <c r="B23" s="15" t="s">
        <v>449</v>
      </c>
      <c r="C23" s="15" t="s">
        <v>431</v>
      </c>
      <c r="D23" s="15" t="s">
        <v>7</v>
      </c>
      <c r="E23" s="15" t="s">
        <v>80</v>
      </c>
      <c r="F23" s="16">
        <v>4044.83</v>
      </c>
      <c r="G23" s="17">
        <f t="shared" si="0"/>
        <v>0.2</v>
      </c>
      <c r="H23" s="18">
        <f t="shared" si="1"/>
        <v>4853.7959999999994</v>
      </c>
      <c r="J23" s="15" t="str">
        <f>VLOOKUP('Table correspondance'!H23,'Table correspondance'!H23,1,FALSE)</f>
        <v>P02266</v>
      </c>
      <c r="K23" s="19">
        <f>VLOOKUP('Table correspondance'!L23,'Table correspondance'!L23,1,FALSE)</f>
        <v>42856</v>
      </c>
    </row>
    <row r="24" spans="1:11" x14ac:dyDescent="0.2">
      <c r="A24" s="15" t="s">
        <v>9</v>
      </c>
      <c r="B24" s="15" t="s">
        <v>460</v>
      </c>
      <c r="C24" s="15" t="s">
        <v>452</v>
      </c>
      <c r="D24" s="15" t="s">
        <v>18</v>
      </c>
      <c r="E24" s="15" t="s">
        <v>81</v>
      </c>
      <c r="F24" s="16">
        <v>183.28</v>
      </c>
      <c r="G24" s="17">
        <f t="shared" si="0"/>
        <v>0.19</v>
      </c>
      <c r="H24" s="18">
        <f t="shared" si="1"/>
        <v>218.10319999999999</v>
      </c>
      <c r="J24" s="15" t="str">
        <f>VLOOKUP('Table correspondance'!H24,'Table correspondance'!H24,1,FALSE)</f>
        <v>P02378</v>
      </c>
      <c r="K24" s="19">
        <f>VLOOKUP('Table correspondance'!L24,'Table correspondance'!L24,1,FALSE)</f>
        <v>43101</v>
      </c>
    </row>
    <row r="25" spans="1:11" x14ac:dyDescent="0.2">
      <c r="A25" s="15" t="s">
        <v>9</v>
      </c>
      <c r="B25" s="15" t="s">
        <v>441</v>
      </c>
      <c r="C25" s="15" t="s">
        <v>431</v>
      </c>
      <c r="D25" s="15" t="s">
        <v>26</v>
      </c>
      <c r="E25" s="15" t="s">
        <v>85</v>
      </c>
      <c r="F25" s="16">
        <v>6348.65</v>
      </c>
      <c r="G25" s="17">
        <f t="shared" si="0"/>
        <v>0.2</v>
      </c>
      <c r="H25" s="18">
        <f t="shared" si="1"/>
        <v>7618.3799999999992</v>
      </c>
      <c r="J25" s="15" t="str">
        <f>VLOOKUP('Table correspondance'!H25,'Table correspondance'!H25,1,FALSE)</f>
        <v>P02462</v>
      </c>
      <c r="K25" s="19">
        <f>VLOOKUP('Table correspondance'!L25,'Table correspondance'!L25,1,FALSE)</f>
        <v>43282</v>
      </c>
    </row>
    <row r="26" spans="1:11" x14ac:dyDescent="0.2">
      <c r="A26" s="15" t="s">
        <v>9</v>
      </c>
      <c r="B26" s="15" t="s">
        <v>433</v>
      </c>
      <c r="C26" s="15" t="s">
        <v>452</v>
      </c>
      <c r="D26" s="15" t="s">
        <v>16</v>
      </c>
      <c r="E26" s="15" t="s">
        <v>68</v>
      </c>
      <c r="F26" s="16">
        <v>3100.67</v>
      </c>
      <c r="G26" s="17">
        <f t="shared" si="0"/>
        <v>0.19</v>
      </c>
      <c r="H26" s="18">
        <f t="shared" si="1"/>
        <v>3689.7972999999997</v>
      </c>
      <c r="J26" s="15" t="str">
        <f>VLOOKUP('Table correspondance'!H26,'Table correspondance'!H26,1,FALSE)</f>
        <v>P02605</v>
      </c>
      <c r="K26" s="19">
        <f>VLOOKUP('Table correspondance'!L26,'Table correspondance'!L26,1,FALSE)</f>
        <v>42856</v>
      </c>
    </row>
    <row r="27" spans="1:11" x14ac:dyDescent="0.2">
      <c r="A27" s="15" t="s">
        <v>9</v>
      </c>
      <c r="B27" s="15" t="s">
        <v>439</v>
      </c>
      <c r="C27" s="15" t="s">
        <v>431</v>
      </c>
      <c r="D27" s="15" t="s">
        <v>57</v>
      </c>
      <c r="E27" s="15" t="s">
        <v>88</v>
      </c>
      <c r="F27" s="16">
        <v>5871.83</v>
      </c>
      <c r="G27" s="17">
        <f t="shared" si="0"/>
        <v>0.2</v>
      </c>
      <c r="H27" s="18">
        <f t="shared" si="1"/>
        <v>7046.1959999999999</v>
      </c>
      <c r="J27" s="15" t="str">
        <f>VLOOKUP('Table correspondance'!H27,'Table correspondance'!H27,1,FALSE)</f>
        <v>P03146</v>
      </c>
      <c r="K27" s="19">
        <f>VLOOKUP('Table correspondance'!L27,'Table correspondance'!L27,1,FALSE)</f>
        <v>43221</v>
      </c>
    </row>
    <row r="28" spans="1:11" x14ac:dyDescent="0.2">
      <c r="A28" s="15" t="s">
        <v>9</v>
      </c>
      <c r="B28" s="15" t="s">
        <v>433</v>
      </c>
      <c r="C28" s="15" t="s">
        <v>431</v>
      </c>
      <c r="D28" s="15" t="s">
        <v>14</v>
      </c>
      <c r="E28" s="15" t="s">
        <v>89</v>
      </c>
      <c r="F28" s="16">
        <v>424.98</v>
      </c>
      <c r="G28" s="17">
        <f t="shared" si="0"/>
        <v>0.2</v>
      </c>
      <c r="H28" s="18">
        <f t="shared" si="1"/>
        <v>509.976</v>
      </c>
      <c r="J28" s="15" t="str">
        <f>VLOOKUP('Table correspondance'!H28,'Table correspondance'!H28,1,FALSE)</f>
        <v>P03320</v>
      </c>
      <c r="K28" s="19">
        <f>VLOOKUP('Table correspondance'!L28,'Table correspondance'!L28,1,FALSE)</f>
        <v>43374</v>
      </c>
    </row>
    <row r="29" spans="1:11" x14ac:dyDescent="0.2">
      <c r="A29" s="15" t="s">
        <v>9</v>
      </c>
      <c r="B29" s="15" t="s">
        <v>439</v>
      </c>
      <c r="C29" s="15" t="s">
        <v>452</v>
      </c>
      <c r="D29" s="15" t="s">
        <v>18</v>
      </c>
      <c r="E29" s="15" t="s">
        <v>90</v>
      </c>
      <c r="F29" s="16">
        <v>204.26</v>
      </c>
      <c r="G29" s="17">
        <f t="shared" si="0"/>
        <v>0.19</v>
      </c>
      <c r="H29" s="18">
        <f t="shared" si="1"/>
        <v>243.06939999999997</v>
      </c>
      <c r="J29" s="15" t="str">
        <f>VLOOKUP('Table correspondance'!H29,'Table correspondance'!H29,1,FALSE)</f>
        <v>P03438</v>
      </c>
      <c r="K29" s="19">
        <f>VLOOKUP('Table correspondance'!L29,'Table correspondance'!L29,1,FALSE)</f>
        <v>43009</v>
      </c>
    </row>
    <row r="30" spans="1:11" x14ac:dyDescent="0.2">
      <c r="A30" s="15" t="s">
        <v>9</v>
      </c>
      <c r="B30" s="15" t="s">
        <v>428</v>
      </c>
      <c r="C30" s="15" t="s">
        <v>452</v>
      </c>
      <c r="D30" s="15" t="s">
        <v>39</v>
      </c>
      <c r="E30" s="15" t="s">
        <v>93</v>
      </c>
      <c r="F30" s="16">
        <v>6203.86</v>
      </c>
      <c r="G30" s="17">
        <f t="shared" si="0"/>
        <v>0.19</v>
      </c>
      <c r="H30" s="18">
        <f t="shared" si="1"/>
        <v>7382.5933999999988</v>
      </c>
      <c r="J30" s="15" t="str">
        <f>VLOOKUP('Table correspondance'!H30,'Table correspondance'!H30,1,FALSE)</f>
        <v>P03666</v>
      </c>
      <c r="K30" s="19">
        <f>VLOOKUP('Table correspondance'!L30,'Table correspondance'!L30,1,FALSE)</f>
        <v>42736</v>
      </c>
    </row>
    <row r="31" spans="1:11" x14ac:dyDescent="0.2">
      <c r="A31" s="15" t="s">
        <v>9</v>
      </c>
      <c r="B31" s="15" t="s">
        <v>439</v>
      </c>
      <c r="C31" s="15" t="s">
        <v>431</v>
      </c>
      <c r="D31" s="15" t="s">
        <v>7</v>
      </c>
      <c r="E31" s="15" t="s">
        <v>104</v>
      </c>
      <c r="F31" s="16">
        <v>1145.48</v>
      </c>
      <c r="G31" s="17">
        <f t="shared" si="0"/>
        <v>0.2</v>
      </c>
      <c r="H31" s="18">
        <f t="shared" si="1"/>
        <v>1374.576</v>
      </c>
      <c r="J31" s="15" t="str">
        <f>VLOOKUP('Table correspondance'!H31,'Table correspondance'!H31,1,FALSE)</f>
        <v>P03909</v>
      </c>
      <c r="K31" s="19">
        <f>VLOOKUP('Table correspondance'!L31,'Table correspondance'!L31,1,FALSE)</f>
        <v>43405</v>
      </c>
    </row>
    <row r="32" spans="1:11" x14ac:dyDescent="0.2">
      <c r="A32" s="15" t="s">
        <v>9</v>
      </c>
      <c r="B32" s="15" t="s">
        <v>449</v>
      </c>
      <c r="C32" s="15" t="s">
        <v>431</v>
      </c>
      <c r="D32" s="15" t="s">
        <v>24</v>
      </c>
      <c r="E32" s="15" t="s">
        <v>32</v>
      </c>
      <c r="F32" s="16">
        <v>5032.3999999999996</v>
      </c>
      <c r="G32" s="17">
        <f t="shared" si="0"/>
        <v>0.2</v>
      </c>
      <c r="H32" s="18">
        <f t="shared" si="1"/>
        <v>6038.8799999999992</v>
      </c>
      <c r="J32" s="15" t="str">
        <f>VLOOKUP('Table correspondance'!H32,'Table correspondance'!H32,1,FALSE)</f>
        <v>P03974</v>
      </c>
      <c r="K32" s="19">
        <f>VLOOKUP('Table correspondance'!L32,'Table correspondance'!L32,1,FALSE)</f>
        <v>43132</v>
      </c>
    </row>
    <row r="33" spans="1:11" x14ac:dyDescent="0.2">
      <c r="A33" s="15" t="s">
        <v>9</v>
      </c>
      <c r="B33" s="15" t="s">
        <v>420</v>
      </c>
      <c r="C33" s="15" t="s">
        <v>431</v>
      </c>
      <c r="D33" s="15" t="s">
        <v>14</v>
      </c>
      <c r="E33" s="15" t="s">
        <v>106</v>
      </c>
      <c r="F33" s="16">
        <v>4939.58</v>
      </c>
      <c r="G33" s="17">
        <f t="shared" si="0"/>
        <v>0.2</v>
      </c>
      <c r="H33" s="18">
        <f t="shared" si="1"/>
        <v>5927.4960000000001</v>
      </c>
      <c r="J33" s="15" t="str">
        <f>VLOOKUP('Table correspondance'!H33,'Table correspondance'!H33,1,FALSE)</f>
        <v>P04032</v>
      </c>
      <c r="K33" s="19">
        <f>VLOOKUP('Table correspondance'!L33,'Table correspondance'!L33,1,FALSE)</f>
        <v>43252</v>
      </c>
    </row>
    <row r="34" spans="1:11" x14ac:dyDescent="0.2">
      <c r="A34" s="15" t="s">
        <v>9</v>
      </c>
      <c r="B34" s="15" t="s">
        <v>460</v>
      </c>
      <c r="C34" s="15" t="s">
        <v>452</v>
      </c>
      <c r="D34" s="15" t="s">
        <v>39</v>
      </c>
      <c r="E34" s="15" t="s">
        <v>107</v>
      </c>
      <c r="F34" s="16">
        <v>3442.11</v>
      </c>
      <c r="G34" s="17">
        <f t="shared" si="0"/>
        <v>0.19</v>
      </c>
      <c r="H34" s="18">
        <f t="shared" si="1"/>
        <v>4096.1108999999997</v>
      </c>
      <c r="J34" s="15" t="str">
        <f>VLOOKUP('Table correspondance'!H34,'Table correspondance'!H34,1,FALSE)</f>
        <v>P04088</v>
      </c>
      <c r="K34" s="19">
        <f>VLOOKUP('Table correspondance'!L34,'Table correspondance'!L34,1,FALSE)</f>
        <v>42917</v>
      </c>
    </row>
    <row r="35" spans="1:11" x14ac:dyDescent="0.2">
      <c r="A35" s="15" t="s">
        <v>9</v>
      </c>
      <c r="B35" s="15" t="s">
        <v>453</v>
      </c>
      <c r="C35" s="15" t="s">
        <v>452</v>
      </c>
      <c r="D35" s="15" t="s">
        <v>55</v>
      </c>
      <c r="E35" s="15" t="s">
        <v>108</v>
      </c>
      <c r="F35" s="16">
        <v>6735.3</v>
      </c>
      <c r="G35" s="17">
        <f t="shared" si="0"/>
        <v>0.19</v>
      </c>
      <c r="H35" s="18">
        <f t="shared" si="1"/>
        <v>8015.0069999999996</v>
      </c>
      <c r="J35" s="15" t="str">
        <f>VLOOKUP('Table correspondance'!H35,'Table correspondance'!H35,1,FALSE)</f>
        <v>P04149</v>
      </c>
      <c r="K35" s="19">
        <f>VLOOKUP('Table correspondance'!L35,'Table correspondance'!L35,1,FALSE)</f>
        <v>42887</v>
      </c>
    </row>
    <row r="36" spans="1:11" x14ac:dyDescent="0.2">
      <c r="A36" s="15" t="s">
        <v>9</v>
      </c>
      <c r="B36" s="15" t="s">
        <v>453</v>
      </c>
      <c r="C36" s="15" t="s">
        <v>452</v>
      </c>
      <c r="D36" s="15" t="s">
        <v>18</v>
      </c>
      <c r="E36" s="15" t="s">
        <v>113</v>
      </c>
      <c r="F36" s="16">
        <v>4310.2700000000004</v>
      </c>
      <c r="G36" s="17">
        <f t="shared" si="0"/>
        <v>0.19</v>
      </c>
      <c r="H36" s="18">
        <f t="shared" si="1"/>
        <v>5129.2213000000002</v>
      </c>
      <c r="J36" s="15" t="str">
        <f>VLOOKUP('Table correspondance'!H36,'Table correspondance'!H36,1,FALSE)</f>
        <v>P04202</v>
      </c>
      <c r="K36" s="19">
        <f>VLOOKUP('Table correspondance'!L36,'Table correspondance'!L36,1,FALSE)</f>
        <v>43070</v>
      </c>
    </row>
    <row r="37" spans="1:11" x14ac:dyDescent="0.2">
      <c r="A37" s="15" t="s">
        <v>9</v>
      </c>
      <c r="B37" s="15" t="s">
        <v>420</v>
      </c>
      <c r="C37" s="15" t="s">
        <v>431</v>
      </c>
      <c r="D37" s="15" t="s">
        <v>14</v>
      </c>
      <c r="E37" s="15" t="s">
        <v>106</v>
      </c>
      <c r="F37" s="16">
        <v>4939.58</v>
      </c>
      <c r="G37" s="17">
        <f t="shared" si="0"/>
        <v>0.2</v>
      </c>
      <c r="H37" s="18">
        <f t="shared" si="1"/>
        <v>5927.4960000000001</v>
      </c>
      <c r="J37" s="15" t="str">
        <f>VLOOKUP('Table correspondance'!H37,'Table correspondance'!H37,1,FALSE)</f>
        <v>P04306</v>
      </c>
      <c r="K37" s="19">
        <f>VLOOKUP('Table correspondance'!L37,'Table correspondance'!L37,1,FALSE)</f>
        <v>43313</v>
      </c>
    </row>
    <row r="38" spans="1:11" x14ac:dyDescent="0.2">
      <c r="A38" s="15" t="s">
        <v>9</v>
      </c>
      <c r="B38" s="15" t="s">
        <v>453</v>
      </c>
      <c r="C38" s="15" t="s">
        <v>431</v>
      </c>
      <c r="D38" s="15" t="s">
        <v>10</v>
      </c>
      <c r="E38" s="15" t="s">
        <v>119</v>
      </c>
      <c r="F38" s="16">
        <v>3631.25</v>
      </c>
      <c r="G38" s="17">
        <f t="shared" si="0"/>
        <v>0.2</v>
      </c>
      <c r="H38" s="18">
        <f t="shared" si="1"/>
        <v>4357.5</v>
      </c>
      <c r="J38" s="15" t="str">
        <f>VLOOKUP('Table correspondance'!H38,'Table correspondance'!H38,1,FALSE)</f>
        <v>P04448</v>
      </c>
      <c r="K38" s="19">
        <f>VLOOKUP('Table correspondance'!L38,'Table correspondance'!L38,1,FALSE)</f>
        <v>43132</v>
      </c>
    </row>
    <row r="39" spans="1:11" x14ac:dyDescent="0.2">
      <c r="A39" s="15" t="s">
        <v>9</v>
      </c>
      <c r="B39" s="15" t="s">
        <v>453</v>
      </c>
      <c r="C39" s="15" t="s">
        <v>431</v>
      </c>
      <c r="D39" s="15" t="s">
        <v>53</v>
      </c>
      <c r="E39" s="15" t="s">
        <v>126</v>
      </c>
      <c r="F39" s="16">
        <v>7543.79</v>
      </c>
      <c r="G39" s="17">
        <f t="shared" si="0"/>
        <v>0.2</v>
      </c>
      <c r="H39" s="18">
        <f t="shared" si="1"/>
        <v>9052.5479999999989</v>
      </c>
      <c r="J39" s="15" t="str">
        <f>VLOOKUP('Table correspondance'!H39,'Table correspondance'!H39,1,FALSE)</f>
        <v>P04751</v>
      </c>
      <c r="K39" s="19">
        <f>VLOOKUP('Table correspondance'!L39,'Table correspondance'!L39,1,FALSE)</f>
        <v>43191</v>
      </c>
    </row>
    <row r="40" spans="1:11" x14ac:dyDescent="0.2">
      <c r="A40" s="15" t="s">
        <v>9</v>
      </c>
      <c r="B40" s="15" t="s">
        <v>445</v>
      </c>
      <c r="C40" s="15" t="s">
        <v>431</v>
      </c>
      <c r="D40" s="15" t="s">
        <v>12</v>
      </c>
      <c r="E40" s="15" t="s">
        <v>127</v>
      </c>
      <c r="F40" s="16">
        <v>2981.74</v>
      </c>
      <c r="G40" s="17">
        <f t="shared" si="0"/>
        <v>0.2</v>
      </c>
      <c r="H40" s="18">
        <f t="shared" si="1"/>
        <v>3578.0879999999997</v>
      </c>
      <c r="J40" s="15" t="str">
        <f>VLOOKUP('Table correspondance'!H40,'Table correspondance'!H40,1,FALSE)</f>
        <v>P04964</v>
      </c>
      <c r="K40" s="19">
        <f>VLOOKUP('Table correspondance'!L40,'Table correspondance'!L40,1,FALSE)</f>
        <v>42736</v>
      </c>
    </row>
    <row r="41" spans="1:11" x14ac:dyDescent="0.2">
      <c r="A41" s="15" t="s">
        <v>9</v>
      </c>
      <c r="B41" s="15" t="s">
        <v>445</v>
      </c>
      <c r="C41" s="15" t="s">
        <v>431</v>
      </c>
      <c r="D41" s="15" t="s">
        <v>43</v>
      </c>
      <c r="E41" s="15" t="s">
        <v>130</v>
      </c>
      <c r="F41" s="16">
        <v>8247.67</v>
      </c>
      <c r="G41" s="17">
        <f t="shared" si="0"/>
        <v>0.2</v>
      </c>
      <c r="H41" s="18">
        <f t="shared" si="1"/>
        <v>9897.2039999999997</v>
      </c>
      <c r="J41" s="15" t="str">
        <f>VLOOKUP('Table correspondance'!H41,'Table correspondance'!H41,1,FALSE)</f>
        <v>P05032</v>
      </c>
      <c r="K41" s="19">
        <f>VLOOKUP('Table correspondance'!L41,'Table correspondance'!L41,1,FALSE)</f>
        <v>43313</v>
      </c>
    </row>
    <row r="42" spans="1:11" x14ac:dyDescent="0.2">
      <c r="A42" s="15" t="s">
        <v>9</v>
      </c>
      <c r="B42" s="15" t="s">
        <v>460</v>
      </c>
      <c r="C42" s="15" t="s">
        <v>431</v>
      </c>
      <c r="D42" s="15" t="s">
        <v>21</v>
      </c>
      <c r="E42" s="15" t="s">
        <v>89</v>
      </c>
      <c r="F42" s="16">
        <v>7349.49</v>
      </c>
      <c r="G42" s="17">
        <f t="shared" si="0"/>
        <v>0.2</v>
      </c>
      <c r="H42" s="18">
        <f t="shared" si="1"/>
        <v>8819.387999999999</v>
      </c>
      <c r="J42" s="15" t="str">
        <f>VLOOKUP('Table correspondance'!H42,'Table correspondance'!H42,1,FALSE)</f>
        <v>P05229</v>
      </c>
      <c r="K42" s="19">
        <f>VLOOKUP('Table correspondance'!L42,'Table correspondance'!L42,1,FALSE)</f>
        <v>43101</v>
      </c>
    </row>
    <row r="43" spans="1:11" x14ac:dyDescent="0.2">
      <c r="A43" s="15" t="s">
        <v>9</v>
      </c>
      <c r="B43" s="15" t="s">
        <v>420</v>
      </c>
      <c r="C43" s="15" t="s">
        <v>431</v>
      </c>
      <c r="D43" s="15" t="s">
        <v>55</v>
      </c>
      <c r="E43" s="15" t="s">
        <v>140</v>
      </c>
      <c r="F43" s="16">
        <v>8484.2199999999993</v>
      </c>
      <c r="G43" s="17">
        <f t="shared" si="0"/>
        <v>0.2</v>
      </c>
      <c r="H43" s="18">
        <f t="shared" si="1"/>
        <v>10181.063999999998</v>
      </c>
      <c r="J43" s="15" t="str">
        <f>VLOOKUP('Table correspondance'!H43,'Table correspondance'!H43,1,FALSE)</f>
        <v>P05232</v>
      </c>
      <c r="K43" s="19">
        <f>VLOOKUP('Table correspondance'!L43,'Table correspondance'!L43,1,FALSE)</f>
        <v>43374</v>
      </c>
    </row>
    <row r="44" spans="1:11" x14ac:dyDescent="0.2">
      <c r="A44" s="15" t="s">
        <v>9</v>
      </c>
      <c r="B44" s="15" t="s">
        <v>436</v>
      </c>
      <c r="C44" s="15" t="s">
        <v>452</v>
      </c>
      <c r="D44" s="15" t="s">
        <v>53</v>
      </c>
      <c r="E44" s="15" t="s">
        <v>91</v>
      </c>
      <c r="F44" s="16">
        <v>7539.7</v>
      </c>
      <c r="G44" s="17">
        <f t="shared" si="0"/>
        <v>0.19</v>
      </c>
      <c r="H44" s="18">
        <f t="shared" si="1"/>
        <v>8972.2429999999986</v>
      </c>
      <c r="J44" s="15" t="str">
        <f>VLOOKUP('Table correspondance'!H44,'Table correspondance'!H44,1,FALSE)</f>
        <v>P05336</v>
      </c>
      <c r="K44" s="19">
        <f>VLOOKUP('Table correspondance'!L44,'Table correspondance'!L44,1,FALSE)</f>
        <v>43374</v>
      </c>
    </row>
    <row r="45" spans="1:11" x14ac:dyDescent="0.2">
      <c r="A45" s="15" t="s">
        <v>9</v>
      </c>
      <c r="B45" s="15" t="s">
        <v>436</v>
      </c>
      <c r="C45" s="15" t="s">
        <v>426</v>
      </c>
      <c r="D45" s="15" t="s">
        <v>28</v>
      </c>
      <c r="E45" s="15" t="s">
        <v>143</v>
      </c>
      <c r="F45" s="16">
        <v>1703.99</v>
      </c>
      <c r="G45" s="17">
        <f t="shared" si="0"/>
        <v>0.19</v>
      </c>
      <c r="H45" s="18">
        <f t="shared" si="1"/>
        <v>2027.7481</v>
      </c>
      <c r="J45" s="15" t="str">
        <f>VLOOKUP('Table correspondance'!H45,'Table correspondance'!H45,1,FALSE)</f>
        <v>P06146</v>
      </c>
      <c r="K45" s="19">
        <f>VLOOKUP('Table correspondance'!L45,'Table correspondance'!L45,1,FALSE)</f>
        <v>42736</v>
      </c>
    </row>
    <row r="46" spans="1:11" x14ac:dyDescent="0.2">
      <c r="A46" s="15" t="s">
        <v>9</v>
      </c>
      <c r="B46" s="15" t="s">
        <v>436</v>
      </c>
      <c r="C46" s="15" t="s">
        <v>431</v>
      </c>
      <c r="D46" s="15" t="s">
        <v>12</v>
      </c>
      <c r="E46" s="15" t="s">
        <v>148</v>
      </c>
      <c r="F46" s="16">
        <v>1314.9</v>
      </c>
      <c r="G46" s="17">
        <f t="shared" si="0"/>
        <v>0.2</v>
      </c>
      <c r="H46" s="18">
        <f t="shared" si="1"/>
        <v>1577.88</v>
      </c>
      <c r="J46" s="15" t="str">
        <f>VLOOKUP('Table correspondance'!H46,'Table correspondance'!H46,1,FALSE)</f>
        <v>P06356</v>
      </c>
      <c r="K46" s="19">
        <f>VLOOKUP('Table correspondance'!L46,'Table correspondance'!L46,1,FALSE)</f>
        <v>43160</v>
      </c>
    </row>
    <row r="47" spans="1:11" x14ac:dyDescent="0.2">
      <c r="A47" s="15" t="s">
        <v>9</v>
      </c>
      <c r="B47" s="15" t="s">
        <v>445</v>
      </c>
      <c r="C47" s="15" t="s">
        <v>431</v>
      </c>
      <c r="D47" s="15" t="s">
        <v>55</v>
      </c>
      <c r="E47" s="15" t="s">
        <v>35</v>
      </c>
      <c r="F47" s="16">
        <v>4090.56</v>
      </c>
      <c r="G47" s="17">
        <f t="shared" si="0"/>
        <v>0.2</v>
      </c>
      <c r="H47" s="18">
        <f t="shared" si="1"/>
        <v>4908.6719999999996</v>
      </c>
      <c r="J47" s="15" t="str">
        <f>VLOOKUP('Table correspondance'!H47,'Table correspondance'!H47,1,FALSE)</f>
        <v>P06469</v>
      </c>
      <c r="K47" s="19">
        <f>VLOOKUP('Table correspondance'!L47,'Table correspondance'!L47,1,FALSE)</f>
        <v>42948</v>
      </c>
    </row>
    <row r="48" spans="1:11" x14ac:dyDescent="0.2">
      <c r="A48" s="15" t="s">
        <v>9</v>
      </c>
      <c r="B48" s="15" t="s">
        <v>445</v>
      </c>
      <c r="C48" s="15" t="s">
        <v>431</v>
      </c>
      <c r="D48" s="15" t="s">
        <v>43</v>
      </c>
      <c r="E48" s="15" t="s">
        <v>130</v>
      </c>
      <c r="F48" s="16">
        <v>8247.67</v>
      </c>
      <c r="G48" s="17">
        <f t="shared" si="0"/>
        <v>0.2</v>
      </c>
      <c r="H48" s="18">
        <f t="shared" si="1"/>
        <v>9897.2039999999997</v>
      </c>
      <c r="J48" s="15" t="str">
        <f>VLOOKUP('Table correspondance'!H48,'Table correspondance'!H48,1,FALSE)</f>
        <v>P06558</v>
      </c>
      <c r="K48" s="19">
        <f>VLOOKUP('Table correspondance'!L48,'Table correspondance'!L48,1,FALSE)</f>
        <v>42736</v>
      </c>
    </row>
    <row r="49" spans="1:11" x14ac:dyDescent="0.2">
      <c r="A49" s="15" t="s">
        <v>9</v>
      </c>
      <c r="B49" s="15" t="s">
        <v>436</v>
      </c>
      <c r="C49" s="15" t="s">
        <v>431</v>
      </c>
      <c r="D49" s="15" t="s">
        <v>28</v>
      </c>
      <c r="E49" s="15" t="s">
        <v>152</v>
      </c>
      <c r="F49" s="16">
        <v>3161.45</v>
      </c>
      <c r="G49" s="17">
        <f t="shared" si="0"/>
        <v>0.2</v>
      </c>
      <c r="H49" s="18">
        <f t="shared" si="1"/>
        <v>3793.74</v>
      </c>
      <c r="J49" s="15" t="str">
        <f>VLOOKUP('Table correspondance'!H49,'Table correspondance'!H49,1,FALSE)</f>
        <v>P06804</v>
      </c>
      <c r="K49" s="19">
        <f>VLOOKUP('Table correspondance'!L49,'Table correspondance'!L49,1,FALSE)</f>
        <v>42917</v>
      </c>
    </row>
    <row r="50" spans="1:11" x14ac:dyDescent="0.2">
      <c r="A50" s="15" t="s">
        <v>9</v>
      </c>
      <c r="B50" s="15" t="s">
        <v>441</v>
      </c>
      <c r="C50" s="15" t="s">
        <v>431</v>
      </c>
      <c r="D50" s="15" t="s">
        <v>28</v>
      </c>
      <c r="E50" s="15" t="s">
        <v>153</v>
      </c>
      <c r="F50" s="16">
        <v>2570.1</v>
      </c>
      <c r="G50" s="17">
        <f t="shared" si="0"/>
        <v>0.2</v>
      </c>
      <c r="H50" s="18">
        <f t="shared" si="1"/>
        <v>3084.12</v>
      </c>
      <c r="J50" s="15" t="str">
        <f>VLOOKUP('Table correspondance'!H50,'Table correspondance'!H50,1,FALSE)</f>
        <v>P06871</v>
      </c>
      <c r="K50" s="19">
        <f>VLOOKUP('Table correspondance'!L50,'Table correspondance'!L50,1,FALSE)</f>
        <v>42856</v>
      </c>
    </row>
    <row r="51" spans="1:11" x14ac:dyDescent="0.2">
      <c r="A51" s="15" t="s">
        <v>9</v>
      </c>
      <c r="B51" s="15" t="s">
        <v>453</v>
      </c>
      <c r="C51" s="15" t="s">
        <v>431</v>
      </c>
      <c r="D51" s="15" t="s">
        <v>66</v>
      </c>
      <c r="E51" s="15" t="s">
        <v>156</v>
      </c>
      <c r="F51" s="16">
        <v>7922.39</v>
      </c>
      <c r="G51" s="17">
        <f t="shared" si="0"/>
        <v>0.2</v>
      </c>
      <c r="H51" s="18">
        <f t="shared" si="1"/>
        <v>9506.8680000000004</v>
      </c>
      <c r="J51" s="15" t="str">
        <f>VLOOKUP('Table correspondance'!H51,'Table correspondance'!H51,1,FALSE)</f>
        <v>P06881</v>
      </c>
      <c r="K51" s="19">
        <f>VLOOKUP('Table correspondance'!L51,'Table correspondance'!L51,1,FALSE)</f>
        <v>43344</v>
      </c>
    </row>
    <row r="52" spans="1:11" x14ac:dyDescent="0.2">
      <c r="A52" s="15" t="s">
        <v>9</v>
      </c>
      <c r="B52" s="15" t="s">
        <v>439</v>
      </c>
      <c r="C52" s="15" t="s">
        <v>452</v>
      </c>
      <c r="D52" s="15" t="s">
        <v>24</v>
      </c>
      <c r="E52" s="15" t="s">
        <v>158</v>
      </c>
      <c r="F52" s="16">
        <v>623.96</v>
      </c>
      <c r="G52" s="17">
        <f t="shared" si="0"/>
        <v>0.19</v>
      </c>
      <c r="H52" s="18">
        <f t="shared" si="1"/>
        <v>742.51239999999996</v>
      </c>
      <c r="J52" s="15" t="str">
        <f>VLOOKUP('Table correspondance'!H52,'Table correspondance'!H52,1,FALSE)</f>
        <v>P06921</v>
      </c>
      <c r="K52" s="19">
        <f>VLOOKUP('Table correspondance'!L52,'Table correspondance'!L52,1,FALSE)</f>
        <v>42856</v>
      </c>
    </row>
    <row r="53" spans="1:11" x14ac:dyDescent="0.2">
      <c r="A53" s="15" t="s">
        <v>9</v>
      </c>
      <c r="B53" s="15" t="s">
        <v>439</v>
      </c>
      <c r="C53" s="15" t="s">
        <v>452</v>
      </c>
      <c r="D53" s="15" t="s">
        <v>64</v>
      </c>
      <c r="E53" s="15" t="s">
        <v>165</v>
      </c>
      <c r="F53" s="16">
        <v>1644.28</v>
      </c>
      <c r="G53" s="17">
        <f t="shared" si="0"/>
        <v>0.19</v>
      </c>
      <c r="H53" s="18">
        <f t="shared" si="1"/>
        <v>1956.6931999999999</v>
      </c>
      <c r="J53" s="15" t="str">
        <f>VLOOKUP('Table correspondance'!H53,'Table correspondance'!H53,1,FALSE)</f>
        <v>P06948</v>
      </c>
      <c r="K53" s="19">
        <f>VLOOKUP('Table correspondance'!L53,'Table correspondance'!L53,1,FALSE)</f>
        <v>43252</v>
      </c>
    </row>
    <row r="54" spans="1:11" x14ac:dyDescent="0.2">
      <c r="A54" s="15" t="s">
        <v>9</v>
      </c>
      <c r="B54" s="15" t="s">
        <v>439</v>
      </c>
      <c r="C54" s="15" t="s">
        <v>452</v>
      </c>
      <c r="D54" s="15" t="s">
        <v>7</v>
      </c>
      <c r="E54" s="15" t="s">
        <v>167</v>
      </c>
      <c r="F54" s="16">
        <v>4053.67</v>
      </c>
      <c r="G54" s="17">
        <f t="shared" si="0"/>
        <v>0.19</v>
      </c>
      <c r="H54" s="18">
        <f t="shared" si="1"/>
        <v>4823.8672999999999</v>
      </c>
      <c r="J54" s="15" t="str">
        <f>VLOOKUP('Table correspondance'!H54,'Table correspondance'!H54,1,FALSE)</f>
        <v>P07136</v>
      </c>
      <c r="K54" s="19">
        <f>VLOOKUP('Table correspondance'!L54,'Table correspondance'!L54,1,FALSE)</f>
        <v>43313</v>
      </c>
    </row>
    <row r="55" spans="1:11" x14ac:dyDescent="0.2">
      <c r="A55" s="15" t="s">
        <v>9</v>
      </c>
      <c r="B55" s="15" t="s">
        <v>436</v>
      </c>
      <c r="C55" s="15" t="s">
        <v>426</v>
      </c>
      <c r="D55" s="15" t="s">
        <v>18</v>
      </c>
      <c r="E55" s="15" t="s">
        <v>169</v>
      </c>
      <c r="F55" s="16">
        <v>1701.91</v>
      </c>
      <c r="G55" s="17">
        <f t="shared" si="0"/>
        <v>0.19</v>
      </c>
      <c r="H55" s="18">
        <f t="shared" si="1"/>
        <v>2025.2728999999999</v>
      </c>
      <c r="J55" s="15" t="str">
        <f>VLOOKUP('Table correspondance'!H55,'Table correspondance'!H55,1,FALSE)</f>
        <v>P07168</v>
      </c>
      <c r="K55" s="19">
        <f>VLOOKUP('Table correspondance'!L55,'Table correspondance'!L55,1,FALSE)</f>
        <v>43132</v>
      </c>
    </row>
    <row r="56" spans="1:11" x14ac:dyDescent="0.2">
      <c r="A56" s="15" t="s">
        <v>9</v>
      </c>
      <c r="B56" s="15" t="s">
        <v>436</v>
      </c>
      <c r="C56" s="15" t="s">
        <v>452</v>
      </c>
      <c r="D56" s="15" t="s">
        <v>24</v>
      </c>
      <c r="E56" s="15" t="s">
        <v>171</v>
      </c>
      <c r="F56" s="16">
        <v>5540.2</v>
      </c>
      <c r="G56" s="17">
        <f t="shared" si="0"/>
        <v>0.19</v>
      </c>
      <c r="H56" s="18">
        <f t="shared" si="1"/>
        <v>6592.8379999999997</v>
      </c>
      <c r="J56" s="15" t="str">
        <f>VLOOKUP('Table correspondance'!H56,'Table correspondance'!H56,1,FALSE)</f>
        <v>P07187</v>
      </c>
      <c r="K56" s="19">
        <f>VLOOKUP('Table correspondance'!L56,'Table correspondance'!L56,1,FALSE)</f>
        <v>43282</v>
      </c>
    </row>
    <row r="57" spans="1:11" x14ac:dyDescent="0.2">
      <c r="A57" s="15" t="s">
        <v>9</v>
      </c>
      <c r="B57" s="15" t="s">
        <v>439</v>
      </c>
      <c r="C57" s="15" t="s">
        <v>426</v>
      </c>
      <c r="D57" s="15" t="s">
        <v>76</v>
      </c>
      <c r="E57" s="15" t="s">
        <v>181</v>
      </c>
      <c r="F57" s="16">
        <v>992.28</v>
      </c>
      <c r="G57" s="17">
        <f t="shared" si="0"/>
        <v>0.19</v>
      </c>
      <c r="H57" s="18">
        <f t="shared" si="1"/>
        <v>1180.8131999999998</v>
      </c>
      <c r="J57" s="15" t="str">
        <f>VLOOKUP('Table correspondance'!H57,'Table correspondance'!H57,1,FALSE)</f>
        <v>P07201</v>
      </c>
      <c r="K57" s="19">
        <f>VLOOKUP('Table correspondance'!L57,'Table correspondance'!L57,1,FALSE)</f>
        <v>43040</v>
      </c>
    </row>
    <row r="58" spans="1:11" x14ac:dyDescent="0.2">
      <c r="A58" s="15" t="s">
        <v>9</v>
      </c>
      <c r="B58" s="15" t="s">
        <v>439</v>
      </c>
      <c r="C58" s="15" t="s">
        <v>431</v>
      </c>
      <c r="D58" s="15" t="s">
        <v>31</v>
      </c>
      <c r="E58" s="15" t="s">
        <v>182</v>
      </c>
      <c r="F58" s="16">
        <v>180.66</v>
      </c>
      <c r="G58" s="17">
        <f t="shared" si="0"/>
        <v>0.2</v>
      </c>
      <c r="H58" s="18">
        <f t="shared" si="1"/>
        <v>216.792</v>
      </c>
      <c r="J58" s="15" t="str">
        <f>VLOOKUP('Table correspondance'!H58,'Table correspondance'!H58,1,FALSE)</f>
        <v>P07235</v>
      </c>
      <c r="K58" s="19">
        <f>VLOOKUP('Table correspondance'!L58,'Table correspondance'!L58,1,FALSE)</f>
        <v>43160</v>
      </c>
    </row>
    <row r="59" spans="1:11" x14ac:dyDescent="0.2">
      <c r="A59" s="15" t="s">
        <v>9</v>
      </c>
      <c r="B59" s="15" t="s">
        <v>433</v>
      </c>
      <c r="C59" s="15" t="s">
        <v>431</v>
      </c>
      <c r="D59" s="15" t="s">
        <v>31</v>
      </c>
      <c r="E59" s="15" t="s">
        <v>184</v>
      </c>
      <c r="F59" s="16">
        <v>3001.53</v>
      </c>
      <c r="G59" s="17">
        <f t="shared" si="0"/>
        <v>0.2</v>
      </c>
      <c r="H59" s="18">
        <f t="shared" si="1"/>
        <v>3601.8360000000002</v>
      </c>
      <c r="J59" s="15" t="str">
        <f>VLOOKUP('Table correspondance'!H59,'Table correspondance'!H59,1,FALSE)</f>
        <v>P07247</v>
      </c>
      <c r="K59" s="19">
        <f>VLOOKUP('Table correspondance'!L59,'Table correspondance'!L59,1,FALSE)</f>
        <v>43313</v>
      </c>
    </row>
    <row r="60" spans="1:11" x14ac:dyDescent="0.2">
      <c r="A60" s="15" t="s">
        <v>9</v>
      </c>
      <c r="B60" s="15" t="s">
        <v>428</v>
      </c>
      <c r="C60" s="15" t="s">
        <v>431</v>
      </c>
      <c r="D60" s="15" t="s">
        <v>24</v>
      </c>
      <c r="E60" s="15" t="s">
        <v>185</v>
      </c>
      <c r="F60" s="16">
        <v>5389.46</v>
      </c>
      <c r="G60" s="17">
        <f t="shared" si="0"/>
        <v>0.2</v>
      </c>
      <c r="H60" s="18">
        <f t="shared" si="1"/>
        <v>6467.3519999999999</v>
      </c>
      <c r="J60" s="15" t="str">
        <f>VLOOKUP('Table correspondance'!H60,'Table correspondance'!H60,1,FALSE)</f>
        <v>P07376</v>
      </c>
      <c r="K60" s="19">
        <f>VLOOKUP('Table correspondance'!L60,'Table correspondance'!L60,1,FALSE)</f>
        <v>42856</v>
      </c>
    </row>
    <row r="61" spans="1:11" x14ac:dyDescent="0.2">
      <c r="A61" s="15" t="s">
        <v>9</v>
      </c>
      <c r="B61" s="15" t="s">
        <v>457</v>
      </c>
      <c r="C61" s="15" t="s">
        <v>452</v>
      </c>
      <c r="D61" s="15" t="s">
        <v>28</v>
      </c>
      <c r="E61" s="15" t="s">
        <v>108</v>
      </c>
      <c r="F61" s="16">
        <v>3298.66</v>
      </c>
      <c r="G61" s="17">
        <f t="shared" si="0"/>
        <v>0.19</v>
      </c>
      <c r="H61" s="18">
        <f t="shared" si="1"/>
        <v>3925.4053999999996</v>
      </c>
      <c r="J61" s="15" t="str">
        <f>VLOOKUP('Table correspondance'!H61,'Table correspondance'!H61,1,FALSE)</f>
        <v>P07850</v>
      </c>
      <c r="K61" s="19">
        <f>VLOOKUP('Table correspondance'!L61,'Table correspondance'!L61,1,FALSE)</f>
        <v>43313</v>
      </c>
    </row>
    <row r="62" spans="1:11" x14ac:dyDescent="0.2">
      <c r="A62" s="15" t="s">
        <v>9</v>
      </c>
      <c r="B62" s="15" t="s">
        <v>449</v>
      </c>
      <c r="C62" s="15" t="s">
        <v>426</v>
      </c>
      <c r="D62" s="15" t="s">
        <v>21</v>
      </c>
      <c r="E62" s="15" t="s">
        <v>186</v>
      </c>
      <c r="F62" s="16">
        <v>6722.49</v>
      </c>
      <c r="G62" s="17">
        <f t="shared" si="0"/>
        <v>0.19</v>
      </c>
      <c r="H62" s="18">
        <f t="shared" si="1"/>
        <v>7999.7630999999992</v>
      </c>
      <c r="J62" s="15" t="str">
        <f>VLOOKUP('Table correspondance'!H62,'Table correspondance'!H62,1,FALSE)</f>
        <v>P07950</v>
      </c>
      <c r="K62" s="19">
        <f>VLOOKUP('Table correspondance'!L62,'Table correspondance'!L62,1,FALSE)</f>
        <v>42887</v>
      </c>
    </row>
    <row r="63" spans="1:11" x14ac:dyDescent="0.2">
      <c r="A63" s="15" t="s">
        <v>9</v>
      </c>
      <c r="B63" s="15" t="s">
        <v>436</v>
      </c>
      <c r="C63" s="15" t="s">
        <v>452</v>
      </c>
      <c r="D63" s="15" t="s">
        <v>12</v>
      </c>
      <c r="E63" s="15" t="s">
        <v>187</v>
      </c>
      <c r="F63" s="16">
        <v>2622.42</v>
      </c>
      <c r="G63" s="17">
        <f t="shared" si="0"/>
        <v>0.19</v>
      </c>
      <c r="H63" s="18">
        <f t="shared" si="1"/>
        <v>3120.6797999999999</v>
      </c>
      <c r="J63" s="15" t="str">
        <f>VLOOKUP('Table correspondance'!H63,'Table correspondance'!H63,1,FALSE)</f>
        <v>P08319</v>
      </c>
      <c r="K63" s="19">
        <f>VLOOKUP('Table correspondance'!L63,'Table correspondance'!L63,1,FALSE)</f>
        <v>43132</v>
      </c>
    </row>
    <row r="64" spans="1:11" x14ac:dyDescent="0.2">
      <c r="A64" s="15" t="s">
        <v>9</v>
      </c>
      <c r="B64" s="15" t="s">
        <v>436</v>
      </c>
      <c r="C64" s="15" t="s">
        <v>426</v>
      </c>
      <c r="D64" s="15" t="s">
        <v>18</v>
      </c>
      <c r="E64" s="15" t="s">
        <v>169</v>
      </c>
      <c r="F64" s="16">
        <v>1701.91</v>
      </c>
      <c r="G64" s="17">
        <f t="shared" si="0"/>
        <v>0.19</v>
      </c>
      <c r="H64" s="18">
        <f t="shared" si="1"/>
        <v>2025.2728999999999</v>
      </c>
      <c r="J64" s="15" t="str">
        <f>VLOOKUP('Table correspondance'!H64,'Table correspondance'!H64,1,FALSE)</f>
        <v>P08803</v>
      </c>
      <c r="K64" s="19">
        <f>VLOOKUP('Table correspondance'!L64,'Table correspondance'!L64,1,FALSE)</f>
        <v>42767</v>
      </c>
    </row>
    <row r="65" spans="1:11" x14ac:dyDescent="0.2">
      <c r="A65" s="15" t="s">
        <v>9</v>
      </c>
      <c r="B65" s="15" t="s">
        <v>453</v>
      </c>
      <c r="C65" s="15" t="s">
        <v>431</v>
      </c>
      <c r="D65" s="15" t="s">
        <v>49</v>
      </c>
      <c r="E65" s="15" t="s">
        <v>189</v>
      </c>
      <c r="F65" s="16">
        <v>2919.39</v>
      </c>
      <c r="G65" s="17">
        <f t="shared" si="0"/>
        <v>0.2</v>
      </c>
      <c r="H65" s="18">
        <f t="shared" si="1"/>
        <v>3503.2679999999996</v>
      </c>
      <c r="J65" s="15" t="str">
        <f>VLOOKUP('Table correspondance'!H65,'Table correspondance'!H65,1,FALSE)</f>
        <v>P08959</v>
      </c>
      <c r="K65" s="19">
        <f>VLOOKUP('Table correspondance'!L65,'Table correspondance'!L65,1,FALSE)</f>
        <v>42979</v>
      </c>
    </row>
    <row r="66" spans="1:11" x14ac:dyDescent="0.2">
      <c r="A66" s="15" t="s">
        <v>9</v>
      </c>
      <c r="B66" s="15" t="s">
        <v>439</v>
      </c>
      <c r="C66" s="15" t="s">
        <v>431</v>
      </c>
      <c r="D66" s="15" t="s">
        <v>18</v>
      </c>
      <c r="E66" s="15" t="s">
        <v>120</v>
      </c>
      <c r="F66" s="16">
        <v>9856.1299999999992</v>
      </c>
      <c r="G66" s="17">
        <f t="shared" si="0"/>
        <v>0.2</v>
      </c>
      <c r="H66" s="18">
        <f t="shared" si="1"/>
        <v>11827.355999999998</v>
      </c>
      <c r="J66" s="15" t="str">
        <f>VLOOKUP('Table correspondance'!H66,'Table correspondance'!H66,1,FALSE)</f>
        <v>P08998</v>
      </c>
      <c r="K66" s="19">
        <f>VLOOKUP('Table correspondance'!L66,'Table correspondance'!L66,1,FALSE)</f>
        <v>43132</v>
      </c>
    </row>
    <row r="67" spans="1:11" x14ac:dyDescent="0.2">
      <c r="A67" s="15" t="s">
        <v>9</v>
      </c>
      <c r="B67" s="15" t="s">
        <v>433</v>
      </c>
      <c r="C67" s="15" t="s">
        <v>452</v>
      </c>
      <c r="D67" s="15" t="s">
        <v>53</v>
      </c>
      <c r="E67" s="15" t="s">
        <v>67</v>
      </c>
      <c r="F67" s="16">
        <v>7604.35</v>
      </c>
      <c r="G67" s="17">
        <f t="shared" ref="G67:G130" si="2">IF(C67="Haut",20%,19%)</f>
        <v>0.19</v>
      </c>
      <c r="H67" s="18">
        <f t="shared" ref="H67:H130" si="3">F67*(G67+1)</f>
        <v>9049.1764999999996</v>
      </c>
      <c r="J67" s="15" t="str">
        <f>VLOOKUP('Table correspondance'!H67,'Table correspondance'!H67,1,FALSE)</f>
        <v>P09070</v>
      </c>
      <c r="K67" s="19">
        <f>VLOOKUP('Table correspondance'!L67,'Table correspondance'!L67,1,FALSE)</f>
        <v>42887</v>
      </c>
    </row>
    <row r="68" spans="1:11" x14ac:dyDescent="0.2">
      <c r="A68" s="15" t="s">
        <v>9</v>
      </c>
      <c r="B68" s="15" t="s">
        <v>460</v>
      </c>
      <c r="C68" s="15" t="s">
        <v>431</v>
      </c>
      <c r="D68" s="15" t="s">
        <v>57</v>
      </c>
      <c r="E68" s="15" t="s">
        <v>121</v>
      </c>
      <c r="F68" s="16">
        <v>5561.73</v>
      </c>
      <c r="G68" s="17">
        <f t="shared" si="2"/>
        <v>0.2</v>
      </c>
      <c r="H68" s="18">
        <f t="shared" si="3"/>
        <v>6674.0759999999991</v>
      </c>
      <c r="J68" s="15" t="str">
        <f>VLOOKUP('Table correspondance'!H68,'Table correspondance'!H68,1,FALSE)</f>
        <v>P09277</v>
      </c>
      <c r="K68" s="19">
        <f>VLOOKUP('Table correspondance'!L68,'Table correspondance'!L68,1,FALSE)</f>
        <v>43070</v>
      </c>
    </row>
    <row r="69" spans="1:11" x14ac:dyDescent="0.2">
      <c r="A69" s="15" t="s">
        <v>9</v>
      </c>
      <c r="B69" s="15" t="s">
        <v>457</v>
      </c>
      <c r="C69" s="15" t="s">
        <v>452</v>
      </c>
      <c r="D69" s="15" t="s">
        <v>64</v>
      </c>
      <c r="E69" s="15" t="s">
        <v>192</v>
      </c>
      <c r="F69" s="16">
        <v>4590.9799999999996</v>
      </c>
      <c r="G69" s="17">
        <f t="shared" si="2"/>
        <v>0.19</v>
      </c>
      <c r="H69" s="18">
        <f t="shared" si="3"/>
        <v>5463.2661999999991</v>
      </c>
      <c r="J69" s="15" t="str">
        <f>VLOOKUP('Table correspondance'!H69,'Table correspondance'!H69,1,FALSE)</f>
        <v>P09301</v>
      </c>
      <c r="K69" s="19">
        <f>VLOOKUP('Table correspondance'!L69,'Table correspondance'!L69,1,FALSE)</f>
        <v>42767</v>
      </c>
    </row>
    <row r="70" spans="1:11" x14ac:dyDescent="0.2">
      <c r="A70" s="15" t="s">
        <v>9</v>
      </c>
      <c r="B70" s="15" t="s">
        <v>460</v>
      </c>
      <c r="C70" s="15" t="s">
        <v>426</v>
      </c>
      <c r="D70" s="15" t="s">
        <v>31</v>
      </c>
      <c r="E70" s="15" t="s">
        <v>203</v>
      </c>
      <c r="F70" s="16">
        <v>1700.77</v>
      </c>
      <c r="G70" s="17">
        <f t="shared" si="2"/>
        <v>0.19</v>
      </c>
      <c r="H70" s="18">
        <f t="shared" si="3"/>
        <v>2023.9162999999999</v>
      </c>
      <c r="J70" s="15" t="str">
        <f>VLOOKUP('Table correspondance'!H70,'Table correspondance'!H70,1,FALSE)</f>
        <v>P09514</v>
      </c>
      <c r="K70" s="19">
        <f>VLOOKUP('Table correspondance'!L70,'Table correspondance'!L70,1,FALSE)</f>
        <v>42767</v>
      </c>
    </row>
    <row r="71" spans="1:11" x14ac:dyDescent="0.2">
      <c r="A71" s="15" t="s">
        <v>9</v>
      </c>
      <c r="B71" s="15" t="s">
        <v>436</v>
      </c>
      <c r="C71" s="15" t="s">
        <v>426</v>
      </c>
      <c r="D71" s="15" t="s">
        <v>31</v>
      </c>
      <c r="E71" s="15" t="s">
        <v>141</v>
      </c>
      <c r="F71" s="16">
        <v>5673.36</v>
      </c>
      <c r="G71" s="17">
        <f t="shared" si="2"/>
        <v>0.19</v>
      </c>
      <c r="H71" s="18">
        <f t="shared" si="3"/>
        <v>6751.2983999999997</v>
      </c>
      <c r="J71" s="15" t="str">
        <f>VLOOKUP('Table correspondance'!H71,'Table correspondance'!H71,1,FALSE)</f>
        <v>P09735</v>
      </c>
      <c r="K71" s="19">
        <f>VLOOKUP('Table correspondance'!L71,'Table correspondance'!L71,1,FALSE)</f>
        <v>43405</v>
      </c>
    </row>
    <row r="72" spans="1:11" x14ac:dyDescent="0.2">
      <c r="A72" s="15" t="s">
        <v>9</v>
      </c>
      <c r="B72" s="15" t="s">
        <v>460</v>
      </c>
      <c r="C72" s="15" t="s">
        <v>426</v>
      </c>
      <c r="D72" s="15" t="s">
        <v>53</v>
      </c>
      <c r="E72" s="15" t="s">
        <v>201</v>
      </c>
      <c r="F72" s="16">
        <v>3443.37</v>
      </c>
      <c r="G72" s="17">
        <f t="shared" si="2"/>
        <v>0.19</v>
      </c>
      <c r="H72" s="18">
        <f t="shared" si="3"/>
        <v>4097.6102999999994</v>
      </c>
      <c r="J72" s="15" t="str">
        <f>VLOOKUP('Table correspondance'!H72,'Table correspondance'!H72,1,FALSE)</f>
        <v>P09811</v>
      </c>
      <c r="K72" s="19">
        <f>VLOOKUP('Table correspondance'!L72,'Table correspondance'!L72,1,FALSE)</f>
        <v>43344</v>
      </c>
    </row>
    <row r="73" spans="1:11" x14ac:dyDescent="0.2">
      <c r="A73" s="15" t="s">
        <v>9</v>
      </c>
      <c r="B73" s="15" t="s">
        <v>433</v>
      </c>
      <c r="C73" s="15" t="s">
        <v>426</v>
      </c>
      <c r="D73" s="15" t="s">
        <v>76</v>
      </c>
      <c r="E73" s="15" t="s">
        <v>215</v>
      </c>
      <c r="F73" s="16">
        <v>7652.64</v>
      </c>
      <c r="G73" s="17">
        <f t="shared" si="2"/>
        <v>0.19</v>
      </c>
      <c r="H73" s="18">
        <f t="shared" si="3"/>
        <v>9106.6416000000008</v>
      </c>
      <c r="J73" s="15" t="str">
        <f>VLOOKUP('Table correspondance'!H73,'Table correspondance'!H73,1,FALSE)</f>
        <v>P09839</v>
      </c>
      <c r="K73" s="19">
        <f>VLOOKUP('Table correspondance'!L73,'Table correspondance'!L73,1,FALSE)</f>
        <v>42767</v>
      </c>
    </row>
    <row r="74" spans="1:11" x14ac:dyDescent="0.2">
      <c r="A74" s="15" t="s">
        <v>9</v>
      </c>
      <c r="B74" s="15" t="s">
        <v>441</v>
      </c>
      <c r="C74" s="15" t="s">
        <v>431</v>
      </c>
      <c r="D74" s="15" t="s">
        <v>74</v>
      </c>
      <c r="E74" s="15" t="s">
        <v>216</v>
      </c>
      <c r="F74" s="16">
        <v>2046.6</v>
      </c>
      <c r="G74" s="17">
        <f t="shared" si="2"/>
        <v>0.2</v>
      </c>
      <c r="H74" s="18">
        <f t="shared" si="3"/>
        <v>2455.9199999999996</v>
      </c>
      <c r="J74" s="15" t="str">
        <f>VLOOKUP('Table correspondance'!H74,'Table correspondance'!H74,1,FALSE)</f>
        <v>P09915</v>
      </c>
      <c r="K74" s="19">
        <f>VLOOKUP('Table correspondance'!L74,'Table correspondance'!L74,1,FALSE)</f>
        <v>42736</v>
      </c>
    </row>
    <row r="75" spans="1:11" x14ac:dyDescent="0.2">
      <c r="A75" s="15" t="s">
        <v>9</v>
      </c>
      <c r="B75" s="15" t="s">
        <v>457</v>
      </c>
      <c r="C75" s="15" t="s">
        <v>431</v>
      </c>
      <c r="D75" s="15" t="s">
        <v>41</v>
      </c>
      <c r="E75" s="15" t="s">
        <v>38</v>
      </c>
      <c r="F75" s="16">
        <v>2552.7399999999998</v>
      </c>
      <c r="G75" s="17">
        <f t="shared" si="2"/>
        <v>0.2</v>
      </c>
      <c r="H75" s="18">
        <f t="shared" si="3"/>
        <v>3063.2879999999996</v>
      </c>
      <c r="J75" s="15" t="str">
        <f>VLOOKUP('Table correspondance'!H75,'Table correspondance'!H75,1,FALSE)</f>
        <v>P10110</v>
      </c>
      <c r="K75" s="19">
        <f>VLOOKUP('Table correspondance'!L75,'Table correspondance'!L75,1,FALSE)</f>
        <v>42736</v>
      </c>
    </row>
    <row r="76" spans="1:11" x14ac:dyDescent="0.2">
      <c r="A76" s="15" t="s">
        <v>9</v>
      </c>
      <c r="B76" s="15" t="s">
        <v>460</v>
      </c>
      <c r="C76" s="15" t="s">
        <v>431</v>
      </c>
      <c r="D76" s="15" t="s">
        <v>18</v>
      </c>
      <c r="E76" s="15" t="s">
        <v>218</v>
      </c>
      <c r="F76" s="16">
        <v>9139.33</v>
      </c>
      <c r="G76" s="17">
        <f t="shared" si="2"/>
        <v>0.2</v>
      </c>
      <c r="H76" s="18">
        <f t="shared" si="3"/>
        <v>10967.196</v>
      </c>
      <c r="J76" s="15" t="str">
        <f>VLOOKUP('Table correspondance'!H76,'Table correspondance'!H76,1,FALSE)</f>
        <v>P10185</v>
      </c>
      <c r="K76" s="19">
        <f>VLOOKUP('Table correspondance'!L76,'Table correspondance'!L76,1,FALSE)</f>
        <v>43252</v>
      </c>
    </row>
    <row r="77" spans="1:11" x14ac:dyDescent="0.2">
      <c r="A77" s="15" t="s">
        <v>9</v>
      </c>
      <c r="B77" s="15" t="s">
        <v>433</v>
      </c>
      <c r="C77" s="15" t="s">
        <v>426</v>
      </c>
      <c r="D77" s="15" t="s">
        <v>76</v>
      </c>
      <c r="E77" s="15" t="s">
        <v>215</v>
      </c>
      <c r="F77" s="16">
        <v>7652.64</v>
      </c>
      <c r="G77" s="17">
        <f t="shared" si="2"/>
        <v>0.19</v>
      </c>
      <c r="H77" s="18">
        <f t="shared" si="3"/>
        <v>9106.6416000000008</v>
      </c>
      <c r="J77" s="15" t="str">
        <f>VLOOKUP('Table correspondance'!H77,'Table correspondance'!H77,1,FALSE)</f>
        <v>P10206</v>
      </c>
      <c r="K77" s="19">
        <f>VLOOKUP('Table correspondance'!L77,'Table correspondance'!L77,1,FALSE)</f>
        <v>43221</v>
      </c>
    </row>
    <row r="78" spans="1:11" x14ac:dyDescent="0.2">
      <c r="A78" s="15" t="s">
        <v>9</v>
      </c>
      <c r="B78" s="15" t="s">
        <v>445</v>
      </c>
      <c r="C78" s="15" t="s">
        <v>431</v>
      </c>
      <c r="D78" s="15" t="s">
        <v>26</v>
      </c>
      <c r="E78" s="15" t="s">
        <v>36</v>
      </c>
      <c r="F78" s="16">
        <v>7137.24</v>
      </c>
      <c r="G78" s="17">
        <f t="shared" si="2"/>
        <v>0.2</v>
      </c>
      <c r="H78" s="18">
        <f t="shared" si="3"/>
        <v>8564.6880000000001</v>
      </c>
      <c r="J78" s="15" t="str">
        <f>VLOOKUP('Table correspondance'!H78,'Table correspondance'!H78,1,FALSE)</f>
        <v>P10207</v>
      </c>
      <c r="K78" s="19">
        <f>VLOOKUP('Table correspondance'!L78,'Table correspondance'!L78,1,FALSE)</f>
        <v>43252</v>
      </c>
    </row>
    <row r="79" spans="1:11" x14ac:dyDescent="0.2">
      <c r="A79" s="15" t="s">
        <v>9</v>
      </c>
      <c r="B79" s="15" t="s">
        <v>436</v>
      </c>
      <c r="C79" s="15" t="s">
        <v>452</v>
      </c>
      <c r="D79" s="15" t="s">
        <v>10</v>
      </c>
      <c r="E79" s="15" t="s">
        <v>222</v>
      </c>
      <c r="F79" s="16">
        <v>2468.46</v>
      </c>
      <c r="G79" s="17">
        <f t="shared" si="2"/>
        <v>0.19</v>
      </c>
      <c r="H79" s="18">
        <f t="shared" si="3"/>
        <v>2937.4674</v>
      </c>
      <c r="J79" s="15" t="str">
        <f>VLOOKUP('Table correspondance'!H79,'Table correspondance'!H79,1,FALSE)</f>
        <v>P10332</v>
      </c>
      <c r="K79" s="19">
        <f>VLOOKUP('Table correspondance'!L79,'Table correspondance'!L79,1,FALSE)</f>
        <v>43252</v>
      </c>
    </row>
    <row r="80" spans="1:11" x14ac:dyDescent="0.2">
      <c r="A80" s="15" t="s">
        <v>9</v>
      </c>
      <c r="B80" s="15" t="s">
        <v>460</v>
      </c>
      <c r="C80" s="15" t="s">
        <v>452</v>
      </c>
      <c r="D80" s="15" t="s">
        <v>55</v>
      </c>
      <c r="E80" s="15" t="s">
        <v>81</v>
      </c>
      <c r="F80" s="16">
        <v>7881.34</v>
      </c>
      <c r="G80" s="17">
        <f t="shared" si="2"/>
        <v>0.19</v>
      </c>
      <c r="H80" s="18">
        <f t="shared" si="3"/>
        <v>9378.7945999999993</v>
      </c>
      <c r="J80" s="15" t="str">
        <f>VLOOKUP('Table correspondance'!H80,'Table correspondance'!H80,1,FALSE)</f>
        <v>P10507</v>
      </c>
      <c r="K80" s="19">
        <f>VLOOKUP('Table correspondance'!L80,'Table correspondance'!L80,1,FALSE)</f>
        <v>43009</v>
      </c>
    </row>
    <row r="81" spans="1:11" x14ac:dyDescent="0.2">
      <c r="A81" s="15" t="s">
        <v>9</v>
      </c>
      <c r="B81" s="15" t="s">
        <v>428</v>
      </c>
      <c r="C81" s="15" t="s">
        <v>452</v>
      </c>
      <c r="D81" s="15" t="s">
        <v>5</v>
      </c>
      <c r="E81" s="15" t="s">
        <v>105</v>
      </c>
      <c r="F81" s="16">
        <v>3882.24</v>
      </c>
      <c r="G81" s="17">
        <f t="shared" si="2"/>
        <v>0.19</v>
      </c>
      <c r="H81" s="18">
        <f t="shared" si="3"/>
        <v>4619.8655999999992</v>
      </c>
      <c r="J81" s="15" t="str">
        <f>VLOOKUP('Table correspondance'!H81,'Table correspondance'!H81,1,FALSE)</f>
        <v>P10718</v>
      </c>
      <c r="K81" s="19">
        <f>VLOOKUP('Table correspondance'!L81,'Table correspondance'!L81,1,FALSE)</f>
        <v>42826</v>
      </c>
    </row>
    <row r="82" spans="1:11" x14ac:dyDescent="0.2">
      <c r="A82" s="15" t="s">
        <v>9</v>
      </c>
      <c r="B82" s="15" t="s">
        <v>420</v>
      </c>
      <c r="C82" s="15" t="s">
        <v>452</v>
      </c>
      <c r="D82" s="15" t="s">
        <v>76</v>
      </c>
      <c r="E82" s="15" t="s">
        <v>225</v>
      </c>
      <c r="F82" s="16">
        <v>6816.32</v>
      </c>
      <c r="G82" s="17">
        <f t="shared" si="2"/>
        <v>0.19</v>
      </c>
      <c r="H82" s="18">
        <f t="shared" si="3"/>
        <v>8111.420799999999</v>
      </c>
      <c r="J82" s="15" t="str">
        <f>VLOOKUP('Table correspondance'!H82,'Table correspondance'!H82,1,FALSE)</f>
        <v>P10927</v>
      </c>
      <c r="K82" s="19">
        <f>VLOOKUP('Table correspondance'!L82,'Table correspondance'!L82,1,FALSE)</f>
        <v>43405</v>
      </c>
    </row>
    <row r="83" spans="1:11" x14ac:dyDescent="0.2">
      <c r="A83" s="15" t="s">
        <v>9</v>
      </c>
      <c r="B83" s="15" t="s">
        <v>441</v>
      </c>
      <c r="C83" s="15" t="s">
        <v>431</v>
      </c>
      <c r="D83" s="15" t="s">
        <v>66</v>
      </c>
      <c r="E83" s="15" t="s">
        <v>227</v>
      </c>
      <c r="F83" s="16">
        <v>349.61</v>
      </c>
      <c r="G83" s="17">
        <f t="shared" si="2"/>
        <v>0.2</v>
      </c>
      <c r="H83" s="18">
        <f t="shared" si="3"/>
        <v>419.53199999999998</v>
      </c>
      <c r="J83" s="15" t="str">
        <f>VLOOKUP('Table correspondance'!H83,'Table correspondance'!H83,1,FALSE)</f>
        <v>P11248</v>
      </c>
      <c r="K83" s="19">
        <f>VLOOKUP('Table correspondance'!L83,'Table correspondance'!L83,1,FALSE)</f>
        <v>43252</v>
      </c>
    </row>
    <row r="84" spans="1:11" x14ac:dyDescent="0.2">
      <c r="A84" s="15" t="s">
        <v>9</v>
      </c>
      <c r="B84" s="15" t="s">
        <v>453</v>
      </c>
      <c r="C84" s="15" t="s">
        <v>452</v>
      </c>
      <c r="D84" s="15" t="s">
        <v>66</v>
      </c>
      <c r="E84" s="15" t="s">
        <v>162</v>
      </c>
      <c r="F84" s="16">
        <v>7251.81</v>
      </c>
      <c r="G84" s="17">
        <f t="shared" si="2"/>
        <v>0.19</v>
      </c>
      <c r="H84" s="18">
        <f t="shared" si="3"/>
        <v>8629.6538999999993</v>
      </c>
      <c r="J84" s="15" t="str">
        <f>VLOOKUP('Table correspondance'!H84,'Table correspondance'!H84,1,FALSE)</f>
        <v>P11351</v>
      </c>
      <c r="K84" s="19">
        <f>VLOOKUP('Table correspondance'!L84,'Table correspondance'!L84,1,FALSE)</f>
        <v>42795</v>
      </c>
    </row>
    <row r="85" spans="1:11" x14ac:dyDescent="0.2">
      <c r="A85" s="15" t="s">
        <v>9</v>
      </c>
      <c r="B85" s="15" t="s">
        <v>445</v>
      </c>
      <c r="C85" s="15" t="s">
        <v>452</v>
      </c>
      <c r="D85" s="15" t="s">
        <v>43</v>
      </c>
      <c r="E85" s="15" t="s">
        <v>228</v>
      </c>
      <c r="F85" s="16">
        <v>9561.5400000000009</v>
      </c>
      <c r="G85" s="17">
        <f t="shared" si="2"/>
        <v>0.19</v>
      </c>
      <c r="H85" s="18">
        <f t="shared" si="3"/>
        <v>11378.232600000001</v>
      </c>
      <c r="J85" s="15" t="str">
        <f>VLOOKUP('Table correspondance'!H85,'Table correspondance'!H85,1,FALSE)</f>
        <v>P11464</v>
      </c>
      <c r="K85" s="19">
        <f>VLOOKUP('Table correspondance'!L85,'Table correspondance'!L85,1,FALSE)</f>
        <v>42856</v>
      </c>
    </row>
    <row r="86" spans="1:11" x14ac:dyDescent="0.2">
      <c r="A86" s="15" t="s">
        <v>9</v>
      </c>
      <c r="B86" s="15" t="s">
        <v>420</v>
      </c>
      <c r="C86" s="15" t="s">
        <v>431</v>
      </c>
      <c r="D86" s="15" t="s">
        <v>45</v>
      </c>
      <c r="E86" s="15" t="s">
        <v>208</v>
      </c>
      <c r="F86" s="16">
        <v>130.51</v>
      </c>
      <c r="G86" s="17">
        <f t="shared" si="2"/>
        <v>0.2</v>
      </c>
      <c r="H86" s="18">
        <f t="shared" si="3"/>
        <v>156.61199999999999</v>
      </c>
      <c r="J86" s="15" t="str">
        <f>VLOOKUP('Table correspondance'!H86,'Table correspondance'!H86,1,FALSE)</f>
        <v>P11497</v>
      </c>
      <c r="K86" s="19">
        <f>VLOOKUP('Table correspondance'!L86,'Table correspondance'!L86,1,FALSE)</f>
        <v>43313</v>
      </c>
    </row>
    <row r="87" spans="1:11" x14ac:dyDescent="0.2">
      <c r="A87" s="15" t="s">
        <v>9</v>
      </c>
      <c r="B87" s="15" t="s">
        <v>449</v>
      </c>
      <c r="C87" s="15" t="s">
        <v>431</v>
      </c>
      <c r="D87" s="15" t="s">
        <v>64</v>
      </c>
      <c r="E87" s="15" t="s">
        <v>232</v>
      </c>
      <c r="F87" s="16">
        <v>6712.72</v>
      </c>
      <c r="G87" s="17">
        <f t="shared" si="2"/>
        <v>0.2</v>
      </c>
      <c r="H87" s="18">
        <f t="shared" si="3"/>
        <v>8055.2640000000001</v>
      </c>
      <c r="J87" s="15" t="str">
        <f>VLOOKUP('Table correspondance'!H87,'Table correspondance'!H87,1,FALSE)</f>
        <v>P12057</v>
      </c>
      <c r="K87" s="19">
        <f>VLOOKUP('Table correspondance'!L87,'Table correspondance'!L87,1,FALSE)</f>
        <v>43344</v>
      </c>
    </row>
    <row r="88" spans="1:11" x14ac:dyDescent="0.2">
      <c r="A88" s="15" t="s">
        <v>9</v>
      </c>
      <c r="B88" s="15" t="s">
        <v>420</v>
      </c>
      <c r="C88" s="15" t="s">
        <v>452</v>
      </c>
      <c r="D88" s="15" t="s">
        <v>76</v>
      </c>
      <c r="E88" s="15" t="s">
        <v>142</v>
      </c>
      <c r="F88" s="16">
        <v>264.73</v>
      </c>
      <c r="G88" s="17">
        <f t="shared" si="2"/>
        <v>0.19</v>
      </c>
      <c r="H88" s="18">
        <f t="shared" si="3"/>
        <v>315.02870000000001</v>
      </c>
      <c r="J88" s="15" t="str">
        <f>VLOOKUP('Table correspondance'!H88,'Table correspondance'!H88,1,FALSE)</f>
        <v>P12106</v>
      </c>
      <c r="K88" s="19">
        <f>VLOOKUP('Table correspondance'!L88,'Table correspondance'!L88,1,FALSE)</f>
        <v>43344</v>
      </c>
    </row>
    <row r="89" spans="1:11" x14ac:dyDescent="0.2">
      <c r="A89" s="15" t="s">
        <v>9</v>
      </c>
      <c r="B89" s="15" t="s">
        <v>436</v>
      </c>
      <c r="C89" s="15" t="s">
        <v>431</v>
      </c>
      <c r="D89" s="15" t="s">
        <v>14</v>
      </c>
      <c r="E89" s="15" t="s">
        <v>154</v>
      </c>
      <c r="F89" s="16">
        <v>73.290000000000006</v>
      </c>
      <c r="G89" s="17">
        <f t="shared" si="2"/>
        <v>0.2</v>
      </c>
      <c r="H89" s="18">
        <f t="shared" si="3"/>
        <v>87.948000000000008</v>
      </c>
      <c r="J89" s="15" t="str">
        <f>VLOOKUP('Table correspondance'!H89,'Table correspondance'!H89,1,FALSE)</f>
        <v>P12121</v>
      </c>
      <c r="K89" s="19">
        <f>VLOOKUP('Table correspondance'!L89,'Table correspondance'!L89,1,FALSE)</f>
        <v>43040</v>
      </c>
    </row>
    <row r="90" spans="1:11" x14ac:dyDescent="0.2">
      <c r="A90" s="15" t="s">
        <v>9</v>
      </c>
      <c r="B90" s="15" t="s">
        <v>460</v>
      </c>
      <c r="C90" s="15" t="s">
        <v>452</v>
      </c>
      <c r="D90" s="15" t="s">
        <v>55</v>
      </c>
      <c r="E90" s="15" t="s">
        <v>81</v>
      </c>
      <c r="F90" s="16">
        <v>7881.34</v>
      </c>
      <c r="G90" s="17">
        <f t="shared" si="2"/>
        <v>0.19</v>
      </c>
      <c r="H90" s="18">
        <f t="shared" si="3"/>
        <v>9378.7945999999993</v>
      </c>
      <c r="J90" s="15" t="str">
        <f>VLOOKUP('Table correspondance'!H90,'Table correspondance'!H90,1,FALSE)</f>
        <v>P12232</v>
      </c>
      <c r="K90" s="19">
        <f>VLOOKUP('Table correspondance'!L90,'Table correspondance'!L90,1,FALSE)</f>
        <v>42917</v>
      </c>
    </row>
    <row r="91" spans="1:11" x14ac:dyDescent="0.2">
      <c r="A91" s="15" t="s">
        <v>9</v>
      </c>
      <c r="B91" s="15" t="s">
        <v>428</v>
      </c>
      <c r="C91" s="15" t="s">
        <v>426</v>
      </c>
      <c r="D91" s="15" t="s">
        <v>21</v>
      </c>
      <c r="E91" s="15" t="s">
        <v>95</v>
      </c>
      <c r="F91" s="16">
        <v>2248.66</v>
      </c>
      <c r="G91" s="17">
        <f t="shared" si="2"/>
        <v>0.19</v>
      </c>
      <c r="H91" s="18">
        <f t="shared" si="3"/>
        <v>2675.9053999999996</v>
      </c>
      <c r="J91" s="15" t="str">
        <f>VLOOKUP('Table correspondance'!H91,'Table correspondance'!H91,1,FALSE)</f>
        <v>P12277</v>
      </c>
      <c r="K91" s="19">
        <f>VLOOKUP('Table correspondance'!L91,'Table correspondance'!L91,1,FALSE)</f>
        <v>42856</v>
      </c>
    </row>
    <row r="92" spans="1:11" x14ac:dyDescent="0.2">
      <c r="A92" s="15" t="s">
        <v>9</v>
      </c>
      <c r="B92" s="15" t="s">
        <v>428</v>
      </c>
      <c r="C92" s="15" t="s">
        <v>426</v>
      </c>
      <c r="D92" s="15" t="s">
        <v>5</v>
      </c>
      <c r="E92" s="15" t="s">
        <v>201</v>
      </c>
      <c r="F92" s="16">
        <v>9351.11</v>
      </c>
      <c r="G92" s="17">
        <f t="shared" si="2"/>
        <v>0.19</v>
      </c>
      <c r="H92" s="18">
        <f t="shared" si="3"/>
        <v>11127.820900000001</v>
      </c>
      <c r="J92" s="15" t="str">
        <f>VLOOKUP('Table correspondance'!H92,'Table correspondance'!H92,1,FALSE)</f>
        <v>P12287</v>
      </c>
      <c r="K92" s="19">
        <f>VLOOKUP('Table correspondance'!L92,'Table correspondance'!L92,1,FALSE)</f>
        <v>43160</v>
      </c>
    </row>
    <row r="93" spans="1:11" x14ac:dyDescent="0.2">
      <c r="A93" s="15" t="s">
        <v>9</v>
      </c>
      <c r="B93" s="15" t="s">
        <v>457</v>
      </c>
      <c r="C93" s="15" t="s">
        <v>431</v>
      </c>
      <c r="D93" s="15" t="s">
        <v>76</v>
      </c>
      <c r="E93" s="15" t="s">
        <v>205</v>
      </c>
      <c r="F93" s="16">
        <v>4034.78</v>
      </c>
      <c r="G93" s="17">
        <f t="shared" si="2"/>
        <v>0.2</v>
      </c>
      <c r="H93" s="18">
        <f t="shared" si="3"/>
        <v>4841.7359999999999</v>
      </c>
      <c r="J93" s="15" t="str">
        <f>VLOOKUP('Table correspondance'!H93,'Table correspondance'!H93,1,FALSE)</f>
        <v>P12467</v>
      </c>
      <c r="K93" s="19">
        <f>VLOOKUP('Table correspondance'!L93,'Table correspondance'!L93,1,FALSE)</f>
        <v>43191</v>
      </c>
    </row>
    <row r="94" spans="1:11" x14ac:dyDescent="0.2">
      <c r="A94" s="15" t="s">
        <v>9</v>
      </c>
      <c r="B94" s="15" t="s">
        <v>445</v>
      </c>
      <c r="C94" s="15" t="s">
        <v>452</v>
      </c>
      <c r="D94" s="15" t="s">
        <v>57</v>
      </c>
      <c r="E94" s="15" t="s">
        <v>65</v>
      </c>
      <c r="F94" s="16">
        <v>6086.71</v>
      </c>
      <c r="G94" s="17">
        <f t="shared" si="2"/>
        <v>0.19</v>
      </c>
      <c r="H94" s="18">
        <f t="shared" si="3"/>
        <v>7243.1848999999993</v>
      </c>
      <c r="J94" s="15" t="str">
        <f>VLOOKUP('Table correspondance'!H94,'Table correspondance'!H94,1,FALSE)</f>
        <v>P12488</v>
      </c>
      <c r="K94" s="19">
        <f>VLOOKUP('Table correspondance'!L94,'Table correspondance'!L94,1,FALSE)</f>
        <v>43313</v>
      </c>
    </row>
    <row r="95" spans="1:11" x14ac:dyDescent="0.2">
      <c r="A95" s="15" t="s">
        <v>9</v>
      </c>
      <c r="B95" s="15" t="s">
        <v>449</v>
      </c>
      <c r="C95" s="15" t="s">
        <v>431</v>
      </c>
      <c r="D95" s="15" t="s">
        <v>18</v>
      </c>
      <c r="E95" s="15" t="s">
        <v>242</v>
      </c>
      <c r="F95" s="16">
        <v>5128.47</v>
      </c>
      <c r="G95" s="17">
        <f t="shared" si="2"/>
        <v>0.2</v>
      </c>
      <c r="H95" s="18">
        <f t="shared" si="3"/>
        <v>6154.1639999999998</v>
      </c>
      <c r="J95" s="15" t="str">
        <f>VLOOKUP('Table correspondance'!H95,'Table correspondance'!H95,1,FALSE)</f>
        <v>P12683</v>
      </c>
      <c r="K95" s="19">
        <f>VLOOKUP('Table correspondance'!L95,'Table correspondance'!L95,1,FALSE)</f>
        <v>43374</v>
      </c>
    </row>
    <row r="96" spans="1:11" x14ac:dyDescent="0.2">
      <c r="A96" s="15" t="s">
        <v>9</v>
      </c>
      <c r="B96" s="15" t="s">
        <v>441</v>
      </c>
      <c r="C96" s="15" t="s">
        <v>431</v>
      </c>
      <c r="D96" s="15" t="s">
        <v>5</v>
      </c>
      <c r="E96" s="15" t="s">
        <v>245</v>
      </c>
      <c r="F96" s="16">
        <v>2793.12</v>
      </c>
      <c r="G96" s="17">
        <f t="shared" si="2"/>
        <v>0.2</v>
      </c>
      <c r="H96" s="18">
        <f t="shared" si="3"/>
        <v>3351.7439999999997</v>
      </c>
      <c r="J96" s="15" t="str">
        <f>VLOOKUP('Table correspondance'!H96,'Table correspondance'!H96,1,FALSE)</f>
        <v>P12684</v>
      </c>
      <c r="K96" s="19">
        <f>VLOOKUP('Table correspondance'!L96,'Table correspondance'!L96,1,FALSE)</f>
        <v>42979</v>
      </c>
    </row>
    <row r="97" spans="1:11" x14ac:dyDescent="0.2">
      <c r="A97" s="15" t="s">
        <v>9</v>
      </c>
      <c r="B97" s="15" t="s">
        <v>445</v>
      </c>
      <c r="C97" s="15" t="s">
        <v>452</v>
      </c>
      <c r="D97" s="15" t="s">
        <v>43</v>
      </c>
      <c r="E97" s="15" t="s">
        <v>243</v>
      </c>
      <c r="F97" s="16">
        <v>9609.74</v>
      </c>
      <c r="G97" s="17">
        <f t="shared" si="2"/>
        <v>0.19</v>
      </c>
      <c r="H97" s="18">
        <f t="shared" si="3"/>
        <v>11435.5906</v>
      </c>
      <c r="J97" s="15" t="str">
        <f>VLOOKUP('Table correspondance'!H97,'Table correspondance'!H97,1,FALSE)</f>
        <v>P12955</v>
      </c>
      <c r="K97" s="19">
        <f>VLOOKUP('Table correspondance'!L97,'Table correspondance'!L97,1,FALSE)</f>
        <v>43313</v>
      </c>
    </row>
    <row r="98" spans="1:11" x14ac:dyDescent="0.2">
      <c r="A98" s="15" t="s">
        <v>9</v>
      </c>
      <c r="B98" s="15" t="s">
        <v>436</v>
      </c>
      <c r="C98" s="15" t="s">
        <v>431</v>
      </c>
      <c r="D98" s="15" t="s">
        <v>10</v>
      </c>
      <c r="E98" s="15" t="s">
        <v>249</v>
      </c>
      <c r="F98" s="16">
        <v>1377.41</v>
      </c>
      <c r="G98" s="17">
        <f t="shared" si="2"/>
        <v>0.2</v>
      </c>
      <c r="H98" s="18">
        <f t="shared" si="3"/>
        <v>1652.8920000000001</v>
      </c>
      <c r="J98" s="15" t="str">
        <f>VLOOKUP('Table correspondance'!H98,'Table correspondance'!H98,1,FALSE)</f>
        <v>P13128</v>
      </c>
      <c r="K98" s="19">
        <f>VLOOKUP('Table correspondance'!L98,'Table correspondance'!L98,1,FALSE)</f>
        <v>43040</v>
      </c>
    </row>
    <row r="99" spans="1:11" x14ac:dyDescent="0.2">
      <c r="A99" s="15" t="s">
        <v>9</v>
      </c>
      <c r="B99" s="15" t="s">
        <v>428</v>
      </c>
      <c r="C99" s="15" t="s">
        <v>431</v>
      </c>
      <c r="D99" s="15" t="s">
        <v>41</v>
      </c>
      <c r="E99" s="15" t="s">
        <v>193</v>
      </c>
      <c r="F99" s="16">
        <v>9199.8799999999992</v>
      </c>
      <c r="G99" s="17">
        <f t="shared" si="2"/>
        <v>0.2</v>
      </c>
      <c r="H99" s="18">
        <f t="shared" si="3"/>
        <v>11039.855999999998</v>
      </c>
      <c r="J99" s="15" t="str">
        <f>VLOOKUP('Table correspondance'!H99,'Table correspondance'!H99,1,FALSE)</f>
        <v>P13281</v>
      </c>
      <c r="K99" s="19">
        <f>VLOOKUP('Table correspondance'!L99,'Table correspondance'!L99,1,FALSE)</f>
        <v>43344</v>
      </c>
    </row>
    <row r="100" spans="1:11" x14ac:dyDescent="0.2">
      <c r="A100" s="15" t="s">
        <v>9</v>
      </c>
      <c r="B100" s="15" t="s">
        <v>439</v>
      </c>
      <c r="C100" s="15" t="s">
        <v>431</v>
      </c>
      <c r="D100" s="15" t="s">
        <v>57</v>
      </c>
      <c r="E100" s="15" t="s">
        <v>140</v>
      </c>
      <c r="F100" s="16">
        <v>1071.3499999999999</v>
      </c>
      <c r="G100" s="17">
        <f t="shared" si="2"/>
        <v>0.2</v>
      </c>
      <c r="H100" s="18">
        <f t="shared" si="3"/>
        <v>1285.6199999999999</v>
      </c>
      <c r="J100" s="15" t="str">
        <f>VLOOKUP('Table correspondance'!H100,'Table correspondance'!H100,1,FALSE)</f>
        <v>P13351</v>
      </c>
      <c r="K100" s="19">
        <f>VLOOKUP('Table correspondance'!L100,'Table correspondance'!L100,1,FALSE)</f>
        <v>43221</v>
      </c>
    </row>
    <row r="101" spans="1:11" x14ac:dyDescent="0.2">
      <c r="A101" s="15" t="s">
        <v>9</v>
      </c>
      <c r="B101" s="15" t="s">
        <v>445</v>
      </c>
      <c r="C101" s="15" t="s">
        <v>452</v>
      </c>
      <c r="D101" s="15" t="s">
        <v>76</v>
      </c>
      <c r="E101" s="15" t="s">
        <v>34</v>
      </c>
      <c r="F101" s="16">
        <v>6017.46</v>
      </c>
      <c r="G101" s="17">
        <f t="shared" si="2"/>
        <v>0.19</v>
      </c>
      <c r="H101" s="18">
        <f t="shared" si="3"/>
        <v>7160.7773999999999</v>
      </c>
      <c r="J101" s="15" t="str">
        <f>VLOOKUP('Table correspondance'!H101,'Table correspondance'!H101,1,FALSE)</f>
        <v>P13508</v>
      </c>
      <c r="K101" s="19">
        <f>VLOOKUP('Table correspondance'!L101,'Table correspondance'!L101,1,FALSE)</f>
        <v>43374</v>
      </c>
    </row>
    <row r="102" spans="1:11" x14ac:dyDescent="0.2">
      <c r="A102" s="15" t="s">
        <v>9</v>
      </c>
      <c r="B102" s="15" t="s">
        <v>445</v>
      </c>
      <c r="C102" s="15" t="s">
        <v>452</v>
      </c>
      <c r="D102" s="15" t="s">
        <v>28</v>
      </c>
      <c r="E102" s="15" t="s">
        <v>257</v>
      </c>
      <c r="F102" s="16">
        <v>3575.98</v>
      </c>
      <c r="G102" s="17">
        <f t="shared" si="2"/>
        <v>0.19</v>
      </c>
      <c r="H102" s="18">
        <f t="shared" si="3"/>
        <v>4255.4161999999997</v>
      </c>
      <c r="J102" s="15" t="str">
        <f>VLOOKUP('Table correspondance'!H102,'Table correspondance'!H102,1,FALSE)</f>
        <v>P13677</v>
      </c>
      <c r="K102" s="19">
        <f>VLOOKUP('Table correspondance'!L102,'Table correspondance'!L102,1,FALSE)</f>
        <v>42767</v>
      </c>
    </row>
    <row r="103" spans="1:11" x14ac:dyDescent="0.2">
      <c r="A103" s="15" t="s">
        <v>9</v>
      </c>
      <c r="B103" s="15" t="s">
        <v>439</v>
      </c>
      <c r="C103" s="15" t="s">
        <v>426</v>
      </c>
      <c r="D103" s="15" t="s">
        <v>41</v>
      </c>
      <c r="E103" s="15" t="s">
        <v>258</v>
      </c>
      <c r="F103" s="16">
        <v>5919.75</v>
      </c>
      <c r="G103" s="17">
        <f t="shared" si="2"/>
        <v>0.19</v>
      </c>
      <c r="H103" s="18">
        <f t="shared" si="3"/>
        <v>7044.5024999999996</v>
      </c>
      <c r="J103" s="15" t="str">
        <f>VLOOKUP('Table correspondance'!H103,'Table correspondance'!H103,1,FALSE)</f>
        <v>P13761</v>
      </c>
      <c r="K103" s="19">
        <f>VLOOKUP('Table correspondance'!L103,'Table correspondance'!L103,1,FALSE)</f>
        <v>42948</v>
      </c>
    </row>
    <row r="104" spans="1:11" x14ac:dyDescent="0.2">
      <c r="A104" s="15" t="s">
        <v>9</v>
      </c>
      <c r="B104" s="15" t="s">
        <v>439</v>
      </c>
      <c r="C104" s="15" t="s">
        <v>452</v>
      </c>
      <c r="D104" s="15" t="s">
        <v>74</v>
      </c>
      <c r="E104" s="15" t="s">
        <v>260</v>
      </c>
      <c r="F104" s="16">
        <v>1004.25</v>
      </c>
      <c r="G104" s="17">
        <f t="shared" si="2"/>
        <v>0.19</v>
      </c>
      <c r="H104" s="18">
        <f t="shared" si="3"/>
        <v>1195.0574999999999</v>
      </c>
      <c r="J104" s="15" t="str">
        <f>VLOOKUP('Table correspondance'!H104,'Table correspondance'!H104,1,FALSE)</f>
        <v>P13878</v>
      </c>
      <c r="K104" s="19">
        <f>VLOOKUP('Table correspondance'!L104,'Table correspondance'!L104,1,FALSE)</f>
        <v>43282</v>
      </c>
    </row>
    <row r="105" spans="1:11" x14ac:dyDescent="0.2">
      <c r="A105" s="15" t="s">
        <v>9</v>
      </c>
      <c r="B105" s="15" t="s">
        <v>445</v>
      </c>
      <c r="C105" s="15" t="s">
        <v>426</v>
      </c>
      <c r="D105" s="15" t="s">
        <v>49</v>
      </c>
      <c r="E105" s="15" t="s">
        <v>95</v>
      </c>
      <c r="F105" s="16">
        <v>3405.6</v>
      </c>
      <c r="G105" s="17">
        <f t="shared" si="2"/>
        <v>0.19</v>
      </c>
      <c r="H105" s="18">
        <f t="shared" si="3"/>
        <v>4052.6639999999998</v>
      </c>
      <c r="J105" s="15" t="str">
        <f>VLOOKUP('Table correspondance'!H105,'Table correspondance'!H105,1,FALSE)</f>
        <v>P14013</v>
      </c>
      <c r="K105" s="19">
        <f>VLOOKUP('Table correspondance'!L105,'Table correspondance'!L105,1,FALSE)</f>
        <v>43160</v>
      </c>
    </row>
    <row r="106" spans="1:11" x14ac:dyDescent="0.2">
      <c r="A106" s="15" t="s">
        <v>9</v>
      </c>
      <c r="B106" s="15" t="s">
        <v>449</v>
      </c>
      <c r="C106" s="15" t="s">
        <v>452</v>
      </c>
      <c r="D106" s="15" t="s">
        <v>66</v>
      </c>
      <c r="E106" s="15" t="s">
        <v>261</v>
      </c>
      <c r="F106" s="16">
        <v>3865.85</v>
      </c>
      <c r="G106" s="17">
        <f t="shared" si="2"/>
        <v>0.19</v>
      </c>
      <c r="H106" s="18">
        <f t="shared" si="3"/>
        <v>4600.3615</v>
      </c>
      <c r="J106" s="15" t="str">
        <f>VLOOKUP('Table correspondance'!H106,'Table correspondance'!H106,1,FALSE)</f>
        <v>P14031</v>
      </c>
      <c r="K106" s="19">
        <f>VLOOKUP('Table correspondance'!L106,'Table correspondance'!L106,1,FALSE)</f>
        <v>43282</v>
      </c>
    </row>
    <row r="107" spans="1:11" x14ac:dyDescent="0.2">
      <c r="A107" s="15" t="s">
        <v>9</v>
      </c>
      <c r="B107" s="15" t="s">
        <v>428</v>
      </c>
      <c r="C107" s="15" t="s">
        <v>431</v>
      </c>
      <c r="D107" s="15" t="s">
        <v>26</v>
      </c>
      <c r="E107" s="15" t="s">
        <v>199</v>
      </c>
      <c r="F107" s="16">
        <v>4037.14</v>
      </c>
      <c r="G107" s="17">
        <f t="shared" si="2"/>
        <v>0.2</v>
      </c>
      <c r="H107" s="18">
        <f t="shared" si="3"/>
        <v>4844.5679999999993</v>
      </c>
      <c r="J107" s="15" t="str">
        <f>VLOOKUP('Table correspondance'!H107,'Table correspondance'!H107,1,FALSE)</f>
        <v>P14251</v>
      </c>
      <c r="K107" s="19">
        <f>VLOOKUP('Table correspondance'!L107,'Table correspondance'!L107,1,FALSE)</f>
        <v>43313</v>
      </c>
    </row>
    <row r="108" spans="1:11" x14ac:dyDescent="0.2">
      <c r="A108" s="15" t="s">
        <v>9</v>
      </c>
      <c r="B108" s="15" t="s">
        <v>453</v>
      </c>
      <c r="C108" s="15" t="s">
        <v>452</v>
      </c>
      <c r="D108" s="15" t="s">
        <v>21</v>
      </c>
      <c r="E108" s="15" t="s">
        <v>58</v>
      </c>
      <c r="F108" s="16">
        <v>969.33</v>
      </c>
      <c r="G108" s="17">
        <f t="shared" si="2"/>
        <v>0.19</v>
      </c>
      <c r="H108" s="18">
        <f t="shared" si="3"/>
        <v>1153.5027</v>
      </c>
      <c r="J108" s="15" t="str">
        <f>VLOOKUP('Table correspondance'!H108,'Table correspondance'!H108,1,FALSE)</f>
        <v>P14320</v>
      </c>
      <c r="K108" s="19">
        <f>VLOOKUP('Table correspondance'!L108,'Table correspondance'!L108,1,FALSE)</f>
        <v>43070</v>
      </c>
    </row>
    <row r="109" spans="1:11" x14ac:dyDescent="0.2">
      <c r="A109" s="15" t="s">
        <v>9</v>
      </c>
      <c r="B109" s="15" t="s">
        <v>428</v>
      </c>
      <c r="C109" s="15" t="s">
        <v>431</v>
      </c>
      <c r="D109" s="15" t="s">
        <v>43</v>
      </c>
      <c r="E109" s="15" t="s">
        <v>268</v>
      </c>
      <c r="F109" s="16">
        <v>208.61</v>
      </c>
      <c r="G109" s="17">
        <f t="shared" si="2"/>
        <v>0.2</v>
      </c>
      <c r="H109" s="18">
        <f t="shared" si="3"/>
        <v>250.33199999999999</v>
      </c>
      <c r="J109" s="15" t="str">
        <f>VLOOKUP('Table correspondance'!H109,'Table correspondance'!H109,1,FALSE)</f>
        <v>P14376</v>
      </c>
      <c r="K109" s="19">
        <f>VLOOKUP('Table correspondance'!L109,'Table correspondance'!L109,1,FALSE)</f>
        <v>43040</v>
      </c>
    </row>
    <row r="110" spans="1:11" x14ac:dyDescent="0.2">
      <c r="A110" s="15" t="s">
        <v>9</v>
      </c>
      <c r="B110" s="15" t="s">
        <v>445</v>
      </c>
      <c r="C110" s="15" t="s">
        <v>452</v>
      </c>
      <c r="D110" s="15" t="s">
        <v>76</v>
      </c>
      <c r="E110" s="15" t="s">
        <v>34</v>
      </c>
      <c r="F110" s="16">
        <v>6017.46</v>
      </c>
      <c r="G110" s="17">
        <f t="shared" si="2"/>
        <v>0.19</v>
      </c>
      <c r="H110" s="18">
        <f t="shared" si="3"/>
        <v>7160.7773999999999</v>
      </c>
      <c r="J110" s="15" t="str">
        <f>VLOOKUP('Table correspondance'!H110,'Table correspondance'!H110,1,FALSE)</f>
        <v>P14393</v>
      </c>
      <c r="K110" s="19">
        <f>VLOOKUP('Table correspondance'!L110,'Table correspondance'!L110,1,FALSE)</f>
        <v>42736</v>
      </c>
    </row>
    <row r="111" spans="1:11" x14ac:dyDescent="0.2">
      <c r="A111" s="15" t="s">
        <v>9</v>
      </c>
      <c r="B111" s="15" t="s">
        <v>460</v>
      </c>
      <c r="C111" s="15" t="s">
        <v>452</v>
      </c>
      <c r="D111" s="15" t="s">
        <v>53</v>
      </c>
      <c r="E111" s="15" t="s">
        <v>158</v>
      </c>
      <c r="F111" s="16">
        <v>4437.3599999999997</v>
      </c>
      <c r="G111" s="17">
        <f t="shared" si="2"/>
        <v>0.19</v>
      </c>
      <c r="H111" s="18">
        <f t="shared" si="3"/>
        <v>5280.4583999999995</v>
      </c>
      <c r="J111" s="15" t="str">
        <f>VLOOKUP('Table correspondance'!H111,'Table correspondance'!H111,1,FALSE)</f>
        <v>P14749</v>
      </c>
      <c r="K111" s="19">
        <f>VLOOKUP('Table correspondance'!L111,'Table correspondance'!L111,1,FALSE)</f>
        <v>43160</v>
      </c>
    </row>
    <row r="112" spans="1:11" x14ac:dyDescent="0.2">
      <c r="A112" s="15" t="s">
        <v>9</v>
      </c>
      <c r="B112" s="15" t="s">
        <v>420</v>
      </c>
      <c r="C112" s="15" t="s">
        <v>452</v>
      </c>
      <c r="D112" s="15" t="s">
        <v>49</v>
      </c>
      <c r="E112" s="15" t="s">
        <v>256</v>
      </c>
      <c r="F112" s="16">
        <v>3732.24</v>
      </c>
      <c r="G112" s="17">
        <f t="shared" si="2"/>
        <v>0.19</v>
      </c>
      <c r="H112" s="18">
        <f t="shared" si="3"/>
        <v>4441.3655999999992</v>
      </c>
      <c r="J112" s="15" t="str">
        <f>VLOOKUP('Table correspondance'!H112,'Table correspondance'!H112,1,FALSE)</f>
        <v>P15184</v>
      </c>
      <c r="K112" s="19">
        <f>VLOOKUP('Table correspondance'!L112,'Table correspondance'!L112,1,FALSE)</f>
        <v>42948</v>
      </c>
    </row>
    <row r="113" spans="1:11" x14ac:dyDescent="0.2">
      <c r="A113" s="15" t="s">
        <v>9</v>
      </c>
      <c r="B113" s="15" t="s">
        <v>449</v>
      </c>
      <c r="C113" s="15" t="s">
        <v>452</v>
      </c>
      <c r="D113" s="15" t="s">
        <v>39</v>
      </c>
      <c r="E113" s="15" t="s">
        <v>269</v>
      </c>
      <c r="F113" s="16">
        <v>8703.2999999999993</v>
      </c>
      <c r="G113" s="17">
        <f t="shared" si="2"/>
        <v>0.19</v>
      </c>
      <c r="H113" s="18">
        <f t="shared" si="3"/>
        <v>10356.926999999998</v>
      </c>
      <c r="J113" s="15" t="str">
        <f>VLOOKUP('Table correspondance'!H113,'Table correspondance'!H113,1,FALSE)</f>
        <v>P15323</v>
      </c>
      <c r="K113" s="19">
        <f>VLOOKUP('Table correspondance'!L113,'Table correspondance'!L113,1,FALSE)</f>
        <v>43313</v>
      </c>
    </row>
    <row r="114" spans="1:11" x14ac:dyDescent="0.2">
      <c r="A114" s="15" t="s">
        <v>9</v>
      </c>
      <c r="B114" s="15" t="s">
        <v>457</v>
      </c>
      <c r="C114" s="15" t="s">
        <v>431</v>
      </c>
      <c r="D114" s="15" t="s">
        <v>12</v>
      </c>
      <c r="E114" s="15" t="s">
        <v>144</v>
      </c>
      <c r="F114" s="16">
        <v>5726.86</v>
      </c>
      <c r="G114" s="17">
        <f t="shared" si="2"/>
        <v>0.2</v>
      </c>
      <c r="H114" s="18">
        <f t="shared" si="3"/>
        <v>6872.2319999999991</v>
      </c>
      <c r="J114" s="15" t="str">
        <f>VLOOKUP('Table correspondance'!H114,'Table correspondance'!H114,1,FALSE)</f>
        <v>P15409</v>
      </c>
      <c r="K114" s="19">
        <f>VLOOKUP('Table correspondance'!L114,'Table correspondance'!L114,1,FALSE)</f>
        <v>42979</v>
      </c>
    </row>
    <row r="115" spans="1:11" x14ac:dyDescent="0.2">
      <c r="A115" s="15" t="s">
        <v>9</v>
      </c>
      <c r="B115" s="15" t="s">
        <v>453</v>
      </c>
      <c r="C115" s="15" t="s">
        <v>426</v>
      </c>
      <c r="D115" s="15" t="s">
        <v>14</v>
      </c>
      <c r="E115" s="15" t="s">
        <v>273</v>
      </c>
      <c r="F115" s="16">
        <v>8177.59</v>
      </c>
      <c r="G115" s="17">
        <f t="shared" si="2"/>
        <v>0.19</v>
      </c>
      <c r="H115" s="18">
        <f t="shared" si="3"/>
        <v>9731.3320999999996</v>
      </c>
      <c r="J115" s="15" t="str">
        <f>VLOOKUP('Table correspondance'!H115,'Table correspondance'!H115,1,FALSE)</f>
        <v>P15856</v>
      </c>
      <c r="K115" s="19">
        <f>VLOOKUP('Table correspondance'!L115,'Table correspondance'!L115,1,FALSE)</f>
        <v>42826</v>
      </c>
    </row>
    <row r="116" spans="1:11" x14ac:dyDescent="0.2">
      <c r="A116" s="15" t="s">
        <v>9</v>
      </c>
      <c r="B116" s="15" t="s">
        <v>420</v>
      </c>
      <c r="C116" s="15" t="s">
        <v>452</v>
      </c>
      <c r="D116" s="15" t="s">
        <v>57</v>
      </c>
      <c r="E116" s="15" t="s">
        <v>60</v>
      </c>
      <c r="F116" s="16">
        <v>464.13</v>
      </c>
      <c r="G116" s="17">
        <f t="shared" si="2"/>
        <v>0.19</v>
      </c>
      <c r="H116" s="18">
        <f t="shared" si="3"/>
        <v>552.31470000000002</v>
      </c>
      <c r="J116" s="15" t="str">
        <f>VLOOKUP('Table correspondance'!H116,'Table correspondance'!H116,1,FALSE)</f>
        <v>P16041</v>
      </c>
      <c r="K116" s="19">
        <f>VLOOKUP('Table correspondance'!L116,'Table correspondance'!L116,1,FALSE)</f>
        <v>43221</v>
      </c>
    </row>
    <row r="117" spans="1:11" x14ac:dyDescent="0.2">
      <c r="A117" s="15" t="s">
        <v>9</v>
      </c>
      <c r="B117" s="15" t="s">
        <v>457</v>
      </c>
      <c r="C117" s="15" t="s">
        <v>452</v>
      </c>
      <c r="D117" s="15" t="s">
        <v>64</v>
      </c>
      <c r="E117" s="15" t="s">
        <v>277</v>
      </c>
      <c r="F117" s="16">
        <v>7978.53</v>
      </c>
      <c r="G117" s="17">
        <f t="shared" si="2"/>
        <v>0.19</v>
      </c>
      <c r="H117" s="18">
        <f t="shared" si="3"/>
        <v>9494.4506999999994</v>
      </c>
      <c r="J117" s="15" t="str">
        <f>VLOOKUP('Table correspondance'!H117,'Table correspondance'!H117,1,FALSE)</f>
        <v>P16097</v>
      </c>
      <c r="K117" s="19">
        <f>VLOOKUP('Table correspondance'!L117,'Table correspondance'!L117,1,FALSE)</f>
        <v>42826</v>
      </c>
    </row>
    <row r="118" spans="1:11" x14ac:dyDescent="0.2">
      <c r="A118" s="15" t="s">
        <v>9</v>
      </c>
      <c r="B118" s="15" t="s">
        <v>428</v>
      </c>
      <c r="C118" s="15" t="s">
        <v>431</v>
      </c>
      <c r="D118" s="15" t="s">
        <v>5</v>
      </c>
      <c r="E118" s="15" t="s">
        <v>82</v>
      </c>
      <c r="F118" s="16">
        <v>5951.35</v>
      </c>
      <c r="G118" s="17">
        <f t="shared" si="2"/>
        <v>0.2</v>
      </c>
      <c r="H118" s="18">
        <f t="shared" si="3"/>
        <v>7141.62</v>
      </c>
      <c r="J118" s="15" t="str">
        <f>VLOOKUP('Table correspondance'!H118,'Table correspondance'!H118,1,FALSE)</f>
        <v>P16494</v>
      </c>
      <c r="K118" s="19">
        <f>VLOOKUP('Table correspondance'!L118,'Table correspondance'!L118,1,FALSE)</f>
        <v>42948</v>
      </c>
    </row>
    <row r="119" spans="1:11" x14ac:dyDescent="0.2">
      <c r="A119" s="15" t="s">
        <v>9</v>
      </c>
      <c r="B119" s="15" t="s">
        <v>445</v>
      </c>
      <c r="C119" s="15" t="s">
        <v>431</v>
      </c>
      <c r="D119" s="15" t="s">
        <v>24</v>
      </c>
      <c r="E119" s="15" t="s">
        <v>25</v>
      </c>
      <c r="F119" s="16">
        <v>321.85000000000002</v>
      </c>
      <c r="G119" s="17">
        <f t="shared" si="2"/>
        <v>0.2</v>
      </c>
      <c r="H119" s="18">
        <f t="shared" si="3"/>
        <v>386.22</v>
      </c>
      <c r="J119" s="15" t="str">
        <f>VLOOKUP('Table correspondance'!H119,'Table correspondance'!H119,1,FALSE)</f>
        <v>P16535</v>
      </c>
      <c r="K119" s="19">
        <f>VLOOKUP('Table correspondance'!L119,'Table correspondance'!L119,1,FALSE)</f>
        <v>43132</v>
      </c>
    </row>
    <row r="120" spans="1:11" x14ac:dyDescent="0.2">
      <c r="A120" s="15" t="s">
        <v>9</v>
      </c>
      <c r="B120" s="15" t="s">
        <v>453</v>
      </c>
      <c r="C120" s="15" t="s">
        <v>452</v>
      </c>
      <c r="D120" s="15" t="s">
        <v>12</v>
      </c>
      <c r="E120" s="15" t="s">
        <v>187</v>
      </c>
      <c r="F120" s="16">
        <v>8660.61</v>
      </c>
      <c r="G120" s="17">
        <f t="shared" si="2"/>
        <v>0.19</v>
      </c>
      <c r="H120" s="18">
        <f t="shared" si="3"/>
        <v>10306.125900000001</v>
      </c>
      <c r="J120" s="15" t="str">
        <f>VLOOKUP('Table correspondance'!H120,'Table correspondance'!H120,1,FALSE)</f>
        <v>P16701</v>
      </c>
      <c r="K120" s="19">
        <f>VLOOKUP('Table correspondance'!L120,'Table correspondance'!L120,1,FALSE)</f>
        <v>43132</v>
      </c>
    </row>
    <row r="121" spans="1:11" x14ac:dyDescent="0.2">
      <c r="A121" s="15" t="s">
        <v>9</v>
      </c>
      <c r="B121" s="15" t="s">
        <v>433</v>
      </c>
      <c r="C121" s="15" t="s">
        <v>452</v>
      </c>
      <c r="D121" s="15" t="s">
        <v>16</v>
      </c>
      <c r="E121" s="15" t="s">
        <v>195</v>
      </c>
      <c r="F121" s="16">
        <v>415.33</v>
      </c>
      <c r="G121" s="17">
        <f t="shared" si="2"/>
        <v>0.19</v>
      </c>
      <c r="H121" s="18">
        <f t="shared" si="3"/>
        <v>494.24269999999996</v>
      </c>
      <c r="J121" s="15" t="str">
        <f>VLOOKUP('Table correspondance'!H121,'Table correspondance'!H121,1,FALSE)</f>
        <v>P16713</v>
      </c>
      <c r="K121" s="19">
        <f>VLOOKUP('Table correspondance'!L121,'Table correspondance'!L121,1,FALSE)</f>
        <v>42917</v>
      </c>
    </row>
    <row r="122" spans="1:11" x14ac:dyDescent="0.2">
      <c r="A122" s="15" t="s">
        <v>9</v>
      </c>
      <c r="B122" s="15" t="s">
        <v>457</v>
      </c>
      <c r="C122" s="15" t="s">
        <v>452</v>
      </c>
      <c r="D122" s="15" t="s">
        <v>66</v>
      </c>
      <c r="E122" s="15" t="s">
        <v>29</v>
      </c>
      <c r="F122" s="16">
        <v>8991.91</v>
      </c>
      <c r="G122" s="17">
        <f t="shared" si="2"/>
        <v>0.19</v>
      </c>
      <c r="H122" s="18">
        <f t="shared" si="3"/>
        <v>10700.372899999998</v>
      </c>
      <c r="J122" s="15" t="str">
        <f>VLOOKUP('Table correspondance'!H122,'Table correspondance'!H122,1,FALSE)</f>
        <v>P16729</v>
      </c>
      <c r="K122" s="19">
        <f>VLOOKUP('Table correspondance'!L122,'Table correspondance'!L122,1,FALSE)</f>
        <v>42826</v>
      </c>
    </row>
    <row r="123" spans="1:11" x14ac:dyDescent="0.2">
      <c r="A123" s="15" t="s">
        <v>9</v>
      </c>
      <c r="B123" s="15" t="s">
        <v>441</v>
      </c>
      <c r="C123" s="15" t="s">
        <v>452</v>
      </c>
      <c r="D123" s="15" t="s">
        <v>12</v>
      </c>
      <c r="E123" s="15" t="s">
        <v>282</v>
      </c>
      <c r="F123" s="16">
        <v>7462.65</v>
      </c>
      <c r="G123" s="17">
        <f t="shared" si="2"/>
        <v>0.19</v>
      </c>
      <c r="H123" s="18">
        <f t="shared" si="3"/>
        <v>8880.5535</v>
      </c>
      <c r="J123" s="15" t="str">
        <f>VLOOKUP('Table correspondance'!H123,'Table correspondance'!H123,1,FALSE)</f>
        <v>P16947</v>
      </c>
      <c r="K123" s="19">
        <f>VLOOKUP('Table correspondance'!L123,'Table correspondance'!L123,1,FALSE)</f>
        <v>43009</v>
      </c>
    </row>
    <row r="124" spans="1:11" x14ac:dyDescent="0.2">
      <c r="A124" s="15" t="s">
        <v>9</v>
      </c>
      <c r="B124" s="15" t="s">
        <v>460</v>
      </c>
      <c r="C124" s="15" t="s">
        <v>452</v>
      </c>
      <c r="D124" s="15" t="s">
        <v>26</v>
      </c>
      <c r="E124" s="15" t="s">
        <v>110</v>
      </c>
      <c r="F124" s="16">
        <v>7962.52</v>
      </c>
      <c r="G124" s="17">
        <f t="shared" si="2"/>
        <v>0.19</v>
      </c>
      <c r="H124" s="18">
        <f t="shared" si="3"/>
        <v>9475.3988000000008</v>
      </c>
      <c r="J124" s="15" t="str">
        <f>VLOOKUP('Table correspondance'!H124,'Table correspondance'!H124,1,FALSE)</f>
        <v>P17387</v>
      </c>
      <c r="K124" s="19">
        <f>VLOOKUP('Table correspondance'!L124,'Table correspondance'!L124,1,FALSE)</f>
        <v>42826</v>
      </c>
    </row>
    <row r="125" spans="1:11" x14ac:dyDescent="0.2">
      <c r="A125" s="15" t="s">
        <v>9</v>
      </c>
      <c r="B125" s="15" t="s">
        <v>453</v>
      </c>
      <c r="C125" s="15" t="s">
        <v>431</v>
      </c>
      <c r="D125" s="15" t="s">
        <v>14</v>
      </c>
      <c r="E125" s="15" t="s">
        <v>115</v>
      </c>
      <c r="F125" s="16">
        <v>3524.19</v>
      </c>
      <c r="G125" s="17">
        <f t="shared" si="2"/>
        <v>0.2</v>
      </c>
      <c r="H125" s="18">
        <f t="shared" si="3"/>
        <v>4229.0280000000002</v>
      </c>
      <c r="J125" s="15" t="str">
        <f>VLOOKUP('Table correspondance'!H125,'Table correspondance'!H125,1,FALSE)</f>
        <v>P17447</v>
      </c>
      <c r="K125" s="19">
        <f>VLOOKUP('Table correspondance'!L125,'Table correspondance'!L125,1,FALSE)</f>
        <v>43132</v>
      </c>
    </row>
    <row r="126" spans="1:11" x14ac:dyDescent="0.2">
      <c r="A126" s="15" t="s">
        <v>9</v>
      </c>
      <c r="B126" s="15" t="s">
        <v>460</v>
      </c>
      <c r="C126" s="15" t="s">
        <v>431</v>
      </c>
      <c r="D126" s="15" t="s">
        <v>45</v>
      </c>
      <c r="E126" s="15" t="s">
        <v>262</v>
      </c>
      <c r="F126" s="16">
        <v>4388.6400000000003</v>
      </c>
      <c r="G126" s="17">
        <f t="shared" si="2"/>
        <v>0.2</v>
      </c>
      <c r="H126" s="18">
        <f t="shared" si="3"/>
        <v>5266.3680000000004</v>
      </c>
      <c r="J126" s="15" t="str">
        <f>VLOOKUP('Table correspondance'!H126,'Table correspondance'!H126,1,FALSE)</f>
        <v>P17640</v>
      </c>
      <c r="K126" s="19">
        <f>VLOOKUP('Table correspondance'!L126,'Table correspondance'!L126,1,FALSE)</f>
        <v>43344</v>
      </c>
    </row>
    <row r="127" spans="1:11" x14ac:dyDescent="0.2">
      <c r="A127" s="15" t="s">
        <v>9</v>
      </c>
      <c r="B127" s="15" t="s">
        <v>420</v>
      </c>
      <c r="C127" s="15" t="s">
        <v>431</v>
      </c>
      <c r="D127" s="15" t="s">
        <v>49</v>
      </c>
      <c r="E127" s="15" t="s">
        <v>188</v>
      </c>
      <c r="F127" s="16">
        <v>3098.95</v>
      </c>
      <c r="G127" s="17">
        <f t="shared" si="2"/>
        <v>0.2</v>
      </c>
      <c r="H127" s="18">
        <f t="shared" si="3"/>
        <v>3718.74</v>
      </c>
      <c r="J127" s="15" t="str">
        <f>VLOOKUP('Table correspondance'!H127,'Table correspondance'!H127,1,FALSE)</f>
        <v>P17663</v>
      </c>
      <c r="K127" s="19">
        <f>VLOOKUP('Table correspondance'!L127,'Table correspondance'!L127,1,FALSE)</f>
        <v>43435</v>
      </c>
    </row>
    <row r="128" spans="1:11" x14ac:dyDescent="0.2">
      <c r="A128" s="15" t="s">
        <v>9</v>
      </c>
      <c r="B128" s="15" t="s">
        <v>460</v>
      </c>
      <c r="C128" s="15" t="s">
        <v>431</v>
      </c>
      <c r="D128" s="15" t="s">
        <v>28</v>
      </c>
      <c r="E128" s="15" t="s">
        <v>103</v>
      </c>
      <c r="F128" s="16">
        <v>3710.56</v>
      </c>
      <c r="G128" s="17">
        <f t="shared" si="2"/>
        <v>0.2</v>
      </c>
      <c r="H128" s="18">
        <f t="shared" si="3"/>
        <v>4452.6719999999996</v>
      </c>
      <c r="J128" s="15" t="str">
        <f>VLOOKUP('Table correspondance'!H128,'Table correspondance'!H128,1,FALSE)</f>
        <v>P17790</v>
      </c>
      <c r="K128" s="19">
        <f>VLOOKUP('Table correspondance'!L128,'Table correspondance'!L128,1,FALSE)</f>
        <v>42826</v>
      </c>
    </row>
    <row r="129" spans="1:11" x14ac:dyDescent="0.2">
      <c r="A129" s="15" t="s">
        <v>9</v>
      </c>
      <c r="B129" s="15" t="s">
        <v>436</v>
      </c>
      <c r="C129" s="15" t="s">
        <v>452</v>
      </c>
      <c r="D129" s="15" t="s">
        <v>49</v>
      </c>
      <c r="E129" s="15" t="s">
        <v>84</v>
      </c>
      <c r="F129" s="16">
        <v>3376.89</v>
      </c>
      <c r="G129" s="17">
        <f t="shared" si="2"/>
        <v>0.19</v>
      </c>
      <c r="H129" s="18">
        <f t="shared" si="3"/>
        <v>4018.4990999999995</v>
      </c>
      <c r="J129" s="15" t="str">
        <f>VLOOKUP('Table correspondance'!H129,'Table correspondance'!H129,1,FALSE)</f>
        <v>P17819</v>
      </c>
      <c r="K129" s="19">
        <f>VLOOKUP('Table correspondance'!L129,'Table correspondance'!L129,1,FALSE)</f>
        <v>43344</v>
      </c>
    </row>
    <row r="130" spans="1:11" x14ac:dyDescent="0.2">
      <c r="A130" s="15" t="s">
        <v>9</v>
      </c>
      <c r="B130" s="15" t="s">
        <v>441</v>
      </c>
      <c r="C130" s="15" t="s">
        <v>452</v>
      </c>
      <c r="D130" s="15" t="s">
        <v>57</v>
      </c>
      <c r="E130" s="15" t="s">
        <v>71</v>
      </c>
      <c r="F130" s="16">
        <v>5121.5600000000004</v>
      </c>
      <c r="G130" s="17">
        <f t="shared" si="2"/>
        <v>0.19</v>
      </c>
      <c r="H130" s="18">
        <f t="shared" si="3"/>
        <v>6094.6563999999998</v>
      </c>
      <c r="J130" s="15" t="str">
        <f>VLOOKUP('Table correspondance'!H130,'Table correspondance'!H130,1,FALSE)</f>
        <v>P17886</v>
      </c>
      <c r="K130" s="19">
        <f>VLOOKUP('Table correspondance'!L130,'Table correspondance'!L130,1,FALSE)</f>
        <v>43132</v>
      </c>
    </row>
    <row r="131" spans="1:11" x14ac:dyDescent="0.2">
      <c r="A131" s="15" t="s">
        <v>9</v>
      </c>
      <c r="B131" s="15" t="s">
        <v>433</v>
      </c>
      <c r="C131" s="15" t="s">
        <v>452</v>
      </c>
      <c r="D131" s="15" t="s">
        <v>76</v>
      </c>
      <c r="E131" s="15" t="s">
        <v>222</v>
      </c>
      <c r="F131" s="16">
        <v>4880.5200000000004</v>
      </c>
      <c r="G131" s="17">
        <f t="shared" ref="G131:G194" si="4">IF(C131="Haut",20%,19%)</f>
        <v>0.19</v>
      </c>
      <c r="H131" s="18">
        <f t="shared" ref="H131:H194" si="5">F131*(G131+1)</f>
        <v>5807.8188</v>
      </c>
      <c r="J131" s="15" t="str">
        <f>VLOOKUP('Table correspondance'!H131,'Table correspondance'!H131,1,FALSE)</f>
        <v>P17986</v>
      </c>
      <c r="K131" s="19">
        <f>VLOOKUP('Table correspondance'!L131,'Table correspondance'!L131,1,FALSE)</f>
        <v>42948</v>
      </c>
    </row>
    <row r="132" spans="1:11" x14ac:dyDescent="0.2">
      <c r="A132" s="15" t="s">
        <v>9</v>
      </c>
      <c r="B132" s="15" t="s">
        <v>445</v>
      </c>
      <c r="C132" s="15" t="s">
        <v>452</v>
      </c>
      <c r="D132" s="15" t="s">
        <v>76</v>
      </c>
      <c r="E132" s="15" t="s">
        <v>243</v>
      </c>
      <c r="F132" s="16">
        <v>6874.62</v>
      </c>
      <c r="G132" s="17">
        <f t="shared" si="4"/>
        <v>0.19</v>
      </c>
      <c r="H132" s="18">
        <f t="shared" si="5"/>
        <v>8180.7977999999994</v>
      </c>
      <c r="J132" s="15" t="str">
        <f>VLOOKUP('Table correspondance'!H132,'Table correspondance'!H132,1,FALSE)</f>
        <v>P18054</v>
      </c>
      <c r="K132" s="19">
        <f>VLOOKUP('Table correspondance'!L132,'Table correspondance'!L132,1,FALSE)</f>
        <v>43009</v>
      </c>
    </row>
    <row r="133" spans="1:11" x14ac:dyDescent="0.2">
      <c r="A133" s="15" t="s">
        <v>9</v>
      </c>
      <c r="B133" s="15" t="s">
        <v>433</v>
      </c>
      <c r="C133" s="15" t="s">
        <v>452</v>
      </c>
      <c r="D133" s="15" t="s">
        <v>12</v>
      </c>
      <c r="E133" s="15" t="s">
        <v>70</v>
      </c>
      <c r="F133" s="16">
        <v>7167.67</v>
      </c>
      <c r="G133" s="17">
        <f t="shared" si="4"/>
        <v>0.19</v>
      </c>
      <c r="H133" s="18">
        <f t="shared" si="5"/>
        <v>8529.5272999999997</v>
      </c>
      <c r="J133" s="15" t="str">
        <f>VLOOKUP('Table correspondance'!H133,'Table correspondance'!H133,1,FALSE)</f>
        <v>P18191</v>
      </c>
      <c r="K133" s="19">
        <f>VLOOKUP('Table correspondance'!L133,'Table correspondance'!L133,1,FALSE)</f>
        <v>43221</v>
      </c>
    </row>
    <row r="134" spans="1:11" x14ac:dyDescent="0.2">
      <c r="A134" s="15" t="s">
        <v>9</v>
      </c>
      <c r="B134" s="15" t="s">
        <v>441</v>
      </c>
      <c r="C134" s="15" t="s">
        <v>452</v>
      </c>
      <c r="D134" s="15" t="s">
        <v>53</v>
      </c>
      <c r="E134" s="15" t="s">
        <v>294</v>
      </c>
      <c r="F134" s="16">
        <v>7146.66</v>
      </c>
      <c r="G134" s="17">
        <f t="shared" si="4"/>
        <v>0.19</v>
      </c>
      <c r="H134" s="18">
        <f t="shared" si="5"/>
        <v>8504.5253999999986</v>
      </c>
      <c r="J134" s="15" t="str">
        <f>VLOOKUP('Table correspondance'!H134,'Table correspondance'!H134,1,FALSE)</f>
        <v>P18261</v>
      </c>
      <c r="K134" s="19">
        <f>VLOOKUP('Table correspondance'!L134,'Table correspondance'!L134,1,FALSE)</f>
        <v>42979</v>
      </c>
    </row>
    <row r="135" spans="1:11" x14ac:dyDescent="0.2">
      <c r="A135" s="15" t="s">
        <v>9</v>
      </c>
      <c r="B135" s="15" t="s">
        <v>420</v>
      </c>
      <c r="C135" s="15" t="s">
        <v>431</v>
      </c>
      <c r="D135" s="15" t="s">
        <v>66</v>
      </c>
      <c r="E135" s="15" t="s">
        <v>182</v>
      </c>
      <c r="F135" s="16">
        <v>8970.52</v>
      </c>
      <c r="G135" s="17">
        <f t="shared" si="4"/>
        <v>0.2</v>
      </c>
      <c r="H135" s="18">
        <f t="shared" si="5"/>
        <v>10764.624</v>
      </c>
      <c r="J135" s="15" t="str">
        <f>VLOOKUP('Table correspondance'!H135,'Table correspondance'!H135,1,FALSE)</f>
        <v>P18309</v>
      </c>
      <c r="K135" s="19">
        <f>VLOOKUP('Table correspondance'!L135,'Table correspondance'!L135,1,FALSE)</f>
        <v>42979</v>
      </c>
    </row>
    <row r="136" spans="1:11" x14ac:dyDescent="0.2">
      <c r="A136" s="15" t="s">
        <v>9</v>
      </c>
      <c r="B136" s="15" t="s">
        <v>433</v>
      </c>
      <c r="C136" s="15" t="s">
        <v>452</v>
      </c>
      <c r="D136" s="15" t="s">
        <v>18</v>
      </c>
      <c r="E136" s="15" t="s">
        <v>295</v>
      </c>
      <c r="F136" s="16">
        <v>9198.35</v>
      </c>
      <c r="G136" s="17">
        <f t="shared" si="4"/>
        <v>0.19</v>
      </c>
      <c r="H136" s="18">
        <f t="shared" si="5"/>
        <v>10946.0365</v>
      </c>
      <c r="J136" s="15" t="str">
        <f>VLOOKUP('Table correspondance'!H136,'Table correspondance'!H136,1,FALSE)</f>
        <v>P18685</v>
      </c>
      <c r="K136" s="19">
        <f>VLOOKUP('Table correspondance'!L136,'Table correspondance'!L136,1,FALSE)</f>
        <v>43191</v>
      </c>
    </row>
    <row r="137" spans="1:11" x14ac:dyDescent="0.2">
      <c r="A137" s="15" t="s">
        <v>9</v>
      </c>
      <c r="B137" s="15" t="s">
        <v>445</v>
      </c>
      <c r="C137" s="15" t="s">
        <v>431</v>
      </c>
      <c r="D137" s="15" t="s">
        <v>10</v>
      </c>
      <c r="E137" s="15" t="s">
        <v>219</v>
      </c>
      <c r="F137" s="16">
        <v>9860.19</v>
      </c>
      <c r="G137" s="17">
        <f t="shared" si="4"/>
        <v>0.2</v>
      </c>
      <c r="H137" s="18">
        <f t="shared" si="5"/>
        <v>11832.228000000001</v>
      </c>
      <c r="J137" s="15" t="str">
        <f>VLOOKUP('Table correspondance'!H137,'Table correspondance'!H137,1,FALSE)</f>
        <v>P18732</v>
      </c>
      <c r="K137" s="19">
        <f>VLOOKUP('Table correspondance'!L137,'Table correspondance'!L137,1,FALSE)</f>
        <v>42736</v>
      </c>
    </row>
    <row r="138" spans="1:11" x14ac:dyDescent="0.2">
      <c r="A138" s="15" t="s">
        <v>9</v>
      </c>
      <c r="B138" s="15" t="s">
        <v>445</v>
      </c>
      <c r="C138" s="15" t="s">
        <v>431</v>
      </c>
      <c r="D138" s="15" t="s">
        <v>31</v>
      </c>
      <c r="E138" s="15" t="s">
        <v>37</v>
      </c>
      <c r="F138" s="16">
        <v>186.62</v>
      </c>
      <c r="G138" s="17">
        <f t="shared" si="4"/>
        <v>0.2</v>
      </c>
      <c r="H138" s="18">
        <f t="shared" si="5"/>
        <v>223.94399999999999</v>
      </c>
      <c r="J138" s="15" t="str">
        <f>VLOOKUP('Table correspondance'!H138,'Table correspondance'!H138,1,FALSE)</f>
        <v>P18738</v>
      </c>
      <c r="K138" s="19">
        <f>VLOOKUP('Table correspondance'!L138,'Table correspondance'!L138,1,FALSE)</f>
        <v>42795</v>
      </c>
    </row>
    <row r="139" spans="1:11" x14ac:dyDescent="0.2">
      <c r="A139" s="15" t="s">
        <v>9</v>
      </c>
      <c r="B139" s="15" t="s">
        <v>436</v>
      </c>
      <c r="C139" s="15" t="s">
        <v>452</v>
      </c>
      <c r="D139" s="15" t="s">
        <v>24</v>
      </c>
      <c r="E139" s="15" t="s">
        <v>129</v>
      </c>
      <c r="F139" s="16">
        <v>3321.77</v>
      </c>
      <c r="G139" s="17">
        <f t="shared" si="4"/>
        <v>0.19</v>
      </c>
      <c r="H139" s="18">
        <f t="shared" si="5"/>
        <v>3952.9062999999996</v>
      </c>
      <c r="J139" s="15" t="str">
        <f>VLOOKUP('Table correspondance'!H139,'Table correspondance'!H139,1,FALSE)</f>
        <v>P18765</v>
      </c>
      <c r="K139" s="19">
        <f>VLOOKUP('Table correspondance'!L139,'Table correspondance'!L139,1,FALSE)</f>
        <v>43221</v>
      </c>
    </row>
    <row r="140" spans="1:11" x14ac:dyDescent="0.2">
      <c r="A140" s="15" t="s">
        <v>9</v>
      </c>
      <c r="B140" s="15" t="s">
        <v>449</v>
      </c>
      <c r="C140" s="15" t="s">
        <v>452</v>
      </c>
      <c r="D140" s="15" t="s">
        <v>64</v>
      </c>
      <c r="E140" s="15" t="s">
        <v>256</v>
      </c>
      <c r="F140" s="16">
        <v>225.42</v>
      </c>
      <c r="G140" s="17">
        <f t="shared" si="4"/>
        <v>0.19</v>
      </c>
      <c r="H140" s="18">
        <f t="shared" si="5"/>
        <v>268.24979999999999</v>
      </c>
      <c r="J140" s="15" t="str">
        <f>VLOOKUP('Table correspondance'!H140,'Table correspondance'!H140,1,FALSE)</f>
        <v>P18784</v>
      </c>
      <c r="K140" s="19">
        <f>VLOOKUP('Table correspondance'!L140,'Table correspondance'!L140,1,FALSE)</f>
        <v>42979</v>
      </c>
    </row>
    <row r="141" spans="1:11" x14ac:dyDescent="0.2">
      <c r="A141" s="15" t="s">
        <v>9</v>
      </c>
      <c r="B141" s="15" t="s">
        <v>433</v>
      </c>
      <c r="C141" s="15" t="s">
        <v>431</v>
      </c>
      <c r="D141" s="15" t="s">
        <v>76</v>
      </c>
      <c r="E141" s="15" t="s">
        <v>206</v>
      </c>
      <c r="F141" s="16">
        <v>791.91</v>
      </c>
      <c r="G141" s="17">
        <f t="shared" si="4"/>
        <v>0.2</v>
      </c>
      <c r="H141" s="18">
        <f t="shared" si="5"/>
        <v>950.29199999999992</v>
      </c>
      <c r="J141" s="15" t="str">
        <f>VLOOKUP('Table correspondance'!H141,'Table correspondance'!H141,1,FALSE)</f>
        <v>P19008</v>
      </c>
      <c r="K141" s="19">
        <f>VLOOKUP('Table correspondance'!L141,'Table correspondance'!L141,1,FALSE)</f>
        <v>43132</v>
      </c>
    </row>
    <row r="142" spans="1:11" x14ac:dyDescent="0.2">
      <c r="A142" s="15" t="s">
        <v>9</v>
      </c>
      <c r="B142" s="15" t="s">
        <v>439</v>
      </c>
      <c r="C142" s="15" t="s">
        <v>431</v>
      </c>
      <c r="D142" s="15" t="s">
        <v>7</v>
      </c>
      <c r="E142" s="15" t="s">
        <v>306</v>
      </c>
      <c r="F142" s="16">
        <v>4272.22</v>
      </c>
      <c r="G142" s="17">
        <f t="shared" si="4"/>
        <v>0.2</v>
      </c>
      <c r="H142" s="18">
        <f t="shared" si="5"/>
        <v>5126.6639999999998</v>
      </c>
      <c r="J142" s="15" t="str">
        <f>VLOOKUP('Table correspondance'!H142,'Table correspondance'!H142,1,FALSE)</f>
        <v>P19157</v>
      </c>
      <c r="K142" s="19">
        <f>VLOOKUP('Table correspondance'!L142,'Table correspondance'!L142,1,FALSE)</f>
        <v>42856</v>
      </c>
    </row>
    <row r="143" spans="1:11" x14ac:dyDescent="0.2">
      <c r="A143" s="15" t="s">
        <v>9</v>
      </c>
      <c r="B143" s="15" t="s">
        <v>428</v>
      </c>
      <c r="C143" s="15" t="s">
        <v>431</v>
      </c>
      <c r="D143" s="15" t="s">
        <v>5</v>
      </c>
      <c r="E143" s="15" t="s">
        <v>82</v>
      </c>
      <c r="F143" s="16">
        <v>5951.35</v>
      </c>
      <c r="G143" s="17">
        <f t="shared" si="4"/>
        <v>0.2</v>
      </c>
      <c r="H143" s="18">
        <f t="shared" si="5"/>
        <v>7141.62</v>
      </c>
      <c r="J143" s="15" t="str">
        <f>VLOOKUP('Table correspondance'!H143,'Table correspondance'!H143,1,FALSE)</f>
        <v>P19223</v>
      </c>
      <c r="K143" s="19">
        <f>VLOOKUP('Table correspondance'!L143,'Table correspondance'!L143,1,FALSE)</f>
        <v>42917</v>
      </c>
    </row>
    <row r="144" spans="1:11" x14ac:dyDescent="0.2">
      <c r="A144" s="15" t="s">
        <v>9</v>
      </c>
      <c r="B144" s="15" t="s">
        <v>445</v>
      </c>
      <c r="C144" s="15" t="s">
        <v>452</v>
      </c>
      <c r="D144" s="15" t="s">
        <v>5</v>
      </c>
      <c r="E144" s="15" t="s">
        <v>289</v>
      </c>
      <c r="F144" s="16">
        <v>1489.35</v>
      </c>
      <c r="G144" s="17">
        <f t="shared" si="4"/>
        <v>0.19</v>
      </c>
      <c r="H144" s="18">
        <f t="shared" si="5"/>
        <v>1772.3264999999999</v>
      </c>
      <c r="J144" s="15" t="str">
        <f>VLOOKUP('Table correspondance'!H144,'Table correspondance'!H144,1,FALSE)</f>
        <v>P19289</v>
      </c>
      <c r="K144" s="19">
        <f>VLOOKUP('Table correspondance'!L144,'Table correspondance'!L144,1,FALSE)</f>
        <v>42979</v>
      </c>
    </row>
    <row r="145" spans="1:11" x14ac:dyDescent="0.2">
      <c r="A145" s="15" t="s">
        <v>9</v>
      </c>
      <c r="B145" s="15" t="s">
        <v>441</v>
      </c>
      <c r="C145" s="15" t="s">
        <v>452</v>
      </c>
      <c r="D145" s="15" t="s">
        <v>57</v>
      </c>
      <c r="E145" s="15" t="s">
        <v>313</v>
      </c>
      <c r="F145" s="16">
        <v>5766.53</v>
      </c>
      <c r="G145" s="17">
        <f t="shared" si="4"/>
        <v>0.19</v>
      </c>
      <c r="H145" s="18">
        <f t="shared" si="5"/>
        <v>6862.1706999999997</v>
      </c>
      <c r="J145" s="15" t="str">
        <f>VLOOKUP('Table correspondance'!H145,'Table correspondance'!H145,1,FALSE)</f>
        <v>P19502</v>
      </c>
      <c r="K145" s="19">
        <f>VLOOKUP('Table correspondance'!L145,'Table correspondance'!L145,1,FALSE)</f>
        <v>42887</v>
      </c>
    </row>
    <row r="146" spans="1:11" x14ac:dyDescent="0.2">
      <c r="A146" s="15" t="s">
        <v>9</v>
      </c>
      <c r="B146" s="15" t="s">
        <v>436</v>
      </c>
      <c r="C146" s="15" t="s">
        <v>426</v>
      </c>
      <c r="D146" s="15" t="s">
        <v>21</v>
      </c>
      <c r="E146" s="15" t="s">
        <v>314</v>
      </c>
      <c r="F146" s="16">
        <v>8991.6299999999992</v>
      </c>
      <c r="G146" s="17">
        <f t="shared" si="4"/>
        <v>0.19</v>
      </c>
      <c r="H146" s="18">
        <f t="shared" si="5"/>
        <v>10700.039699999999</v>
      </c>
      <c r="J146" s="15" t="str">
        <f>VLOOKUP('Table correspondance'!H146,'Table correspondance'!H146,1,FALSE)</f>
        <v>P19749</v>
      </c>
      <c r="K146" s="19">
        <f>VLOOKUP('Table correspondance'!L146,'Table correspondance'!L146,1,FALSE)</f>
        <v>42979</v>
      </c>
    </row>
    <row r="147" spans="1:11" x14ac:dyDescent="0.2">
      <c r="A147" s="15" t="s">
        <v>9</v>
      </c>
      <c r="B147" s="15" t="s">
        <v>449</v>
      </c>
      <c r="C147" s="15" t="s">
        <v>452</v>
      </c>
      <c r="D147" s="15" t="s">
        <v>41</v>
      </c>
      <c r="E147" s="15" t="s">
        <v>316</v>
      </c>
      <c r="F147" s="16">
        <v>8280.91</v>
      </c>
      <c r="G147" s="17">
        <f t="shared" si="4"/>
        <v>0.19</v>
      </c>
      <c r="H147" s="18">
        <f t="shared" si="5"/>
        <v>9854.2829000000002</v>
      </c>
      <c r="J147" s="15" t="str">
        <f>VLOOKUP('Table correspondance'!H147,'Table correspondance'!H147,1,FALSE)</f>
        <v>P19940</v>
      </c>
      <c r="K147" s="19">
        <f>VLOOKUP('Table correspondance'!L147,'Table correspondance'!L147,1,FALSE)</f>
        <v>42736</v>
      </c>
    </row>
    <row r="148" spans="1:11" x14ac:dyDescent="0.2">
      <c r="A148" s="15" t="s">
        <v>9</v>
      </c>
      <c r="B148" s="15" t="s">
        <v>428</v>
      </c>
      <c r="C148" s="15" t="s">
        <v>426</v>
      </c>
      <c r="D148" s="15" t="s">
        <v>28</v>
      </c>
      <c r="E148" s="15" t="s">
        <v>203</v>
      </c>
      <c r="F148" s="16">
        <v>5506.84</v>
      </c>
      <c r="G148" s="17">
        <f t="shared" si="4"/>
        <v>0.19</v>
      </c>
      <c r="H148" s="18">
        <f t="shared" si="5"/>
        <v>6553.1395999999995</v>
      </c>
      <c r="J148" s="15" t="str">
        <f>VLOOKUP('Table correspondance'!H148,'Table correspondance'!H148,1,FALSE)</f>
        <v>P20063</v>
      </c>
      <c r="K148" s="19">
        <f>VLOOKUP('Table correspondance'!L148,'Table correspondance'!L148,1,FALSE)</f>
        <v>42736</v>
      </c>
    </row>
    <row r="149" spans="1:11" x14ac:dyDescent="0.2">
      <c r="A149" s="15" t="s">
        <v>9</v>
      </c>
      <c r="B149" s="15" t="s">
        <v>436</v>
      </c>
      <c r="C149" s="15" t="s">
        <v>431</v>
      </c>
      <c r="D149" s="15" t="s">
        <v>43</v>
      </c>
      <c r="E149" s="15" t="s">
        <v>244</v>
      </c>
      <c r="F149" s="16">
        <v>7564.43</v>
      </c>
      <c r="G149" s="17">
        <f t="shared" si="4"/>
        <v>0.2</v>
      </c>
      <c r="H149" s="18">
        <f t="shared" si="5"/>
        <v>9077.3160000000007</v>
      </c>
      <c r="J149" s="15" t="str">
        <f>VLOOKUP('Table correspondance'!H149,'Table correspondance'!H149,1,FALSE)</f>
        <v>P20074</v>
      </c>
      <c r="K149" s="19">
        <f>VLOOKUP('Table correspondance'!L149,'Table correspondance'!L149,1,FALSE)</f>
        <v>43101</v>
      </c>
    </row>
    <row r="150" spans="1:11" x14ac:dyDescent="0.2">
      <c r="A150" s="15" t="s">
        <v>9</v>
      </c>
      <c r="B150" s="15" t="s">
        <v>453</v>
      </c>
      <c r="C150" s="15" t="s">
        <v>431</v>
      </c>
      <c r="D150" s="15" t="s">
        <v>14</v>
      </c>
      <c r="E150" s="15" t="s">
        <v>189</v>
      </c>
      <c r="F150" s="16">
        <v>912.72</v>
      </c>
      <c r="G150" s="17">
        <f t="shared" si="4"/>
        <v>0.2</v>
      </c>
      <c r="H150" s="18">
        <f t="shared" si="5"/>
        <v>1095.2639999999999</v>
      </c>
      <c r="J150" s="15" t="str">
        <f>VLOOKUP('Table correspondance'!H150,'Table correspondance'!H150,1,FALSE)</f>
        <v>P20274</v>
      </c>
      <c r="K150" s="19">
        <f>VLOOKUP('Table correspondance'!L150,'Table correspondance'!L150,1,FALSE)</f>
        <v>43101</v>
      </c>
    </row>
    <row r="151" spans="1:11" x14ac:dyDescent="0.2">
      <c r="A151" s="15" t="s">
        <v>9</v>
      </c>
      <c r="B151" s="15" t="s">
        <v>449</v>
      </c>
      <c r="C151" s="15" t="s">
        <v>452</v>
      </c>
      <c r="D151" s="15" t="s">
        <v>26</v>
      </c>
      <c r="E151" s="15" t="s">
        <v>320</v>
      </c>
      <c r="F151" s="16">
        <v>3862.15</v>
      </c>
      <c r="G151" s="17">
        <f t="shared" si="4"/>
        <v>0.19</v>
      </c>
      <c r="H151" s="18">
        <f t="shared" si="5"/>
        <v>4595.9584999999997</v>
      </c>
      <c r="J151" s="15" t="str">
        <f>VLOOKUP('Table correspondance'!H151,'Table correspondance'!H151,1,FALSE)</f>
        <v>P20279</v>
      </c>
      <c r="K151" s="19">
        <f>VLOOKUP('Table correspondance'!L151,'Table correspondance'!L151,1,FALSE)</f>
        <v>43374</v>
      </c>
    </row>
    <row r="152" spans="1:11" x14ac:dyDescent="0.2">
      <c r="A152" s="15" t="s">
        <v>9</v>
      </c>
      <c r="B152" s="15" t="s">
        <v>433</v>
      </c>
      <c r="C152" s="15" t="s">
        <v>426</v>
      </c>
      <c r="D152" s="15" t="s">
        <v>7</v>
      </c>
      <c r="E152" s="15" t="s">
        <v>321</v>
      </c>
      <c r="F152" s="16">
        <v>7596.66</v>
      </c>
      <c r="G152" s="17">
        <f t="shared" si="4"/>
        <v>0.19</v>
      </c>
      <c r="H152" s="18">
        <f t="shared" si="5"/>
        <v>9040.0253999999986</v>
      </c>
      <c r="J152" s="15" t="str">
        <f>VLOOKUP('Table correspondance'!H152,'Table correspondance'!H152,1,FALSE)</f>
        <v>P20287</v>
      </c>
      <c r="K152" s="19">
        <f>VLOOKUP('Table correspondance'!L152,'Table correspondance'!L152,1,FALSE)</f>
        <v>43191</v>
      </c>
    </row>
    <row r="153" spans="1:11" x14ac:dyDescent="0.2">
      <c r="A153" s="15" t="s">
        <v>9</v>
      </c>
      <c r="B153" s="15" t="s">
        <v>460</v>
      </c>
      <c r="C153" s="15" t="s">
        <v>452</v>
      </c>
      <c r="D153" s="15" t="s">
        <v>14</v>
      </c>
      <c r="E153" s="15" t="s">
        <v>322</v>
      </c>
      <c r="F153" s="16">
        <v>8041.18</v>
      </c>
      <c r="G153" s="17">
        <f t="shared" si="4"/>
        <v>0.19</v>
      </c>
      <c r="H153" s="18">
        <f t="shared" si="5"/>
        <v>9569.0041999999994</v>
      </c>
      <c r="J153" s="15" t="str">
        <f>VLOOKUP('Table correspondance'!H153,'Table correspondance'!H153,1,FALSE)</f>
        <v>P20509</v>
      </c>
      <c r="K153" s="19">
        <f>VLOOKUP('Table correspondance'!L153,'Table correspondance'!L153,1,FALSE)</f>
        <v>43374</v>
      </c>
    </row>
    <row r="154" spans="1:11" x14ac:dyDescent="0.2">
      <c r="A154" s="15" t="s">
        <v>9</v>
      </c>
      <c r="B154" s="15" t="s">
        <v>441</v>
      </c>
      <c r="C154" s="15" t="s">
        <v>452</v>
      </c>
      <c r="D154" s="15" t="s">
        <v>45</v>
      </c>
      <c r="E154" s="15" t="s">
        <v>323</v>
      </c>
      <c r="F154" s="16">
        <v>9149.7000000000007</v>
      </c>
      <c r="G154" s="17">
        <f t="shared" si="4"/>
        <v>0.19</v>
      </c>
      <c r="H154" s="18">
        <f t="shared" si="5"/>
        <v>10888.143</v>
      </c>
      <c r="J154" s="15" t="str">
        <f>VLOOKUP('Table correspondance'!H154,'Table correspondance'!H154,1,FALSE)</f>
        <v>P20777</v>
      </c>
      <c r="K154" s="19">
        <f>VLOOKUP('Table correspondance'!L154,'Table correspondance'!L154,1,FALSE)</f>
        <v>43252</v>
      </c>
    </row>
    <row r="155" spans="1:11" x14ac:dyDescent="0.2">
      <c r="A155" s="15" t="s">
        <v>9</v>
      </c>
      <c r="B155" s="15" t="s">
        <v>460</v>
      </c>
      <c r="C155" s="15" t="s">
        <v>426</v>
      </c>
      <c r="D155" s="15" t="s">
        <v>66</v>
      </c>
      <c r="E155" s="15" t="s">
        <v>95</v>
      </c>
      <c r="F155" s="16">
        <v>5466.95</v>
      </c>
      <c r="G155" s="17">
        <f t="shared" si="4"/>
        <v>0.19</v>
      </c>
      <c r="H155" s="18">
        <f t="shared" si="5"/>
        <v>6505.6704999999993</v>
      </c>
      <c r="J155" s="15" t="str">
        <f>VLOOKUP('Table correspondance'!H155,'Table correspondance'!H155,1,FALSE)</f>
        <v>P20955</v>
      </c>
      <c r="K155" s="19">
        <f>VLOOKUP('Table correspondance'!L155,'Table correspondance'!L155,1,FALSE)</f>
        <v>42736</v>
      </c>
    </row>
    <row r="156" spans="1:11" x14ac:dyDescent="0.2">
      <c r="A156" s="15" t="s">
        <v>9</v>
      </c>
      <c r="B156" s="15" t="s">
        <v>433</v>
      </c>
      <c r="C156" s="15" t="s">
        <v>431</v>
      </c>
      <c r="D156" s="15" t="s">
        <v>53</v>
      </c>
      <c r="E156" s="15" t="s">
        <v>324</v>
      </c>
      <c r="F156" s="16">
        <v>2076.4699999999998</v>
      </c>
      <c r="G156" s="17">
        <f t="shared" si="4"/>
        <v>0.2</v>
      </c>
      <c r="H156" s="18">
        <f t="shared" si="5"/>
        <v>2491.7639999999997</v>
      </c>
      <c r="J156" s="15" t="str">
        <f>VLOOKUP('Table correspondance'!H156,'Table correspondance'!H156,1,FALSE)</f>
        <v>P21148</v>
      </c>
      <c r="K156" s="19">
        <f>VLOOKUP('Table correspondance'!L156,'Table correspondance'!L156,1,FALSE)</f>
        <v>42736</v>
      </c>
    </row>
    <row r="157" spans="1:11" x14ac:dyDescent="0.2">
      <c r="A157" s="15" t="s">
        <v>9</v>
      </c>
      <c r="B157" s="15" t="s">
        <v>433</v>
      </c>
      <c r="C157" s="15" t="s">
        <v>431</v>
      </c>
      <c r="D157" s="15" t="s">
        <v>41</v>
      </c>
      <c r="E157" s="15" t="s">
        <v>229</v>
      </c>
      <c r="F157" s="16">
        <v>4333.8599999999997</v>
      </c>
      <c r="G157" s="17">
        <f t="shared" si="4"/>
        <v>0.2</v>
      </c>
      <c r="H157" s="18">
        <f t="shared" si="5"/>
        <v>5200.6319999999996</v>
      </c>
      <c r="J157" s="15" t="str">
        <f>VLOOKUP('Table correspondance'!H157,'Table correspondance'!H157,1,FALSE)</f>
        <v>P21339</v>
      </c>
      <c r="K157" s="19">
        <f>VLOOKUP('Table correspondance'!L157,'Table correspondance'!L157,1,FALSE)</f>
        <v>43070</v>
      </c>
    </row>
    <row r="158" spans="1:11" x14ac:dyDescent="0.2">
      <c r="A158" s="15" t="s">
        <v>9</v>
      </c>
      <c r="B158" s="15" t="s">
        <v>420</v>
      </c>
      <c r="C158" s="15" t="s">
        <v>431</v>
      </c>
      <c r="D158" s="15" t="s">
        <v>64</v>
      </c>
      <c r="E158" s="15" t="s">
        <v>87</v>
      </c>
      <c r="F158" s="16">
        <v>3038.87</v>
      </c>
      <c r="G158" s="17">
        <f t="shared" si="4"/>
        <v>0.2</v>
      </c>
      <c r="H158" s="18">
        <f t="shared" si="5"/>
        <v>3646.6439999999998</v>
      </c>
      <c r="J158" s="15" t="str">
        <f>VLOOKUP('Table correspondance'!H158,'Table correspondance'!H158,1,FALSE)</f>
        <v>P21411</v>
      </c>
      <c r="K158" s="19">
        <f>VLOOKUP('Table correspondance'!L158,'Table correspondance'!L158,1,FALSE)</f>
        <v>43040</v>
      </c>
    </row>
    <row r="159" spans="1:11" x14ac:dyDescent="0.2">
      <c r="A159" s="15" t="s">
        <v>9</v>
      </c>
      <c r="B159" s="15" t="s">
        <v>449</v>
      </c>
      <c r="C159" s="15" t="s">
        <v>452</v>
      </c>
      <c r="D159" s="15" t="s">
        <v>21</v>
      </c>
      <c r="E159" s="15" t="s">
        <v>302</v>
      </c>
      <c r="F159" s="16">
        <v>3802.32</v>
      </c>
      <c r="G159" s="17">
        <f t="shared" si="4"/>
        <v>0.19</v>
      </c>
      <c r="H159" s="18">
        <f t="shared" si="5"/>
        <v>4524.7608</v>
      </c>
      <c r="J159" s="15" t="str">
        <f>VLOOKUP('Table correspondance'!H159,'Table correspondance'!H159,1,FALSE)</f>
        <v>P21413</v>
      </c>
      <c r="K159" s="19">
        <f>VLOOKUP('Table correspondance'!L159,'Table correspondance'!L159,1,FALSE)</f>
        <v>43374</v>
      </c>
    </row>
    <row r="160" spans="1:11" x14ac:dyDescent="0.2">
      <c r="A160" s="15" t="s">
        <v>9</v>
      </c>
      <c r="B160" s="15" t="s">
        <v>420</v>
      </c>
      <c r="C160" s="15" t="s">
        <v>452</v>
      </c>
      <c r="D160" s="15" t="s">
        <v>24</v>
      </c>
      <c r="E160" s="15" t="s">
        <v>224</v>
      </c>
      <c r="F160" s="16">
        <v>7151.37</v>
      </c>
      <c r="G160" s="17">
        <f t="shared" si="4"/>
        <v>0.19</v>
      </c>
      <c r="H160" s="18">
        <f t="shared" si="5"/>
        <v>8510.1302999999989</v>
      </c>
      <c r="J160" s="15" t="str">
        <f>VLOOKUP('Table correspondance'!H160,'Table correspondance'!H160,1,FALSE)</f>
        <v>P21419</v>
      </c>
      <c r="K160" s="19">
        <f>VLOOKUP('Table correspondance'!L160,'Table correspondance'!L160,1,FALSE)</f>
        <v>42767</v>
      </c>
    </row>
    <row r="161" spans="1:11" x14ac:dyDescent="0.2">
      <c r="A161" s="15" t="s">
        <v>9</v>
      </c>
      <c r="B161" s="15" t="s">
        <v>428</v>
      </c>
      <c r="C161" s="15" t="s">
        <v>431</v>
      </c>
      <c r="D161" s="15" t="s">
        <v>5</v>
      </c>
      <c r="E161" s="15" t="s">
        <v>327</v>
      </c>
      <c r="F161" s="16">
        <v>984.97</v>
      </c>
      <c r="G161" s="17">
        <f t="shared" si="4"/>
        <v>0.2</v>
      </c>
      <c r="H161" s="18">
        <f t="shared" si="5"/>
        <v>1181.9639999999999</v>
      </c>
      <c r="J161" s="15" t="str">
        <f>VLOOKUP('Table correspondance'!H161,'Table correspondance'!H161,1,FALSE)</f>
        <v>P21439</v>
      </c>
      <c r="K161" s="19">
        <f>VLOOKUP('Table correspondance'!L161,'Table correspondance'!L161,1,FALSE)</f>
        <v>42979</v>
      </c>
    </row>
    <row r="162" spans="1:11" x14ac:dyDescent="0.2">
      <c r="A162" s="15" t="s">
        <v>9</v>
      </c>
      <c r="B162" s="15" t="s">
        <v>441</v>
      </c>
      <c r="C162" s="15" t="s">
        <v>426</v>
      </c>
      <c r="D162" s="15" t="s">
        <v>16</v>
      </c>
      <c r="E162" s="15" t="s">
        <v>233</v>
      </c>
      <c r="F162" s="16">
        <v>2819.5</v>
      </c>
      <c r="G162" s="17">
        <f t="shared" si="4"/>
        <v>0.19</v>
      </c>
      <c r="H162" s="18">
        <f t="shared" si="5"/>
        <v>3355.2049999999999</v>
      </c>
      <c r="J162" s="15" t="str">
        <f>VLOOKUP('Table correspondance'!H162,'Table correspondance'!H162,1,FALSE)</f>
        <v>P21534</v>
      </c>
      <c r="K162" s="19">
        <f>VLOOKUP('Table correspondance'!L162,'Table correspondance'!L162,1,FALSE)</f>
        <v>43040</v>
      </c>
    </row>
    <row r="163" spans="1:11" x14ac:dyDescent="0.2">
      <c r="A163" s="15" t="s">
        <v>9</v>
      </c>
      <c r="B163" s="15" t="s">
        <v>441</v>
      </c>
      <c r="C163" s="15" t="s">
        <v>426</v>
      </c>
      <c r="D163" s="15" t="s">
        <v>10</v>
      </c>
      <c r="E163" s="15" t="s">
        <v>114</v>
      </c>
      <c r="F163" s="16">
        <v>3548.69</v>
      </c>
      <c r="G163" s="17">
        <f t="shared" si="4"/>
        <v>0.19</v>
      </c>
      <c r="H163" s="18">
        <f t="shared" si="5"/>
        <v>4222.9411</v>
      </c>
      <c r="J163" s="15" t="str">
        <f>VLOOKUP('Table correspondance'!H163,'Table correspondance'!H163,1,FALSE)</f>
        <v>P21574</v>
      </c>
      <c r="K163" s="19">
        <f>VLOOKUP('Table correspondance'!L163,'Table correspondance'!L163,1,FALSE)</f>
        <v>42826</v>
      </c>
    </row>
    <row r="164" spans="1:11" x14ac:dyDescent="0.2">
      <c r="A164" s="15" t="s">
        <v>9</v>
      </c>
      <c r="B164" s="15" t="s">
        <v>453</v>
      </c>
      <c r="C164" s="15" t="s">
        <v>452</v>
      </c>
      <c r="D164" s="15" t="s">
        <v>66</v>
      </c>
      <c r="E164" s="15" t="s">
        <v>256</v>
      </c>
      <c r="F164" s="16">
        <v>4032.45</v>
      </c>
      <c r="G164" s="17">
        <f t="shared" si="4"/>
        <v>0.19</v>
      </c>
      <c r="H164" s="18">
        <f t="shared" si="5"/>
        <v>4798.6154999999999</v>
      </c>
      <c r="J164" s="15" t="str">
        <f>VLOOKUP('Table correspondance'!H164,'Table correspondance'!H164,1,FALSE)</f>
        <v>P21726</v>
      </c>
      <c r="K164" s="19">
        <f>VLOOKUP('Table correspondance'!L164,'Table correspondance'!L164,1,FALSE)</f>
        <v>43101</v>
      </c>
    </row>
    <row r="165" spans="1:11" x14ac:dyDescent="0.2">
      <c r="A165" s="15" t="s">
        <v>9</v>
      </c>
      <c r="B165" s="15" t="s">
        <v>428</v>
      </c>
      <c r="C165" s="15" t="s">
        <v>452</v>
      </c>
      <c r="D165" s="15" t="s">
        <v>76</v>
      </c>
      <c r="E165" s="15" t="s">
        <v>142</v>
      </c>
      <c r="F165" s="16">
        <v>8000.87</v>
      </c>
      <c r="G165" s="17">
        <f t="shared" si="4"/>
        <v>0.19</v>
      </c>
      <c r="H165" s="18">
        <f t="shared" si="5"/>
        <v>9521.0352999999996</v>
      </c>
      <c r="J165" s="15" t="str">
        <f>VLOOKUP('Table correspondance'!H165,'Table correspondance'!H165,1,FALSE)</f>
        <v>P21878</v>
      </c>
      <c r="K165" s="19">
        <f>VLOOKUP('Table correspondance'!L165,'Table correspondance'!L165,1,FALSE)</f>
        <v>43101</v>
      </c>
    </row>
    <row r="166" spans="1:11" x14ac:dyDescent="0.2">
      <c r="A166" s="15" t="s">
        <v>9</v>
      </c>
      <c r="B166" s="15" t="s">
        <v>420</v>
      </c>
      <c r="C166" s="15" t="s">
        <v>452</v>
      </c>
      <c r="D166" s="15" t="s">
        <v>55</v>
      </c>
      <c r="E166" s="15" t="s">
        <v>269</v>
      </c>
      <c r="F166" s="16">
        <v>5474.17</v>
      </c>
      <c r="G166" s="17">
        <f t="shared" si="4"/>
        <v>0.19</v>
      </c>
      <c r="H166" s="18">
        <f t="shared" si="5"/>
        <v>6514.2622999999994</v>
      </c>
      <c r="J166" s="15" t="str">
        <f>VLOOKUP('Table correspondance'!H166,'Table correspondance'!H166,1,FALSE)</f>
        <v>P22166</v>
      </c>
      <c r="K166" s="19">
        <f>VLOOKUP('Table correspondance'!L166,'Table correspondance'!L166,1,FALSE)</f>
        <v>43221</v>
      </c>
    </row>
    <row r="167" spans="1:11" x14ac:dyDescent="0.2">
      <c r="A167" s="15" t="s">
        <v>9</v>
      </c>
      <c r="B167" s="15" t="s">
        <v>433</v>
      </c>
      <c r="C167" s="15" t="s">
        <v>431</v>
      </c>
      <c r="D167" s="15" t="s">
        <v>41</v>
      </c>
      <c r="E167" s="15" t="s">
        <v>146</v>
      </c>
      <c r="F167" s="16">
        <v>9759.1299999999992</v>
      </c>
      <c r="G167" s="17">
        <f t="shared" si="4"/>
        <v>0.2</v>
      </c>
      <c r="H167" s="18">
        <f t="shared" si="5"/>
        <v>11710.955999999998</v>
      </c>
      <c r="J167" s="15" t="str">
        <f>VLOOKUP('Table correspondance'!H167,'Table correspondance'!H167,1,FALSE)</f>
        <v>P22281</v>
      </c>
      <c r="K167" s="19">
        <f>VLOOKUP('Table correspondance'!L167,'Table correspondance'!L167,1,FALSE)</f>
        <v>43070</v>
      </c>
    </row>
    <row r="168" spans="1:11" x14ac:dyDescent="0.2">
      <c r="A168" s="15" t="s">
        <v>9</v>
      </c>
      <c r="B168" s="15" t="s">
        <v>439</v>
      </c>
      <c r="C168" s="15" t="s">
        <v>452</v>
      </c>
      <c r="D168" s="15" t="s">
        <v>41</v>
      </c>
      <c r="E168" s="15" t="s">
        <v>197</v>
      </c>
      <c r="F168" s="16">
        <v>6430.63</v>
      </c>
      <c r="G168" s="17">
        <f t="shared" si="4"/>
        <v>0.19</v>
      </c>
      <c r="H168" s="18">
        <f t="shared" si="5"/>
        <v>7652.4497000000001</v>
      </c>
      <c r="J168" s="15" t="str">
        <f>VLOOKUP('Table correspondance'!H168,'Table correspondance'!H168,1,FALSE)</f>
        <v>P22419</v>
      </c>
      <c r="K168" s="19">
        <f>VLOOKUP('Table correspondance'!L168,'Table correspondance'!L168,1,FALSE)</f>
        <v>43132</v>
      </c>
    </row>
    <row r="169" spans="1:11" x14ac:dyDescent="0.2">
      <c r="A169" s="15" t="s">
        <v>9</v>
      </c>
      <c r="B169" s="15" t="s">
        <v>428</v>
      </c>
      <c r="C169" s="15" t="s">
        <v>426</v>
      </c>
      <c r="D169" s="15" t="s">
        <v>28</v>
      </c>
      <c r="E169" s="15" t="s">
        <v>336</v>
      </c>
      <c r="F169" s="16">
        <v>7011.32</v>
      </c>
      <c r="G169" s="17">
        <f t="shared" si="4"/>
        <v>0.19</v>
      </c>
      <c r="H169" s="18">
        <f t="shared" si="5"/>
        <v>8343.4707999999991</v>
      </c>
      <c r="J169" s="15" t="str">
        <f>VLOOKUP('Table correspondance'!H169,'Table correspondance'!H169,1,FALSE)</f>
        <v>P22619</v>
      </c>
      <c r="K169" s="19">
        <f>VLOOKUP('Table correspondance'!L169,'Table correspondance'!L169,1,FALSE)</f>
        <v>42826</v>
      </c>
    </row>
    <row r="170" spans="1:11" x14ac:dyDescent="0.2">
      <c r="A170" s="15" t="s">
        <v>9</v>
      </c>
      <c r="B170" s="15" t="s">
        <v>457</v>
      </c>
      <c r="C170" s="15" t="s">
        <v>431</v>
      </c>
      <c r="D170" s="15" t="s">
        <v>14</v>
      </c>
      <c r="E170" s="15" t="s">
        <v>211</v>
      </c>
      <c r="F170" s="16">
        <v>9953.61</v>
      </c>
      <c r="G170" s="17">
        <f t="shared" si="4"/>
        <v>0.2</v>
      </c>
      <c r="H170" s="18">
        <f t="shared" si="5"/>
        <v>11944.332</v>
      </c>
      <c r="J170" s="15" t="str">
        <f>VLOOKUP('Table correspondance'!H170,'Table correspondance'!H170,1,FALSE)</f>
        <v>P22631</v>
      </c>
      <c r="K170" s="19">
        <f>VLOOKUP('Table correspondance'!L170,'Table correspondance'!L170,1,FALSE)</f>
        <v>43313</v>
      </c>
    </row>
    <row r="171" spans="1:11" x14ac:dyDescent="0.2">
      <c r="A171" s="15" t="s">
        <v>9</v>
      </c>
      <c r="B171" s="15" t="s">
        <v>453</v>
      </c>
      <c r="C171" s="15" t="s">
        <v>452</v>
      </c>
      <c r="D171" s="15" t="s">
        <v>76</v>
      </c>
      <c r="E171" s="15" t="s">
        <v>138</v>
      </c>
      <c r="F171" s="16">
        <v>6918.68</v>
      </c>
      <c r="G171" s="17">
        <f t="shared" si="4"/>
        <v>0.19</v>
      </c>
      <c r="H171" s="18">
        <f t="shared" si="5"/>
        <v>8233.2291999999998</v>
      </c>
      <c r="J171" s="15" t="str">
        <f>VLOOKUP('Table correspondance'!H171,'Table correspondance'!H171,1,FALSE)</f>
        <v>P22873</v>
      </c>
      <c r="K171" s="19">
        <f>VLOOKUP('Table correspondance'!L171,'Table correspondance'!L171,1,FALSE)</f>
        <v>43191</v>
      </c>
    </row>
    <row r="172" spans="1:11" x14ac:dyDescent="0.2">
      <c r="A172" s="15" t="s">
        <v>9</v>
      </c>
      <c r="B172" s="15" t="s">
        <v>445</v>
      </c>
      <c r="C172" s="15" t="s">
        <v>431</v>
      </c>
      <c r="D172" s="15" t="s">
        <v>14</v>
      </c>
      <c r="E172" s="15" t="s">
        <v>280</v>
      </c>
      <c r="F172" s="16">
        <v>9757.4599999999991</v>
      </c>
      <c r="G172" s="17">
        <f t="shared" si="4"/>
        <v>0.2</v>
      </c>
      <c r="H172" s="18">
        <f t="shared" si="5"/>
        <v>11708.951999999999</v>
      </c>
      <c r="J172" s="15" t="str">
        <f>VLOOKUP('Table correspondance'!H172,'Table correspondance'!H172,1,FALSE)</f>
        <v>P22923</v>
      </c>
      <c r="K172" s="19">
        <f>VLOOKUP('Table correspondance'!L172,'Table correspondance'!L172,1,FALSE)</f>
        <v>42948</v>
      </c>
    </row>
    <row r="173" spans="1:11" x14ac:dyDescent="0.2">
      <c r="A173" s="15" t="s">
        <v>9</v>
      </c>
      <c r="B173" s="15" t="s">
        <v>439</v>
      </c>
      <c r="C173" s="15" t="s">
        <v>431</v>
      </c>
      <c r="D173" s="15" t="s">
        <v>26</v>
      </c>
      <c r="E173" s="15" t="s">
        <v>312</v>
      </c>
      <c r="F173" s="16">
        <v>8253.9</v>
      </c>
      <c r="G173" s="17">
        <f t="shared" si="4"/>
        <v>0.2</v>
      </c>
      <c r="H173" s="18">
        <f t="shared" si="5"/>
        <v>9904.6799999999985</v>
      </c>
      <c r="J173" s="15" t="str">
        <f>VLOOKUP('Table correspondance'!H173,'Table correspondance'!H173,1,FALSE)</f>
        <v>P22975</v>
      </c>
      <c r="K173" s="19">
        <f>VLOOKUP('Table correspondance'!L173,'Table correspondance'!L173,1,FALSE)</f>
        <v>42948</v>
      </c>
    </row>
    <row r="174" spans="1:11" x14ac:dyDescent="0.2">
      <c r="A174" s="15" t="s">
        <v>9</v>
      </c>
      <c r="B174" s="15" t="s">
        <v>420</v>
      </c>
      <c r="C174" s="15" t="s">
        <v>431</v>
      </c>
      <c r="D174" s="15" t="s">
        <v>10</v>
      </c>
      <c r="E174" s="15" t="s">
        <v>226</v>
      </c>
      <c r="F174" s="16">
        <v>8715.2199999999993</v>
      </c>
      <c r="G174" s="17">
        <f t="shared" si="4"/>
        <v>0.2</v>
      </c>
      <c r="H174" s="18">
        <f t="shared" si="5"/>
        <v>10458.263999999999</v>
      </c>
      <c r="J174" s="15" t="str">
        <f>VLOOKUP('Table correspondance'!H174,'Table correspondance'!H174,1,FALSE)</f>
        <v>P23379</v>
      </c>
      <c r="K174" s="19">
        <f>VLOOKUP('Table correspondance'!L174,'Table correspondance'!L174,1,FALSE)</f>
        <v>43313</v>
      </c>
    </row>
    <row r="175" spans="1:11" x14ac:dyDescent="0.2">
      <c r="A175" s="15" t="s">
        <v>9</v>
      </c>
      <c r="B175" s="15" t="s">
        <v>428</v>
      </c>
      <c r="C175" s="15" t="s">
        <v>431</v>
      </c>
      <c r="D175" s="15" t="s">
        <v>5</v>
      </c>
      <c r="E175" s="15" t="s">
        <v>325</v>
      </c>
      <c r="F175" s="16">
        <v>5795.93</v>
      </c>
      <c r="G175" s="17">
        <f t="shared" si="4"/>
        <v>0.2</v>
      </c>
      <c r="H175" s="18">
        <f t="shared" si="5"/>
        <v>6955.116</v>
      </c>
      <c r="J175" s="15" t="str">
        <f>VLOOKUP('Table correspondance'!H175,'Table correspondance'!H175,1,FALSE)</f>
        <v>P23529</v>
      </c>
      <c r="K175" s="19">
        <f>VLOOKUP('Table correspondance'!L175,'Table correspondance'!L175,1,FALSE)</f>
        <v>43313</v>
      </c>
    </row>
    <row r="176" spans="1:11" x14ac:dyDescent="0.2">
      <c r="A176" s="15" t="s">
        <v>9</v>
      </c>
      <c r="B176" s="15" t="s">
        <v>428</v>
      </c>
      <c r="C176" s="15" t="s">
        <v>452</v>
      </c>
      <c r="D176" s="15" t="s">
        <v>26</v>
      </c>
      <c r="E176" s="15" t="s">
        <v>116</v>
      </c>
      <c r="F176" s="16">
        <v>8143.43</v>
      </c>
      <c r="G176" s="17">
        <f t="shared" si="4"/>
        <v>0.19</v>
      </c>
      <c r="H176" s="18">
        <f t="shared" si="5"/>
        <v>9690.6816999999992</v>
      </c>
      <c r="J176" s="15" t="str">
        <f>VLOOKUP('Table correspondance'!H176,'Table correspondance'!H176,1,FALSE)</f>
        <v>P23691</v>
      </c>
      <c r="K176" s="19">
        <f>VLOOKUP('Table correspondance'!L176,'Table correspondance'!L176,1,FALSE)</f>
        <v>42917</v>
      </c>
    </row>
    <row r="177" spans="1:11" x14ac:dyDescent="0.2">
      <c r="A177" s="15" t="s">
        <v>9</v>
      </c>
      <c r="B177" s="15" t="s">
        <v>428</v>
      </c>
      <c r="C177" s="15" t="s">
        <v>452</v>
      </c>
      <c r="D177" s="15" t="s">
        <v>24</v>
      </c>
      <c r="E177" s="15" t="s">
        <v>319</v>
      </c>
      <c r="F177" s="16">
        <v>7295.35</v>
      </c>
      <c r="G177" s="17">
        <f t="shared" si="4"/>
        <v>0.19</v>
      </c>
      <c r="H177" s="18">
        <f t="shared" si="5"/>
        <v>8681.4665000000005</v>
      </c>
      <c r="J177" s="15" t="str">
        <f>VLOOKUP('Table correspondance'!H177,'Table correspondance'!H177,1,FALSE)</f>
        <v>P23778</v>
      </c>
      <c r="K177" s="19">
        <f>VLOOKUP('Table correspondance'!L177,'Table correspondance'!L177,1,FALSE)</f>
        <v>42979</v>
      </c>
    </row>
    <row r="178" spans="1:11" x14ac:dyDescent="0.2">
      <c r="A178" s="15" t="s">
        <v>9</v>
      </c>
      <c r="B178" s="15" t="s">
        <v>445</v>
      </c>
      <c r="C178" s="15" t="s">
        <v>431</v>
      </c>
      <c r="D178" s="15" t="s">
        <v>12</v>
      </c>
      <c r="E178" s="15" t="s">
        <v>20</v>
      </c>
      <c r="F178" s="16">
        <v>8933.3799999999992</v>
      </c>
      <c r="G178" s="17">
        <f t="shared" si="4"/>
        <v>0.2</v>
      </c>
      <c r="H178" s="18">
        <f t="shared" si="5"/>
        <v>10720.055999999999</v>
      </c>
      <c r="J178" s="15" t="str">
        <f>VLOOKUP('Table correspondance'!H178,'Table correspondance'!H178,1,FALSE)</f>
        <v>P23810</v>
      </c>
      <c r="K178" s="19">
        <f>VLOOKUP('Table correspondance'!L178,'Table correspondance'!L178,1,FALSE)</f>
        <v>43040</v>
      </c>
    </row>
    <row r="179" spans="1:11" x14ac:dyDescent="0.2">
      <c r="A179" s="15" t="s">
        <v>9</v>
      </c>
      <c r="B179" s="15" t="s">
        <v>433</v>
      </c>
      <c r="C179" s="15" t="s">
        <v>452</v>
      </c>
      <c r="D179" s="15" t="s">
        <v>66</v>
      </c>
      <c r="E179" s="15" t="s">
        <v>313</v>
      </c>
      <c r="F179" s="16">
        <v>2159.2199999999998</v>
      </c>
      <c r="G179" s="17">
        <f t="shared" si="4"/>
        <v>0.19</v>
      </c>
      <c r="H179" s="18">
        <f t="shared" si="5"/>
        <v>2569.4717999999998</v>
      </c>
      <c r="J179" s="15" t="str">
        <f>VLOOKUP('Table correspondance'!H179,'Table correspondance'!H179,1,FALSE)</f>
        <v>P24227</v>
      </c>
      <c r="K179" s="19">
        <f>VLOOKUP('Table correspondance'!L179,'Table correspondance'!L179,1,FALSE)</f>
        <v>42887</v>
      </c>
    </row>
    <row r="180" spans="1:11" x14ac:dyDescent="0.2">
      <c r="A180" s="15" t="s">
        <v>9</v>
      </c>
      <c r="B180" s="15" t="s">
        <v>428</v>
      </c>
      <c r="C180" s="15" t="s">
        <v>431</v>
      </c>
      <c r="D180" s="15" t="s">
        <v>7</v>
      </c>
      <c r="E180" s="15" t="s">
        <v>118</v>
      </c>
      <c r="F180" s="16">
        <v>3994.68</v>
      </c>
      <c r="G180" s="17">
        <f t="shared" si="4"/>
        <v>0.2</v>
      </c>
      <c r="H180" s="18">
        <f t="shared" si="5"/>
        <v>4793.616</v>
      </c>
      <c r="J180" s="15" t="str">
        <f>VLOOKUP('Table correspondance'!H180,'Table correspondance'!H180,1,FALSE)</f>
        <v>P24416</v>
      </c>
      <c r="K180" s="19">
        <f>VLOOKUP('Table correspondance'!L180,'Table correspondance'!L180,1,FALSE)</f>
        <v>43405</v>
      </c>
    </row>
    <row r="181" spans="1:11" x14ac:dyDescent="0.2">
      <c r="A181" s="15" t="s">
        <v>9</v>
      </c>
      <c r="B181" s="15" t="s">
        <v>449</v>
      </c>
      <c r="C181" s="15" t="s">
        <v>452</v>
      </c>
      <c r="D181" s="15" t="s">
        <v>26</v>
      </c>
      <c r="E181" s="15" t="s">
        <v>117</v>
      </c>
      <c r="F181" s="16">
        <v>3439.83</v>
      </c>
      <c r="G181" s="17">
        <f t="shared" si="4"/>
        <v>0.19</v>
      </c>
      <c r="H181" s="18">
        <f t="shared" si="5"/>
        <v>4093.3976999999995</v>
      </c>
      <c r="J181" s="15" t="str">
        <f>VLOOKUP('Table correspondance'!H181,'Table correspondance'!H181,1,FALSE)</f>
        <v>P24661</v>
      </c>
      <c r="K181" s="19">
        <f>VLOOKUP('Table correspondance'!L181,'Table correspondance'!L181,1,FALSE)</f>
        <v>42917</v>
      </c>
    </row>
    <row r="182" spans="1:11" x14ac:dyDescent="0.2">
      <c r="A182" s="15" t="s">
        <v>9</v>
      </c>
      <c r="B182" s="15" t="s">
        <v>453</v>
      </c>
      <c r="C182" s="15" t="s">
        <v>431</v>
      </c>
      <c r="D182" s="15" t="s">
        <v>57</v>
      </c>
      <c r="E182" s="15" t="s">
        <v>56</v>
      </c>
      <c r="F182" s="16">
        <v>1023.24</v>
      </c>
      <c r="G182" s="17">
        <f t="shared" si="4"/>
        <v>0.2</v>
      </c>
      <c r="H182" s="18">
        <f t="shared" si="5"/>
        <v>1227.8879999999999</v>
      </c>
      <c r="J182" s="15" t="str">
        <f>VLOOKUP('Table correspondance'!H182,'Table correspondance'!H182,1,FALSE)</f>
        <v>P25076</v>
      </c>
      <c r="K182" s="19">
        <f>VLOOKUP('Table correspondance'!L182,'Table correspondance'!L182,1,FALSE)</f>
        <v>42736</v>
      </c>
    </row>
    <row r="183" spans="1:11" x14ac:dyDescent="0.2">
      <c r="A183" s="15" t="s">
        <v>9</v>
      </c>
      <c r="B183" s="15" t="s">
        <v>428</v>
      </c>
      <c r="C183" s="15" t="s">
        <v>431</v>
      </c>
      <c r="D183" s="15" t="s">
        <v>28</v>
      </c>
      <c r="E183" s="15" t="s">
        <v>265</v>
      </c>
      <c r="F183" s="16">
        <v>6661.54</v>
      </c>
      <c r="G183" s="17">
        <f t="shared" si="4"/>
        <v>0.2</v>
      </c>
      <c r="H183" s="18">
        <f t="shared" si="5"/>
        <v>7993.848</v>
      </c>
      <c r="J183" s="15" t="str">
        <f>VLOOKUP('Table correspondance'!H183,'Table correspondance'!H183,1,FALSE)</f>
        <v>P25081</v>
      </c>
      <c r="K183" s="19">
        <f>VLOOKUP('Table correspondance'!L183,'Table correspondance'!L183,1,FALSE)</f>
        <v>43009</v>
      </c>
    </row>
    <row r="184" spans="1:11" x14ac:dyDescent="0.2">
      <c r="A184" s="15" t="s">
        <v>9</v>
      </c>
      <c r="B184" s="15" t="s">
        <v>436</v>
      </c>
      <c r="C184" s="15" t="s">
        <v>431</v>
      </c>
      <c r="D184" s="15" t="s">
        <v>14</v>
      </c>
      <c r="E184" s="15" t="s">
        <v>97</v>
      </c>
      <c r="F184" s="16">
        <v>6699.16</v>
      </c>
      <c r="G184" s="17">
        <f t="shared" si="4"/>
        <v>0.2</v>
      </c>
      <c r="H184" s="18">
        <f t="shared" si="5"/>
        <v>8038.9919999999993</v>
      </c>
      <c r="J184" s="15" t="str">
        <f>VLOOKUP('Table correspondance'!H184,'Table correspondance'!H184,1,FALSE)</f>
        <v>P25186</v>
      </c>
      <c r="K184" s="19">
        <f>VLOOKUP('Table correspondance'!L184,'Table correspondance'!L184,1,FALSE)</f>
        <v>42795</v>
      </c>
    </row>
    <row r="185" spans="1:11" x14ac:dyDescent="0.2">
      <c r="A185" s="15" t="s">
        <v>9</v>
      </c>
      <c r="B185" s="15" t="s">
        <v>439</v>
      </c>
      <c r="C185" s="15" t="s">
        <v>431</v>
      </c>
      <c r="D185" s="15" t="s">
        <v>64</v>
      </c>
      <c r="E185" s="15" t="s">
        <v>351</v>
      </c>
      <c r="F185" s="16">
        <v>1532.34</v>
      </c>
      <c r="G185" s="17">
        <f t="shared" si="4"/>
        <v>0.2</v>
      </c>
      <c r="H185" s="18">
        <f t="shared" si="5"/>
        <v>1838.8079999999998</v>
      </c>
      <c r="J185" s="15" t="str">
        <f>VLOOKUP('Table correspondance'!H185,'Table correspondance'!H185,1,FALSE)</f>
        <v>P25610</v>
      </c>
      <c r="K185" s="19">
        <f>VLOOKUP('Table correspondance'!L185,'Table correspondance'!L185,1,FALSE)</f>
        <v>43221</v>
      </c>
    </row>
    <row r="186" spans="1:11" x14ac:dyDescent="0.2">
      <c r="A186" s="15" t="s">
        <v>9</v>
      </c>
      <c r="B186" s="15" t="s">
        <v>445</v>
      </c>
      <c r="C186" s="15" t="s">
        <v>452</v>
      </c>
      <c r="D186" s="15" t="s">
        <v>53</v>
      </c>
      <c r="E186" s="15" t="s">
        <v>352</v>
      </c>
      <c r="F186" s="16">
        <v>5018.6000000000004</v>
      </c>
      <c r="G186" s="17">
        <f t="shared" si="4"/>
        <v>0.19</v>
      </c>
      <c r="H186" s="18">
        <f t="shared" si="5"/>
        <v>5972.134</v>
      </c>
      <c r="J186" s="15" t="str">
        <f>VLOOKUP('Table correspondance'!H186,'Table correspondance'!H186,1,FALSE)</f>
        <v>P25666</v>
      </c>
      <c r="K186" s="19">
        <f>VLOOKUP('Table correspondance'!L186,'Table correspondance'!L186,1,FALSE)</f>
        <v>42856</v>
      </c>
    </row>
    <row r="187" spans="1:11" x14ac:dyDescent="0.2">
      <c r="A187" s="15" t="s">
        <v>9</v>
      </c>
      <c r="B187" s="15" t="s">
        <v>457</v>
      </c>
      <c r="C187" s="15" t="s">
        <v>431</v>
      </c>
      <c r="D187" s="15" t="s">
        <v>26</v>
      </c>
      <c r="E187" s="15" t="s">
        <v>353</v>
      </c>
      <c r="F187" s="16">
        <v>90.45</v>
      </c>
      <c r="G187" s="17">
        <f t="shared" si="4"/>
        <v>0.2</v>
      </c>
      <c r="H187" s="18">
        <f t="shared" si="5"/>
        <v>108.54</v>
      </c>
      <c r="J187" s="15" t="str">
        <f>VLOOKUP('Table correspondance'!H187,'Table correspondance'!H187,1,FALSE)</f>
        <v>P25724</v>
      </c>
      <c r="K187" s="19">
        <f>VLOOKUP('Table correspondance'!L187,'Table correspondance'!L187,1,FALSE)</f>
        <v>43282</v>
      </c>
    </row>
    <row r="188" spans="1:11" x14ac:dyDescent="0.2">
      <c r="A188" s="15" t="s">
        <v>9</v>
      </c>
      <c r="B188" s="15" t="s">
        <v>445</v>
      </c>
      <c r="C188" s="15" t="s">
        <v>431</v>
      </c>
      <c r="D188" s="15" t="s">
        <v>43</v>
      </c>
      <c r="E188" s="15" t="s">
        <v>247</v>
      </c>
      <c r="F188" s="16">
        <v>1520.41</v>
      </c>
      <c r="G188" s="17">
        <f t="shared" si="4"/>
        <v>0.2</v>
      </c>
      <c r="H188" s="18">
        <f t="shared" si="5"/>
        <v>1824.492</v>
      </c>
      <c r="J188" s="15" t="str">
        <f>VLOOKUP('Table correspondance'!H188,'Table correspondance'!H188,1,FALSE)</f>
        <v>P25725</v>
      </c>
      <c r="K188" s="19">
        <f>VLOOKUP('Table correspondance'!L188,'Table correspondance'!L188,1,FALSE)</f>
        <v>42736</v>
      </c>
    </row>
    <row r="189" spans="1:11" x14ac:dyDescent="0.2">
      <c r="A189" s="15" t="s">
        <v>9</v>
      </c>
      <c r="B189" s="15" t="s">
        <v>453</v>
      </c>
      <c r="C189" s="15" t="s">
        <v>452</v>
      </c>
      <c r="D189" s="15" t="s">
        <v>7</v>
      </c>
      <c r="E189" s="15" t="s">
        <v>289</v>
      </c>
      <c r="F189" s="16">
        <v>3190.43</v>
      </c>
      <c r="G189" s="17">
        <f t="shared" si="4"/>
        <v>0.19</v>
      </c>
      <c r="H189" s="18">
        <f t="shared" si="5"/>
        <v>3796.6116999999995</v>
      </c>
      <c r="J189" s="15" t="str">
        <f>VLOOKUP('Table correspondance'!H189,'Table correspondance'!H189,1,FALSE)</f>
        <v>P25826</v>
      </c>
      <c r="K189" s="19">
        <f>VLOOKUP('Table correspondance'!L189,'Table correspondance'!L189,1,FALSE)</f>
        <v>43160</v>
      </c>
    </row>
    <row r="190" spans="1:11" x14ac:dyDescent="0.2">
      <c r="A190" s="15" t="s">
        <v>9</v>
      </c>
      <c r="B190" s="15" t="s">
        <v>433</v>
      </c>
      <c r="C190" s="15" t="s">
        <v>431</v>
      </c>
      <c r="D190" s="15" t="s">
        <v>66</v>
      </c>
      <c r="E190" s="15" t="s">
        <v>297</v>
      </c>
      <c r="F190" s="16">
        <v>9858.1200000000008</v>
      </c>
      <c r="G190" s="17">
        <f t="shared" si="4"/>
        <v>0.2</v>
      </c>
      <c r="H190" s="18">
        <f t="shared" si="5"/>
        <v>11829.744000000001</v>
      </c>
      <c r="J190" s="15" t="str">
        <f>VLOOKUP('Table correspondance'!H190,'Table correspondance'!H190,1,FALSE)</f>
        <v>P25875</v>
      </c>
      <c r="K190" s="19">
        <f>VLOOKUP('Table correspondance'!L190,'Table correspondance'!L190,1,FALSE)</f>
        <v>42795</v>
      </c>
    </row>
    <row r="191" spans="1:11" x14ac:dyDescent="0.2">
      <c r="A191" s="15" t="s">
        <v>9</v>
      </c>
      <c r="B191" s="15" t="s">
        <v>460</v>
      </c>
      <c r="C191" s="15" t="s">
        <v>452</v>
      </c>
      <c r="D191" s="15" t="s">
        <v>43</v>
      </c>
      <c r="E191" s="15" t="s">
        <v>50</v>
      </c>
      <c r="F191" s="16">
        <v>8347.19</v>
      </c>
      <c r="G191" s="17">
        <f t="shared" si="4"/>
        <v>0.19</v>
      </c>
      <c r="H191" s="18">
        <f t="shared" si="5"/>
        <v>9933.1561000000002</v>
      </c>
      <c r="J191" s="15" t="str">
        <f>VLOOKUP('Table correspondance'!H191,'Table correspondance'!H191,1,FALSE)</f>
        <v>P25934</v>
      </c>
      <c r="K191" s="19">
        <f>VLOOKUP('Table correspondance'!L191,'Table correspondance'!L191,1,FALSE)</f>
        <v>43313</v>
      </c>
    </row>
    <row r="192" spans="1:11" x14ac:dyDescent="0.2">
      <c r="A192" s="15" t="s">
        <v>9</v>
      </c>
      <c r="B192" s="15" t="s">
        <v>428</v>
      </c>
      <c r="C192" s="15" t="s">
        <v>431</v>
      </c>
      <c r="D192" s="15" t="s">
        <v>26</v>
      </c>
      <c r="E192" s="15" t="s">
        <v>236</v>
      </c>
      <c r="F192" s="16">
        <v>6091.34</v>
      </c>
      <c r="G192" s="17">
        <f t="shared" si="4"/>
        <v>0.2</v>
      </c>
      <c r="H192" s="18">
        <f t="shared" si="5"/>
        <v>7309.6080000000002</v>
      </c>
      <c r="J192" s="15" t="str">
        <f>VLOOKUP('Table correspondance'!H192,'Table correspondance'!H192,1,FALSE)</f>
        <v>P25953</v>
      </c>
      <c r="K192" s="19">
        <f>VLOOKUP('Table correspondance'!L192,'Table correspondance'!L192,1,FALSE)</f>
        <v>43040</v>
      </c>
    </row>
    <row r="193" spans="1:11" x14ac:dyDescent="0.2">
      <c r="A193" s="15" t="s">
        <v>9</v>
      </c>
      <c r="B193" s="15" t="s">
        <v>433</v>
      </c>
      <c r="C193" s="15" t="s">
        <v>431</v>
      </c>
      <c r="D193" s="15" t="s">
        <v>24</v>
      </c>
      <c r="E193" s="15" t="s">
        <v>121</v>
      </c>
      <c r="F193" s="16">
        <v>4696.8</v>
      </c>
      <c r="G193" s="17">
        <f t="shared" si="4"/>
        <v>0.2</v>
      </c>
      <c r="H193" s="18">
        <f t="shared" si="5"/>
        <v>5636.16</v>
      </c>
      <c r="J193" s="15" t="str">
        <f>VLOOKUP('Table correspondance'!H193,'Table correspondance'!H193,1,FALSE)</f>
        <v>P26058</v>
      </c>
      <c r="K193" s="19">
        <f>VLOOKUP('Table correspondance'!L193,'Table correspondance'!L193,1,FALSE)</f>
        <v>43132</v>
      </c>
    </row>
    <row r="194" spans="1:11" x14ac:dyDescent="0.2">
      <c r="A194" s="15" t="s">
        <v>9</v>
      </c>
      <c r="B194" s="15" t="s">
        <v>420</v>
      </c>
      <c r="C194" s="15" t="s">
        <v>426</v>
      </c>
      <c r="D194" s="15" t="s">
        <v>31</v>
      </c>
      <c r="E194" s="15" t="s">
        <v>6</v>
      </c>
      <c r="F194" s="16">
        <v>1654.29</v>
      </c>
      <c r="G194" s="17">
        <f t="shared" si="4"/>
        <v>0.19</v>
      </c>
      <c r="H194" s="18">
        <f t="shared" si="5"/>
        <v>1968.6050999999998</v>
      </c>
      <c r="J194" s="15" t="str">
        <f>VLOOKUP('Table correspondance'!H194,'Table correspondance'!H194,1,FALSE)</f>
        <v>P26093</v>
      </c>
      <c r="K194" s="19">
        <f>VLOOKUP('Table correspondance'!L194,'Table correspondance'!L194,1,FALSE)</f>
        <v>42826</v>
      </c>
    </row>
    <row r="195" spans="1:11" x14ac:dyDescent="0.2">
      <c r="A195" s="15" t="s">
        <v>9</v>
      </c>
      <c r="B195" s="15" t="s">
        <v>428</v>
      </c>
      <c r="C195" s="15" t="s">
        <v>431</v>
      </c>
      <c r="D195" s="15" t="s">
        <v>66</v>
      </c>
      <c r="E195" s="15" t="s">
        <v>361</v>
      </c>
      <c r="F195" s="16">
        <v>2227.7199999999998</v>
      </c>
      <c r="G195" s="17">
        <f t="shared" ref="G195:G258" si="6">IF(C195="Haut",20%,19%)</f>
        <v>0.2</v>
      </c>
      <c r="H195" s="18">
        <f t="shared" ref="H195:H258" si="7">F195*(G195+1)</f>
        <v>2673.2639999999997</v>
      </c>
      <c r="J195" s="15" t="str">
        <f>VLOOKUP('Table correspondance'!H195,'Table correspondance'!H195,1,FALSE)</f>
        <v>P26118</v>
      </c>
      <c r="K195" s="19">
        <f>VLOOKUP('Table correspondance'!L195,'Table correspondance'!L195,1,FALSE)</f>
        <v>43070</v>
      </c>
    </row>
    <row r="196" spans="1:11" x14ac:dyDescent="0.2">
      <c r="A196" s="15" t="s">
        <v>9</v>
      </c>
      <c r="B196" s="15" t="s">
        <v>449</v>
      </c>
      <c r="C196" s="15" t="s">
        <v>452</v>
      </c>
      <c r="D196" s="15" t="s">
        <v>26</v>
      </c>
      <c r="E196" s="15" t="s">
        <v>42</v>
      </c>
      <c r="F196" s="16">
        <v>3845.45</v>
      </c>
      <c r="G196" s="17">
        <f t="shared" si="6"/>
        <v>0.19</v>
      </c>
      <c r="H196" s="18">
        <f t="shared" si="7"/>
        <v>4576.0854999999992</v>
      </c>
      <c r="J196" s="15" t="str">
        <f>VLOOKUP('Table correspondance'!H196,'Table correspondance'!H196,1,FALSE)</f>
        <v>P26144</v>
      </c>
      <c r="K196" s="19">
        <f>VLOOKUP('Table correspondance'!L196,'Table correspondance'!L196,1,FALSE)</f>
        <v>43435</v>
      </c>
    </row>
    <row r="197" spans="1:11" x14ac:dyDescent="0.2">
      <c r="A197" s="15" t="s">
        <v>9</v>
      </c>
      <c r="B197" s="15" t="s">
        <v>441</v>
      </c>
      <c r="C197" s="15" t="s">
        <v>431</v>
      </c>
      <c r="D197" s="15" t="s">
        <v>66</v>
      </c>
      <c r="E197" s="15" t="s">
        <v>54</v>
      </c>
      <c r="F197" s="16">
        <v>4812.7700000000004</v>
      </c>
      <c r="G197" s="17">
        <f t="shared" si="6"/>
        <v>0.2</v>
      </c>
      <c r="H197" s="18">
        <f t="shared" si="7"/>
        <v>5775.3240000000005</v>
      </c>
      <c r="J197" s="15" t="str">
        <f>VLOOKUP('Table correspondance'!H197,'Table correspondance'!H197,1,FALSE)</f>
        <v>P26267</v>
      </c>
      <c r="K197" s="19">
        <f>VLOOKUP('Table correspondance'!L197,'Table correspondance'!L197,1,FALSE)</f>
        <v>42917</v>
      </c>
    </row>
    <row r="198" spans="1:11" x14ac:dyDescent="0.2">
      <c r="A198" s="15" t="s">
        <v>9</v>
      </c>
      <c r="B198" s="15" t="s">
        <v>433</v>
      </c>
      <c r="C198" s="15" t="s">
        <v>426</v>
      </c>
      <c r="D198" s="15" t="s">
        <v>66</v>
      </c>
      <c r="E198" s="15" t="s">
        <v>314</v>
      </c>
      <c r="F198" s="16">
        <v>6032.77</v>
      </c>
      <c r="G198" s="17">
        <f t="shared" si="6"/>
        <v>0.19</v>
      </c>
      <c r="H198" s="18">
        <f t="shared" si="7"/>
        <v>7178.9962999999998</v>
      </c>
      <c r="J198" s="15" t="str">
        <f>VLOOKUP('Table correspondance'!H198,'Table correspondance'!H198,1,FALSE)</f>
        <v>P26302</v>
      </c>
      <c r="K198" s="19">
        <f>VLOOKUP('Table correspondance'!L198,'Table correspondance'!L198,1,FALSE)</f>
        <v>42856</v>
      </c>
    </row>
    <row r="199" spans="1:11" x14ac:dyDescent="0.2">
      <c r="A199" s="15" t="s">
        <v>9</v>
      </c>
      <c r="B199" s="15" t="s">
        <v>449</v>
      </c>
      <c r="C199" s="15" t="s">
        <v>452</v>
      </c>
      <c r="D199" s="15" t="s">
        <v>21</v>
      </c>
      <c r="E199" s="15" t="s">
        <v>187</v>
      </c>
      <c r="F199" s="16">
        <v>9492.9699999999993</v>
      </c>
      <c r="G199" s="17">
        <f t="shared" si="6"/>
        <v>0.19</v>
      </c>
      <c r="H199" s="18">
        <f t="shared" si="7"/>
        <v>11296.634299999998</v>
      </c>
      <c r="J199" s="15" t="str">
        <f>VLOOKUP('Table correspondance'!H199,'Table correspondance'!H199,1,FALSE)</f>
        <v>P26371</v>
      </c>
      <c r="K199" s="19">
        <f>VLOOKUP('Table correspondance'!L199,'Table correspondance'!L199,1,FALSE)</f>
        <v>42948</v>
      </c>
    </row>
    <row r="200" spans="1:11" x14ac:dyDescent="0.2">
      <c r="A200" s="15" t="s">
        <v>9</v>
      </c>
      <c r="B200" s="15" t="s">
        <v>420</v>
      </c>
      <c r="C200" s="15" t="s">
        <v>452</v>
      </c>
      <c r="D200" s="15" t="s">
        <v>49</v>
      </c>
      <c r="E200" s="15" t="s">
        <v>302</v>
      </c>
      <c r="F200" s="16">
        <v>387.82</v>
      </c>
      <c r="G200" s="17">
        <f t="shared" si="6"/>
        <v>0.19</v>
      </c>
      <c r="H200" s="18">
        <f t="shared" si="7"/>
        <v>461.50579999999997</v>
      </c>
      <c r="J200" s="15" t="str">
        <f>VLOOKUP('Table correspondance'!H200,'Table correspondance'!H200,1,FALSE)</f>
        <v>P26375</v>
      </c>
      <c r="K200" s="19">
        <f>VLOOKUP('Table correspondance'!L200,'Table correspondance'!L200,1,FALSE)</f>
        <v>43282</v>
      </c>
    </row>
    <row r="201" spans="1:11" x14ac:dyDescent="0.2">
      <c r="A201" s="15" t="s">
        <v>9</v>
      </c>
      <c r="B201" s="15" t="s">
        <v>439</v>
      </c>
      <c r="C201" s="15" t="s">
        <v>431</v>
      </c>
      <c r="D201" s="15" t="s">
        <v>49</v>
      </c>
      <c r="E201" s="15" t="s">
        <v>134</v>
      </c>
      <c r="F201" s="16">
        <v>4332.54</v>
      </c>
      <c r="G201" s="17">
        <f t="shared" si="6"/>
        <v>0.2</v>
      </c>
      <c r="H201" s="18">
        <f t="shared" si="7"/>
        <v>5199.0479999999998</v>
      </c>
      <c r="J201" s="15" t="str">
        <f>VLOOKUP('Table correspondance'!H201,'Table correspondance'!H201,1,FALSE)</f>
        <v>P26427</v>
      </c>
      <c r="K201" s="19">
        <f>VLOOKUP('Table correspondance'!L201,'Table correspondance'!L201,1,FALSE)</f>
        <v>42856</v>
      </c>
    </row>
    <row r="202" spans="1:11" x14ac:dyDescent="0.2">
      <c r="A202" s="15" t="s">
        <v>9</v>
      </c>
      <c r="B202" s="15" t="s">
        <v>449</v>
      </c>
      <c r="C202" s="15" t="s">
        <v>452</v>
      </c>
      <c r="D202" s="15" t="s">
        <v>57</v>
      </c>
      <c r="E202" s="15" t="s">
        <v>145</v>
      </c>
      <c r="F202" s="16">
        <v>9420.66</v>
      </c>
      <c r="G202" s="17">
        <f t="shared" si="6"/>
        <v>0.19</v>
      </c>
      <c r="H202" s="18">
        <f t="shared" si="7"/>
        <v>11210.5854</v>
      </c>
      <c r="J202" s="15" t="str">
        <f>VLOOKUP('Table correspondance'!H202,'Table correspondance'!H202,1,FALSE)</f>
        <v>P26609</v>
      </c>
      <c r="K202" s="19">
        <f>VLOOKUP('Table correspondance'!L202,'Table correspondance'!L202,1,FALSE)</f>
        <v>43435</v>
      </c>
    </row>
    <row r="203" spans="1:11" x14ac:dyDescent="0.2">
      <c r="A203" s="15" t="s">
        <v>9</v>
      </c>
      <c r="B203" s="15" t="s">
        <v>453</v>
      </c>
      <c r="C203" s="15" t="s">
        <v>431</v>
      </c>
      <c r="D203" s="15" t="s">
        <v>43</v>
      </c>
      <c r="E203" s="15" t="s">
        <v>369</v>
      </c>
      <c r="F203" s="16">
        <v>1214.79</v>
      </c>
      <c r="G203" s="17">
        <f t="shared" si="6"/>
        <v>0.2</v>
      </c>
      <c r="H203" s="18">
        <f t="shared" si="7"/>
        <v>1457.7479999999998</v>
      </c>
      <c r="J203" s="15" t="str">
        <f>VLOOKUP('Table correspondance'!H203,'Table correspondance'!H203,1,FALSE)</f>
        <v>P26696</v>
      </c>
      <c r="K203" s="19">
        <f>VLOOKUP('Table correspondance'!L203,'Table correspondance'!L203,1,FALSE)</f>
        <v>42948</v>
      </c>
    </row>
    <row r="204" spans="1:11" x14ac:dyDescent="0.2">
      <c r="A204" s="15" t="s">
        <v>9</v>
      </c>
      <c r="B204" s="15" t="s">
        <v>457</v>
      </c>
      <c r="C204" s="15" t="s">
        <v>431</v>
      </c>
      <c r="D204" s="15" t="s">
        <v>64</v>
      </c>
      <c r="E204" s="15" t="s">
        <v>137</v>
      </c>
      <c r="F204" s="16">
        <v>7581.2</v>
      </c>
      <c r="G204" s="17">
        <f t="shared" si="6"/>
        <v>0.2</v>
      </c>
      <c r="H204" s="18">
        <f t="shared" si="7"/>
        <v>9097.4399999999987</v>
      </c>
      <c r="J204" s="15" t="str">
        <f>VLOOKUP('Table correspondance'!H204,'Table correspondance'!H204,1,FALSE)</f>
        <v>P26717</v>
      </c>
      <c r="K204" s="19">
        <f>VLOOKUP('Table correspondance'!L204,'Table correspondance'!L204,1,FALSE)</f>
        <v>42917</v>
      </c>
    </row>
    <row r="205" spans="1:11" x14ac:dyDescent="0.2">
      <c r="A205" s="15" t="s">
        <v>9</v>
      </c>
      <c r="B205" s="15" t="s">
        <v>428</v>
      </c>
      <c r="C205" s="15" t="s">
        <v>452</v>
      </c>
      <c r="D205" s="15" t="s">
        <v>43</v>
      </c>
      <c r="E205" s="15" t="s">
        <v>340</v>
      </c>
      <c r="F205" s="16">
        <v>2675.58</v>
      </c>
      <c r="G205" s="17">
        <f t="shared" si="6"/>
        <v>0.19</v>
      </c>
      <c r="H205" s="18">
        <f t="shared" si="7"/>
        <v>3183.9401999999995</v>
      </c>
      <c r="J205" s="15" t="str">
        <f>VLOOKUP('Table correspondance'!H205,'Table correspondance'!H205,1,FALSE)</f>
        <v>P26727</v>
      </c>
      <c r="K205" s="19">
        <f>VLOOKUP('Table correspondance'!L205,'Table correspondance'!L205,1,FALSE)</f>
        <v>43405</v>
      </c>
    </row>
    <row r="206" spans="1:11" x14ac:dyDescent="0.2">
      <c r="A206" s="15" t="s">
        <v>9</v>
      </c>
      <c r="B206" s="15" t="s">
        <v>441</v>
      </c>
      <c r="C206" s="15" t="s">
        <v>426</v>
      </c>
      <c r="D206" s="15" t="s">
        <v>21</v>
      </c>
      <c r="E206" s="15" t="s">
        <v>203</v>
      </c>
      <c r="F206" s="16">
        <v>6945.81</v>
      </c>
      <c r="G206" s="17">
        <f t="shared" si="6"/>
        <v>0.19</v>
      </c>
      <c r="H206" s="18">
        <f t="shared" si="7"/>
        <v>8265.5138999999999</v>
      </c>
      <c r="J206" s="15" t="str">
        <f>VLOOKUP('Table correspondance'!H206,'Table correspondance'!H206,1,FALSE)</f>
        <v>P27037</v>
      </c>
      <c r="K206" s="19">
        <f>VLOOKUP('Table correspondance'!L206,'Table correspondance'!L206,1,FALSE)</f>
        <v>42826</v>
      </c>
    </row>
    <row r="207" spans="1:11" x14ac:dyDescent="0.2">
      <c r="A207" s="15" t="s">
        <v>9</v>
      </c>
      <c r="B207" s="15" t="s">
        <v>460</v>
      </c>
      <c r="C207" s="15" t="s">
        <v>431</v>
      </c>
      <c r="D207" s="15" t="s">
        <v>66</v>
      </c>
      <c r="E207" s="15" t="s">
        <v>371</v>
      </c>
      <c r="F207" s="16">
        <v>6188.51</v>
      </c>
      <c r="G207" s="17">
        <f t="shared" si="6"/>
        <v>0.2</v>
      </c>
      <c r="H207" s="18">
        <f t="shared" si="7"/>
        <v>7426.2119999999995</v>
      </c>
      <c r="J207" s="15" t="str">
        <f>VLOOKUP('Table correspondance'!H207,'Table correspondance'!H207,1,FALSE)</f>
        <v>P27120</v>
      </c>
      <c r="K207" s="19">
        <f>VLOOKUP('Table correspondance'!L207,'Table correspondance'!L207,1,FALSE)</f>
        <v>43435</v>
      </c>
    </row>
    <row r="208" spans="1:11" x14ac:dyDescent="0.2">
      <c r="A208" s="15" t="s">
        <v>9</v>
      </c>
      <c r="B208" s="15" t="s">
        <v>449</v>
      </c>
      <c r="C208" s="15" t="s">
        <v>431</v>
      </c>
      <c r="D208" s="15" t="s">
        <v>12</v>
      </c>
      <c r="E208" s="15" t="s">
        <v>372</v>
      </c>
      <c r="F208" s="16">
        <v>8959.7099999999991</v>
      </c>
      <c r="G208" s="17">
        <f t="shared" si="6"/>
        <v>0.2</v>
      </c>
      <c r="H208" s="18">
        <f t="shared" si="7"/>
        <v>10751.651999999998</v>
      </c>
      <c r="J208" s="15" t="str">
        <f>VLOOKUP('Table correspondance'!H208,'Table correspondance'!H208,1,FALSE)</f>
        <v>P27142</v>
      </c>
      <c r="K208" s="19">
        <f>VLOOKUP('Table correspondance'!L208,'Table correspondance'!L208,1,FALSE)</f>
        <v>42887</v>
      </c>
    </row>
    <row r="209" spans="1:11" x14ac:dyDescent="0.2">
      <c r="A209" s="15" t="s">
        <v>9</v>
      </c>
      <c r="B209" s="15" t="s">
        <v>428</v>
      </c>
      <c r="C209" s="15" t="s">
        <v>431</v>
      </c>
      <c r="D209" s="15" t="s">
        <v>49</v>
      </c>
      <c r="E209" s="15" t="s">
        <v>283</v>
      </c>
      <c r="F209" s="16">
        <v>4317.6899999999996</v>
      </c>
      <c r="G209" s="17">
        <f t="shared" si="6"/>
        <v>0.2</v>
      </c>
      <c r="H209" s="18">
        <f t="shared" si="7"/>
        <v>5181.2279999999992</v>
      </c>
      <c r="J209" s="15" t="str">
        <f>VLOOKUP('Table correspondance'!H209,'Table correspondance'!H209,1,FALSE)</f>
        <v>P27182</v>
      </c>
      <c r="K209" s="19">
        <f>VLOOKUP('Table correspondance'!L209,'Table correspondance'!L209,1,FALSE)</f>
        <v>43282</v>
      </c>
    </row>
    <row r="210" spans="1:11" x14ac:dyDescent="0.2">
      <c r="A210" s="15" t="s">
        <v>9</v>
      </c>
      <c r="B210" s="15" t="s">
        <v>445</v>
      </c>
      <c r="C210" s="15" t="s">
        <v>431</v>
      </c>
      <c r="D210" s="15" t="s">
        <v>76</v>
      </c>
      <c r="E210" s="15" t="s">
        <v>373</v>
      </c>
      <c r="F210" s="16">
        <v>8637.7199999999993</v>
      </c>
      <c r="G210" s="17">
        <f t="shared" si="6"/>
        <v>0.2</v>
      </c>
      <c r="H210" s="18">
        <f t="shared" si="7"/>
        <v>10365.263999999999</v>
      </c>
      <c r="J210" s="15" t="str">
        <f>VLOOKUP('Table correspondance'!H210,'Table correspondance'!H210,1,FALSE)</f>
        <v>P27773</v>
      </c>
      <c r="K210" s="19">
        <f>VLOOKUP('Table correspondance'!L210,'Table correspondance'!L210,1,FALSE)</f>
        <v>43040</v>
      </c>
    </row>
    <row r="211" spans="1:11" x14ac:dyDescent="0.2">
      <c r="A211" s="15" t="s">
        <v>9</v>
      </c>
      <c r="B211" s="15" t="s">
        <v>420</v>
      </c>
      <c r="C211" s="15" t="s">
        <v>426</v>
      </c>
      <c r="D211" s="15" t="s">
        <v>21</v>
      </c>
      <c r="E211" s="15" t="s">
        <v>370</v>
      </c>
      <c r="F211" s="16">
        <v>8264.15</v>
      </c>
      <c r="G211" s="17">
        <f t="shared" si="6"/>
        <v>0.19</v>
      </c>
      <c r="H211" s="18">
        <f t="shared" si="7"/>
        <v>9834.3384999999998</v>
      </c>
      <c r="J211" s="15" t="str">
        <f>VLOOKUP('Table correspondance'!H211,'Table correspondance'!H211,1,FALSE)</f>
        <v>P27840</v>
      </c>
      <c r="K211" s="19">
        <f>VLOOKUP('Table correspondance'!L211,'Table correspondance'!L211,1,FALSE)</f>
        <v>42948</v>
      </c>
    </row>
    <row r="212" spans="1:11" x14ac:dyDescent="0.2">
      <c r="A212" s="15" t="s">
        <v>9</v>
      </c>
      <c r="B212" s="15" t="s">
        <v>453</v>
      </c>
      <c r="C212" s="15" t="s">
        <v>452</v>
      </c>
      <c r="D212" s="15" t="s">
        <v>12</v>
      </c>
      <c r="E212" s="15" t="s">
        <v>287</v>
      </c>
      <c r="F212" s="16">
        <v>1973.49</v>
      </c>
      <c r="G212" s="17">
        <f t="shared" si="6"/>
        <v>0.19</v>
      </c>
      <c r="H212" s="18">
        <f t="shared" si="7"/>
        <v>2348.4530999999997</v>
      </c>
      <c r="J212" s="15" t="str">
        <f>VLOOKUP('Table correspondance'!H212,'Table correspondance'!H212,1,FALSE)</f>
        <v>P28283</v>
      </c>
      <c r="K212" s="19">
        <f>VLOOKUP('Table correspondance'!L212,'Table correspondance'!L212,1,FALSE)</f>
        <v>43313</v>
      </c>
    </row>
    <row r="213" spans="1:11" x14ac:dyDescent="0.2">
      <c r="A213" s="15" t="s">
        <v>9</v>
      </c>
      <c r="B213" s="15" t="s">
        <v>460</v>
      </c>
      <c r="C213" s="15" t="s">
        <v>426</v>
      </c>
      <c r="D213" s="15" t="s">
        <v>41</v>
      </c>
      <c r="E213" s="15" t="s">
        <v>296</v>
      </c>
      <c r="F213" s="16">
        <v>9838.3700000000008</v>
      </c>
      <c r="G213" s="17">
        <f t="shared" si="6"/>
        <v>0.19</v>
      </c>
      <c r="H213" s="18">
        <f t="shared" si="7"/>
        <v>11707.6603</v>
      </c>
      <c r="J213" s="15" t="str">
        <f>VLOOKUP('Table correspondance'!H213,'Table correspondance'!H213,1,FALSE)</f>
        <v>P28325</v>
      </c>
      <c r="K213" s="19">
        <f>VLOOKUP('Table correspondance'!L213,'Table correspondance'!L213,1,FALSE)</f>
        <v>43374</v>
      </c>
    </row>
    <row r="214" spans="1:11" x14ac:dyDescent="0.2">
      <c r="A214" s="15" t="s">
        <v>9</v>
      </c>
      <c r="B214" s="15" t="s">
        <v>433</v>
      </c>
      <c r="C214" s="15" t="s">
        <v>431</v>
      </c>
      <c r="D214" s="15" t="s">
        <v>76</v>
      </c>
      <c r="E214" s="15" t="s">
        <v>333</v>
      </c>
      <c r="F214" s="16">
        <v>2441.29</v>
      </c>
      <c r="G214" s="17">
        <f t="shared" si="6"/>
        <v>0.2</v>
      </c>
      <c r="H214" s="18">
        <f t="shared" si="7"/>
        <v>2929.5479999999998</v>
      </c>
      <c r="J214" s="15" t="str">
        <f>VLOOKUP('Table correspondance'!H214,'Table correspondance'!H214,1,FALSE)</f>
        <v>P28350</v>
      </c>
      <c r="K214" s="19">
        <f>VLOOKUP('Table correspondance'!L214,'Table correspondance'!L214,1,FALSE)</f>
        <v>43405</v>
      </c>
    </row>
    <row r="215" spans="1:11" x14ac:dyDescent="0.2">
      <c r="A215" s="15" t="s">
        <v>9</v>
      </c>
      <c r="B215" s="15" t="s">
        <v>428</v>
      </c>
      <c r="C215" s="15" t="s">
        <v>452</v>
      </c>
      <c r="D215" s="15" t="s">
        <v>5</v>
      </c>
      <c r="E215" s="15" t="s">
        <v>376</v>
      </c>
      <c r="F215" s="16">
        <v>1795.58</v>
      </c>
      <c r="G215" s="17">
        <f t="shared" si="6"/>
        <v>0.19</v>
      </c>
      <c r="H215" s="18">
        <f t="shared" si="7"/>
        <v>2136.7401999999997</v>
      </c>
      <c r="J215" s="15" t="str">
        <f>VLOOKUP('Table correspondance'!H215,'Table correspondance'!H215,1,FALSE)</f>
        <v>P28680</v>
      </c>
      <c r="K215" s="19">
        <f>VLOOKUP('Table correspondance'!L215,'Table correspondance'!L215,1,FALSE)</f>
        <v>42736</v>
      </c>
    </row>
    <row r="216" spans="1:11" x14ac:dyDescent="0.2">
      <c r="A216" s="15" t="s">
        <v>9</v>
      </c>
      <c r="B216" s="15" t="s">
        <v>428</v>
      </c>
      <c r="C216" s="15" t="s">
        <v>452</v>
      </c>
      <c r="D216" s="15" t="s">
        <v>21</v>
      </c>
      <c r="E216" s="15" t="s">
        <v>71</v>
      </c>
      <c r="F216" s="16">
        <v>740.26</v>
      </c>
      <c r="G216" s="17">
        <f t="shared" si="6"/>
        <v>0.19</v>
      </c>
      <c r="H216" s="18">
        <f t="shared" si="7"/>
        <v>880.90940000000001</v>
      </c>
      <c r="J216" s="15" t="str">
        <f>VLOOKUP('Table correspondance'!H216,'Table correspondance'!H216,1,FALSE)</f>
        <v>P28732</v>
      </c>
      <c r="K216" s="19">
        <f>VLOOKUP('Table correspondance'!L216,'Table correspondance'!L216,1,FALSE)</f>
        <v>42979</v>
      </c>
    </row>
    <row r="217" spans="1:11" x14ac:dyDescent="0.2">
      <c r="A217" s="15" t="s">
        <v>9</v>
      </c>
      <c r="B217" s="15" t="s">
        <v>441</v>
      </c>
      <c r="C217" s="15" t="s">
        <v>431</v>
      </c>
      <c r="D217" s="15" t="s">
        <v>5</v>
      </c>
      <c r="E217" s="15" t="s">
        <v>40</v>
      </c>
      <c r="F217" s="16">
        <v>4111.67</v>
      </c>
      <c r="G217" s="17">
        <f t="shared" si="6"/>
        <v>0.2</v>
      </c>
      <c r="H217" s="18">
        <f t="shared" si="7"/>
        <v>4934.0039999999999</v>
      </c>
      <c r="J217" s="15" t="str">
        <f>VLOOKUP('Table correspondance'!H217,'Table correspondance'!H217,1,FALSE)</f>
        <v>P28811</v>
      </c>
      <c r="K217" s="19">
        <f>VLOOKUP('Table correspondance'!L217,'Table correspondance'!L217,1,FALSE)</f>
        <v>42917</v>
      </c>
    </row>
    <row r="218" spans="1:11" x14ac:dyDescent="0.2">
      <c r="A218" s="15" t="s">
        <v>9</v>
      </c>
      <c r="B218" s="15" t="s">
        <v>460</v>
      </c>
      <c r="C218" s="15" t="s">
        <v>452</v>
      </c>
      <c r="D218" s="15" t="s">
        <v>45</v>
      </c>
      <c r="E218" s="15" t="s">
        <v>116</v>
      </c>
      <c r="F218" s="16">
        <v>4407.3900000000003</v>
      </c>
      <c r="G218" s="17">
        <f t="shared" si="6"/>
        <v>0.19</v>
      </c>
      <c r="H218" s="18">
        <f t="shared" si="7"/>
        <v>5244.7941000000001</v>
      </c>
      <c r="J218" s="15" t="str">
        <f>VLOOKUP('Table correspondance'!H218,'Table correspondance'!H218,1,FALSE)</f>
        <v>P28875</v>
      </c>
      <c r="K218" s="19">
        <f>VLOOKUP('Table correspondance'!L218,'Table correspondance'!L218,1,FALSE)</f>
        <v>42856</v>
      </c>
    </row>
    <row r="219" spans="1:11" x14ac:dyDescent="0.2">
      <c r="A219" s="15" t="s">
        <v>9</v>
      </c>
      <c r="B219" s="15" t="s">
        <v>460</v>
      </c>
      <c r="C219" s="15" t="s">
        <v>431</v>
      </c>
      <c r="D219" s="15" t="s">
        <v>12</v>
      </c>
      <c r="E219" s="15" t="s">
        <v>48</v>
      </c>
      <c r="F219" s="16">
        <v>885.12</v>
      </c>
      <c r="G219" s="17">
        <f t="shared" si="6"/>
        <v>0.2</v>
      </c>
      <c r="H219" s="18">
        <f t="shared" si="7"/>
        <v>1062.144</v>
      </c>
      <c r="J219" s="15" t="str">
        <f>VLOOKUP('Table correspondance'!H219,'Table correspondance'!H219,1,FALSE)</f>
        <v>P28962</v>
      </c>
      <c r="K219" s="19">
        <f>VLOOKUP('Table correspondance'!L219,'Table correspondance'!L219,1,FALSE)</f>
        <v>43435</v>
      </c>
    </row>
    <row r="220" spans="1:11" x14ac:dyDescent="0.2">
      <c r="A220" s="15" t="s">
        <v>9</v>
      </c>
      <c r="B220" s="15" t="s">
        <v>453</v>
      </c>
      <c r="C220" s="15" t="s">
        <v>431</v>
      </c>
      <c r="D220" s="15" t="s">
        <v>28</v>
      </c>
      <c r="E220" s="15" t="s">
        <v>286</v>
      </c>
      <c r="F220" s="16">
        <v>6509.52</v>
      </c>
      <c r="G220" s="17">
        <f t="shared" si="6"/>
        <v>0.2</v>
      </c>
      <c r="H220" s="18">
        <f t="shared" si="7"/>
        <v>7811.424</v>
      </c>
      <c r="J220" s="15" t="str">
        <f>VLOOKUP('Table correspondance'!H220,'Table correspondance'!H220,1,FALSE)</f>
        <v>P29036</v>
      </c>
      <c r="K220" s="19">
        <f>VLOOKUP('Table correspondance'!L220,'Table correspondance'!L220,1,FALSE)</f>
        <v>43009</v>
      </c>
    </row>
    <row r="221" spans="1:11" x14ac:dyDescent="0.2">
      <c r="A221" s="15" t="s">
        <v>9</v>
      </c>
      <c r="B221" s="15" t="s">
        <v>457</v>
      </c>
      <c r="C221" s="15" t="s">
        <v>431</v>
      </c>
      <c r="D221" s="15" t="s">
        <v>39</v>
      </c>
      <c r="E221" s="15" t="s">
        <v>126</v>
      </c>
      <c r="F221" s="16">
        <v>7509.83</v>
      </c>
      <c r="G221" s="17">
        <f t="shared" si="6"/>
        <v>0.2</v>
      </c>
      <c r="H221" s="18">
        <f t="shared" si="7"/>
        <v>9011.7960000000003</v>
      </c>
      <c r="J221" s="15" t="str">
        <f>VLOOKUP('Table correspondance'!H221,'Table correspondance'!H221,1,FALSE)</f>
        <v>P29220</v>
      </c>
      <c r="K221" s="19">
        <f>VLOOKUP('Table correspondance'!L221,'Table correspondance'!L221,1,FALSE)</f>
        <v>42767</v>
      </c>
    </row>
    <row r="222" spans="1:11" x14ac:dyDescent="0.2">
      <c r="A222" s="15" t="s">
        <v>9</v>
      </c>
      <c r="B222" s="15" t="s">
        <v>449</v>
      </c>
      <c r="C222" s="15" t="s">
        <v>431</v>
      </c>
      <c r="D222" s="15" t="s">
        <v>10</v>
      </c>
      <c r="E222" s="15" t="s">
        <v>342</v>
      </c>
      <c r="F222" s="16">
        <v>1235.3599999999999</v>
      </c>
      <c r="G222" s="17">
        <f t="shared" si="6"/>
        <v>0.2</v>
      </c>
      <c r="H222" s="18">
        <f t="shared" si="7"/>
        <v>1482.4319999999998</v>
      </c>
      <c r="J222" s="15" t="str">
        <f>VLOOKUP('Table correspondance'!H222,'Table correspondance'!H222,1,FALSE)</f>
        <v>P29257</v>
      </c>
      <c r="K222" s="19">
        <f>VLOOKUP('Table correspondance'!L222,'Table correspondance'!L222,1,FALSE)</f>
        <v>43252</v>
      </c>
    </row>
    <row r="223" spans="1:11" x14ac:dyDescent="0.2">
      <c r="A223" s="15" t="s">
        <v>9</v>
      </c>
      <c r="B223" s="15" t="s">
        <v>433</v>
      </c>
      <c r="C223" s="15" t="s">
        <v>431</v>
      </c>
      <c r="D223" s="15" t="s">
        <v>24</v>
      </c>
      <c r="E223" s="15" t="s">
        <v>59</v>
      </c>
      <c r="F223" s="16">
        <v>3706.3</v>
      </c>
      <c r="G223" s="17">
        <f t="shared" si="6"/>
        <v>0.2</v>
      </c>
      <c r="H223" s="18">
        <f t="shared" si="7"/>
        <v>4447.5600000000004</v>
      </c>
      <c r="J223" s="15" t="str">
        <f>VLOOKUP('Table correspondance'!H223,'Table correspondance'!H223,1,FALSE)</f>
        <v>P29323</v>
      </c>
      <c r="K223" s="19">
        <f>VLOOKUP('Table correspondance'!L223,'Table correspondance'!L223,1,FALSE)</f>
        <v>42887</v>
      </c>
    </row>
    <row r="224" spans="1:11" x14ac:dyDescent="0.2">
      <c r="A224" s="15" t="s">
        <v>9</v>
      </c>
      <c r="B224" s="15" t="s">
        <v>420</v>
      </c>
      <c r="C224" s="15" t="s">
        <v>431</v>
      </c>
      <c r="D224" s="15" t="s">
        <v>10</v>
      </c>
      <c r="E224" s="15" t="s">
        <v>268</v>
      </c>
      <c r="F224" s="16">
        <v>9448.82</v>
      </c>
      <c r="G224" s="17">
        <f t="shared" si="6"/>
        <v>0.2</v>
      </c>
      <c r="H224" s="18">
        <f t="shared" si="7"/>
        <v>11338.583999999999</v>
      </c>
      <c r="J224" s="15" t="str">
        <f>VLOOKUP('Table correspondance'!H224,'Table correspondance'!H224,1,FALSE)</f>
        <v>P29347</v>
      </c>
      <c r="K224" s="19">
        <f>VLOOKUP('Table correspondance'!L224,'Table correspondance'!L224,1,FALSE)</f>
        <v>43405</v>
      </c>
    </row>
    <row r="225" spans="1:11" x14ac:dyDescent="0.2">
      <c r="A225" s="15" t="s">
        <v>9</v>
      </c>
      <c r="B225" s="15" t="s">
        <v>428</v>
      </c>
      <c r="C225" s="15" t="s">
        <v>452</v>
      </c>
      <c r="D225" s="15" t="s">
        <v>41</v>
      </c>
      <c r="E225" s="15" t="s">
        <v>348</v>
      </c>
      <c r="F225" s="16">
        <v>4270.22</v>
      </c>
      <c r="G225" s="17">
        <f t="shared" si="6"/>
        <v>0.19</v>
      </c>
      <c r="H225" s="18">
        <f t="shared" si="7"/>
        <v>5081.5618000000004</v>
      </c>
      <c r="J225" s="15" t="str">
        <f>VLOOKUP('Table correspondance'!H225,'Table correspondance'!H225,1,FALSE)</f>
        <v>P29397</v>
      </c>
      <c r="K225" s="19">
        <f>VLOOKUP('Table correspondance'!L225,'Table correspondance'!L225,1,FALSE)</f>
        <v>43405</v>
      </c>
    </row>
    <row r="226" spans="1:11" x14ac:dyDescent="0.2">
      <c r="A226" s="15" t="s">
        <v>9</v>
      </c>
      <c r="B226" s="15" t="s">
        <v>460</v>
      </c>
      <c r="C226" s="15" t="s">
        <v>452</v>
      </c>
      <c r="D226" s="15" t="s">
        <v>49</v>
      </c>
      <c r="E226" s="15" t="s">
        <v>316</v>
      </c>
      <c r="F226" s="16">
        <v>6427.38</v>
      </c>
      <c r="G226" s="17">
        <f t="shared" si="6"/>
        <v>0.19</v>
      </c>
      <c r="H226" s="18">
        <f t="shared" si="7"/>
        <v>7648.5821999999998</v>
      </c>
      <c r="J226" s="15" t="str">
        <f>VLOOKUP('Table correspondance'!H226,'Table correspondance'!H226,1,FALSE)</f>
        <v>P29520</v>
      </c>
      <c r="K226" s="19">
        <f>VLOOKUP('Table correspondance'!L226,'Table correspondance'!L226,1,FALSE)</f>
        <v>42736</v>
      </c>
    </row>
    <row r="227" spans="1:11" x14ac:dyDescent="0.2">
      <c r="A227" s="15" t="s">
        <v>9</v>
      </c>
      <c r="B227" s="15" t="s">
        <v>436</v>
      </c>
      <c r="C227" s="15" t="s">
        <v>431</v>
      </c>
      <c r="D227" s="15" t="s">
        <v>26</v>
      </c>
      <c r="E227" s="15" t="s">
        <v>153</v>
      </c>
      <c r="F227" s="16">
        <v>5525.79</v>
      </c>
      <c r="G227" s="17">
        <f t="shared" si="6"/>
        <v>0.2</v>
      </c>
      <c r="H227" s="18">
        <f t="shared" si="7"/>
        <v>6630.9479999999994</v>
      </c>
      <c r="J227" s="15" t="str">
        <f>VLOOKUP('Table correspondance'!H227,'Table correspondance'!H227,1,FALSE)</f>
        <v>P29746</v>
      </c>
      <c r="K227" s="19">
        <f>VLOOKUP('Table correspondance'!L227,'Table correspondance'!L227,1,FALSE)</f>
        <v>43313</v>
      </c>
    </row>
    <row r="228" spans="1:11" x14ac:dyDescent="0.2">
      <c r="A228" s="15" t="s">
        <v>9</v>
      </c>
      <c r="B228" s="15" t="s">
        <v>428</v>
      </c>
      <c r="C228" s="15" t="s">
        <v>452</v>
      </c>
      <c r="D228" s="15" t="s">
        <v>21</v>
      </c>
      <c r="E228" s="15" t="s">
        <v>108</v>
      </c>
      <c r="F228" s="16">
        <v>3485.93</v>
      </c>
      <c r="G228" s="17">
        <f t="shared" si="6"/>
        <v>0.19</v>
      </c>
      <c r="H228" s="18">
        <f t="shared" si="7"/>
        <v>4148.2566999999999</v>
      </c>
      <c r="J228" s="15" t="str">
        <f>VLOOKUP('Table correspondance'!H228,'Table correspondance'!H228,1,FALSE)</f>
        <v>P29917</v>
      </c>
      <c r="K228" s="19">
        <f>VLOOKUP('Table correspondance'!L228,'Table correspondance'!L228,1,FALSE)</f>
        <v>42979</v>
      </c>
    </row>
    <row r="229" spans="1:11" x14ac:dyDescent="0.2">
      <c r="A229" s="15" t="s">
        <v>9</v>
      </c>
      <c r="B229" s="15" t="s">
        <v>428</v>
      </c>
      <c r="C229" s="15" t="s">
        <v>431</v>
      </c>
      <c r="D229" s="15" t="s">
        <v>7</v>
      </c>
      <c r="E229" s="15" t="s">
        <v>346</v>
      </c>
      <c r="F229" s="16">
        <v>8432.6299999999992</v>
      </c>
      <c r="G229" s="17">
        <f t="shared" si="6"/>
        <v>0.2</v>
      </c>
      <c r="H229" s="18">
        <f t="shared" si="7"/>
        <v>10119.155999999999</v>
      </c>
      <c r="J229" s="15" t="str">
        <f>VLOOKUP('Table correspondance'!H229,'Table correspondance'!H229,1,FALSE)</f>
        <v>P29939</v>
      </c>
      <c r="K229" s="19">
        <f>VLOOKUP('Table correspondance'!L229,'Table correspondance'!L229,1,FALSE)</f>
        <v>42795</v>
      </c>
    </row>
    <row r="230" spans="1:11" x14ac:dyDescent="0.2">
      <c r="A230" s="15" t="s">
        <v>9</v>
      </c>
      <c r="B230" s="15" t="s">
        <v>420</v>
      </c>
      <c r="C230" s="15" t="s">
        <v>426</v>
      </c>
      <c r="D230" s="15" t="s">
        <v>43</v>
      </c>
      <c r="E230" s="15" t="s">
        <v>335</v>
      </c>
      <c r="F230" s="16">
        <v>5616.68</v>
      </c>
      <c r="G230" s="17">
        <f t="shared" si="6"/>
        <v>0.19</v>
      </c>
      <c r="H230" s="18">
        <f t="shared" si="7"/>
        <v>6683.8491999999997</v>
      </c>
      <c r="J230" s="15" t="str">
        <f>VLOOKUP('Table correspondance'!H230,'Table correspondance'!H230,1,FALSE)</f>
        <v>P30076</v>
      </c>
      <c r="K230" s="19">
        <f>VLOOKUP('Table correspondance'!L230,'Table correspondance'!L230,1,FALSE)</f>
        <v>42917</v>
      </c>
    </row>
    <row r="231" spans="1:11" x14ac:dyDescent="0.2">
      <c r="A231" s="15" t="s">
        <v>9</v>
      </c>
      <c r="B231" s="15" t="s">
        <v>453</v>
      </c>
      <c r="C231" s="15" t="s">
        <v>452</v>
      </c>
      <c r="D231" s="15" t="s">
        <v>10</v>
      </c>
      <c r="E231" s="15" t="s">
        <v>62</v>
      </c>
      <c r="F231" s="16">
        <v>584.19000000000005</v>
      </c>
      <c r="G231" s="17">
        <f t="shared" si="6"/>
        <v>0.19</v>
      </c>
      <c r="H231" s="18">
        <f t="shared" si="7"/>
        <v>695.18610000000001</v>
      </c>
      <c r="J231" s="15" t="str">
        <f>VLOOKUP('Table correspondance'!H231,'Table correspondance'!H231,1,FALSE)</f>
        <v>P30142</v>
      </c>
      <c r="K231" s="19">
        <f>VLOOKUP('Table correspondance'!L231,'Table correspondance'!L231,1,FALSE)</f>
        <v>43282</v>
      </c>
    </row>
    <row r="232" spans="1:11" x14ac:dyDescent="0.2">
      <c r="A232" s="15" t="s">
        <v>9</v>
      </c>
      <c r="B232" s="15" t="s">
        <v>436</v>
      </c>
      <c r="C232" s="15" t="s">
        <v>431</v>
      </c>
      <c r="D232" s="15" t="s">
        <v>64</v>
      </c>
      <c r="E232" s="15" t="s">
        <v>85</v>
      </c>
      <c r="F232" s="16">
        <v>2970.32</v>
      </c>
      <c r="G232" s="17">
        <f t="shared" si="6"/>
        <v>0.2</v>
      </c>
      <c r="H232" s="18">
        <f t="shared" si="7"/>
        <v>3564.384</v>
      </c>
      <c r="J232" s="15" t="str">
        <f>VLOOKUP('Table correspondance'!H232,'Table correspondance'!H232,1,FALSE)</f>
        <v>P30200</v>
      </c>
      <c r="K232" s="19">
        <f>VLOOKUP('Table correspondance'!L232,'Table correspondance'!L232,1,FALSE)</f>
        <v>42795</v>
      </c>
    </row>
    <row r="233" spans="1:11" x14ac:dyDescent="0.2">
      <c r="A233" s="15" t="s">
        <v>9</v>
      </c>
      <c r="B233" s="15" t="s">
        <v>445</v>
      </c>
      <c r="C233" s="15" t="s">
        <v>431</v>
      </c>
      <c r="D233" s="15" t="s">
        <v>21</v>
      </c>
      <c r="E233" s="15" t="s">
        <v>381</v>
      </c>
      <c r="F233" s="16">
        <v>7895.67</v>
      </c>
      <c r="G233" s="17">
        <f t="shared" si="6"/>
        <v>0.2</v>
      </c>
      <c r="H233" s="18">
        <f t="shared" si="7"/>
        <v>9474.8040000000001</v>
      </c>
      <c r="J233" s="15" t="str">
        <f>VLOOKUP('Table correspondance'!H233,'Table correspondance'!H233,1,FALSE)</f>
        <v>P30270</v>
      </c>
      <c r="K233" s="19">
        <f>VLOOKUP('Table correspondance'!L233,'Table correspondance'!L233,1,FALSE)</f>
        <v>43009</v>
      </c>
    </row>
    <row r="234" spans="1:11" x14ac:dyDescent="0.2">
      <c r="A234" s="15" t="s">
        <v>9</v>
      </c>
      <c r="B234" s="15" t="s">
        <v>453</v>
      </c>
      <c r="C234" s="15" t="s">
        <v>452</v>
      </c>
      <c r="D234" s="15" t="s">
        <v>14</v>
      </c>
      <c r="E234" s="15" t="s">
        <v>300</v>
      </c>
      <c r="F234" s="16">
        <v>2966.49</v>
      </c>
      <c r="G234" s="17">
        <f t="shared" si="6"/>
        <v>0.19</v>
      </c>
      <c r="H234" s="18">
        <f t="shared" si="7"/>
        <v>3530.1230999999998</v>
      </c>
      <c r="J234" s="15" t="str">
        <f>VLOOKUP('Table correspondance'!H234,'Table correspondance'!H234,1,FALSE)</f>
        <v>P30286</v>
      </c>
      <c r="K234" s="19">
        <f>VLOOKUP('Table correspondance'!L234,'Table correspondance'!L234,1,FALSE)</f>
        <v>42948</v>
      </c>
    </row>
    <row r="235" spans="1:11" x14ac:dyDescent="0.2">
      <c r="A235" s="15" t="s">
        <v>9</v>
      </c>
      <c r="B235" s="15" t="s">
        <v>457</v>
      </c>
      <c r="C235" s="15" t="s">
        <v>452</v>
      </c>
      <c r="D235" s="15" t="s">
        <v>14</v>
      </c>
      <c r="E235" s="15" t="s">
        <v>61</v>
      </c>
      <c r="F235" s="16">
        <v>4365.88</v>
      </c>
      <c r="G235" s="17">
        <f t="shared" si="6"/>
        <v>0.19</v>
      </c>
      <c r="H235" s="18">
        <f t="shared" si="7"/>
        <v>5195.3972000000003</v>
      </c>
      <c r="J235" s="15" t="str">
        <f>VLOOKUP('Table correspondance'!H235,'Table correspondance'!H235,1,FALSE)</f>
        <v>P30308</v>
      </c>
      <c r="K235" s="19">
        <f>VLOOKUP('Table correspondance'!L235,'Table correspondance'!L235,1,FALSE)</f>
        <v>42736</v>
      </c>
    </row>
    <row r="236" spans="1:11" x14ac:dyDescent="0.2">
      <c r="A236" s="15" t="s">
        <v>9</v>
      </c>
      <c r="B236" s="15" t="s">
        <v>441</v>
      </c>
      <c r="C236" s="15" t="s">
        <v>431</v>
      </c>
      <c r="D236" s="15" t="s">
        <v>12</v>
      </c>
      <c r="E236" s="15" t="s">
        <v>297</v>
      </c>
      <c r="F236" s="16">
        <v>483.68</v>
      </c>
      <c r="G236" s="17">
        <f t="shared" si="6"/>
        <v>0.2</v>
      </c>
      <c r="H236" s="18">
        <f t="shared" si="7"/>
        <v>580.41599999999994</v>
      </c>
      <c r="J236" s="15" t="str">
        <f>VLOOKUP('Table correspondance'!H236,'Table correspondance'!H236,1,FALSE)</f>
        <v>P30479</v>
      </c>
      <c r="K236" s="19">
        <f>VLOOKUP('Table correspondance'!L236,'Table correspondance'!L236,1,FALSE)</f>
        <v>43252</v>
      </c>
    </row>
    <row r="237" spans="1:11" x14ac:dyDescent="0.2">
      <c r="A237" s="15" t="s">
        <v>9</v>
      </c>
      <c r="B237" s="15" t="s">
        <v>420</v>
      </c>
      <c r="C237" s="15" t="s">
        <v>431</v>
      </c>
      <c r="D237" s="15" t="s">
        <v>43</v>
      </c>
      <c r="E237" s="15" t="s">
        <v>253</v>
      </c>
      <c r="F237" s="16">
        <v>1198.9100000000001</v>
      </c>
      <c r="G237" s="17">
        <f t="shared" si="6"/>
        <v>0.2</v>
      </c>
      <c r="H237" s="18">
        <f t="shared" si="7"/>
        <v>1438.692</v>
      </c>
      <c r="J237" s="15" t="str">
        <f>VLOOKUP('Table correspondance'!H237,'Table correspondance'!H237,1,FALSE)</f>
        <v>P30775</v>
      </c>
      <c r="K237" s="19">
        <f>VLOOKUP('Table correspondance'!L237,'Table correspondance'!L237,1,FALSE)</f>
        <v>43191</v>
      </c>
    </row>
    <row r="238" spans="1:11" x14ac:dyDescent="0.2">
      <c r="A238" s="15" t="s">
        <v>9</v>
      </c>
      <c r="B238" s="15" t="s">
        <v>428</v>
      </c>
      <c r="C238" s="15" t="s">
        <v>452</v>
      </c>
      <c r="D238" s="15" t="s">
        <v>31</v>
      </c>
      <c r="E238" s="15" t="s">
        <v>281</v>
      </c>
      <c r="F238" s="16">
        <v>3757.89</v>
      </c>
      <c r="G238" s="17">
        <f t="shared" si="6"/>
        <v>0.19</v>
      </c>
      <c r="H238" s="18">
        <f t="shared" si="7"/>
        <v>4471.8890999999994</v>
      </c>
      <c r="J238" s="15" t="str">
        <f>VLOOKUP('Table correspondance'!H238,'Table correspondance'!H238,1,FALSE)</f>
        <v>P30841</v>
      </c>
      <c r="K238" s="19">
        <f>VLOOKUP('Table correspondance'!L238,'Table correspondance'!L238,1,FALSE)</f>
        <v>43009</v>
      </c>
    </row>
    <row r="239" spans="1:11" x14ac:dyDescent="0.2">
      <c r="A239" s="15" t="s">
        <v>9</v>
      </c>
      <c r="B239" s="15" t="s">
        <v>436</v>
      </c>
      <c r="C239" s="15" t="s">
        <v>426</v>
      </c>
      <c r="D239" s="15" t="s">
        <v>10</v>
      </c>
      <c r="E239" s="15" t="s">
        <v>209</v>
      </c>
      <c r="F239" s="16">
        <v>7309.96</v>
      </c>
      <c r="G239" s="17">
        <f t="shared" si="6"/>
        <v>0.19</v>
      </c>
      <c r="H239" s="18">
        <f t="shared" si="7"/>
        <v>8698.8523999999998</v>
      </c>
      <c r="J239" s="15" t="str">
        <f>VLOOKUP('Table correspondance'!H239,'Table correspondance'!H239,1,FALSE)</f>
        <v>P30848</v>
      </c>
      <c r="K239" s="19">
        <f>VLOOKUP('Table correspondance'!L239,'Table correspondance'!L239,1,FALSE)</f>
        <v>42736</v>
      </c>
    </row>
    <row r="240" spans="1:11" x14ac:dyDescent="0.2">
      <c r="A240" s="15" t="s">
        <v>9</v>
      </c>
      <c r="B240" s="15" t="s">
        <v>453</v>
      </c>
      <c r="C240" s="15" t="s">
        <v>431</v>
      </c>
      <c r="D240" s="15" t="s">
        <v>39</v>
      </c>
      <c r="E240" s="15" t="s">
        <v>182</v>
      </c>
      <c r="F240" s="16">
        <v>47.41</v>
      </c>
      <c r="G240" s="17">
        <f t="shared" si="6"/>
        <v>0.2</v>
      </c>
      <c r="H240" s="18">
        <f t="shared" si="7"/>
        <v>56.891999999999996</v>
      </c>
      <c r="J240" s="15" t="str">
        <f>VLOOKUP('Table correspondance'!H240,'Table correspondance'!H240,1,FALSE)</f>
        <v>P31037</v>
      </c>
      <c r="K240" s="19">
        <f>VLOOKUP('Table correspondance'!L240,'Table correspondance'!L240,1,FALSE)</f>
        <v>43101</v>
      </c>
    </row>
    <row r="241" spans="1:11" x14ac:dyDescent="0.2">
      <c r="A241" s="15" t="s">
        <v>9</v>
      </c>
      <c r="B241" s="15" t="s">
        <v>433</v>
      </c>
      <c r="C241" s="15" t="s">
        <v>431</v>
      </c>
      <c r="D241" s="15" t="s">
        <v>64</v>
      </c>
      <c r="E241" s="15" t="s">
        <v>226</v>
      </c>
      <c r="F241" s="16">
        <v>2644.66</v>
      </c>
      <c r="G241" s="17">
        <f t="shared" si="6"/>
        <v>0.2</v>
      </c>
      <c r="H241" s="18">
        <f t="shared" si="7"/>
        <v>3173.5919999999996</v>
      </c>
      <c r="J241" s="15" t="str">
        <f>VLOOKUP('Table correspondance'!H241,'Table correspondance'!H241,1,FALSE)</f>
        <v>P31053</v>
      </c>
      <c r="K241" s="19">
        <f>VLOOKUP('Table correspondance'!L241,'Table correspondance'!L241,1,FALSE)</f>
        <v>43313</v>
      </c>
    </row>
    <row r="242" spans="1:11" x14ac:dyDescent="0.2">
      <c r="A242" s="15" t="s">
        <v>9</v>
      </c>
      <c r="B242" s="15" t="s">
        <v>436</v>
      </c>
      <c r="C242" s="15" t="s">
        <v>452</v>
      </c>
      <c r="D242" s="15" t="s">
        <v>76</v>
      </c>
      <c r="E242" s="15" t="s">
        <v>378</v>
      </c>
      <c r="F242" s="16">
        <v>6127.97</v>
      </c>
      <c r="G242" s="17">
        <f t="shared" si="6"/>
        <v>0.19</v>
      </c>
      <c r="H242" s="18">
        <f t="shared" si="7"/>
        <v>7292.2843000000003</v>
      </c>
      <c r="J242" s="15" t="str">
        <f>VLOOKUP('Table correspondance'!H242,'Table correspondance'!H242,1,FALSE)</f>
        <v>P31105</v>
      </c>
      <c r="K242" s="19">
        <f>VLOOKUP('Table correspondance'!L242,'Table correspondance'!L242,1,FALSE)</f>
        <v>43009</v>
      </c>
    </row>
    <row r="243" spans="1:11" x14ac:dyDescent="0.2">
      <c r="A243" s="15" t="s">
        <v>9</v>
      </c>
      <c r="B243" s="15" t="s">
        <v>439</v>
      </c>
      <c r="C243" s="15" t="s">
        <v>431</v>
      </c>
      <c r="D243" s="15" t="s">
        <v>57</v>
      </c>
      <c r="E243" s="15" t="s">
        <v>329</v>
      </c>
      <c r="F243" s="16">
        <v>4262.24</v>
      </c>
      <c r="G243" s="17">
        <f t="shared" si="6"/>
        <v>0.2</v>
      </c>
      <c r="H243" s="18">
        <f t="shared" si="7"/>
        <v>5114.6879999999992</v>
      </c>
      <c r="J243" s="15" t="str">
        <f>VLOOKUP('Table correspondance'!H243,'Table correspondance'!H243,1,FALSE)</f>
        <v>P31111</v>
      </c>
      <c r="K243" s="19">
        <f>VLOOKUP('Table correspondance'!L243,'Table correspondance'!L243,1,FALSE)</f>
        <v>43221</v>
      </c>
    </row>
    <row r="244" spans="1:11" x14ac:dyDescent="0.2">
      <c r="A244" s="15" t="s">
        <v>9</v>
      </c>
      <c r="B244" s="15" t="s">
        <v>449</v>
      </c>
      <c r="C244" s="15" t="s">
        <v>452</v>
      </c>
      <c r="D244" s="15" t="s">
        <v>43</v>
      </c>
      <c r="E244" s="15" t="s">
        <v>167</v>
      </c>
      <c r="F244" s="16">
        <v>8092.78</v>
      </c>
      <c r="G244" s="17">
        <f t="shared" si="6"/>
        <v>0.19</v>
      </c>
      <c r="H244" s="18">
        <f t="shared" si="7"/>
        <v>9630.4081999999999</v>
      </c>
      <c r="J244" s="15" t="str">
        <f>VLOOKUP('Table correspondance'!H244,'Table correspondance'!H244,1,FALSE)</f>
        <v>P31359</v>
      </c>
      <c r="K244" s="19">
        <f>VLOOKUP('Table correspondance'!L244,'Table correspondance'!L244,1,FALSE)</f>
        <v>42736</v>
      </c>
    </row>
    <row r="245" spans="1:11" x14ac:dyDescent="0.2">
      <c r="A245" s="15" t="s">
        <v>9</v>
      </c>
      <c r="B245" s="15" t="s">
        <v>457</v>
      </c>
      <c r="C245" s="15" t="s">
        <v>431</v>
      </c>
      <c r="D245" s="15" t="s">
        <v>66</v>
      </c>
      <c r="E245" s="15" t="s">
        <v>227</v>
      </c>
      <c r="F245" s="16">
        <v>4311.3900000000003</v>
      </c>
      <c r="G245" s="17">
        <f t="shared" si="6"/>
        <v>0.2</v>
      </c>
      <c r="H245" s="18">
        <f t="shared" si="7"/>
        <v>5173.6680000000006</v>
      </c>
      <c r="J245" s="15" t="str">
        <f>VLOOKUP('Table correspondance'!H245,'Table correspondance'!H245,1,FALSE)</f>
        <v>P31598</v>
      </c>
      <c r="K245" s="19">
        <f>VLOOKUP('Table correspondance'!L245,'Table correspondance'!L245,1,FALSE)</f>
        <v>43344</v>
      </c>
    </row>
    <row r="246" spans="1:11" x14ac:dyDescent="0.2">
      <c r="A246" s="15" t="s">
        <v>9</v>
      </c>
      <c r="B246" s="15" t="s">
        <v>441</v>
      </c>
      <c r="C246" s="15" t="s">
        <v>431</v>
      </c>
      <c r="D246" s="15" t="s">
        <v>5</v>
      </c>
      <c r="E246" s="15" t="s">
        <v>190</v>
      </c>
      <c r="F246" s="16">
        <v>1859.35</v>
      </c>
      <c r="G246" s="17">
        <f t="shared" si="6"/>
        <v>0.2</v>
      </c>
      <c r="H246" s="18">
        <f t="shared" si="7"/>
        <v>2231.2199999999998</v>
      </c>
      <c r="J246" s="15" t="str">
        <f>VLOOKUP('Table correspondance'!H246,'Table correspondance'!H246,1,FALSE)</f>
        <v>P31951</v>
      </c>
      <c r="K246" s="19">
        <f>VLOOKUP('Table correspondance'!L246,'Table correspondance'!L246,1,FALSE)</f>
        <v>43435</v>
      </c>
    </row>
    <row r="247" spans="1:11" x14ac:dyDescent="0.2">
      <c r="A247" s="15" t="s">
        <v>9</v>
      </c>
      <c r="B247" s="15" t="s">
        <v>445</v>
      </c>
      <c r="C247" s="15" t="s">
        <v>452</v>
      </c>
      <c r="D247" s="15" t="s">
        <v>26</v>
      </c>
      <c r="E247" s="15" t="s">
        <v>224</v>
      </c>
      <c r="F247" s="16">
        <v>865.47</v>
      </c>
      <c r="G247" s="17">
        <f t="shared" si="6"/>
        <v>0.19</v>
      </c>
      <c r="H247" s="18">
        <f t="shared" si="7"/>
        <v>1029.9093</v>
      </c>
      <c r="J247" s="15" t="str">
        <f>VLOOKUP('Table correspondance'!H247,'Table correspondance'!H247,1,FALSE)</f>
        <v>P31996</v>
      </c>
      <c r="K247" s="19">
        <f>VLOOKUP('Table correspondance'!L247,'Table correspondance'!L247,1,FALSE)</f>
        <v>43070</v>
      </c>
    </row>
    <row r="248" spans="1:11" x14ac:dyDescent="0.2">
      <c r="A248" s="15" t="s">
        <v>9</v>
      </c>
      <c r="B248" s="15" t="s">
        <v>449</v>
      </c>
      <c r="C248" s="15" t="s">
        <v>431</v>
      </c>
      <c r="D248" s="15" t="s">
        <v>39</v>
      </c>
      <c r="E248" s="15" t="s">
        <v>247</v>
      </c>
      <c r="F248" s="16">
        <v>9482.43</v>
      </c>
      <c r="G248" s="17">
        <f t="shared" si="6"/>
        <v>0.2</v>
      </c>
      <c r="H248" s="18">
        <f t="shared" si="7"/>
        <v>11378.915999999999</v>
      </c>
      <c r="J248" s="15" t="str">
        <f>VLOOKUP('Table correspondance'!H248,'Table correspondance'!H248,1,FALSE)</f>
        <v>P32123</v>
      </c>
      <c r="K248" s="19">
        <f>VLOOKUP('Table correspondance'!L248,'Table correspondance'!L248,1,FALSE)</f>
        <v>42917</v>
      </c>
    </row>
    <row r="249" spans="1:11" x14ac:dyDescent="0.2">
      <c r="A249" s="15" t="s">
        <v>9</v>
      </c>
      <c r="B249" s="15" t="s">
        <v>460</v>
      </c>
      <c r="C249" s="15" t="s">
        <v>431</v>
      </c>
      <c r="D249" s="15" t="s">
        <v>45</v>
      </c>
      <c r="E249" s="15" t="s">
        <v>80</v>
      </c>
      <c r="F249" s="16">
        <v>9437.83</v>
      </c>
      <c r="G249" s="17">
        <f t="shared" si="6"/>
        <v>0.2</v>
      </c>
      <c r="H249" s="18">
        <f t="shared" si="7"/>
        <v>11325.395999999999</v>
      </c>
      <c r="J249" s="15" t="str">
        <f>VLOOKUP('Table correspondance'!H249,'Table correspondance'!H249,1,FALSE)</f>
        <v>P32183</v>
      </c>
      <c r="K249" s="19">
        <f>VLOOKUP('Table correspondance'!L249,'Table correspondance'!L249,1,FALSE)</f>
        <v>43435</v>
      </c>
    </row>
    <row r="250" spans="1:11" x14ac:dyDescent="0.2">
      <c r="A250" s="15" t="s">
        <v>9</v>
      </c>
      <c r="B250" s="15" t="s">
        <v>420</v>
      </c>
      <c r="C250" s="15" t="s">
        <v>431</v>
      </c>
      <c r="D250" s="15" t="s">
        <v>28</v>
      </c>
      <c r="E250" s="15" t="s">
        <v>220</v>
      </c>
      <c r="F250" s="16">
        <v>2943.74</v>
      </c>
      <c r="G250" s="17">
        <f t="shared" si="6"/>
        <v>0.2</v>
      </c>
      <c r="H250" s="18">
        <f t="shared" si="7"/>
        <v>3532.4879999999998</v>
      </c>
      <c r="J250" s="15" t="str">
        <f>VLOOKUP('Table correspondance'!H250,'Table correspondance'!H250,1,FALSE)</f>
        <v>P32328</v>
      </c>
      <c r="K250" s="19">
        <f>VLOOKUP('Table correspondance'!L250,'Table correspondance'!L250,1,FALSE)</f>
        <v>42795</v>
      </c>
    </row>
    <row r="251" spans="1:11" x14ac:dyDescent="0.2">
      <c r="A251" s="15" t="s">
        <v>9</v>
      </c>
      <c r="B251" s="15" t="s">
        <v>439</v>
      </c>
      <c r="C251" s="15" t="s">
        <v>426</v>
      </c>
      <c r="D251" s="15" t="s">
        <v>24</v>
      </c>
      <c r="E251" s="15" t="s">
        <v>270</v>
      </c>
      <c r="F251" s="16">
        <v>8470.2000000000007</v>
      </c>
      <c r="G251" s="17">
        <f t="shared" si="6"/>
        <v>0.19</v>
      </c>
      <c r="H251" s="18">
        <f t="shared" si="7"/>
        <v>10079.538</v>
      </c>
      <c r="J251" s="15" t="str">
        <f>VLOOKUP('Table correspondance'!H251,'Table correspondance'!H251,1,FALSE)</f>
        <v>P32447</v>
      </c>
      <c r="K251" s="19">
        <f>VLOOKUP('Table correspondance'!L251,'Table correspondance'!L251,1,FALSE)</f>
        <v>42917</v>
      </c>
    </row>
    <row r="252" spans="1:11" x14ac:dyDescent="0.2">
      <c r="A252" s="15" t="s">
        <v>9</v>
      </c>
      <c r="B252" s="15" t="s">
        <v>433</v>
      </c>
      <c r="C252" s="15" t="s">
        <v>452</v>
      </c>
      <c r="D252" s="15" t="s">
        <v>45</v>
      </c>
      <c r="E252" s="15" t="s">
        <v>60</v>
      </c>
      <c r="F252" s="16">
        <v>8678.65</v>
      </c>
      <c r="G252" s="17">
        <f t="shared" si="6"/>
        <v>0.19</v>
      </c>
      <c r="H252" s="18">
        <f t="shared" si="7"/>
        <v>10327.593499999999</v>
      </c>
      <c r="J252" s="15" t="str">
        <f>VLOOKUP('Table correspondance'!H252,'Table correspondance'!H252,1,FALSE)</f>
        <v>P32564</v>
      </c>
      <c r="K252" s="19">
        <f>VLOOKUP('Table correspondance'!L252,'Table correspondance'!L252,1,FALSE)</f>
        <v>43435</v>
      </c>
    </row>
    <row r="253" spans="1:11" x14ac:dyDescent="0.2">
      <c r="A253" s="15" t="s">
        <v>9</v>
      </c>
      <c r="B253" s="15" t="s">
        <v>433</v>
      </c>
      <c r="C253" s="15" t="s">
        <v>431</v>
      </c>
      <c r="D253" s="15" t="s">
        <v>7</v>
      </c>
      <c r="E253" s="15" t="s">
        <v>318</v>
      </c>
      <c r="F253" s="16">
        <v>2790.54</v>
      </c>
      <c r="G253" s="17">
        <f t="shared" si="6"/>
        <v>0.2</v>
      </c>
      <c r="H253" s="18">
        <f t="shared" si="7"/>
        <v>3348.6479999999997</v>
      </c>
      <c r="J253" s="15" t="str">
        <f>VLOOKUP('Table correspondance'!H253,'Table correspondance'!H253,1,FALSE)</f>
        <v>P32594</v>
      </c>
      <c r="K253" s="19">
        <f>VLOOKUP('Table correspondance'!L253,'Table correspondance'!L253,1,FALSE)</f>
        <v>43132</v>
      </c>
    </row>
    <row r="254" spans="1:11" x14ac:dyDescent="0.2">
      <c r="A254" s="15" t="s">
        <v>9</v>
      </c>
      <c r="B254" s="15" t="s">
        <v>428</v>
      </c>
      <c r="C254" s="15" t="s">
        <v>452</v>
      </c>
      <c r="D254" s="15" t="s">
        <v>57</v>
      </c>
      <c r="E254" s="15" t="s">
        <v>142</v>
      </c>
      <c r="F254" s="16">
        <v>8060.58</v>
      </c>
      <c r="G254" s="17">
        <f t="shared" si="6"/>
        <v>0.19</v>
      </c>
      <c r="H254" s="18">
        <f t="shared" si="7"/>
        <v>9592.0901999999987</v>
      </c>
      <c r="J254" s="15" t="str">
        <f>VLOOKUP('Table correspondance'!H254,'Table correspondance'!H254,1,FALSE)</f>
        <v>P32706</v>
      </c>
      <c r="K254" s="19">
        <f>VLOOKUP('Table correspondance'!L254,'Table correspondance'!L254,1,FALSE)</f>
        <v>43070</v>
      </c>
    </row>
    <row r="255" spans="1:11" x14ac:dyDescent="0.2">
      <c r="A255" s="15" t="s">
        <v>9</v>
      </c>
      <c r="B255" s="15" t="s">
        <v>441</v>
      </c>
      <c r="C255" s="15" t="s">
        <v>431</v>
      </c>
      <c r="D255" s="15" t="s">
        <v>7</v>
      </c>
      <c r="E255" s="15" t="s">
        <v>367</v>
      </c>
      <c r="F255" s="16">
        <v>3051.31</v>
      </c>
      <c r="G255" s="17">
        <f t="shared" si="6"/>
        <v>0.2</v>
      </c>
      <c r="H255" s="18">
        <f t="shared" si="7"/>
        <v>3661.5719999999997</v>
      </c>
      <c r="J255" s="15" t="str">
        <f>VLOOKUP('Table correspondance'!H255,'Table correspondance'!H255,1,FALSE)</f>
        <v>P32957</v>
      </c>
      <c r="K255" s="19">
        <f>VLOOKUP('Table correspondance'!L255,'Table correspondance'!L255,1,FALSE)</f>
        <v>43313</v>
      </c>
    </row>
    <row r="256" spans="1:11" x14ac:dyDescent="0.2">
      <c r="A256" s="15" t="s">
        <v>9</v>
      </c>
      <c r="B256" s="15" t="s">
        <v>449</v>
      </c>
      <c r="C256" s="15" t="s">
        <v>452</v>
      </c>
      <c r="D256" s="15" t="s">
        <v>18</v>
      </c>
      <c r="E256" s="15" t="s">
        <v>168</v>
      </c>
      <c r="F256" s="16">
        <v>9496.52</v>
      </c>
      <c r="G256" s="17">
        <f t="shared" si="6"/>
        <v>0.19</v>
      </c>
      <c r="H256" s="18">
        <f t="shared" si="7"/>
        <v>11300.8588</v>
      </c>
      <c r="J256" s="15" t="str">
        <f>VLOOKUP('Table correspondance'!H256,'Table correspondance'!H256,1,FALSE)</f>
        <v>P32994</v>
      </c>
      <c r="K256" s="19">
        <f>VLOOKUP('Table correspondance'!L256,'Table correspondance'!L256,1,FALSE)</f>
        <v>43070</v>
      </c>
    </row>
    <row r="257" spans="1:11" x14ac:dyDescent="0.2">
      <c r="A257" s="15" t="s">
        <v>9</v>
      </c>
      <c r="B257" s="15" t="s">
        <v>439</v>
      </c>
      <c r="C257" s="15" t="s">
        <v>452</v>
      </c>
      <c r="D257" s="15" t="s">
        <v>26</v>
      </c>
      <c r="E257" s="15" t="s">
        <v>159</v>
      </c>
      <c r="F257" s="16">
        <v>8863.84</v>
      </c>
      <c r="G257" s="17">
        <f t="shared" si="6"/>
        <v>0.19</v>
      </c>
      <c r="H257" s="18">
        <f t="shared" si="7"/>
        <v>10547.9696</v>
      </c>
      <c r="J257" s="15" t="str">
        <f>VLOOKUP('Table correspondance'!H257,'Table correspondance'!H257,1,FALSE)</f>
        <v>P33060</v>
      </c>
      <c r="K257" s="19">
        <f>VLOOKUP('Table correspondance'!L257,'Table correspondance'!L257,1,FALSE)</f>
        <v>43344</v>
      </c>
    </row>
    <row r="258" spans="1:11" x14ac:dyDescent="0.2">
      <c r="A258" s="15" t="s">
        <v>9</v>
      </c>
      <c r="B258" s="15" t="s">
        <v>453</v>
      </c>
      <c r="C258" s="15" t="s">
        <v>431</v>
      </c>
      <c r="D258" s="15" t="s">
        <v>39</v>
      </c>
      <c r="E258" s="15" t="s">
        <v>144</v>
      </c>
      <c r="F258" s="16">
        <v>1858.22</v>
      </c>
      <c r="G258" s="17">
        <f t="shared" si="6"/>
        <v>0.2</v>
      </c>
      <c r="H258" s="18">
        <f t="shared" si="7"/>
        <v>2229.864</v>
      </c>
      <c r="J258" s="15" t="str">
        <f>VLOOKUP('Table correspondance'!H258,'Table correspondance'!H258,1,FALSE)</f>
        <v>P33194</v>
      </c>
      <c r="K258" s="19">
        <f>VLOOKUP('Table correspondance'!L258,'Table correspondance'!L258,1,FALSE)</f>
        <v>43435</v>
      </c>
    </row>
    <row r="259" spans="1:11" x14ac:dyDescent="0.2">
      <c r="A259" s="15" t="s">
        <v>9</v>
      </c>
      <c r="B259" s="15" t="s">
        <v>445</v>
      </c>
      <c r="C259" s="15" t="s">
        <v>452</v>
      </c>
      <c r="D259" s="15" t="s">
        <v>53</v>
      </c>
      <c r="E259" s="15" t="s">
        <v>380</v>
      </c>
      <c r="F259" s="16">
        <v>3351.94</v>
      </c>
      <c r="G259" s="17">
        <f t="shared" ref="G259:G322" si="8">IF(C259="Haut",20%,19%)</f>
        <v>0.19</v>
      </c>
      <c r="H259" s="18">
        <f t="shared" ref="H259:H322" si="9">F259*(G259+1)</f>
        <v>3988.8085999999998</v>
      </c>
      <c r="J259" s="15" t="str">
        <f>VLOOKUP('Table correspondance'!H259,'Table correspondance'!H259,1,FALSE)</f>
        <v>P33199</v>
      </c>
      <c r="K259" s="19">
        <f>VLOOKUP('Table correspondance'!L259,'Table correspondance'!L259,1,FALSE)</f>
        <v>43282</v>
      </c>
    </row>
    <row r="260" spans="1:11" x14ac:dyDescent="0.2">
      <c r="A260" s="15" t="s">
        <v>9</v>
      </c>
      <c r="B260" s="15" t="s">
        <v>460</v>
      </c>
      <c r="C260" s="15" t="s">
        <v>452</v>
      </c>
      <c r="D260" s="15" t="s">
        <v>53</v>
      </c>
      <c r="E260" s="15" t="s">
        <v>276</v>
      </c>
      <c r="F260" s="16">
        <v>3775.21</v>
      </c>
      <c r="G260" s="17">
        <f t="shared" si="8"/>
        <v>0.19</v>
      </c>
      <c r="H260" s="18">
        <f t="shared" si="9"/>
        <v>4492.4998999999998</v>
      </c>
      <c r="J260" s="15" t="str">
        <f>VLOOKUP('Table correspondance'!H260,'Table correspondance'!H260,1,FALSE)</f>
        <v>P33264</v>
      </c>
      <c r="K260" s="19">
        <f>VLOOKUP('Table correspondance'!L260,'Table correspondance'!L260,1,FALSE)</f>
        <v>43160</v>
      </c>
    </row>
    <row r="261" spans="1:11" x14ac:dyDescent="0.2">
      <c r="A261" s="15" t="s">
        <v>9</v>
      </c>
      <c r="B261" s="15" t="s">
        <v>453</v>
      </c>
      <c r="C261" s="15" t="s">
        <v>431</v>
      </c>
      <c r="D261" s="15" t="s">
        <v>28</v>
      </c>
      <c r="E261" s="15" t="s">
        <v>221</v>
      </c>
      <c r="F261" s="16">
        <v>5094.79</v>
      </c>
      <c r="G261" s="17">
        <f t="shared" si="8"/>
        <v>0.2</v>
      </c>
      <c r="H261" s="18">
        <f t="shared" si="9"/>
        <v>6113.7479999999996</v>
      </c>
      <c r="J261" s="15" t="str">
        <f>VLOOKUP('Table correspondance'!H261,'Table correspondance'!H261,1,FALSE)</f>
        <v>P33288</v>
      </c>
      <c r="K261" s="19">
        <f>VLOOKUP('Table correspondance'!L261,'Table correspondance'!L261,1,FALSE)</f>
        <v>43405</v>
      </c>
    </row>
    <row r="262" spans="1:11" x14ac:dyDescent="0.2">
      <c r="A262" s="15" t="s">
        <v>9</v>
      </c>
      <c r="B262" s="15" t="s">
        <v>436</v>
      </c>
      <c r="C262" s="15" t="s">
        <v>452</v>
      </c>
      <c r="D262" s="15" t="s">
        <v>31</v>
      </c>
      <c r="E262" s="15" t="s">
        <v>65</v>
      </c>
      <c r="F262" s="16">
        <v>7834.86</v>
      </c>
      <c r="G262" s="17">
        <f t="shared" si="8"/>
        <v>0.19</v>
      </c>
      <c r="H262" s="18">
        <f t="shared" si="9"/>
        <v>9323.4833999999992</v>
      </c>
      <c r="J262" s="15" t="str">
        <f>VLOOKUP('Table correspondance'!H262,'Table correspondance'!H262,1,FALSE)</f>
        <v>P33357</v>
      </c>
      <c r="K262" s="19">
        <f>VLOOKUP('Table correspondance'!L262,'Table correspondance'!L262,1,FALSE)</f>
        <v>43191</v>
      </c>
    </row>
    <row r="263" spans="1:11" x14ac:dyDescent="0.2">
      <c r="A263" s="15" t="s">
        <v>9</v>
      </c>
      <c r="B263" s="15" t="s">
        <v>445</v>
      </c>
      <c r="C263" s="15" t="s">
        <v>431</v>
      </c>
      <c r="D263" s="15" t="s">
        <v>5</v>
      </c>
      <c r="E263" s="15" t="s">
        <v>54</v>
      </c>
      <c r="F263" s="16">
        <v>616.72</v>
      </c>
      <c r="G263" s="17">
        <f t="shared" si="8"/>
        <v>0.2</v>
      </c>
      <c r="H263" s="18">
        <f t="shared" si="9"/>
        <v>740.06399999999996</v>
      </c>
      <c r="J263" s="15" t="str">
        <f>VLOOKUP('Table correspondance'!H263,'Table correspondance'!H263,1,FALSE)</f>
        <v>P33389</v>
      </c>
      <c r="K263" s="19">
        <f>VLOOKUP('Table correspondance'!L263,'Table correspondance'!L263,1,FALSE)</f>
        <v>43009</v>
      </c>
    </row>
    <row r="264" spans="1:11" x14ac:dyDescent="0.2">
      <c r="A264" s="15" t="s">
        <v>9</v>
      </c>
      <c r="B264" s="15" t="s">
        <v>428</v>
      </c>
      <c r="C264" s="15" t="s">
        <v>426</v>
      </c>
      <c r="D264" s="15" t="s">
        <v>24</v>
      </c>
      <c r="E264" s="15" t="s">
        <v>46</v>
      </c>
      <c r="F264" s="16">
        <v>1261.8900000000001</v>
      </c>
      <c r="G264" s="17">
        <f t="shared" si="8"/>
        <v>0.19</v>
      </c>
      <c r="H264" s="18">
        <f t="shared" si="9"/>
        <v>1501.6491000000001</v>
      </c>
      <c r="J264" s="15" t="str">
        <f>VLOOKUP('Table correspondance'!H264,'Table correspondance'!H264,1,FALSE)</f>
        <v>P33533</v>
      </c>
      <c r="K264" s="19">
        <f>VLOOKUP('Table correspondance'!L264,'Table correspondance'!L264,1,FALSE)</f>
        <v>42767</v>
      </c>
    </row>
    <row r="265" spans="1:11" x14ac:dyDescent="0.2">
      <c r="A265" s="15" t="s">
        <v>9</v>
      </c>
      <c r="B265" s="15" t="s">
        <v>441</v>
      </c>
      <c r="C265" s="15" t="s">
        <v>431</v>
      </c>
      <c r="D265" s="15" t="s">
        <v>18</v>
      </c>
      <c r="E265" s="15" t="s">
        <v>190</v>
      </c>
      <c r="F265" s="16">
        <v>2003.16</v>
      </c>
      <c r="G265" s="17">
        <f t="shared" si="8"/>
        <v>0.2</v>
      </c>
      <c r="H265" s="18">
        <f t="shared" si="9"/>
        <v>2403.7919999999999</v>
      </c>
      <c r="J265" s="15" t="str">
        <f>VLOOKUP('Table correspondance'!H265,'Table correspondance'!H265,1,FALSE)</f>
        <v>P33640</v>
      </c>
      <c r="K265" s="19">
        <f>VLOOKUP('Table correspondance'!L265,'Table correspondance'!L265,1,FALSE)</f>
        <v>42826</v>
      </c>
    </row>
    <row r="266" spans="1:11" x14ac:dyDescent="0.2">
      <c r="A266" s="15" t="s">
        <v>9</v>
      </c>
      <c r="B266" s="15" t="s">
        <v>457</v>
      </c>
      <c r="C266" s="15" t="s">
        <v>452</v>
      </c>
      <c r="D266" s="15" t="s">
        <v>7</v>
      </c>
      <c r="E266" s="15" t="s">
        <v>65</v>
      </c>
      <c r="F266" s="16">
        <v>8638.8700000000008</v>
      </c>
      <c r="G266" s="17">
        <f t="shared" si="8"/>
        <v>0.19</v>
      </c>
      <c r="H266" s="18">
        <f t="shared" si="9"/>
        <v>10280.255300000001</v>
      </c>
      <c r="J266" s="15" t="str">
        <f>VLOOKUP('Table correspondance'!H266,'Table correspondance'!H266,1,FALSE)</f>
        <v>P33835</v>
      </c>
      <c r="K266" s="19">
        <f>VLOOKUP('Table correspondance'!L266,'Table correspondance'!L266,1,FALSE)</f>
        <v>43405</v>
      </c>
    </row>
    <row r="267" spans="1:11" x14ac:dyDescent="0.2">
      <c r="A267" s="15" t="s">
        <v>9</v>
      </c>
      <c r="B267" s="15" t="s">
        <v>445</v>
      </c>
      <c r="C267" s="15" t="s">
        <v>431</v>
      </c>
      <c r="D267" s="15" t="s">
        <v>64</v>
      </c>
      <c r="E267" s="15" t="s">
        <v>106</v>
      </c>
      <c r="F267" s="16">
        <v>3829.84</v>
      </c>
      <c r="G267" s="17">
        <f t="shared" si="8"/>
        <v>0.2</v>
      </c>
      <c r="H267" s="18">
        <f t="shared" si="9"/>
        <v>4595.808</v>
      </c>
      <c r="J267" s="15" t="str">
        <f>VLOOKUP('Table correspondance'!H267,'Table correspondance'!H267,1,FALSE)</f>
        <v>P33876</v>
      </c>
      <c r="K267" s="19">
        <f>VLOOKUP('Table correspondance'!L267,'Table correspondance'!L267,1,FALSE)</f>
        <v>43191</v>
      </c>
    </row>
    <row r="268" spans="1:11" x14ac:dyDescent="0.2">
      <c r="A268" s="15" t="s">
        <v>9</v>
      </c>
      <c r="B268" s="15" t="s">
        <v>449</v>
      </c>
      <c r="C268" s="15" t="s">
        <v>452</v>
      </c>
      <c r="D268" s="15" t="s">
        <v>10</v>
      </c>
      <c r="E268" s="15" t="s">
        <v>132</v>
      </c>
      <c r="F268" s="16">
        <v>9561.41</v>
      </c>
      <c r="G268" s="17">
        <f t="shared" si="8"/>
        <v>0.19</v>
      </c>
      <c r="H268" s="18">
        <f t="shared" si="9"/>
        <v>11378.077899999998</v>
      </c>
      <c r="J268" s="15" t="str">
        <f>VLOOKUP('Table correspondance'!H268,'Table correspondance'!H268,1,FALSE)</f>
        <v>P34025</v>
      </c>
      <c r="K268" s="19">
        <f>VLOOKUP('Table correspondance'!L268,'Table correspondance'!L268,1,FALSE)</f>
        <v>43282</v>
      </c>
    </row>
    <row r="269" spans="1:11" x14ac:dyDescent="0.2">
      <c r="A269" s="15" t="s">
        <v>9</v>
      </c>
      <c r="B269" s="15" t="s">
        <v>460</v>
      </c>
      <c r="C269" s="15" t="s">
        <v>431</v>
      </c>
      <c r="D269" s="15" t="s">
        <v>10</v>
      </c>
      <c r="E269" s="15" t="s">
        <v>115</v>
      </c>
      <c r="F269" s="16">
        <v>5955.95</v>
      </c>
      <c r="G269" s="17">
        <f t="shared" si="8"/>
        <v>0.2</v>
      </c>
      <c r="H269" s="18">
        <f t="shared" si="9"/>
        <v>7147.1399999999994</v>
      </c>
      <c r="J269" s="15" t="str">
        <f>VLOOKUP('Table correspondance'!H269,'Table correspondance'!H269,1,FALSE)</f>
        <v>P34221</v>
      </c>
      <c r="K269" s="19">
        <f>VLOOKUP('Table correspondance'!L269,'Table correspondance'!L269,1,FALSE)</f>
        <v>43101</v>
      </c>
    </row>
    <row r="270" spans="1:11" x14ac:dyDescent="0.2">
      <c r="A270" s="15" t="s">
        <v>9</v>
      </c>
      <c r="B270" s="15" t="s">
        <v>457</v>
      </c>
      <c r="C270" s="15" t="s">
        <v>431</v>
      </c>
      <c r="D270" s="15" t="s">
        <v>21</v>
      </c>
      <c r="E270" s="15" t="s">
        <v>94</v>
      </c>
      <c r="F270" s="16">
        <v>7285.8</v>
      </c>
      <c r="G270" s="17">
        <f t="shared" si="8"/>
        <v>0.2</v>
      </c>
      <c r="H270" s="18">
        <f t="shared" si="9"/>
        <v>8742.9599999999991</v>
      </c>
      <c r="J270" s="15" t="str">
        <f>VLOOKUP('Table correspondance'!H270,'Table correspondance'!H270,1,FALSE)</f>
        <v>P34348</v>
      </c>
      <c r="K270" s="19">
        <f>VLOOKUP('Table correspondance'!L270,'Table correspondance'!L270,1,FALSE)</f>
        <v>43313</v>
      </c>
    </row>
    <row r="271" spans="1:11" x14ac:dyDescent="0.2">
      <c r="A271" s="15" t="s">
        <v>9</v>
      </c>
      <c r="B271" s="15" t="s">
        <v>460</v>
      </c>
      <c r="C271" s="15" t="s">
        <v>431</v>
      </c>
      <c r="D271" s="15" t="s">
        <v>74</v>
      </c>
      <c r="E271" s="15" t="s">
        <v>234</v>
      </c>
      <c r="F271" s="16">
        <v>229.63</v>
      </c>
      <c r="G271" s="17">
        <f t="shared" si="8"/>
        <v>0.2</v>
      </c>
      <c r="H271" s="18">
        <f t="shared" si="9"/>
        <v>275.55599999999998</v>
      </c>
      <c r="J271" s="15" t="str">
        <f>VLOOKUP('Table correspondance'!H271,'Table correspondance'!H271,1,FALSE)</f>
        <v>P34404</v>
      </c>
      <c r="K271" s="19">
        <f>VLOOKUP('Table correspondance'!L271,'Table correspondance'!L271,1,FALSE)</f>
        <v>43374</v>
      </c>
    </row>
    <row r="272" spans="1:11" x14ac:dyDescent="0.2">
      <c r="A272" s="15" t="s">
        <v>9</v>
      </c>
      <c r="B272" s="15" t="s">
        <v>457</v>
      </c>
      <c r="C272" s="15" t="s">
        <v>452</v>
      </c>
      <c r="D272" s="15" t="s">
        <v>18</v>
      </c>
      <c r="E272" s="15" t="s">
        <v>248</v>
      </c>
      <c r="F272" s="16">
        <v>4244.6499999999996</v>
      </c>
      <c r="G272" s="17">
        <f t="shared" si="8"/>
        <v>0.19</v>
      </c>
      <c r="H272" s="18">
        <f t="shared" si="9"/>
        <v>5051.133499999999</v>
      </c>
      <c r="J272" s="15" t="str">
        <f>VLOOKUP('Table correspondance'!H272,'Table correspondance'!H272,1,FALSE)</f>
        <v>P34416</v>
      </c>
      <c r="K272" s="19">
        <f>VLOOKUP('Table correspondance'!L272,'Table correspondance'!L272,1,FALSE)</f>
        <v>42767</v>
      </c>
    </row>
    <row r="273" spans="1:11" x14ac:dyDescent="0.2">
      <c r="A273" s="15" t="s">
        <v>9</v>
      </c>
      <c r="B273" s="15" t="s">
        <v>420</v>
      </c>
      <c r="C273" s="15" t="s">
        <v>431</v>
      </c>
      <c r="D273" s="15" t="s">
        <v>53</v>
      </c>
      <c r="E273" s="15" t="s">
        <v>211</v>
      </c>
      <c r="F273" s="16">
        <v>1680.15</v>
      </c>
      <c r="G273" s="17">
        <f t="shared" si="8"/>
        <v>0.2</v>
      </c>
      <c r="H273" s="18">
        <f t="shared" si="9"/>
        <v>2016.18</v>
      </c>
      <c r="J273" s="15" t="str">
        <f>VLOOKUP('Table correspondance'!H273,'Table correspondance'!H273,1,FALSE)</f>
        <v>P34490</v>
      </c>
      <c r="K273" s="19">
        <f>VLOOKUP('Table correspondance'!L273,'Table correspondance'!L273,1,FALSE)</f>
        <v>42795</v>
      </c>
    </row>
    <row r="274" spans="1:11" x14ac:dyDescent="0.2">
      <c r="A274" s="15" t="s">
        <v>9</v>
      </c>
      <c r="B274" s="15" t="s">
        <v>433</v>
      </c>
      <c r="C274" s="15" t="s">
        <v>431</v>
      </c>
      <c r="D274" s="15" t="s">
        <v>28</v>
      </c>
      <c r="E274" s="15" t="s">
        <v>350</v>
      </c>
      <c r="F274" s="16">
        <v>5583.27</v>
      </c>
      <c r="G274" s="17">
        <f t="shared" si="8"/>
        <v>0.2</v>
      </c>
      <c r="H274" s="18">
        <f t="shared" si="9"/>
        <v>6699.924</v>
      </c>
      <c r="J274" s="15" t="str">
        <f>VLOOKUP('Table correspondance'!H274,'Table correspondance'!H274,1,FALSE)</f>
        <v>P34501</v>
      </c>
      <c r="K274" s="19">
        <f>VLOOKUP('Table correspondance'!L274,'Table correspondance'!L274,1,FALSE)</f>
        <v>43252</v>
      </c>
    </row>
    <row r="275" spans="1:11" x14ac:dyDescent="0.2">
      <c r="A275" s="15" t="s">
        <v>9</v>
      </c>
      <c r="B275" s="15" t="s">
        <v>453</v>
      </c>
      <c r="C275" s="15" t="s">
        <v>431</v>
      </c>
      <c r="D275" s="15" t="s">
        <v>24</v>
      </c>
      <c r="E275" s="15" t="s">
        <v>332</v>
      </c>
      <c r="F275" s="16">
        <v>1819.23</v>
      </c>
      <c r="G275" s="17">
        <f t="shared" si="8"/>
        <v>0.2</v>
      </c>
      <c r="H275" s="18">
        <f t="shared" si="9"/>
        <v>2183.076</v>
      </c>
      <c r="J275" s="15" t="str">
        <f>VLOOKUP('Table correspondance'!H275,'Table correspondance'!H275,1,FALSE)</f>
        <v>P34541</v>
      </c>
      <c r="K275" s="19">
        <f>VLOOKUP('Table correspondance'!L275,'Table correspondance'!L275,1,FALSE)</f>
        <v>43160</v>
      </c>
    </row>
    <row r="276" spans="1:11" x14ac:dyDescent="0.2">
      <c r="A276" s="15" t="s">
        <v>9</v>
      </c>
      <c r="B276" s="15" t="s">
        <v>433</v>
      </c>
      <c r="C276" s="15" t="s">
        <v>452</v>
      </c>
      <c r="D276" s="15" t="s">
        <v>53</v>
      </c>
      <c r="E276" s="15" t="s">
        <v>225</v>
      </c>
      <c r="F276" s="16">
        <v>5054.76</v>
      </c>
      <c r="G276" s="17">
        <f t="shared" si="8"/>
        <v>0.19</v>
      </c>
      <c r="H276" s="18">
        <f t="shared" si="9"/>
        <v>6015.1643999999997</v>
      </c>
      <c r="J276" s="15" t="str">
        <f>VLOOKUP('Table correspondance'!H276,'Table correspondance'!H276,1,FALSE)</f>
        <v>P34687</v>
      </c>
      <c r="K276" s="19">
        <f>VLOOKUP('Table correspondance'!L276,'Table correspondance'!L276,1,FALSE)</f>
        <v>43435</v>
      </c>
    </row>
    <row r="277" spans="1:11" x14ac:dyDescent="0.2">
      <c r="A277" s="15" t="s">
        <v>9</v>
      </c>
      <c r="B277" s="15" t="s">
        <v>441</v>
      </c>
      <c r="C277" s="15" t="s">
        <v>426</v>
      </c>
      <c r="D277" s="15" t="s">
        <v>64</v>
      </c>
      <c r="E277" s="15" t="s">
        <v>321</v>
      </c>
      <c r="F277" s="16">
        <v>9948.66</v>
      </c>
      <c r="G277" s="17">
        <f t="shared" si="8"/>
        <v>0.19</v>
      </c>
      <c r="H277" s="18">
        <f t="shared" si="9"/>
        <v>11838.9054</v>
      </c>
      <c r="J277" s="15" t="str">
        <f>VLOOKUP('Table correspondance'!H277,'Table correspondance'!H277,1,FALSE)</f>
        <v>P34926</v>
      </c>
      <c r="K277" s="19">
        <f>VLOOKUP('Table correspondance'!L277,'Table correspondance'!L277,1,FALSE)</f>
        <v>43070</v>
      </c>
    </row>
    <row r="278" spans="1:11" x14ac:dyDescent="0.2">
      <c r="A278" s="15" t="s">
        <v>9</v>
      </c>
      <c r="B278" s="15" t="s">
        <v>449</v>
      </c>
      <c r="C278" s="15" t="s">
        <v>431</v>
      </c>
      <c r="D278" s="15" t="s">
        <v>5</v>
      </c>
      <c r="E278" s="15" t="s">
        <v>247</v>
      </c>
      <c r="F278" s="16">
        <v>4123.59</v>
      </c>
      <c r="G278" s="17">
        <f t="shared" si="8"/>
        <v>0.2</v>
      </c>
      <c r="H278" s="18">
        <f t="shared" si="9"/>
        <v>4948.308</v>
      </c>
      <c r="J278" s="15" t="str">
        <f>VLOOKUP('Table correspondance'!H278,'Table correspondance'!H278,1,FALSE)</f>
        <v>P35247</v>
      </c>
      <c r="K278" s="19">
        <f>VLOOKUP('Table correspondance'!L278,'Table correspondance'!L278,1,FALSE)</f>
        <v>43070</v>
      </c>
    </row>
    <row r="279" spans="1:11" x14ac:dyDescent="0.2">
      <c r="A279" s="15" t="s">
        <v>9</v>
      </c>
      <c r="B279" s="15" t="s">
        <v>433</v>
      </c>
      <c r="C279" s="15" t="s">
        <v>452</v>
      </c>
      <c r="D279" s="15" t="s">
        <v>57</v>
      </c>
      <c r="E279" s="15" t="s">
        <v>69</v>
      </c>
      <c r="F279" s="16">
        <v>3194.74</v>
      </c>
      <c r="G279" s="17">
        <f t="shared" si="8"/>
        <v>0.19</v>
      </c>
      <c r="H279" s="18">
        <f t="shared" si="9"/>
        <v>3801.7405999999996</v>
      </c>
      <c r="J279" s="15" t="str">
        <f>VLOOKUP('Table correspondance'!H279,'Table correspondance'!H279,1,FALSE)</f>
        <v>P35322</v>
      </c>
      <c r="K279" s="19">
        <f>VLOOKUP('Table correspondance'!L279,'Table correspondance'!L279,1,FALSE)</f>
        <v>42795</v>
      </c>
    </row>
    <row r="280" spans="1:11" x14ac:dyDescent="0.2">
      <c r="A280" s="15" t="s">
        <v>9</v>
      </c>
      <c r="B280" s="15" t="s">
        <v>445</v>
      </c>
      <c r="C280" s="15" t="s">
        <v>452</v>
      </c>
      <c r="D280" s="15" t="s">
        <v>74</v>
      </c>
      <c r="E280" s="15" t="s">
        <v>27</v>
      </c>
      <c r="F280" s="16">
        <v>2938.5</v>
      </c>
      <c r="G280" s="17">
        <f t="shared" si="8"/>
        <v>0.19</v>
      </c>
      <c r="H280" s="18">
        <f t="shared" si="9"/>
        <v>3496.8150000000001</v>
      </c>
      <c r="J280" s="15" t="str">
        <f>VLOOKUP('Table correspondance'!H280,'Table correspondance'!H280,1,FALSE)</f>
        <v>P35423</v>
      </c>
      <c r="K280" s="19">
        <f>VLOOKUP('Table correspondance'!L280,'Table correspondance'!L280,1,FALSE)</f>
        <v>43070</v>
      </c>
    </row>
    <row r="281" spans="1:11" x14ac:dyDescent="0.2">
      <c r="A281" s="15" t="s">
        <v>9</v>
      </c>
      <c r="B281" s="15" t="s">
        <v>441</v>
      </c>
      <c r="C281" s="15" t="s">
        <v>431</v>
      </c>
      <c r="D281" s="15" t="s">
        <v>7</v>
      </c>
      <c r="E281" s="15" t="s">
        <v>103</v>
      </c>
      <c r="F281" s="16">
        <v>523.66999999999996</v>
      </c>
      <c r="G281" s="17">
        <f t="shared" si="8"/>
        <v>0.2</v>
      </c>
      <c r="H281" s="18">
        <f t="shared" si="9"/>
        <v>628.40399999999988</v>
      </c>
      <c r="J281" s="15" t="str">
        <f>VLOOKUP('Table correspondance'!H281,'Table correspondance'!H281,1,FALSE)</f>
        <v>P35466</v>
      </c>
      <c r="K281" s="19">
        <f>VLOOKUP('Table correspondance'!L281,'Table correspondance'!L281,1,FALSE)</f>
        <v>42948</v>
      </c>
    </row>
    <row r="282" spans="1:11" x14ac:dyDescent="0.2">
      <c r="A282" s="15" t="s">
        <v>9</v>
      </c>
      <c r="B282" s="15" t="s">
        <v>420</v>
      </c>
      <c r="C282" s="15" t="s">
        <v>452</v>
      </c>
      <c r="D282" s="15" t="s">
        <v>74</v>
      </c>
      <c r="E282" s="15" t="s">
        <v>77</v>
      </c>
      <c r="F282" s="16">
        <v>8058.47</v>
      </c>
      <c r="G282" s="17">
        <f t="shared" si="8"/>
        <v>0.19</v>
      </c>
      <c r="H282" s="18">
        <f t="shared" si="9"/>
        <v>9589.5792999999994</v>
      </c>
      <c r="J282" s="15" t="str">
        <f>VLOOKUP('Table correspondance'!H282,'Table correspondance'!H282,1,FALSE)</f>
        <v>P35562</v>
      </c>
      <c r="K282" s="19">
        <f>VLOOKUP('Table correspondance'!L282,'Table correspondance'!L282,1,FALSE)</f>
        <v>43101</v>
      </c>
    </row>
    <row r="283" spans="1:11" x14ac:dyDescent="0.2">
      <c r="A283" s="15" t="s">
        <v>9</v>
      </c>
      <c r="B283" s="15" t="s">
        <v>441</v>
      </c>
      <c r="C283" s="15" t="s">
        <v>431</v>
      </c>
      <c r="D283" s="15" t="s">
        <v>16</v>
      </c>
      <c r="E283" s="15" t="s">
        <v>88</v>
      </c>
      <c r="F283" s="16">
        <v>1360.62</v>
      </c>
      <c r="G283" s="17">
        <f t="shared" si="8"/>
        <v>0.2</v>
      </c>
      <c r="H283" s="18">
        <f t="shared" si="9"/>
        <v>1632.7439999999999</v>
      </c>
      <c r="J283" s="15" t="str">
        <f>VLOOKUP('Table correspondance'!H283,'Table correspondance'!H283,1,FALSE)</f>
        <v>P36100</v>
      </c>
      <c r="K283" s="19">
        <f>VLOOKUP('Table correspondance'!L283,'Table correspondance'!L283,1,FALSE)</f>
        <v>43435</v>
      </c>
    </row>
    <row r="284" spans="1:11" x14ac:dyDescent="0.2">
      <c r="A284" s="15" t="s">
        <v>9</v>
      </c>
      <c r="B284" s="15" t="s">
        <v>441</v>
      </c>
      <c r="C284" s="15" t="s">
        <v>452</v>
      </c>
      <c r="D284" s="15" t="s">
        <v>14</v>
      </c>
      <c r="E284" s="15" t="s">
        <v>348</v>
      </c>
      <c r="F284" s="16">
        <v>6027.5</v>
      </c>
      <c r="G284" s="17">
        <f t="shared" si="8"/>
        <v>0.19</v>
      </c>
      <c r="H284" s="18">
        <f t="shared" si="9"/>
        <v>7172.7249999999995</v>
      </c>
      <c r="J284" s="15" t="str">
        <f>VLOOKUP('Table correspondance'!H284,'Table correspondance'!H284,1,FALSE)</f>
        <v>P36117</v>
      </c>
      <c r="K284" s="19">
        <f>VLOOKUP('Table correspondance'!L284,'Table correspondance'!L284,1,FALSE)</f>
        <v>42887</v>
      </c>
    </row>
    <row r="285" spans="1:11" x14ac:dyDescent="0.2">
      <c r="A285" s="15" t="s">
        <v>9</v>
      </c>
      <c r="B285" s="15" t="s">
        <v>445</v>
      </c>
      <c r="C285" s="15" t="s">
        <v>431</v>
      </c>
      <c r="D285" s="15" t="s">
        <v>12</v>
      </c>
      <c r="E285" s="15" t="s">
        <v>234</v>
      </c>
      <c r="F285" s="16">
        <v>8929.4500000000007</v>
      </c>
      <c r="G285" s="17">
        <f t="shared" si="8"/>
        <v>0.2</v>
      </c>
      <c r="H285" s="18">
        <f t="shared" si="9"/>
        <v>10715.34</v>
      </c>
      <c r="J285" s="15" t="str">
        <f>VLOOKUP('Table correspondance'!H285,'Table correspondance'!H285,1,FALSE)</f>
        <v>P36154</v>
      </c>
      <c r="K285" s="19">
        <f>VLOOKUP('Table correspondance'!L285,'Table correspondance'!L285,1,FALSE)</f>
        <v>43191</v>
      </c>
    </row>
    <row r="286" spans="1:11" x14ac:dyDescent="0.2">
      <c r="A286" s="15" t="s">
        <v>9</v>
      </c>
      <c r="B286" s="15" t="s">
        <v>439</v>
      </c>
      <c r="C286" s="15" t="s">
        <v>431</v>
      </c>
      <c r="D286" s="15" t="s">
        <v>45</v>
      </c>
      <c r="E286" s="15" t="s">
        <v>163</v>
      </c>
      <c r="F286" s="16">
        <v>838.16</v>
      </c>
      <c r="G286" s="17">
        <f t="shared" si="8"/>
        <v>0.2</v>
      </c>
      <c r="H286" s="18">
        <f t="shared" si="9"/>
        <v>1005.7919999999999</v>
      </c>
      <c r="J286" s="15" t="str">
        <f>VLOOKUP('Table correspondance'!H286,'Table correspondance'!H286,1,FALSE)</f>
        <v>P36222</v>
      </c>
      <c r="K286" s="19">
        <f>VLOOKUP('Table correspondance'!L286,'Table correspondance'!L286,1,FALSE)</f>
        <v>43132</v>
      </c>
    </row>
    <row r="287" spans="1:11" x14ac:dyDescent="0.2">
      <c r="A287" s="15" t="s">
        <v>9</v>
      </c>
      <c r="B287" s="15" t="s">
        <v>449</v>
      </c>
      <c r="C287" s="15" t="s">
        <v>431</v>
      </c>
      <c r="D287" s="15" t="s">
        <v>64</v>
      </c>
      <c r="E287" s="15" t="s">
        <v>185</v>
      </c>
      <c r="F287" s="16">
        <v>8408.84</v>
      </c>
      <c r="G287" s="17">
        <f t="shared" si="8"/>
        <v>0.2</v>
      </c>
      <c r="H287" s="18">
        <f t="shared" si="9"/>
        <v>10090.608</v>
      </c>
      <c r="J287" s="15" t="str">
        <f>VLOOKUP('Table correspondance'!H287,'Table correspondance'!H287,1,FALSE)</f>
        <v>P36337</v>
      </c>
      <c r="K287" s="19">
        <f>VLOOKUP('Table correspondance'!L287,'Table correspondance'!L287,1,FALSE)</f>
        <v>43009</v>
      </c>
    </row>
    <row r="288" spans="1:11" x14ac:dyDescent="0.2">
      <c r="A288" s="15" t="s">
        <v>9</v>
      </c>
      <c r="B288" s="15" t="s">
        <v>449</v>
      </c>
      <c r="C288" s="15" t="s">
        <v>431</v>
      </c>
      <c r="D288" s="15" t="s">
        <v>12</v>
      </c>
      <c r="E288" s="15" t="s">
        <v>249</v>
      </c>
      <c r="F288" s="16">
        <v>8335.67</v>
      </c>
      <c r="G288" s="17">
        <f t="shared" si="8"/>
        <v>0.2</v>
      </c>
      <c r="H288" s="18">
        <f t="shared" si="9"/>
        <v>10002.804</v>
      </c>
      <c r="J288" s="15" t="str">
        <f>VLOOKUP('Table correspondance'!H288,'Table correspondance'!H288,1,FALSE)</f>
        <v>P36531</v>
      </c>
      <c r="K288" s="19">
        <f>VLOOKUP('Table correspondance'!L288,'Table correspondance'!L288,1,FALSE)</f>
        <v>43344</v>
      </c>
    </row>
    <row r="289" spans="1:11" x14ac:dyDescent="0.2">
      <c r="A289" s="15" t="s">
        <v>9</v>
      </c>
      <c r="B289" s="15" t="s">
        <v>445</v>
      </c>
      <c r="C289" s="15" t="s">
        <v>452</v>
      </c>
      <c r="D289" s="15" t="s">
        <v>14</v>
      </c>
      <c r="E289" s="15" t="s">
        <v>352</v>
      </c>
      <c r="F289" s="16">
        <v>629.57000000000005</v>
      </c>
      <c r="G289" s="17">
        <f t="shared" si="8"/>
        <v>0.19</v>
      </c>
      <c r="H289" s="18">
        <f t="shared" si="9"/>
        <v>749.18830000000003</v>
      </c>
      <c r="J289" s="15" t="str">
        <f>VLOOKUP('Table correspondance'!H289,'Table correspondance'!H289,1,FALSE)</f>
        <v>P36740</v>
      </c>
      <c r="K289" s="19">
        <f>VLOOKUP('Table correspondance'!L289,'Table correspondance'!L289,1,FALSE)</f>
        <v>43070</v>
      </c>
    </row>
    <row r="290" spans="1:11" x14ac:dyDescent="0.2">
      <c r="A290" s="15" t="s">
        <v>9</v>
      </c>
      <c r="B290" s="15" t="s">
        <v>441</v>
      </c>
      <c r="C290" s="15" t="s">
        <v>426</v>
      </c>
      <c r="D290" s="15" t="s">
        <v>53</v>
      </c>
      <c r="E290" s="15" t="s">
        <v>390</v>
      </c>
      <c r="F290" s="16">
        <v>4768.3599999999997</v>
      </c>
      <c r="G290" s="17">
        <f t="shared" si="8"/>
        <v>0.19</v>
      </c>
      <c r="H290" s="18">
        <f t="shared" si="9"/>
        <v>5674.3483999999989</v>
      </c>
      <c r="J290" s="15" t="str">
        <f>VLOOKUP('Table correspondance'!H290,'Table correspondance'!H290,1,FALSE)</f>
        <v>P36842</v>
      </c>
      <c r="K290" s="19">
        <f>VLOOKUP('Table correspondance'!L290,'Table correspondance'!L290,1,FALSE)</f>
        <v>42917</v>
      </c>
    </row>
    <row r="291" spans="1:11" x14ac:dyDescent="0.2">
      <c r="A291" s="15" t="s">
        <v>9</v>
      </c>
      <c r="B291" s="15" t="s">
        <v>445</v>
      </c>
      <c r="C291" s="15" t="s">
        <v>431</v>
      </c>
      <c r="D291" s="15" t="s">
        <v>43</v>
      </c>
      <c r="E291" s="15" t="s">
        <v>130</v>
      </c>
      <c r="F291" s="16">
        <v>6123.92</v>
      </c>
      <c r="G291" s="17">
        <f t="shared" si="8"/>
        <v>0.2</v>
      </c>
      <c r="H291" s="18">
        <f t="shared" si="9"/>
        <v>7348.7039999999997</v>
      </c>
      <c r="J291" s="15" t="str">
        <f>VLOOKUP('Table correspondance'!H291,'Table correspondance'!H291,1,FALSE)</f>
        <v>P36845</v>
      </c>
      <c r="K291" s="19">
        <f>VLOOKUP('Table correspondance'!L291,'Table correspondance'!L291,1,FALSE)</f>
        <v>43160</v>
      </c>
    </row>
    <row r="292" spans="1:11" x14ac:dyDescent="0.2">
      <c r="A292" s="15" t="s">
        <v>9</v>
      </c>
      <c r="B292" s="15" t="s">
        <v>441</v>
      </c>
      <c r="C292" s="15" t="s">
        <v>426</v>
      </c>
      <c r="D292" s="15" t="s">
        <v>16</v>
      </c>
      <c r="E292" s="15" t="s">
        <v>181</v>
      </c>
      <c r="F292" s="16">
        <v>1829.66</v>
      </c>
      <c r="G292" s="17">
        <f t="shared" si="8"/>
        <v>0.19</v>
      </c>
      <c r="H292" s="18">
        <f t="shared" si="9"/>
        <v>2177.2954</v>
      </c>
      <c r="J292" s="15" t="str">
        <f>VLOOKUP('Table correspondance'!H292,'Table correspondance'!H292,1,FALSE)</f>
        <v>P37069</v>
      </c>
      <c r="K292" s="19">
        <f>VLOOKUP('Table correspondance'!L292,'Table correspondance'!L292,1,FALSE)</f>
        <v>43405</v>
      </c>
    </row>
    <row r="293" spans="1:11" x14ac:dyDescent="0.2">
      <c r="A293" s="15" t="s">
        <v>9</v>
      </c>
      <c r="B293" s="15" t="s">
        <v>460</v>
      </c>
      <c r="C293" s="15" t="s">
        <v>431</v>
      </c>
      <c r="D293" s="15" t="s">
        <v>45</v>
      </c>
      <c r="E293" s="15" t="s">
        <v>265</v>
      </c>
      <c r="F293" s="16">
        <v>7018.57</v>
      </c>
      <c r="G293" s="17">
        <f t="shared" si="8"/>
        <v>0.2</v>
      </c>
      <c r="H293" s="18">
        <f t="shared" si="9"/>
        <v>8422.2839999999997</v>
      </c>
      <c r="J293" s="15" t="str">
        <f>VLOOKUP('Table correspondance'!H293,'Table correspondance'!H293,1,FALSE)</f>
        <v>P37104</v>
      </c>
      <c r="K293" s="19">
        <f>VLOOKUP('Table correspondance'!L293,'Table correspondance'!L293,1,FALSE)</f>
        <v>43132</v>
      </c>
    </row>
    <row r="294" spans="1:11" x14ac:dyDescent="0.2">
      <c r="A294" s="15" t="s">
        <v>9</v>
      </c>
      <c r="B294" s="15" t="s">
        <v>420</v>
      </c>
      <c r="C294" s="15" t="s">
        <v>431</v>
      </c>
      <c r="D294" s="15" t="s">
        <v>5</v>
      </c>
      <c r="E294" s="15" t="s">
        <v>109</v>
      </c>
      <c r="F294" s="16">
        <v>9289.5300000000007</v>
      </c>
      <c r="G294" s="17">
        <f t="shared" si="8"/>
        <v>0.2</v>
      </c>
      <c r="H294" s="18">
        <f t="shared" si="9"/>
        <v>11147.436</v>
      </c>
      <c r="J294" s="15" t="str">
        <f>VLOOKUP('Table correspondance'!H294,'Table correspondance'!H294,1,FALSE)</f>
        <v>P37271</v>
      </c>
      <c r="K294" s="19">
        <f>VLOOKUP('Table correspondance'!L294,'Table correspondance'!L294,1,FALSE)</f>
        <v>43374</v>
      </c>
    </row>
    <row r="295" spans="1:11" x14ac:dyDescent="0.2">
      <c r="A295" s="15" t="s">
        <v>9</v>
      </c>
      <c r="B295" s="15" t="s">
        <v>439</v>
      </c>
      <c r="C295" s="15" t="s">
        <v>431</v>
      </c>
      <c r="D295" s="15" t="s">
        <v>24</v>
      </c>
      <c r="E295" s="15" t="s">
        <v>85</v>
      </c>
      <c r="F295" s="16">
        <v>7397.59</v>
      </c>
      <c r="G295" s="17">
        <f t="shared" si="8"/>
        <v>0.2</v>
      </c>
      <c r="H295" s="18">
        <f t="shared" si="9"/>
        <v>8877.1080000000002</v>
      </c>
      <c r="J295" s="15" t="str">
        <f>VLOOKUP('Table correspondance'!H295,'Table correspondance'!H295,1,FALSE)</f>
        <v>P37285</v>
      </c>
      <c r="K295" s="19">
        <f>VLOOKUP('Table correspondance'!L295,'Table correspondance'!L295,1,FALSE)</f>
        <v>42917</v>
      </c>
    </row>
    <row r="296" spans="1:11" x14ac:dyDescent="0.2">
      <c r="A296" s="15" t="s">
        <v>9</v>
      </c>
      <c r="B296" s="15" t="s">
        <v>457</v>
      </c>
      <c r="C296" s="15" t="s">
        <v>452</v>
      </c>
      <c r="D296" s="15" t="s">
        <v>14</v>
      </c>
      <c r="E296" s="15" t="s">
        <v>70</v>
      </c>
      <c r="F296" s="16">
        <v>9244.7800000000007</v>
      </c>
      <c r="G296" s="17">
        <f t="shared" si="8"/>
        <v>0.19</v>
      </c>
      <c r="H296" s="18">
        <f t="shared" si="9"/>
        <v>11001.288200000001</v>
      </c>
      <c r="J296" s="15" t="str">
        <f>VLOOKUP('Table correspondance'!H296,'Table correspondance'!H296,1,FALSE)</f>
        <v>P37465</v>
      </c>
      <c r="K296" s="19">
        <f>VLOOKUP('Table correspondance'!L296,'Table correspondance'!L296,1,FALSE)</f>
        <v>43435</v>
      </c>
    </row>
    <row r="297" spans="1:11" x14ac:dyDescent="0.2">
      <c r="A297" s="15" t="s">
        <v>9</v>
      </c>
      <c r="B297" s="15" t="s">
        <v>428</v>
      </c>
      <c r="C297" s="15" t="s">
        <v>426</v>
      </c>
      <c r="D297" s="15" t="s">
        <v>76</v>
      </c>
      <c r="E297" s="15" t="s">
        <v>123</v>
      </c>
      <c r="F297" s="16">
        <v>3890.89</v>
      </c>
      <c r="G297" s="17">
        <f t="shared" si="8"/>
        <v>0.19</v>
      </c>
      <c r="H297" s="18">
        <f t="shared" si="9"/>
        <v>4630.1590999999999</v>
      </c>
      <c r="J297" s="15" t="str">
        <f>VLOOKUP('Table correspondance'!H297,'Table correspondance'!H297,1,FALSE)</f>
        <v>P37494</v>
      </c>
      <c r="K297" s="19">
        <f>VLOOKUP('Table correspondance'!L297,'Table correspondance'!L297,1,FALSE)</f>
        <v>43191</v>
      </c>
    </row>
    <row r="298" spans="1:11" x14ac:dyDescent="0.2">
      <c r="A298" s="15" t="s">
        <v>9</v>
      </c>
      <c r="B298" s="15" t="s">
        <v>433</v>
      </c>
      <c r="C298" s="15" t="s">
        <v>452</v>
      </c>
      <c r="D298" s="15" t="s">
        <v>5</v>
      </c>
      <c r="E298" s="15" t="s">
        <v>50</v>
      </c>
      <c r="F298" s="16">
        <v>545.58000000000004</v>
      </c>
      <c r="G298" s="17">
        <f t="shared" si="8"/>
        <v>0.19</v>
      </c>
      <c r="H298" s="18">
        <f t="shared" si="9"/>
        <v>649.24020000000007</v>
      </c>
      <c r="J298" s="15" t="str">
        <f>VLOOKUP('Table correspondance'!H298,'Table correspondance'!H298,1,FALSE)</f>
        <v>P37571</v>
      </c>
      <c r="K298" s="19">
        <f>VLOOKUP('Table correspondance'!L298,'Table correspondance'!L298,1,FALSE)</f>
        <v>43221</v>
      </c>
    </row>
    <row r="299" spans="1:11" x14ac:dyDescent="0.2">
      <c r="A299" s="15" t="s">
        <v>9</v>
      </c>
      <c r="B299" s="15" t="s">
        <v>445</v>
      </c>
      <c r="C299" s="15" t="s">
        <v>426</v>
      </c>
      <c r="D299" s="15" t="s">
        <v>16</v>
      </c>
      <c r="E299" s="15" t="s">
        <v>390</v>
      </c>
      <c r="F299" s="16">
        <v>5617.38</v>
      </c>
      <c r="G299" s="17">
        <f t="shared" si="8"/>
        <v>0.19</v>
      </c>
      <c r="H299" s="18">
        <f t="shared" si="9"/>
        <v>6684.6822000000002</v>
      </c>
      <c r="J299" s="15" t="str">
        <f>VLOOKUP('Table correspondance'!H299,'Table correspondance'!H299,1,FALSE)</f>
        <v>P37634</v>
      </c>
      <c r="K299" s="19">
        <f>VLOOKUP('Table correspondance'!L299,'Table correspondance'!L299,1,FALSE)</f>
        <v>42917</v>
      </c>
    </row>
    <row r="300" spans="1:11" x14ac:dyDescent="0.2">
      <c r="A300" s="15" t="s">
        <v>9</v>
      </c>
      <c r="B300" s="15" t="s">
        <v>441</v>
      </c>
      <c r="C300" s="15" t="s">
        <v>452</v>
      </c>
      <c r="D300" s="15" t="s">
        <v>14</v>
      </c>
      <c r="E300" s="15" t="s">
        <v>67</v>
      </c>
      <c r="F300" s="16">
        <v>7851.49</v>
      </c>
      <c r="G300" s="17">
        <f t="shared" si="8"/>
        <v>0.19</v>
      </c>
      <c r="H300" s="18">
        <f t="shared" si="9"/>
        <v>9343.2730999999985</v>
      </c>
      <c r="J300" s="15" t="str">
        <f>VLOOKUP('Table correspondance'!H300,'Table correspondance'!H300,1,FALSE)</f>
        <v>P37700</v>
      </c>
      <c r="K300" s="19">
        <f>VLOOKUP('Table correspondance'!L300,'Table correspondance'!L300,1,FALSE)</f>
        <v>42887</v>
      </c>
    </row>
    <row r="301" spans="1:11" x14ac:dyDescent="0.2">
      <c r="A301" s="15" t="s">
        <v>9</v>
      </c>
      <c r="B301" s="15" t="s">
        <v>439</v>
      </c>
      <c r="C301" s="15" t="s">
        <v>431</v>
      </c>
      <c r="D301" s="15" t="s">
        <v>64</v>
      </c>
      <c r="E301" s="15" t="s">
        <v>272</v>
      </c>
      <c r="F301" s="16">
        <v>7717.71</v>
      </c>
      <c r="G301" s="17">
        <f t="shared" si="8"/>
        <v>0.2</v>
      </c>
      <c r="H301" s="18">
        <f t="shared" si="9"/>
        <v>9261.2520000000004</v>
      </c>
      <c r="J301" s="15" t="str">
        <f>VLOOKUP('Table correspondance'!H301,'Table correspondance'!H301,1,FALSE)</f>
        <v>P37753</v>
      </c>
      <c r="K301" s="19">
        <f>VLOOKUP('Table correspondance'!L301,'Table correspondance'!L301,1,FALSE)</f>
        <v>42736</v>
      </c>
    </row>
    <row r="302" spans="1:11" x14ac:dyDescent="0.2">
      <c r="A302" s="15" t="s">
        <v>9</v>
      </c>
      <c r="B302" s="15" t="s">
        <v>457</v>
      </c>
      <c r="C302" s="15" t="s">
        <v>431</v>
      </c>
      <c r="D302" s="15" t="s">
        <v>43</v>
      </c>
      <c r="E302" s="15" t="s">
        <v>315</v>
      </c>
      <c r="F302" s="16">
        <v>952.28</v>
      </c>
      <c r="G302" s="17">
        <f t="shared" si="8"/>
        <v>0.2</v>
      </c>
      <c r="H302" s="18">
        <f t="shared" si="9"/>
        <v>1142.7359999999999</v>
      </c>
      <c r="J302" s="15" t="str">
        <f>VLOOKUP('Table correspondance'!H302,'Table correspondance'!H302,1,FALSE)</f>
        <v>P37768</v>
      </c>
      <c r="K302" s="19">
        <f>VLOOKUP('Table correspondance'!L302,'Table correspondance'!L302,1,FALSE)</f>
        <v>43252</v>
      </c>
    </row>
    <row r="303" spans="1:11" x14ac:dyDescent="0.2">
      <c r="A303" s="15" t="s">
        <v>9</v>
      </c>
      <c r="B303" s="15" t="s">
        <v>453</v>
      </c>
      <c r="C303" s="15" t="s">
        <v>452</v>
      </c>
      <c r="D303" s="15" t="s">
        <v>45</v>
      </c>
      <c r="E303" s="15" t="s">
        <v>303</v>
      </c>
      <c r="F303" s="16">
        <v>1185.56</v>
      </c>
      <c r="G303" s="17">
        <f t="shared" si="8"/>
        <v>0.19</v>
      </c>
      <c r="H303" s="18">
        <f t="shared" si="9"/>
        <v>1410.8163999999999</v>
      </c>
      <c r="J303" s="15" t="str">
        <f>VLOOKUP('Table correspondance'!H303,'Table correspondance'!H303,1,FALSE)</f>
        <v>P37802</v>
      </c>
      <c r="K303" s="19">
        <f>VLOOKUP('Table correspondance'!L303,'Table correspondance'!L303,1,FALSE)</f>
        <v>43405</v>
      </c>
    </row>
    <row r="304" spans="1:11" x14ac:dyDescent="0.2">
      <c r="A304" s="15" t="s">
        <v>9</v>
      </c>
      <c r="B304" s="15" t="s">
        <v>420</v>
      </c>
      <c r="C304" s="15" t="s">
        <v>431</v>
      </c>
      <c r="D304" s="15" t="s">
        <v>39</v>
      </c>
      <c r="E304" s="15" t="s">
        <v>36</v>
      </c>
      <c r="F304" s="16">
        <v>283.89</v>
      </c>
      <c r="G304" s="17">
        <f t="shared" si="8"/>
        <v>0.2</v>
      </c>
      <c r="H304" s="18">
        <f t="shared" si="9"/>
        <v>340.66799999999995</v>
      </c>
      <c r="J304" s="15" t="str">
        <f>VLOOKUP('Table correspondance'!H304,'Table correspondance'!H304,1,FALSE)</f>
        <v>P37833</v>
      </c>
      <c r="K304" s="19">
        <f>VLOOKUP('Table correspondance'!L304,'Table correspondance'!L304,1,FALSE)</f>
        <v>43070</v>
      </c>
    </row>
    <row r="305" spans="1:11" x14ac:dyDescent="0.2">
      <c r="A305" s="15" t="s">
        <v>9</v>
      </c>
      <c r="B305" s="15" t="s">
        <v>445</v>
      </c>
      <c r="C305" s="15" t="s">
        <v>431</v>
      </c>
      <c r="D305" s="15" t="s">
        <v>66</v>
      </c>
      <c r="E305" s="15" t="s">
        <v>328</v>
      </c>
      <c r="F305" s="16">
        <v>1873.9</v>
      </c>
      <c r="G305" s="17">
        <f t="shared" si="8"/>
        <v>0.2</v>
      </c>
      <c r="H305" s="18">
        <f t="shared" si="9"/>
        <v>2248.6799999999998</v>
      </c>
      <c r="J305" s="15" t="str">
        <f>VLOOKUP('Table correspondance'!H305,'Table correspondance'!H305,1,FALSE)</f>
        <v>P38439</v>
      </c>
      <c r="K305" s="19">
        <f>VLOOKUP('Table correspondance'!L305,'Table correspondance'!L305,1,FALSE)</f>
        <v>42795</v>
      </c>
    </row>
    <row r="306" spans="1:11" x14ac:dyDescent="0.2">
      <c r="A306" s="15" t="s">
        <v>9</v>
      </c>
      <c r="B306" s="15" t="s">
        <v>428</v>
      </c>
      <c r="C306" s="15" t="s">
        <v>431</v>
      </c>
      <c r="D306" s="15" t="s">
        <v>57</v>
      </c>
      <c r="E306" s="15" t="s">
        <v>227</v>
      </c>
      <c r="F306" s="16">
        <v>260.77</v>
      </c>
      <c r="G306" s="17">
        <f t="shared" si="8"/>
        <v>0.2</v>
      </c>
      <c r="H306" s="18">
        <f t="shared" si="9"/>
        <v>312.92399999999998</v>
      </c>
      <c r="J306" s="15" t="str">
        <f>VLOOKUP('Table correspondance'!H306,'Table correspondance'!H306,1,FALSE)</f>
        <v>P38474</v>
      </c>
      <c r="K306" s="19">
        <f>VLOOKUP('Table correspondance'!L306,'Table correspondance'!L306,1,FALSE)</f>
        <v>43344</v>
      </c>
    </row>
    <row r="307" spans="1:11" x14ac:dyDescent="0.2">
      <c r="A307" s="15" t="s">
        <v>9</v>
      </c>
      <c r="B307" s="15" t="s">
        <v>428</v>
      </c>
      <c r="C307" s="15" t="s">
        <v>431</v>
      </c>
      <c r="D307" s="15" t="s">
        <v>55</v>
      </c>
      <c r="E307" s="15" t="s">
        <v>170</v>
      </c>
      <c r="F307" s="16">
        <v>16.34</v>
      </c>
      <c r="G307" s="17">
        <f t="shared" si="8"/>
        <v>0.2</v>
      </c>
      <c r="H307" s="18">
        <f t="shared" si="9"/>
        <v>19.608000000000001</v>
      </c>
      <c r="J307" s="15" t="str">
        <f>VLOOKUP('Table correspondance'!H307,'Table correspondance'!H307,1,FALSE)</f>
        <v>P38488</v>
      </c>
      <c r="K307" s="19">
        <f>VLOOKUP('Table correspondance'!L307,'Table correspondance'!L307,1,FALSE)</f>
        <v>43101</v>
      </c>
    </row>
    <row r="308" spans="1:11" x14ac:dyDescent="0.2">
      <c r="A308" s="15" t="s">
        <v>9</v>
      </c>
      <c r="B308" s="15" t="s">
        <v>441</v>
      </c>
      <c r="C308" s="15" t="s">
        <v>426</v>
      </c>
      <c r="D308" s="15" t="s">
        <v>43</v>
      </c>
      <c r="E308" s="15" t="s">
        <v>273</v>
      </c>
      <c r="F308" s="16">
        <v>4915.74</v>
      </c>
      <c r="G308" s="17">
        <f t="shared" si="8"/>
        <v>0.19</v>
      </c>
      <c r="H308" s="18">
        <f t="shared" si="9"/>
        <v>5849.7305999999999</v>
      </c>
      <c r="J308" s="15" t="str">
        <f>VLOOKUP('Table correspondance'!H308,'Table correspondance'!H308,1,FALSE)</f>
        <v>P38736</v>
      </c>
      <c r="K308" s="19">
        <f>VLOOKUP('Table correspondance'!L308,'Table correspondance'!L308,1,FALSE)</f>
        <v>43070</v>
      </c>
    </row>
    <row r="309" spans="1:11" x14ac:dyDescent="0.2">
      <c r="A309" s="15" t="s">
        <v>9</v>
      </c>
      <c r="B309" s="15" t="s">
        <v>460</v>
      </c>
      <c r="C309" s="15" t="s">
        <v>426</v>
      </c>
      <c r="D309" s="15" t="s">
        <v>24</v>
      </c>
      <c r="E309" s="15" t="s">
        <v>335</v>
      </c>
      <c r="F309" s="16">
        <v>6535.34</v>
      </c>
      <c r="G309" s="17">
        <f t="shared" si="8"/>
        <v>0.19</v>
      </c>
      <c r="H309" s="18">
        <f t="shared" si="9"/>
        <v>7777.0545999999995</v>
      </c>
      <c r="J309" s="15" t="str">
        <f>VLOOKUP('Table correspondance'!H309,'Table correspondance'!H309,1,FALSE)</f>
        <v>P39042</v>
      </c>
      <c r="K309" s="19">
        <f>VLOOKUP('Table correspondance'!L309,'Table correspondance'!L309,1,FALSE)</f>
        <v>43070</v>
      </c>
    </row>
    <row r="310" spans="1:11" x14ac:dyDescent="0.2">
      <c r="A310" s="15" t="s">
        <v>9</v>
      </c>
      <c r="B310" s="15" t="s">
        <v>433</v>
      </c>
      <c r="C310" s="15" t="s">
        <v>431</v>
      </c>
      <c r="D310" s="15" t="s">
        <v>41</v>
      </c>
      <c r="E310" s="15" t="s">
        <v>239</v>
      </c>
      <c r="F310" s="16">
        <v>994.21</v>
      </c>
      <c r="G310" s="17">
        <f t="shared" si="8"/>
        <v>0.2</v>
      </c>
      <c r="H310" s="18">
        <f t="shared" si="9"/>
        <v>1193.0519999999999</v>
      </c>
      <c r="J310" s="15" t="str">
        <f>VLOOKUP('Table correspondance'!H310,'Table correspondance'!H310,1,FALSE)</f>
        <v>P39092</v>
      </c>
      <c r="K310" s="19">
        <f>VLOOKUP('Table correspondance'!L310,'Table correspondance'!L310,1,FALSE)</f>
        <v>42795</v>
      </c>
    </row>
    <row r="311" spans="1:11" x14ac:dyDescent="0.2">
      <c r="A311" s="15" t="s">
        <v>9</v>
      </c>
      <c r="B311" s="15" t="s">
        <v>420</v>
      </c>
      <c r="C311" s="15" t="s">
        <v>452</v>
      </c>
      <c r="D311" s="15" t="s">
        <v>5</v>
      </c>
      <c r="E311" s="15" t="s">
        <v>302</v>
      </c>
      <c r="F311" s="16">
        <v>2249.9</v>
      </c>
      <c r="G311" s="17">
        <f t="shared" si="8"/>
        <v>0.19</v>
      </c>
      <c r="H311" s="18">
        <f t="shared" si="9"/>
        <v>2677.3809999999999</v>
      </c>
      <c r="J311" s="15" t="str">
        <f>VLOOKUP('Table correspondance'!H311,'Table correspondance'!H311,1,FALSE)</f>
        <v>P39181</v>
      </c>
      <c r="K311" s="19">
        <f>VLOOKUP('Table correspondance'!L311,'Table correspondance'!L311,1,FALSE)</f>
        <v>43009</v>
      </c>
    </row>
    <row r="312" spans="1:11" x14ac:dyDescent="0.2">
      <c r="A312" s="15" t="s">
        <v>9</v>
      </c>
      <c r="B312" s="15" t="s">
        <v>420</v>
      </c>
      <c r="C312" s="15" t="s">
        <v>431</v>
      </c>
      <c r="D312" s="15" t="s">
        <v>10</v>
      </c>
      <c r="E312" s="15" t="s">
        <v>119</v>
      </c>
      <c r="F312" s="16">
        <v>8649.92</v>
      </c>
      <c r="G312" s="17">
        <f t="shared" si="8"/>
        <v>0.2</v>
      </c>
      <c r="H312" s="18">
        <f t="shared" si="9"/>
        <v>10379.904</v>
      </c>
      <c r="J312" s="15" t="str">
        <f>VLOOKUP('Table correspondance'!H312,'Table correspondance'!H312,1,FALSE)</f>
        <v>P39306</v>
      </c>
      <c r="K312" s="19">
        <f>VLOOKUP('Table correspondance'!L312,'Table correspondance'!L312,1,FALSE)</f>
        <v>43009</v>
      </c>
    </row>
    <row r="313" spans="1:11" x14ac:dyDescent="0.2">
      <c r="A313" s="15" t="s">
        <v>9</v>
      </c>
      <c r="B313" s="15" t="s">
        <v>436</v>
      </c>
      <c r="C313" s="15" t="s">
        <v>452</v>
      </c>
      <c r="D313" s="15" t="s">
        <v>66</v>
      </c>
      <c r="E313" s="15" t="s">
        <v>33</v>
      </c>
      <c r="F313" s="16">
        <v>5326.62</v>
      </c>
      <c r="G313" s="17">
        <f t="shared" si="8"/>
        <v>0.19</v>
      </c>
      <c r="H313" s="18">
        <f t="shared" si="9"/>
        <v>6338.6777999999995</v>
      </c>
      <c r="J313" s="15" t="str">
        <f>VLOOKUP('Table correspondance'!H313,'Table correspondance'!H313,1,FALSE)</f>
        <v>P39315</v>
      </c>
      <c r="K313" s="19">
        <f>VLOOKUP('Table correspondance'!L313,'Table correspondance'!L313,1,FALSE)</f>
        <v>43160</v>
      </c>
    </row>
    <row r="314" spans="1:11" x14ac:dyDescent="0.2">
      <c r="A314" s="15" t="s">
        <v>9</v>
      </c>
      <c r="B314" s="15" t="s">
        <v>449</v>
      </c>
      <c r="C314" s="15" t="s">
        <v>452</v>
      </c>
      <c r="D314" s="15" t="s">
        <v>31</v>
      </c>
      <c r="E314" s="15" t="s">
        <v>142</v>
      </c>
      <c r="F314" s="16">
        <v>496.26</v>
      </c>
      <c r="G314" s="17">
        <f t="shared" si="8"/>
        <v>0.19</v>
      </c>
      <c r="H314" s="18">
        <f t="shared" si="9"/>
        <v>590.54939999999999</v>
      </c>
      <c r="J314" s="15" t="str">
        <f>VLOOKUP('Table correspondance'!H314,'Table correspondance'!H314,1,FALSE)</f>
        <v>P39356</v>
      </c>
      <c r="K314" s="19">
        <f>VLOOKUP('Table correspondance'!L314,'Table correspondance'!L314,1,FALSE)</f>
        <v>43405</v>
      </c>
    </row>
    <row r="315" spans="1:11" x14ac:dyDescent="0.2">
      <c r="A315" s="15" t="s">
        <v>9</v>
      </c>
      <c r="B315" s="15" t="s">
        <v>445</v>
      </c>
      <c r="C315" s="15" t="s">
        <v>452</v>
      </c>
      <c r="D315" s="15" t="s">
        <v>24</v>
      </c>
      <c r="E315" s="15" t="s">
        <v>105</v>
      </c>
      <c r="F315" s="16">
        <v>5907.14</v>
      </c>
      <c r="G315" s="17">
        <f t="shared" si="8"/>
        <v>0.19</v>
      </c>
      <c r="H315" s="18">
        <f t="shared" si="9"/>
        <v>7029.4966000000004</v>
      </c>
      <c r="J315" s="15" t="str">
        <f>VLOOKUP('Table correspondance'!H315,'Table correspondance'!H315,1,FALSE)</f>
        <v>P39441</v>
      </c>
      <c r="K315" s="19">
        <f>VLOOKUP('Table correspondance'!L315,'Table correspondance'!L315,1,FALSE)</f>
        <v>43070</v>
      </c>
    </row>
    <row r="316" spans="1:11" x14ac:dyDescent="0.2">
      <c r="A316" s="15" t="s">
        <v>9</v>
      </c>
      <c r="B316" s="15" t="s">
        <v>439</v>
      </c>
      <c r="C316" s="15" t="s">
        <v>431</v>
      </c>
      <c r="D316" s="15" t="s">
        <v>55</v>
      </c>
      <c r="E316" s="15" t="s">
        <v>218</v>
      </c>
      <c r="F316" s="16">
        <v>5065.45</v>
      </c>
      <c r="G316" s="17">
        <f t="shared" si="8"/>
        <v>0.2</v>
      </c>
      <c r="H316" s="18">
        <f t="shared" si="9"/>
        <v>6078.54</v>
      </c>
      <c r="J316" s="15" t="str">
        <f>VLOOKUP('Table correspondance'!H316,'Table correspondance'!H316,1,FALSE)</f>
        <v>P39503</v>
      </c>
      <c r="K316" s="19">
        <f>VLOOKUP('Table correspondance'!L316,'Table correspondance'!L316,1,FALSE)</f>
        <v>42979</v>
      </c>
    </row>
    <row r="317" spans="1:11" x14ac:dyDescent="0.2">
      <c r="A317" s="15" t="s">
        <v>9</v>
      </c>
      <c r="B317" s="15" t="s">
        <v>453</v>
      </c>
      <c r="C317" s="15" t="s">
        <v>426</v>
      </c>
      <c r="D317" s="15" t="s">
        <v>53</v>
      </c>
      <c r="E317" s="15" t="s">
        <v>215</v>
      </c>
      <c r="F317" s="16">
        <v>4013.18</v>
      </c>
      <c r="G317" s="17">
        <f t="shared" si="8"/>
        <v>0.19</v>
      </c>
      <c r="H317" s="18">
        <f t="shared" si="9"/>
        <v>4775.6841999999997</v>
      </c>
      <c r="J317" s="15" t="str">
        <f>VLOOKUP('Table correspondance'!H317,'Table correspondance'!H317,1,FALSE)</f>
        <v>P39574</v>
      </c>
      <c r="K317" s="19">
        <f>VLOOKUP('Table correspondance'!L317,'Table correspondance'!L317,1,FALSE)</f>
        <v>43344</v>
      </c>
    </row>
    <row r="318" spans="1:11" x14ac:dyDescent="0.2">
      <c r="A318" s="15" t="s">
        <v>9</v>
      </c>
      <c r="B318" s="15" t="s">
        <v>457</v>
      </c>
      <c r="C318" s="15" t="s">
        <v>426</v>
      </c>
      <c r="D318" s="15" t="s">
        <v>24</v>
      </c>
      <c r="E318" s="15" t="s">
        <v>201</v>
      </c>
      <c r="F318" s="16">
        <v>2082.4499999999998</v>
      </c>
      <c r="G318" s="17">
        <f t="shared" si="8"/>
        <v>0.19</v>
      </c>
      <c r="H318" s="18">
        <f t="shared" si="9"/>
        <v>2478.1154999999999</v>
      </c>
      <c r="J318" s="15" t="str">
        <f>VLOOKUP('Table correspondance'!H318,'Table correspondance'!H318,1,FALSE)</f>
        <v>P39654</v>
      </c>
      <c r="K318" s="19">
        <f>VLOOKUP('Table correspondance'!L318,'Table correspondance'!L318,1,FALSE)</f>
        <v>42795</v>
      </c>
    </row>
    <row r="319" spans="1:11" x14ac:dyDescent="0.2">
      <c r="A319" s="15" t="s">
        <v>9</v>
      </c>
      <c r="B319" s="15" t="s">
        <v>439</v>
      </c>
      <c r="C319" s="15" t="s">
        <v>431</v>
      </c>
      <c r="D319" s="15" t="s">
        <v>26</v>
      </c>
      <c r="E319" s="15" t="s">
        <v>244</v>
      </c>
      <c r="F319" s="16">
        <v>7179.11</v>
      </c>
      <c r="G319" s="17">
        <f t="shared" si="8"/>
        <v>0.2</v>
      </c>
      <c r="H319" s="18">
        <f t="shared" si="9"/>
        <v>8614.9319999999989</v>
      </c>
      <c r="J319" s="15" t="str">
        <f>VLOOKUP('Table correspondance'!H319,'Table correspondance'!H319,1,FALSE)</f>
        <v>P39717</v>
      </c>
      <c r="K319" s="19">
        <f>VLOOKUP('Table correspondance'!L319,'Table correspondance'!L319,1,FALSE)</f>
        <v>42795</v>
      </c>
    </row>
    <row r="320" spans="1:11" x14ac:dyDescent="0.2">
      <c r="A320" s="15" t="s">
        <v>9</v>
      </c>
      <c r="B320" s="15" t="s">
        <v>436</v>
      </c>
      <c r="C320" s="15" t="s">
        <v>452</v>
      </c>
      <c r="D320" s="15" t="s">
        <v>7</v>
      </c>
      <c r="E320" s="15" t="s">
        <v>136</v>
      </c>
      <c r="F320" s="16">
        <v>7348.16</v>
      </c>
      <c r="G320" s="17">
        <f t="shared" si="8"/>
        <v>0.19</v>
      </c>
      <c r="H320" s="18">
        <f t="shared" si="9"/>
        <v>8744.3104000000003</v>
      </c>
      <c r="J320" s="15" t="str">
        <f>VLOOKUP('Table correspondance'!H320,'Table correspondance'!H320,1,FALSE)</f>
        <v>P39803</v>
      </c>
      <c r="K320" s="19">
        <f>VLOOKUP('Table correspondance'!L320,'Table correspondance'!L320,1,FALSE)</f>
        <v>43313</v>
      </c>
    </row>
    <row r="321" spans="1:11" x14ac:dyDescent="0.2">
      <c r="A321" s="15" t="s">
        <v>9</v>
      </c>
      <c r="B321" s="15" t="s">
        <v>453</v>
      </c>
      <c r="C321" s="15" t="s">
        <v>452</v>
      </c>
      <c r="D321" s="15" t="s">
        <v>41</v>
      </c>
      <c r="E321" s="15" t="s">
        <v>192</v>
      </c>
      <c r="F321" s="16">
        <v>9411.42</v>
      </c>
      <c r="G321" s="17">
        <f t="shared" si="8"/>
        <v>0.19</v>
      </c>
      <c r="H321" s="18">
        <f t="shared" si="9"/>
        <v>11199.5898</v>
      </c>
      <c r="J321" s="15" t="str">
        <f>VLOOKUP('Table correspondance'!H321,'Table correspondance'!H321,1,FALSE)</f>
        <v>P39880</v>
      </c>
      <c r="K321" s="19">
        <f>VLOOKUP('Table correspondance'!L321,'Table correspondance'!L321,1,FALSE)</f>
        <v>43435</v>
      </c>
    </row>
    <row r="322" spans="1:11" x14ac:dyDescent="0.2">
      <c r="A322" s="15" t="s">
        <v>9</v>
      </c>
      <c r="B322" s="15" t="s">
        <v>445</v>
      </c>
      <c r="C322" s="15" t="s">
        <v>431</v>
      </c>
      <c r="D322" s="15" t="s">
        <v>55</v>
      </c>
      <c r="E322" s="15" t="s">
        <v>299</v>
      </c>
      <c r="F322" s="16">
        <v>1773.1</v>
      </c>
      <c r="G322" s="17">
        <f t="shared" si="8"/>
        <v>0.2</v>
      </c>
      <c r="H322" s="18">
        <f t="shared" si="9"/>
        <v>2127.7199999999998</v>
      </c>
      <c r="J322" s="15" t="str">
        <f>VLOOKUP('Table correspondance'!H322,'Table correspondance'!H322,1,FALSE)</f>
        <v>P40151</v>
      </c>
      <c r="K322" s="19">
        <f>VLOOKUP('Table correspondance'!L322,'Table correspondance'!L322,1,FALSE)</f>
        <v>43070</v>
      </c>
    </row>
    <row r="323" spans="1:11" x14ac:dyDescent="0.2">
      <c r="A323" s="15" t="s">
        <v>9</v>
      </c>
      <c r="B323" s="15" t="s">
        <v>453</v>
      </c>
      <c r="C323" s="15" t="s">
        <v>431</v>
      </c>
      <c r="D323" s="15" t="s">
        <v>57</v>
      </c>
      <c r="E323" s="15" t="s">
        <v>245</v>
      </c>
      <c r="F323" s="16">
        <v>4593.6899999999996</v>
      </c>
      <c r="G323" s="17">
        <f t="shared" ref="G323:G386" si="10">IF(C323="Haut",20%,19%)</f>
        <v>0.2</v>
      </c>
      <c r="H323" s="18">
        <f t="shared" ref="H323:H386" si="11">F323*(G323+1)</f>
        <v>5512.427999999999</v>
      </c>
      <c r="J323" s="15" t="str">
        <f>VLOOKUP('Table correspondance'!H323,'Table correspondance'!H323,1,FALSE)</f>
        <v>P40346</v>
      </c>
      <c r="K323" s="19">
        <f>VLOOKUP('Table correspondance'!L323,'Table correspondance'!L323,1,FALSE)</f>
        <v>42917</v>
      </c>
    </row>
    <row r="324" spans="1:11" x14ac:dyDescent="0.2">
      <c r="A324" s="15" t="s">
        <v>9</v>
      </c>
      <c r="B324" s="15" t="s">
        <v>457</v>
      </c>
      <c r="C324" s="15" t="s">
        <v>452</v>
      </c>
      <c r="D324" s="15" t="s">
        <v>74</v>
      </c>
      <c r="E324" s="15" t="s">
        <v>139</v>
      </c>
      <c r="F324" s="16">
        <v>8079.36</v>
      </c>
      <c r="G324" s="17">
        <f t="shared" si="10"/>
        <v>0.19</v>
      </c>
      <c r="H324" s="18">
        <f t="shared" si="11"/>
        <v>9614.4383999999991</v>
      </c>
      <c r="J324" s="15" t="str">
        <f>VLOOKUP('Table correspondance'!H324,'Table correspondance'!H324,1,FALSE)</f>
        <v>P40401</v>
      </c>
      <c r="K324" s="19">
        <f>VLOOKUP('Table correspondance'!L324,'Table correspondance'!L324,1,FALSE)</f>
        <v>43374</v>
      </c>
    </row>
    <row r="325" spans="1:11" x14ac:dyDescent="0.2">
      <c r="A325" s="15" t="s">
        <v>9</v>
      </c>
      <c r="B325" s="15" t="s">
        <v>441</v>
      </c>
      <c r="C325" s="15" t="s">
        <v>426</v>
      </c>
      <c r="D325" s="15" t="s">
        <v>26</v>
      </c>
      <c r="E325" s="15" t="s">
        <v>174</v>
      </c>
      <c r="F325" s="16">
        <v>2125.17</v>
      </c>
      <c r="G325" s="17">
        <f t="shared" si="10"/>
        <v>0.19</v>
      </c>
      <c r="H325" s="18">
        <f t="shared" si="11"/>
        <v>2528.9522999999999</v>
      </c>
      <c r="J325" s="15" t="str">
        <f>VLOOKUP('Table correspondance'!H325,'Table correspondance'!H325,1,FALSE)</f>
        <v>P40423</v>
      </c>
      <c r="K325" s="19">
        <f>VLOOKUP('Table correspondance'!L325,'Table correspondance'!L325,1,FALSE)</f>
        <v>43070</v>
      </c>
    </row>
    <row r="326" spans="1:11" x14ac:dyDescent="0.2">
      <c r="A326" s="15" t="s">
        <v>9</v>
      </c>
      <c r="B326" s="15" t="s">
        <v>445</v>
      </c>
      <c r="C326" s="15" t="s">
        <v>431</v>
      </c>
      <c r="D326" s="15" t="s">
        <v>31</v>
      </c>
      <c r="E326" s="15" t="s">
        <v>25</v>
      </c>
      <c r="F326" s="16">
        <v>9172.4</v>
      </c>
      <c r="G326" s="17">
        <f t="shared" si="10"/>
        <v>0.2</v>
      </c>
      <c r="H326" s="18">
        <f t="shared" si="11"/>
        <v>11006.88</v>
      </c>
      <c r="J326" s="15" t="str">
        <f>VLOOKUP('Table correspondance'!H326,'Table correspondance'!H326,1,FALSE)</f>
        <v>P40581</v>
      </c>
      <c r="K326" s="19">
        <f>VLOOKUP('Table correspondance'!L326,'Table correspondance'!L326,1,FALSE)</f>
        <v>42767</v>
      </c>
    </row>
    <row r="327" spans="1:11" x14ac:dyDescent="0.2">
      <c r="A327" s="15" t="s">
        <v>9</v>
      </c>
      <c r="B327" s="15" t="s">
        <v>428</v>
      </c>
      <c r="C327" s="15" t="s">
        <v>452</v>
      </c>
      <c r="D327" s="15" t="s">
        <v>31</v>
      </c>
      <c r="E327" s="15" t="s">
        <v>380</v>
      </c>
      <c r="F327" s="16">
        <v>1830.53</v>
      </c>
      <c r="G327" s="17">
        <f t="shared" si="10"/>
        <v>0.19</v>
      </c>
      <c r="H327" s="18">
        <f t="shared" si="11"/>
        <v>2178.3307</v>
      </c>
      <c r="J327" s="15" t="str">
        <f>VLOOKUP('Table correspondance'!H327,'Table correspondance'!H327,1,FALSE)</f>
        <v>P40590</v>
      </c>
      <c r="K327" s="19">
        <f>VLOOKUP('Table correspondance'!L327,'Table correspondance'!L327,1,FALSE)</f>
        <v>43313</v>
      </c>
    </row>
    <row r="328" spans="1:11" x14ac:dyDescent="0.2">
      <c r="A328" s="15" t="s">
        <v>9</v>
      </c>
      <c r="B328" s="15" t="s">
        <v>433</v>
      </c>
      <c r="C328" s="15" t="s">
        <v>431</v>
      </c>
      <c r="D328" s="15" t="s">
        <v>16</v>
      </c>
      <c r="E328" s="15" t="s">
        <v>148</v>
      </c>
      <c r="F328" s="16">
        <v>8264.6200000000008</v>
      </c>
      <c r="G328" s="17">
        <f t="shared" si="10"/>
        <v>0.2</v>
      </c>
      <c r="H328" s="18">
        <f t="shared" si="11"/>
        <v>9917.5439999999999</v>
      </c>
      <c r="J328" s="15" t="str">
        <f>VLOOKUP('Table correspondance'!H328,'Table correspondance'!H328,1,FALSE)</f>
        <v>P40595</v>
      </c>
      <c r="K328" s="19">
        <f>VLOOKUP('Table correspondance'!L328,'Table correspondance'!L328,1,FALSE)</f>
        <v>43191</v>
      </c>
    </row>
    <row r="329" spans="1:11" x14ac:dyDescent="0.2">
      <c r="A329" s="15" t="s">
        <v>9</v>
      </c>
      <c r="B329" s="15" t="s">
        <v>420</v>
      </c>
      <c r="C329" s="15" t="s">
        <v>452</v>
      </c>
      <c r="D329" s="15" t="s">
        <v>10</v>
      </c>
      <c r="E329" s="15" t="s">
        <v>319</v>
      </c>
      <c r="F329" s="16">
        <v>4276.66</v>
      </c>
      <c r="G329" s="17">
        <f t="shared" si="10"/>
        <v>0.19</v>
      </c>
      <c r="H329" s="18">
        <f t="shared" si="11"/>
        <v>5089.2253999999994</v>
      </c>
      <c r="J329" s="15" t="str">
        <f>VLOOKUP('Table correspondance'!H329,'Table correspondance'!H329,1,FALSE)</f>
        <v>P40732</v>
      </c>
      <c r="K329" s="19">
        <f>VLOOKUP('Table correspondance'!L329,'Table correspondance'!L329,1,FALSE)</f>
        <v>43040</v>
      </c>
    </row>
    <row r="330" spans="1:11" x14ac:dyDescent="0.2">
      <c r="A330" s="15" t="s">
        <v>9</v>
      </c>
      <c r="B330" s="15" t="s">
        <v>445</v>
      </c>
      <c r="C330" s="15" t="s">
        <v>431</v>
      </c>
      <c r="D330" s="15" t="s">
        <v>31</v>
      </c>
      <c r="E330" s="15" t="s">
        <v>234</v>
      </c>
      <c r="F330" s="16">
        <v>932.99</v>
      </c>
      <c r="G330" s="17">
        <f t="shared" si="10"/>
        <v>0.2</v>
      </c>
      <c r="H330" s="18">
        <f t="shared" si="11"/>
        <v>1119.588</v>
      </c>
      <c r="J330" s="15" t="str">
        <f>VLOOKUP('Table correspondance'!H330,'Table correspondance'!H330,1,FALSE)</f>
        <v>P40834</v>
      </c>
      <c r="K330" s="19">
        <f>VLOOKUP('Table correspondance'!L330,'Table correspondance'!L330,1,FALSE)</f>
        <v>43405</v>
      </c>
    </row>
    <row r="331" spans="1:11" x14ac:dyDescent="0.2">
      <c r="A331" s="15" t="s">
        <v>9</v>
      </c>
      <c r="B331" s="15" t="s">
        <v>433</v>
      </c>
      <c r="C331" s="15" t="s">
        <v>431</v>
      </c>
      <c r="D331" s="15" t="s">
        <v>12</v>
      </c>
      <c r="E331" s="15" t="s">
        <v>98</v>
      </c>
      <c r="F331" s="16">
        <v>7896.74</v>
      </c>
      <c r="G331" s="17">
        <f t="shared" si="10"/>
        <v>0.2</v>
      </c>
      <c r="H331" s="18">
        <f t="shared" si="11"/>
        <v>9476.0879999999997</v>
      </c>
      <c r="J331" s="15" t="str">
        <f>VLOOKUP('Table correspondance'!H331,'Table correspondance'!H331,1,FALSE)</f>
        <v>P41250</v>
      </c>
      <c r="K331" s="19">
        <f>VLOOKUP('Table correspondance'!L331,'Table correspondance'!L331,1,FALSE)</f>
        <v>42856</v>
      </c>
    </row>
    <row r="332" spans="1:11" x14ac:dyDescent="0.2">
      <c r="A332" s="15" t="s">
        <v>9</v>
      </c>
      <c r="B332" s="15" t="s">
        <v>441</v>
      </c>
      <c r="C332" s="15" t="s">
        <v>431</v>
      </c>
      <c r="D332" s="15" t="s">
        <v>18</v>
      </c>
      <c r="E332" s="15" t="s">
        <v>183</v>
      </c>
      <c r="F332" s="16">
        <v>518.42999999999995</v>
      </c>
      <c r="G332" s="17">
        <f t="shared" si="10"/>
        <v>0.2</v>
      </c>
      <c r="H332" s="18">
        <f t="shared" si="11"/>
        <v>622.11599999999987</v>
      </c>
      <c r="J332" s="15" t="str">
        <f>VLOOKUP('Table correspondance'!H332,'Table correspondance'!H332,1,FALSE)</f>
        <v>P41301</v>
      </c>
      <c r="K332" s="19">
        <f>VLOOKUP('Table correspondance'!L332,'Table correspondance'!L332,1,FALSE)</f>
        <v>43009</v>
      </c>
    </row>
    <row r="333" spans="1:11" x14ac:dyDescent="0.2">
      <c r="A333" s="15" t="s">
        <v>9</v>
      </c>
      <c r="B333" s="15" t="s">
        <v>433</v>
      </c>
      <c r="C333" s="15" t="s">
        <v>452</v>
      </c>
      <c r="D333" s="15" t="s">
        <v>74</v>
      </c>
      <c r="E333" s="15" t="s">
        <v>259</v>
      </c>
      <c r="F333" s="16">
        <v>8023.44</v>
      </c>
      <c r="G333" s="17">
        <f t="shared" si="10"/>
        <v>0.19</v>
      </c>
      <c r="H333" s="18">
        <f t="shared" si="11"/>
        <v>9547.8935999999994</v>
      </c>
      <c r="J333" s="15" t="str">
        <f>VLOOKUP('Table correspondance'!H333,'Table correspondance'!H333,1,FALSE)</f>
        <v>P41564</v>
      </c>
      <c r="K333" s="19">
        <f>VLOOKUP('Table correspondance'!L333,'Table correspondance'!L333,1,FALSE)</f>
        <v>42826</v>
      </c>
    </row>
    <row r="334" spans="1:11" x14ac:dyDescent="0.2">
      <c r="A334" s="15" t="s">
        <v>9</v>
      </c>
      <c r="B334" s="15" t="s">
        <v>460</v>
      </c>
      <c r="C334" s="15" t="s">
        <v>452</v>
      </c>
      <c r="D334" s="15" t="s">
        <v>74</v>
      </c>
      <c r="E334" s="15" t="s">
        <v>340</v>
      </c>
      <c r="F334" s="16">
        <v>772.97</v>
      </c>
      <c r="G334" s="17">
        <f t="shared" si="10"/>
        <v>0.19</v>
      </c>
      <c r="H334" s="18">
        <f t="shared" si="11"/>
        <v>919.83429999999998</v>
      </c>
      <c r="J334" s="15" t="str">
        <f>VLOOKUP('Table correspondance'!H334,'Table correspondance'!H334,1,FALSE)</f>
        <v>P41712</v>
      </c>
      <c r="K334" s="19">
        <f>VLOOKUP('Table correspondance'!L334,'Table correspondance'!L334,1,FALSE)</f>
        <v>43252</v>
      </c>
    </row>
    <row r="335" spans="1:11" x14ac:dyDescent="0.2">
      <c r="A335" s="15" t="s">
        <v>9</v>
      </c>
      <c r="B335" s="15" t="s">
        <v>436</v>
      </c>
      <c r="C335" s="15" t="s">
        <v>452</v>
      </c>
      <c r="D335" s="15" t="s">
        <v>76</v>
      </c>
      <c r="E335" s="15" t="s">
        <v>69</v>
      </c>
      <c r="F335" s="16">
        <v>4168.87</v>
      </c>
      <c r="G335" s="17">
        <f t="shared" si="10"/>
        <v>0.19</v>
      </c>
      <c r="H335" s="18">
        <f t="shared" si="11"/>
        <v>4960.9552999999996</v>
      </c>
      <c r="J335" s="15" t="str">
        <f>VLOOKUP('Table correspondance'!H335,'Table correspondance'!H335,1,FALSE)</f>
        <v>P41728</v>
      </c>
      <c r="K335" s="19">
        <f>VLOOKUP('Table correspondance'!L335,'Table correspondance'!L335,1,FALSE)</f>
        <v>43160</v>
      </c>
    </row>
    <row r="336" spans="1:11" x14ac:dyDescent="0.2">
      <c r="A336" s="15" t="s">
        <v>9</v>
      </c>
      <c r="B336" s="15" t="s">
        <v>420</v>
      </c>
      <c r="C336" s="15" t="s">
        <v>452</v>
      </c>
      <c r="D336" s="15" t="s">
        <v>41</v>
      </c>
      <c r="E336" s="15" t="s">
        <v>348</v>
      </c>
      <c r="F336" s="16">
        <v>4739.6000000000004</v>
      </c>
      <c r="G336" s="17">
        <f t="shared" si="10"/>
        <v>0.19</v>
      </c>
      <c r="H336" s="18">
        <f t="shared" si="11"/>
        <v>5640.1239999999998</v>
      </c>
      <c r="J336" s="15" t="str">
        <f>VLOOKUP('Table correspondance'!H336,'Table correspondance'!H336,1,FALSE)</f>
        <v>P41751</v>
      </c>
      <c r="K336" s="19">
        <f>VLOOKUP('Table correspondance'!L336,'Table correspondance'!L336,1,FALSE)</f>
        <v>42856</v>
      </c>
    </row>
    <row r="337" spans="1:11" x14ac:dyDescent="0.2">
      <c r="A337" s="15" t="s">
        <v>9</v>
      </c>
      <c r="B337" s="15" t="s">
        <v>433</v>
      </c>
      <c r="C337" s="15" t="s">
        <v>452</v>
      </c>
      <c r="D337" s="15" t="s">
        <v>49</v>
      </c>
      <c r="E337" s="15" t="s">
        <v>395</v>
      </c>
      <c r="F337" s="16">
        <v>3056.66</v>
      </c>
      <c r="G337" s="17">
        <f t="shared" si="10"/>
        <v>0.19</v>
      </c>
      <c r="H337" s="18">
        <f t="shared" si="11"/>
        <v>3637.4253999999996</v>
      </c>
      <c r="J337" s="15" t="str">
        <f>VLOOKUP('Table correspondance'!H337,'Table correspondance'!H337,1,FALSE)</f>
        <v>P41757</v>
      </c>
      <c r="K337" s="19">
        <f>VLOOKUP('Table correspondance'!L337,'Table correspondance'!L337,1,FALSE)</f>
        <v>43252</v>
      </c>
    </row>
    <row r="338" spans="1:11" x14ac:dyDescent="0.2">
      <c r="A338" s="15" t="s">
        <v>9</v>
      </c>
      <c r="B338" s="15" t="s">
        <v>457</v>
      </c>
      <c r="C338" s="15" t="s">
        <v>452</v>
      </c>
      <c r="D338" s="15" t="s">
        <v>26</v>
      </c>
      <c r="E338" s="15" t="s">
        <v>131</v>
      </c>
      <c r="F338" s="16">
        <v>9588.5499999999993</v>
      </c>
      <c r="G338" s="17">
        <f t="shared" si="10"/>
        <v>0.19</v>
      </c>
      <c r="H338" s="18">
        <f t="shared" si="11"/>
        <v>11410.374499999998</v>
      </c>
      <c r="J338" s="15" t="str">
        <f>VLOOKUP('Table correspondance'!H338,'Table correspondance'!H338,1,FALSE)</f>
        <v>P41793</v>
      </c>
      <c r="K338" s="19">
        <f>VLOOKUP('Table correspondance'!L338,'Table correspondance'!L338,1,FALSE)</f>
        <v>42767</v>
      </c>
    </row>
    <row r="339" spans="1:11" x14ac:dyDescent="0.2">
      <c r="A339" s="15" t="s">
        <v>9</v>
      </c>
      <c r="B339" s="15" t="s">
        <v>428</v>
      </c>
      <c r="C339" s="15" t="s">
        <v>426</v>
      </c>
      <c r="D339" s="15" t="s">
        <v>57</v>
      </c>
      <c r="E339" s="15" t="s">
        <v>238</v>
      </c>
      <c r="F339" s="16">
        <v>7009.79</v>
      </c>
      <c r="G339" s="17">
        <f t="shared" si="10"/>
        <v>0.19</v>
      </c>
      <c r="H339" s="18">
        <f t="shared" si="11"/>
        <v>8341.6500999999989</v>
      </c>
      <c r="J339" s="15" t="str">
        <f>VLOOKUP('Table correspondance'!H339,'Table correspondance'!H339,1,FALSE)</f>
        <v>P41822</v>
      </c>
      <c r="K339" s="19">
        <f>VLOOKUP('Table correspondance'!L339,'Table correspondance'!L339,1,FALSE)</f>
        <v>42736</v>
      </c>
    </row>
    <row r="340" spans="1:11" x14ac:dyDescent="0.2">
      <c r="A340" s="15" t="s">
        <v>9</v>
      </c>
      <c r="B340" s="15" t="s">
        <v>457</v>
      </c>
      <c r="C340" s="15" t="s">
        <v>452</v>
      </c>
      <c r="D340" s="15" t="s">
        <v>74</v>
      </c>
      <c r="E340" s="15" t="s">
        <v>33</v>
      </c>
      <c r="F340" s="16">
        <v>7581.1</v>
      </c>
      <c r="G340" s="17">
        <f t="shared" si="10"/>
        <v>0.19</v>
      </c>
      <c r="H340" s="18">
        <f t="shared" si="11"/>
        <v>9021.509</v>
      </c>
      <c r="J340" s="15" t="str">
        <f>VLOOKUP('Table correspondance'!H340,'Table correspondance'!H340,1,FALSE)</f>
        <v>P42140</v>
      </c>
      <c r="K340" s="19">
        <f>VLOOKUP('Table correspondance'!L340,'Table correspondance'!L340,1,FALSE)</f>
        <v>43435</v>
      </c>
    </row>
    <row r="341" spans="1:11" x14ac:dyDescent="0.2">
      <c r="A341" s="15" t="s">
        <v>9</v>
      </c>
      <c r="B341" s="15" t="s">
        <v>457</v>
      </c>
      <c r="C341" s="15" t="s">
        <v>431</v>
      </c>
      <c r="D341" s="15" t="s">
        <v>66</v>
      </c>
      <c r="E341" s="15" t="s">
        <v>290</v>
      </c>
      <c r="F341" s="16">
        <v>8487.56</v>
      </c>
      <c r="G341" s="17">
        <f t="shared" si="10"/>
        <v>0.2</v>
      </c>
      <c r="H341" s="18">
        <f t="shared" si="11"/>
        <v>10185.071999999998</v>
      </c>
      <c r="J341" s="15" t="str">
        <f>VLOOKUP('Table correspondance'!H341,'Table correspondance'!H341,1,FALSE)</f>
        <v>P42148</v>
      </c>
      <c r="K341" s="19">
        <f>VLOOKUP('Table correspondance'!L341,'Table correspondance'!L341,1,FALSE)</f>
        <v>42979</v>
      </c>
    </row>
    <row r="342" spans="1:11" x14ac:dyDescent="0.2">
      <c r="A342" s="15" t="s">
        <v>9</v>
      </c>
      <c r="B342" s="15" t="s">
        <v>436</v>
      </c>
      <c r="C342" s="15" t="s">
        <v>431</v>
      </c>
      <c r="D342" s="15" t="s">
        <v>5</v>
      </c>
      <c r="E342" s="15" t="s">
        <v>351</v>
      </c>
      <c r="F342" s="16">
        <v>9777.27</v>
      </c>
      <c r="G342" s="17">
        <f t="shared" si="10"/>
        <v>0.2</v>
      </c>
      <c r="H342" s="18">
        <f t="shared" si="11"/>
        <v>11732.724</v>
      </c>
      <c r="J342" s="15" t="str">
        <f>VLOOKUP('Table correspondance'!H342,'Table correspondance'!H342,1,FALSE)</f>
        <v>P42161</v>
      </c>
      <c r="K342" s="19">
        <f>VLOOKUP('Table correspondance'!L342,'Table correspondance'!L342,1,FALSE)</f>
        <v>43101</v>
      </c>
    </row>
    <row r="343" spans="1:11" x14ac:dyDescent="0.2">
      <c r="A343" s="15" t="s">
        <v>9</v>
      </c>
      <c r="B343" s="15" t="s">
        <v>436</v>
      </c>
      <c r="C343" s="15" t="s">
        <v>452</v>
      </c>
      <c r="D343" s="15" t="s">
        <v>14</v>
      </c>
      <c r="E343" s="15" t="s">
        <v>271</v>
      </c>
      <c r="F343" s="16">
        <v>9364.7099999999991</v>
      </c>
      <c r="G343" s="17">
        <f t="shared" si="10"/>
        <v>0.19</v>
      </c>
      <c r="H343" s="18">
        <f t="shared" si="11"/>
        <v>11144.004899999998</v>
      </c>
      <c r="J343" s="15" t="str">
        <f>VLOOKUP('Table correspondance'!H343,'Table correspondance'!H343,1,FALSE)</f>
        <v>P42296</v>
      </c>
      <c r="K343" s="19">
        <f>VLOOKUP('Table correspondance'!L343,'Table correspondance'!L343,1,FALSE)</f>
        <v>42979</v>
      </c>
    </row>
    <row r="344" spans="1:11" x14ac:dyDescent="0.2">
      <c r="A344" s="15" t="s">
        <v>9</v>
      </c>
      <c r="B344" s="15" t="s">
        <v>449</v>
      </c>
      <c r="C344" s="15" t="s">
        <v>431</v>
      </c>
      <c r="D344" s="15" t="s">
        <v>12</v>
      </c>
      <c r="E344" s="15" t="s">
        <v>17</v>
      </c>
      <c r="F344" s="16">
        <v>5204.5</v>
      </c>
      <c r="G344" s="17">
        <f t="shared" si="10"/>
        <v>0.2</v>
      </c>
      <c r="H344" s="18">
        <f t="shared" si="11"/>
        <v>6245.4</v>
      </c>
      <c r="J344" s="15" t="str">
        <f>VLOOKUP('Table correspondance'!H344,'Table correspondance'!H344,1,FALSE)</f>
        <v>P42309</v>
      </c>
      <c r="K344" s="19">
        <f>VLOOKUP('Table correspondance'!L344,'Table correspondance'!L344,1,FALSE)</f>
        <v>42736</v>
      </c>
    </row>
    <row r="345" spans="1:11" x14ac:dyDescent="0.2">
      <c r="A345" s="15" t="s">
        <v>9</v>
      </c>
      <c r="B345" s="15" t="s">
        <v>441</v>
      </c>
      <c r="C345" s="15" t="s">
        <v>452</v>
      </c>
      <c r="D345" s="15" t="s">
        <v>39</v>
      </c>
      <c r="E345" s="15" t="s">
        <v>277</v>
      </c>
      <c r="F345" s="16">
        <v>4453.99</v>
      </c>
      <c r="G345" s="17">
        <f t="shared" si="10"/>
        <v>0.19</v>
      </c>
      <c r="H345" s="18">
        <f t="shared" si="11"/>
        <v>5300.2480999999998</v>
      </c>
      <c r="J345" s="15" t="str">
        <f>VLOOKUP('Table correspondance'!H345,'Table correspondance'!H345,1,FALSE)</f>
        <v>P42335</v>
      </c>
      <c r="K345" s="19">
        <f>VLOOKUP('Table correspondance'!L345,'Table correspondance'!L345,1,FALSE)</f>
        <v>42826</v>
      </c>
    </row>
    <row r="346" spans="1:11" x14ac:dyDescent="0.2">
      <c r="A346" s="15" t="s">
        <v>9</v>
      </c>
      <c r="B346" s="15" t="s">
        <v>460</v>
      </c>
      <c r="C346" s="15" t="s">
        <v>431</v>
      </c>
      <c r="D346" s="15" t="s">
        <v>21</v>
      </c>
      <c r="E346" s="15" t="s">
        <v>182</v>
      </c>
      <c r="F346" s="16">
        <v>5308.2</v>
      </c>
      <c r="G346" s="17">
        <f t="shared" si="10"/>
        <v>0.2</v>
      </c>
      <c r="H346" s="18">
        <f t="shared" si="11"/>
        <v>6369.8399999999992</v>
      </c>
      <c r="J346" s="15" t="str">
        <f>VLOOKUP('Table correspondance'!H346,'Table correspondance'!H346,1,FALSE)</f>
        <v>P42336</v>
      </c>
      <c r="K346" s="19">
        <f>VLOOKUP('Table correspondance'!L346,'Table correspondance'!L346,1,FALSE)</f>
        <v>43405</v>
      </c>
    </row>
    <row r="347" spans="1:11" x14ac:dyDescent="0.2">
      <c r="A347" s="15" t="s">
        <v>9</v>
      </c>
      <c r="B347" s="15" t="s">
        <v>420</v>
      </c>
      <c r="C347" s="15" t="s">
        <v>426</v>
      </c>
      <c r="D347" s="15" t="s">
        <v>43</v>
      </c>
      <c r="E347" s="15" t="s">
        <v>338</v>
      </c>
      <c r="F347" s="16">
        <v>412.69</v>
      </c>
      <c r="G347" s="17">
        <f t="shared" si="10"/>
        <v>0.19</v>
      </c>
      <c r="H347" s="18">
        <f t="shared" si="11"/>
        <v>491.10109999999997</v>
      </c>
      <c r="J347" s="15" t="str">
        <f>VLOOKUP('Table correspondance'!H347,'Table correspondance'!H347,1,FALSE)</f>
        <v>P42457</v>
      </c>
      <c r="K347" s="19">
        <f>VLOOKUP('Table correspondance'!L347,'Table correspondance'!L347,1,FALSE)</f>
        <v>43221</v>
      </c>
    </row>
    <row r="348" spans="1:11" x14ac:dyDescent="0.2">
      <c r="A348" s="15" t="s">
        <v>9</v>
      </c>
      <c r="B348" s="15" t="s">
        <v>420</v>
      </c>
      <c r="C348" s="15" t="s">
        <v>431</v>
      </c>
      <c r="D348" s="15" t="s">
        <v>53</v>
      </c>
      <c r="E348" s="15" t="s">
        <v>330</v>
      </c>
      <c r="F348" s="16">
        <v>3297.73</v>
      </c>
      <c r="G348" s="17">
        <f t="shared" si="10"/>
        <v>0.2</v>
      </c>
      <c r="H348" s="18">
        <f t="shared" si="11"/>
        <v>3957.2759999999998</v>
      </c>
      <c r="J348" s="15" t="str">
        <f>VLOOKUP('Table correspondance'!H348,'Table correspondance'!H348,1,FALSE)</f>
        <v>P42590</v>
      </c>
      <c r="K348" s="19">
        <f>VLOOKUP('Table correspondance'!L348,'Table correspondance'!L348,1,FALSE)</f>
        <v>43405</v>
      </c>
    </row>
    <row r="349" spans="1:11" x14ac:dyDescent="0.2">
      <c r="A349" s="15" t="s">
        <v>9</v>
      </c>
      <c r="B349" s="15" t="s">
        <v>445</v>
      </c>
      <c r="C349" s="15" t="s">
        <v>431</v>
      </c>
      <c r="D349" s="15" t="s">
        <v>53</v>
      </c>
      <c r="E349" s="15" t="s">
        <v>234</v>
      </c>
      <c r="F349" s="16">
        <v>3560.44</v>
      </c>
      <c r="G349" s="17">
        <f t="shared" si="10"/>
        <v>0.2</v>
      </c>
      <c r="H349" s="18">
        <f t="shared" si="11"/>
        <v>4272.5280000000002</v>
      </c>
      <c r="J349" s="15" t="str">
        <f>VLOOKUP('Table correspondance'!H349,'Table correspondance'!H349,1,FALSE)</f>
        <v>P42597</v>
      </c>
      <c r="K349" s="19">
        <f>VLOOKUP('Table correspondance'!L349,'Table correspondance'!L349,1,FALSE)</f>
        <v>42736</v>
      </c>
    </row>
    <row r="350" spans="1:11" x14ac:dyDescent="0.2">
      <c r="A350" s="15" t="s">
        <v>9</v>
      </c>
      <c r="B350" s="15" t="s">
        <v>439</v>
      </c>
      <c r="C350" s="15" t="s">
        <v>452</v>
      </c>
      <c r="D350" s="15" t="s">
        <v>41</v>
      </c>
      <c r="E350" s="15" t="s">
        <v>396</v>
      </c>
      <c r="F350" s="16">
        <v>2751.87</v>
      </c>
      <c r="G350" s="17">
        <f t="shared" si="10"/>
        <v>0.19</v>
      </c>
      <c r="H350" s="18">
        <f t="shared" si="11"/>
        <v>3274.7252999999996</v>
      </c>
      <c r="J350" s="15" t="str">
        <f>VLOOKUP('Table correspondance'!H350,'Table correspondance'!H350,1,FALSE)</f>
        <v>P42938</v>
      </c>
      <c r="K350" s="19">
        <f>VLOOKUP('Table correspondance'!L350,'Table correspondance'!L350,1,FALSE)</f>
        <v>43221</v>
      </c>
    </row>
    <row r="351" spans="1:11" x14ac:dyDescent="0.2">
      <c r="A351" s="15" t="s">
        <v>9</v>
      </c>
      <c r="B351" s="15" t="s">
        <v>445</v>
      </c>
      <c r="C351" s="15" t="s">
        <v>452</v>
      </c>
      <c r="D351" s="15" t="s">
        <v>41</v>
      </c>
      <c r="E351" s="15" t="s">
        <v>356</v>
      </c>
      <c r="F351" s="16">
        <v>8906.2900000000009</v>
      </c>
      <c r="G351" s="17">
        <f t="shared" si="10"/>
        <v>0.19</v>
      </c>
      <c r="H351" s="18">
        <f t="shared" si="11"/>
        <v>10598.4851</v>
      </c>
      <c r="J351" s="15" t="str">
        <f>VLOOKUP('Table correspondance'!H351,'Table correspondance'!H351,1,FALSE)</f>
        <v>P42950</v>
      </c>
      <c r="K351" s="19">
        <f>VLOOKUP('Table correspondance'!L351,'Table correspondance'!L351,1,FALSE)</f>
        <v>42856</v>
      </c>
    </row>
    <row r="352" spans="1:11" x14ac:dyDescent="0.2">
      <c r="A352" s="15" t="s">
        <v>9</v>
      </c>
      <c r="B352" s="15" t="s">
        <v>449</v>
      </c>
      <c r="C352" s="15" t="s">
        <v>426</v>
      </c>
      <c r="D352" s="15" t="s">
        <v>31</v>
      </c>
      <c r="E352" s="15" t="s">
        <v>123</v>
      </c>
      <c r="F352" s="16">
        <v>23.99</v>
      </c>
      <c r="G352" s="17">
        <f t="shared" si="10"/>
        <v>0.19</v>
      </c>
      <c r="H352" s="18">
        <f t="shared" si="11"/>
        <v>28.548099999999998</v>
      </c>
      <c r="J352" s="15" t="str">
        <f>VLOOKUP('Table correspondance'!H352,'Table correspondance'!H352,1,FALSE)</f>
        <v>P43320</v>
      </c>
      <c r="K352" s="19">
        <f>VLOOKUP('Table correspondance'!L352,'Table correspondance'!L352,1,FALSE)</f>
        <v>43160</v>
      </c>
    </row>
    <row r="353" spans="1:11" x14ac:dyDescent="0.2">
      <c r="A353" s="15" t="s">
        <v>9</v>
      </c>
      <c r="B353" s="15" t="s">
        <v>453</v>
      </c>
      <c r="C353" s="15" t="s">
        <v>426</v>
      </c>
      <c r="D353" s="15" t="s">
        <v>7</v>
      </c>
      <c r="E353" s="15" t="s">
        <v>223</v>
      </c>
      <c r="F353" s="16">
        <v>1155.6300000000001</v>
      </c>
      <c r="G353" s="17">
        <f t="shared" si="10"/>
        <v>0.19</v>
      </c>
      <c r="H353" s="18">
        <f t="shared" si="11"/>
        <v>1375.1997000000001</v>
      </c>
      <c r="J353" s="15" t="str">
        <f>VLOOKUP('Table correspondance'!H353,'Table correspondance'!H353,1,FALSE)</f>
        <v>P43429</v>
      </c>
      <c r="K353" s="19">
        <f>VLOOKUP('Table correspondance'!L353,'Table correspondance'!L353,1,FALSE)</f>
        <v>42736</v>
      </c>
    </row>
    <row r="354" spans="1:11" x14ac:dyDescent="0.2">
      <c r="A354" s="15" t="s">
        <v>9</v>
      </c>
      <c r="B354" s="15" t="s">
        <v>441</v>
      </c>
      <c r="C354" s="15" t="s">
        <v>426</v>
      </c>
      <c r="D354" s="15" t="s">
        <v>57</v>
      </c>
      <c r="E354" s="15" t="s">
        <v>366</v>
      </c>
      <c r="F354" s="16">
        <v>4617.7299999999996</v>
      </c>
      <c r="G354" s="17">
        <f t="shared" si="10"/>
        <v>0.19</v>
      </c>
      <c r="H354" s="18">
        <f t="shared" si="11"/>
        <v>5495.0986999999996</v>
      </c>
      <c r="J354" s="15" t="str">
        <f>VLOOKUP('Table correspondance'!H354,'Table correspondance'!H354,1,FALSE)</f>
        <v>P43446</v>
      </c>
      <c r="K354" s="19">
        <f>VLOOKUP('Table correspondance'!L354,'Table correspondance'!L354,1,FALSE)</f>
        <v>43374</v>
      </c>
    </row>
    <row r="355" spans="1:11" x14ac:dyDescent="0.2">
      <c r="A355" s="15" t="s">
        <v>9</v>
      </c>
      <c r="B355" s="15" t="s">
        <v>433</v>
      </c>
      <c r="C355" s="15" t="s">
        <v>431</v>
      </c>
      <c r="D355" s="15" t="s">
        <v>53</v>
      </c>
      <c r="E355" s="15" t="s">
        <v>102</v>
      </c>
      <c r="F355" s="16">
        <v>7982.17</v>
      </c>
      <c r="G355" s="17">
        <f t="shared" si="10"/>
        <v>0.2</v>
      </c>
      <c r="H355" s="18">
        <f t="shared" si="11"/>
        <v>9578.6039999999994</v>
      </c>
      <c r="J355" s="15" t="str">
        <f>VLOOKUP('Table correspondance'!H355,'Table correspondance'!H355,1,FALSE)</f>
        <v>P43564</v>
      </c>
      <c r="K355" s="19">
        <f>VLOOKUP('Table correspondance'!L355,'Table correspondance'!L355,1,FALSE)</f>
        <v>43070</v>
      </c>
    </row>
    <row r="356" spans="1:11" x14ac:dyDescent="0.2">
      <c r="A356" s="15" t="s">
        <v>9</v>
      </c>
      <c r="B356" s="15" t="s">
        <v>420</v>
      </c>
      <c r="C356" s="15" t="s">
        <v>426</v>
      </c>
      <c r="D356" s="15" t="s">
        <v>28</v>
      </c>
      <c r="E356" s="15" t="s">
        <v>178</v>
      </c>
      <c r="F356" s="16">
        <v>6161.18</v>
      </c>
      <c r="G356" s="17">
        <f t="shared" si="10"/>
        <v>0.19</v>
      </c>
      <c r="H356" s="18">
        <f t="shared" si="11"/>
        <v>7331.8041999999996</v>
      </c>
      <c r="J356" s="15" t="str">
        <f>VLOOKUP('Table correspondance'!H356,'Table correspondance'!H356,1,FALSE)</f>
        <v>P43782</v>
      </c>
      <c r="K356" s="19">
        <f>VLOOKUP('Table correspondance'!L356,'Table correspondance'!L356,1,FALSE)</f>
        <v>43252</v>
      </c>
    </row>
    <row r="357" spans="1:11" x14ac:dyDescent="0.2">
      <c r="A357" s="15" t="s">
        <v>9</v>
      </c>
      <c r="B357" s="15" t="s">
        <v>449</v>
      </c>
      <c r="C357" s="15" t="s">
        <v>452</v>
      </c>
      <c r="D357" s="15" t="s">
        <v>21</v>
      </c>
      <c r="E357" s="15" t="s">
        <v>177</v>
      </c>
      <c r="F357" s="16">
        <v>5622.64</v>
      </c>
      <c r="G357" s="17">
        <f t="shared" si="10"/>
        <v>0.19</v>
      </c>
      <c r="H357" s="18">
        <f t="shared" si="11"/>
        <v>6690.9416000000001</v>
      </c>
      <c r="J357" s="15" t="str">
        <f>VLOOKUP('Table correspondance'!H357,'Table correspondance'!H357,1,FALSE)</f>
        <v>P43965</v>
      </c>
      <c r="K357" s="19">
        <f>VLOOKUP('Table correspondance'!L357,'Table correspondance'!L357,1,FALSE)</f>
        <v>42856</v>
      </c>
    </row>
    <row r="358" spans="1:11" x14ac:dyDescent="0.2">
      <c r="A358" s="15" t="s">
        <v>9</v>
      </c>
      <c r="B358" s="15" t="s">
        <v>428</v>
      </c>
      <c r="C358" s="15" t="s">
        <v>431</v>
      </c>
      <c r="D358" s="15" t="s">
        <v>14</v>
      </c>
      <c r="E358" s="15" t="s">
        <v>357</v>
      </c>
      <c r="F358" s="16">
        <v>5945.47</v>
      </c>
      <c r="G358" s="17">
        <f t="shared" si="10"/>
        <v>0.2</v>
      </c>
      <c r="H358" s="18">
        <f t="shared" si="11"/>
        <v>7134.5640000000003</v>
      </c>
      <c r="J358" s="15" t="str">
        <f>VLOOKUP('Table correspondance'!H358,'Table correspondance'!H358,1,FALSE)</f>
        <v>P43987</v>
      </c>
      <c r="K358" s="19">
        <f>VLOOKUP('Table correspondance'!L358,'Table correspondance'!L358,1,FALSE)</f>
        <v>42887</v>
      </c>
    </row>
    <row r="359" spans="1:11" x14ac:dyDescent="0.2">
      <c r="A359" s="15" t="s">
        <v>9</v>
      </c>
      <c r="B359" s="15" t="s">
        <v>449</v>
      </c>
      <c r="C359" s="15" t="s">
        <v>431</v>
      </c>
      <c r="D359" s="15" t="s">
        <v>45</v>
      </c>
      <c r="E359" s="15" t="s">
        <v>82</v>
      </c>
      <c r="F359" s="16">
        <v>8716.1200000000008</v>
      </c>
      <c r="G359" s="17">
        <f t="shared" si="10"/>
        <v>0.2</v>
      </c>
      <c r="H359" s="18">
        <f t="shared" si="11"/>
        <v>10459.344000000001</v>
      </c>
      <c r="J359" s="15" t="str">
        <f>VLOOKUP('Table correspondance'!H359,'Table correspondance'!H359,1,FALSE)</f>
        <v>P44127</v>
      </c>
      <c r="K359" s="19">
        <f>VLOOKUP('Table correspondance'!L359,'Table correspondance'!L359,1,FALSE)</f>
        <v>43160</v>
      </c>
    </row>
    <row r="360" spans="1:11" x14ac:dyDescent="0.2">
      <c r="A360" s="15" t="s">
        <v>9</v>
      </c>
      <c r="B360" s="15" t="s">
        <v>460</v>
      </c>
      <c r="C360" s="15" t="s">
        <v>426</v>
      </c>
      <c r="D360" s="15" t="s">
        <v>21</v>
      </c>
      <c r="E360" s="15" t="s">
        <v>141</v>
      </c>
      <c r="F360" s="16">
        <v>6230.43</v>
      </c>
      <c r="G360" s="17">
        <f t="shared" si="10"/>
        <v>0.19</v>
      </c>
      <c r="H360" s="18">
        <f t="shared" si="11"/>
        <v>7414.2116999999998</v>
      </c>
      <c r="J360" s="15" t="str">
        <f>VLOOKUP('Table correspondance'!H360,'Table correspondance'!H360,1,FALSE)</f>
        <v>P44524</v>
      </c>
      <c r="K360" s="19">
        <f>VLOOKUP('Table correspondance'!L360,'Table correspondance'!L360,1,FALSE)</f>
        <v>43191</v>
      </c>
    </row>
    <row r="361" spans="1:11" x14ac:dyDescent="0.2">
      <c r="A361" s="15" t="s">
        <v>9</v>
      </c>
      <c r="B361" s="15" t="s">
        <v>439</v>
      </c>
      <c r="C361" s="15" t="s">
        <v>431</v>
      </c>
      <c r="D361" s="15" t="s">
        <v>28</v>
      </c>
      <c r="E361" s="15" t="s">
        <v>221</v>
      </c>
      <c r="F361" s="16">
        <v>9829.77</v>
      </c>
      <c r="G361" s="17">
        <f t="shared" si="10"/>
        <v>0.2</v>
      </c>
      <c r="H361" s="18">
        <f t="shared" si="11"/>
        <v>11795.724</v>
      </c>
      <c r="J361" s="15" t="str">
        <f>VLOOKUP('Table correspondance'!H361,'Table correspondance'!H361,1,FALSE)</f>
        <v>P44570</v>
      </c>
      <c r="K361" s="19">
        <f>VLOOKUP('Table correspondance'!L361,'Table correspondance'!L361,1,FALSE)</f>
        <v>42917</v>
      </c>
    </row>
    <row r="362" spans="1:11" x14ac:dyDescent="0.2">
      <c r="A362" s="15" t="s">
        <v>9</v>
      </c>
      <c r="B362" s="15" t="s">
        <v>449</v>
      </c>
      <c r="C362" s="15" t="s">
        <v>431</v>
      </c>
      <c r="D362" s="15" t="s">
        <v>14</v>
      </c>
      <c r="E362" s="15" t="s">
        <v>205</v>
      </c>
      <c r="F362" s="16">
        <v>2330.65</v>
      </c>
      <c r="G362" s="17">
        <f t="shared" si="10"/>
        <v>0.2</v>
      </c>
      <c r="H362" s="18">
        <f t="shared" si="11"/>
        <v>2796.78</v>
      </c>
      <c r="J362" s="15" t="str">
        <f>VLOOKUP('Table correspondance'!H362,'Table correspondance'!H362,1,FALSE)</f>
        <v>P44662</v>
      </c>
      <c r="K362" s="19">
        <f>VLOOKUP('Table correspondance'!L362,'Table correspondance'!L362,1,FALSE)</f>
        <v>42948</v>
      </c>
    </row>
    <row r="363" spans="1:11" x14ac:dyDescent="0.2">
      <c r="A363" s="15" t="s">
        <v>9</v>
      </c>
      <c r="B363" s="15" t="s">
        <v>436</v>
      </c>
      <c r="C363" s="15" t="s">
        <v>452</v>
      </c>
      <c r="D363" s="15" t="s">
        <v>18</v>
      </c>
      <c r="E363" s="15" t="s">
        <v>69</v>
      </c>
      <c r="F363" s="16">
        <v>6962.89</v>
      </c>
      <c r="G363" s="17">
        <f t="shared" si="10"/>
        <v>0.19</v>
      </c>
      <c r="H363" s="18">
        <f t="shared" si="11"/>
        <v>8285.8390999999992</v>
      </c>
      <c r="J363" s="15" t="str">
        <f>VLOOKUP('Table correspondance'!H363,'Table correspondance'!H363,1,FALSE)</f>
        <v>P44737</v>
      </c>
      <c r="K363" s="19">
        <f>VLOOKUP('Table correspondance'!L363,'Table correspondance'!L363,1,FALSE)</f>
        <v>43160</v>
      </c>
    </row>
    <row r="364" spans="1:11" x14ac:dyDescent="0.2">
      <c r="A364" s="15" t="s">
        <v>9</v>
      </c>
      <c r="B364" s="15" t="s">
        <v>439</v>
      </c>
      <c r="C364" s="15" t="s">
        <v>452</v>
      </c>
      <c r="D364" s="15" t="s">
        <v>28</v>
      </c>
      <c r="E364" s="15" t="s">
        <v>122</v>
      </c>
      <c r="F364" s="16">
        <v>5537.2</v>
      </c>
      <c r="G364" s="17">
        <f t="shared" si="10"/>
        <v>0.19</v>
      </c>
      <c r="H364" s="18">
        <f t="shared" si="11"/>
        <v>6589.2679999999991</v>
      </c>
      <c r="J364" s="15" t="str">
        <f>VLOOKUP('Table correspondance'!H364,'Table correspondance'!H364,1,FALSE)</f>
        <v>P44790</v>
      </c>
      <c r="K364" s="19">
        <f>VLOOKUP('Table correspondance'!L364,'Table correspondance'!L364,1,FALSE)</f>
        <v>43405</v>
      </c>
    </row>
    <row r="365" spans="1:11" x14ac:dyDescent="0.2">
      <c r="A365" s="15" t="s">
        <v>9</v>
      </c>
      <c r="B365" s="15" t="s">
        <v>457</v>
      </c>
      <c r="C365" s="15" t="s">
        <v>431</v>
      </c>
      <c r="D365" s="15" t="s">
        <v>57</v>
      </c>
      <c r="E365" s="15" t="s">
        <v>85</v>
      </c>
      <c r="F365" s="16">
        <v>7145.63</v>
      </c>
      <c r="G365" s="17">
        <f t="shared" si="10"/>
        <v>0.2</v>
      </c>
      <c r="H365" s="18">
        <f t="shared" si="11"/>
        <v>8574.7559999999994</v>
      </c>
      <c r="J365" s="15" t="str">
        <f>VLOOKUP('Table correspondance'!H365,'Table correspondance'!H365,1,FALSE)</f>
        <v>P44963</v>
      </c>
      <c r="K365" s="19">
        <f>VLOOKUP('Table correspondance'!L365,'Table correspondance'!L365,1,FALSE)</f>
        <v>42856</v>
      </c>
    </row>
    <row r="366" spans="1:11" x14ac:dyDescent="0.2">
      <c r="A366" s="15" t="s">
        <v>9</v>
      </c>
      <c r="B366" s="15" t="s">
        <v>457</v>
      </c>
      <c r="C366" s="15" t="s">
        <v>452</v>
      </c>
      <c r="D366" s="15" t="s">
        <v>28</v>
      </c>
      <c r="E366" s="15" t="s">
        <v>210</v>
      </c>
      <c r="F366" s="16">
        <v>753.15</v>
      </c>
      <c r="G366" s="17">
        <f t="shared" si="10"/>
        <v>0.19</v>
      </c>
      <c r="H366" s="18">
        <f t="shared" si="11"/>
        <v>896.24849999999992</v>
      </c>
      <c r="J366" s="15" t="str">
        <f>VLOOKUP('Table correspondance'!H366,'Table correspondance'!H366,1,FALSE)</f>
        <v>P44966</v>
      </c>
      <c r="K366" s="19">
        <f>VLOOKUP('Table correspondance'!L366,'Table correspondance'!L366,1,FALSE)</f>
        <v>43435</v>
      </c>
    </row>
    <row r="367" spans="1:11" x14ac:dyDescent="0.2">
      <c r="A367" s="15" t="s">
        <v>9</v>
      </c>
      <c r="B367" s="15" t="s">
        <v>441</v>
      </c>
      <c r="C367" s="15" t="s">
        <v>431</v>
      </c>
      <c r="D367" s="15" t="s">
        <v>43</v>
      </c>
      <c r="E367" s="15" t="s">
        <v>357</v>
      </c>
      <c r="F367" s="16">
        <v>4197.84</v>
      </c>
      <c r="G367" s="17">
        <f t="shared" si="10"/>
        <v>0.2</v>
      </c>
      <c r="H367" s="18">
        <f t="shared" si="11"/>
        <v>5037.4080000000004</v>
      </c>
      <c r="J367" s="15" t="str">
        <f>VLOOKUP('Table correspondance'!H367,'Table correspondance'!H367,1,FALSE)</f>
        <v>P45033</v>
      </c>
      <c r="K367" s="19">
        <f>VLOOKUP('Table correspondance'!L367,'Table correspondance'!L367,1,FALSE)</f>
        <v>43374</v>
      </c>
    </row>
    <row r="368" spans="1:11" x14ac:dyDescent="0.2">
      <c r="A368" s="15" t="s">
        <v>9</v>
      </c>
      <c r="B368" s="15" t="s">
        <v>420</v>
      </c>
      <c r="C368" s="15" t="s">
        <v>431</v>
      </c>
      <c r="D368" s="15" t="s">
        <v>64</v>
      </c>
      <c r="E368" s="15" t="s">
        <v>213</v>
      </c>
      <c r="F368" s="16">
        <v>208.58</v>
      </c>
      <c r="G368" s="17">
        <f t="shared" si="10"/>
        <v>0.2</v>
      </c>
      <c r="H368" s="18">
        <f t="shared" si="11"/>
        <v>250.29599999999999</v>
      </c>
      <c r="J368" s="15" t="str">
        <f>VLOOKUP('Table correspondance'!H368,'Table correspondance'!H368,1,FALSE)</f>
        <v>P45099</v>
      </c>
      <c r="K368" s="19">
        <f>VLOOKUP('Table correspondance'!L368,'Table correspondance'!L368,1,FALSE)</f>
        <v>42795</v>
      </c>
    </row>
    <row r="369" spans="1:11" x14ac:dyDescent="0.2">
      <c r="A369" s="15" t="s">
        <v>9</v>
      </c>
      <c r="B369" s="15" t="s">
        <v>439</v>
      </c>
      <c r="C369" s="15" t="s">
        <v>431</v>
      </c>
      <c r="D369" s="15" t="s">
        <v>10</v>
      </c>
      <c r="E369" s="15" t="s">
        <v>309</v>
      </c>
      <c r="F369" s="16">
        <v>5551.92</v>
      </c>
      <c r="G369" s="17">
        <f t="shared" si="10"/>
        <v>0.2</v>
      </c>
      <c r="H369" s="18">
        <f t="shared" si="11"/>
        <v>6662.3040000000001</v>
      </c>
      <c r="J369" s="15" t="str">
        <f>VLOOKUP('Table correspondance'!H369,'Table correspondance'!H369,1,FALSE)</f>
        <v>P45132</v>
      </c>
      <c r="K369" s="19">
        <f>VLOOKUP('Table correspondance'!L369,'Table correspondance'!L369,1,FALSE)</f>
        <v>42767</v>
      </c>
    </row>
    <row r="370" spans="1:11" x14ac:dyDescent="0.2">
      <c r="A370" s="15" t="s">
        <v>9</v>
      </c>
      <c r="B370" s="15" t="s">
        <v>449</v>
      </c>
      <c r="C370" s="15" t="s">
        <v>426</v>
      </c>
      <c r="D370" s="15" t="s">
        <v>55</v>
      </c>
      <c r="E370" s="15" t="s">
        <v>273</v>
      </c>
      <c r="F370" s="16">
        <v>9523.89</v>
      </c>
      <c r="G370" s="17">
        <f t="shared" si="10"/>
        <v>0.19</v>
      </c>
      <c r="H370" s="18">
        <f t="shared" si="11"/>
        <v>11333.429099999999</v>
      </c>
      <c r="J370" s="15" t="str">
        <f>VLOOKUP('Table correspondance'!H370,'Table correspondance'!H370,1,FALSE)</f>
        <v>P45168</v>
      </c>
      <c r="K370" s="19">
        <f>VLOOKUP('Table correspondance'!L370,'Table correspondance'!L370,1,FALSE)</f>
        <v>42736</v>
      </c>
    </row>
    <row r="371" spans="1:11" x14ac:dyDescent="0.2">
      <c r="A371" s="15" t="s">
        <v>9</v>
      </c>
      <c r="B371" s="15" t="s">
        <v>453</v>
      </c>
      <c r="C371" s="15" t="s">
        <v>431</v>
      </c>
      <c r="D371" s="15" t="s">
        <v>5</v>
      </c>
      <c r="E371" s="15" t="s">
        <v>371</v>
      </c>
      <c r="F371" s="16">
        <v>2346.7199999999998</v>
      </c>
      <c r="G371" s="17">
        <f t="shared" si="10"/>
        <v>0.2</v>
      </c>
      <c r="H371" s="18">
        <f t="shared" si="11"/>
        <v>2816.0639999999999</v>
      </c>
      <c r="J371" s="15" t="str">
        <f>VLOOKUP('Table correspondance'!H371,'Table correspondance'!H371,1,FALSE)</f>
        <v>P45754</v>
      </c>
      <c r="K371" s="19">
        <f>VLOOKUP('Table correspondance'!L371,'Table correspondance'!L371,1,FALSE)</f>
        <v>42917</v>
      </c>
    </row>
    <row r="372" spans="1:11" x14ac:dyDescent="0.2">
      <c r="A372" s="15" t="s">
        <v>9</v>
      </c>
      <c r="B372" s="15" t="s">
        <v>436</v>
      </c>
      <c r="C372" s="15" t="s">
        <v>452</v>
      </c>
      <c r="D372" s="15" t="s">
        <v>41</v>
      </c>
      <c r="E372" s="15" t="s">
        <v>352</v>
      </c>
      <c r="F372" s="16">
        <v>6425.49</v>
      </c>
      <c r="G372" s="17">
        <f t="shared" si="10"/>
        <v>0.19</v>
      </c>
      <c r="H372" s="18">
        <f t="shared" si="11"/>
        <v>7646.3330999999998</v>
      </c>
      <c r="J372" s="15" t="str">
        <f>VLOOKUP('Table correspondance'!H372,'Table correspondance'!H372,1,FALSE)</f>
        <v>P46087</v>
      </c>
      <c r="K372" s="19">
        <f>VLOOKUP('Table correspondance'!L372,'Table correspondance'!L372,1,FALSE)</f>
        <v>43070</v>
      </c>
    </row>
    <row r="373" spans="1:11" x14ac:dyDescent="0.2">
      <c r="A373" s="15" t="s">
        <v>9</v>
      </c>
      <c r="B373" s="15" t="s">
        <v>420</v>
      </c>
      <c r="C373" s="15" t="s">
        <v>431</v>
      </c>
      <c r="D373" s="15" t="s">
        <v>41</v>
      </c>
      <c r="E373" s="15" t="s">
        <v>170</v>
      </c>
      <c r="F373" s="16">
        <v>337.81</v>
      </c>
      <c r="G373" s="17">
        <f t="shared" si="10"/>
        <v>0.2</v>
      </c>
      <c r="H373" s="18">
        <f t="shared" si="11"/>
        <v>405.37200000000001</v>
      </c>
      <c r="J373" s="15" t="str">
        <f>VLOOKUP('Table correspondance'!H373,'Table correspondance'!H373,1,FALSE)</f>
        <v>P46106</v>
      </c>
      <c r="K373" s="19">
        <f>VLOOKUP('Table correspondance'!L373,'Table correspondance'!L373,1,FALSE)</f>
        <v>43252</v>
      </c>
    </row>
    <row r="374" spans="1:11" x14ac:dyDescent="0.2">
      <c r="A374" s="15" t="s">
        <v>9</v>
      </c>
      <c r="B374" s="15" t="s">
        <v>428</v>
      </c>
      <c r="C374" s="15" t="s">
        <v>452</v>
      </c>
      <c r="D374" s="15" t="s">
        <v>43</v>
      </c>
      <c r="E374" s="15" t="s">
        <v>326</v>
      </c>
      <c r="F374" s="16">
        <v>4635.59</v>
      </c>
      <c r="G374" s="17">
        <f t="shared" si="10"/>
        <v>0.19</v>
      </c>
      <c r="H374" s="18">
        <f t="shared" si="11"/>
        <v>5516.3521000000001</v>
      </c>
      <c r="J374" s="15" t="str">
        <f>VLOOKUP('Table correspondance'!H374,'Table correspondance'!H374,1,FALSE)</f>
        <v>P46891</v>
      </c>
      <c r="K374" s="19">
        <f>VLOOKUP('Table correspondance'!L374,'Table correspondance'!L374,1,FALSE)</f>
        <v>43101</v>
      </c>
    </row>
    <row r="375" spans="1:11" x14ac:dyDescent="0.2">
      <c r="A375" s="15" t="s">
        <v>9</v>
      </c>
      <c r="B375" s="15" t="s">
        <v>445</v>
      </c>
      <c r="C375" s="15" t="s">
        <v>431</v>
      </c>
      <c r="D375" s="15" t="s">
        <v>24</v>
      </c>
      <c r="E375" s="15" t="s">
        <v>359</v>
      </c>
      <c r="F375" s="16">
        <v>8143.68</v>
      </c>
      <c r="G375" s="17">
        <f t="shared" si="10"/>
        <v>0.2</v>
      </c>
      <c r="H375" s="18">
        <f t="shared" si="11"/>
        <v>9772.4159999999993</v>
      </c>
      <c r="J375" s="15" t="str">
        <f>VLOOKUP('Table correspondance'!H375,'Table correspondance'!H375,1,FALSE)</f>
        <v>P46992</v>
      </c>
      <c r="K375" s="19">
        <f>VLOOKUP('Table correspondance'!L375,'Table correspondance'!L375,1,FALSE)</f>
        <v>43252</v>
      </c>
    </row>
    <row r="376" spans="1:11" x14ac:dyDescent="0.2">
      <c r="A376" s="15" t="s">
        <v>9</v>
      </c>
      <c r="B376" s="15" t="s">
        <v>457</v>
      </c>
      <c r="C376" s="15" t="s">
        <v>431</v>
      </c>
      <c r="D376" s="15" t="s">
        <v>76</v>
      </c>
      <c r="E376" s="15" t="s">
        <v>307</v>
      </c>
      <c r="F376" s="16">
        <v>6874.88</v>
      </c>
      <c r="G376" s="17">
        <f t="shared" si="10"/>
        <v>0.2</v>
      </c>
      <c r="H376" s="18">
        <f t="shared" si="11"/>
        <v>8249.8559999999998</v>
      </c>
      <c r="J376" s="15" t="str">
        <f>VLOOKUP('Table correspondance'!H376,'Table correspondance'!H376,1,FALSE)</f>
        <v>P47002</v>
      </c>
      <c r="K376" s="19">
        <f>VLOOKUP('Table correspondance'!L376,'Table correspondance'!L376,1,FALSE)</f>
        <v>42948</v>
      </c>
    </row>
    <row r="377" spans="1:11" x14ac:dyDescent="0.2">
      <c r="A377" s="15" t="s">
        <v>9</v>
      </c>
      <c r="B377" s="15" t="s">
        <v>436</v>
      </c>
      <c r="C377" s="15" t="s">
        <v>452</v>
      </c>
      <c r="D377" s="15" t="s">
        <v>14</v>
      </c>
      <c r="E377" s="15" t="s">
        <v>383</v>
      </c>
      <c r="F377" s="16">
        <v>124.68</v>
      </c>
      <c r="G377" s="17">
        <f t="shared" si="10"/>
        <v>0.19</v>
      </c>
      <c r="H377" s="18">
        <f t="shared" si="11"/>
        <v>148.36920000000001</v>
      </c>
      <c r="J377" s="15" t="str">
        <f>VLOOKUP('Table correspondance'!H377,'Table correspondance'!H377,1,FALSE)</f>
        <v>P47218</v>
      </c>
      <c r="K377" s="19">
        <f>VLOOKUP('Table correspondance'!L377,'Table correspondance'!L377,1,FALSE)</f>
        <v>43009</v>
      </c>
    </row>
    <row r="378" spans="1:11" x14ac:dyDescent="0.2">
      <c r="A378" s="15" t="s">
        <v>9</v>
      </c>
      <c r="B378" s="15" t="s">
        <v>453</v>
      </c>
      <c r="C378" s="15" t="s">
        <v>452</v>
      </c>
      <c r="D378" s="15" t="s">
        <v>31</v>
      </c>
      <c r="E378" s="15" t="s">
        <v>340</v>
      </c>
      <c r="F378" s="16">
        <v>3537.96</v>
      </c>
      <c r="G378" s="17">
        <f t="shared" si="10"/>
        <v>0.19</v>
      </c>
      <c r="H378" s="18">
        <f t="shared" si="11"/>
        <v>4210.1723999999995</v>
      </c>
      <c r="J378" s="15" t="str">
        <f>VLOOKUP('Table correspondance'!H378,'Table correspondance'!H378,1,FALSE)</f>
        <v>P47427</v>
      </c>
      <c r="K378" s="19">
        <f>VLOOKUP('Table correspondance'!L378,'Table correspondance'!L378,1,FALSE)</f>
        <v>43191</v>
      </c>
    </row>
    <row r="379" spans="1:11" x14ac:dyDescent="0.2">
      <c r="A379" s="15" t="s">
        <v>9</v>
      </c>
      <c r="B379" s="15" t="s">
        <v>449</v>
      </c>
      <c r="C379" s="15" t="s">
        <v>431</v>
      </c>
      <c r="D379" s="15" t="s">
        <v>10</v>
      </c>
      <c r="E379" s="15" t="s">
        <v>101</v>
      </c>
      <c r="F379" s="16">
        <v>789.77</v>
      </c>
      <c r="G379" s="17">
        <f t="shared" si="10"/>
        <v>0.2</v>
      </c>
      <c r="H379" s="18">
        <f t="shared" si="11"/>
        <v>947.72399999999993</v>
      </c>
      <c r="J379" s="15" t="str">
        <f>VLOOKUP('Table correspondance'!H379,'Table correspondance'!H379,1,FALSE)</f>
        <v>P47708</v>
      </c>
      <c r="K379" s="19">
        <f>VLOOKUP('Table correspondance'!L379,'Table correspondance'!L379,1,FALSE)</f>
        <v>43191</v>
      </c>
    </row>
    <row r="380" spans="1:11" x14ac:dyDescent="0.2">
      <c r="A380" s="15" t="s">
        <v>9</v>
      </c>
      <c r="B380" s="15" t="s">
        <v>428</v>
      </c>
      <c r="C380" s="15" t="s">
        <v>426</v>
      </c>
      <c r="D380" s="15" t="s">
        <v>66</v>
      </c>
      <c r="E380" s="15" t="s">
        <v>345</v>
      </c>
      <c r="F380" s="16">
        <v>207.43</v>
      </c>
      <c r="G380" s="17">
        <f t="shared" si="10"/>
        <v>0.19</v>
      </c>
      <c r="H380" s="18">
        <f t="shared" si="11"/>
        <v>246.8417</v>
      </c>
      <c r="J380" s="15" t="str">
        <f>VLOOKUP('Table correspondance'!H380,'Table correspondance'!H380,1,FALSE)</f>
        <v>P47852</v>
      </c>
      <c r="K380" s="19">
        <f>VLOOKUP('Table correspondance'!L380,'Table correspondance'!L380,1,FALSE)</f>
        <v>43252</v>
      </c>
    </row>
    <row r="381" spans="1:11" x14ac:dyDescent="0.2">
      <c r="A381" s="15" t="s">
        <v>9</v>
      </c>
      <c r="B381" s="15" t="s">
        <v>457</v>
      </c>
      <c r="C381" s="15" t="s">
        <v>431</v>
      </c>
      <c r="D381" s="15" t="s">
        <v>53</v>
      </c>
      <c r="E381" s="15" t="s">
        <v>246</v>
      </c>
      <c r="F381" s="16">
        <v>7634.77</v>
      </c>
      <c r="G381" s="17">
        <f t="shared" si="10"/>
        <v>0.2</v>
      </c>
      <c r="H381" s="18">
        <f t="shared" si="11"/>
        <v>9161.7240000000002</v>
      </c>
      <c r="J381" s="15" t="str">
        <f>VLOOKUP('Table correspondance'!H381,'Table correspondance'!H381,1,FALSE)</f>
        <v>P48139</v>
      </c>
      <c r="K381" s="19">
        <f>VLOOKUP('Table correspondance'!L381,'Table correspondance'!L381,1,FALSE)</f>
        <v>42948</v>
      </c>
    </row>
    <row r="382" spans="1:11" x14ac:dyDescent="0.2">
      <c r="A382" s="15" t="s">
        <v>9</v>
      </c>
      <c r="B382" s="15" t="s">
        <v>441</v>
      </c>
      <c r="C382" s="15" t="s">
        <v>431</v>
      </c>
      <c r="D382" s="15" t="s">
        <v>18</v>
      </c>
      <c r="E382" s="15" t="s">
        <v>304</v>
      </c>
      <c r="F382" s="16">
        <v>7082.81</v>
      </c>
      <c r="G382" s="17">
        <f t="shared" si="10"/>
        <v>0.2</v>
      </c>
      <c r="H382" s="18">
        <f t="shared" si="11"/>
        <v>8499.3719999999994</v>
      </c>
      <c r="J382" s="15" t="str">
        <f>VLOOKUP('Table correspondance'!H382,'Table correspondance'!H382,1,FALSE)</f>
        <v>P48199</v>
      </c>
      <c r="K382" s="19">
        <f>VLOOKUP('Table correspondance'!L382,'Table correspondance'!L382,1,FALSE)</f>
        <v>43221</v>
      </c>
    </row>
    <row r="383" spans="1:11" x14ac:dyDescent="0.2">
      <c r="A383" s="15" t="s">
        <v>9</v>
      </c>
      <c r="B383" s="15" t="s">
        <v>457</v>
      </c>
      <c r="C383" s="15" t="s">
        <v>426</v>
      </c>
      <c r="D383" s="15" t="s">
        <v>43</v>
      </c>
      <c r="E383" s="15" t="s">
        <v>314</v>
      </c>
      <c r="F383" s="16">
        <v>5958.87</v>
      </c>
      <c r="G383" s="17">
        <f t="shared" si="10"/>
        <v>0.19</v>
      </c>
      <c r="H383" s="18">
        <f t="shared" si="11"/>
        <v>7091.0553</v>
      </c>
      <c r="J383" s="15" t="str">
        <f>VLOOKUP('Table correspondance'!H383,'Table correspondance'!H383,1,FALSE)</f>
        <v>P48304</v>
      </c>
      <c r="K383" s="19">
        <f>VLOOKUP('Table correspondance'!L383,'Table correspondance'!L383,1,FALSE)</f>
        <v>43374</v>
      </c>
    </row>
    <row r="384" spans="1:11" x14ac:dyDescent="0.2">
      <c r="A384" s="15" t="s">
        <v>9</v>
      </c>
      <c r="B384" s="15" t="s">
        <v>420</v>
      </c>
      <c r="C384" s="15" t="s">
        <v>431</v>
      </c>
      <c r="D384" s="15" t="s">
        <v>74</v>
      </c>
      <c r="E384" s="15" t="s">
        <v>221</v>
      </c>
      <c r="F384" s="16">
        <v>3411.14</v>
      </c>
      <c r="G384" s="17">
        <f t="shared" si="10"/>
        <v>0.2</v>
      </c>
      <c r="H384" s="18">
        <f t="shared" si="11"/>
        <v>4093.3679999999995</v>
      </c>
      <c r="J384" s="15" t="str">
        <f>VLOOKUP('Table correspondance'!H384,'Table correspondance'!H384,1,FALSE)</f>
        <v>P48322</v>
      </c>
      <c r="K384" s="19">
        <f>VLOOKUP('Table correspondance'!L384,'Table correspondance'!L384,1,FALSE)</f>
        <v>43132</v>
      </c>
    </row>
    <row r="385" spans="1:11" x14ac:dyDescent="0.2">
      <c r="A385" s="15" t="s">
        <v>9</v>
      </c>
      <c r="B385" s="15" t="s">
        <v>428</v>
      </c>
      <c r="C385" s="15" t="s">
        <v>431</v>
      </c>
      <c r="D385" s="15" t="s">
        <v>26</v>
      </c>
      <c r="E385" s="15" t="s">
        <v>367</v>
      </c>
      <c r="F385" s="16">
        <v>3093.99</v>
      </c>
      <c r="G385" s="17">
        <f t="shared" si="10"/>
        <v>0.2</v>
      </c>
      <c r="H385" s="18">
        <f t="shared" si="11"/>
        <v>3712.7879999999996</v>
      </c>
      <c r="J385" s="15" t="str">
        <f>VLOOKUP('Table correspondance'!H385,'Table correspondance'!H385,1,FALSE)</f>
        <v>P48480</v>
      </c>
      <c r="K385" s="19">
        <f>VLOOKUP('Table correspondance'!L385,'Table correspondance'!L385,1,FALSE)</f>
        <v>42795</v>
      </c>
    </row>
    <row r="386" spans="1:11" x14ac:dyDescent="0.2">
      <c r="A386" s="15" t="s">
        <v>9</v>
      </c>
      <c r="B386" s="15" t="s">
        <v>420</v>
      </c>
      <c r="C386" s="15" t="s">
        <v>452</v>
      </c>
      <c r="D386" s="15" t="s">
        <v>28</v>
      </c>
      <c r="E386" s="15" t="s">
        <v>136</v>
      </c>
      <c r="F386" s="16">
        <v>9541.5</v>
      </c>
      <c r="G386" s="17">
        <f t="shared" si="10"/>
        <v>0.19</v>
      </c>
      <c r="H386" s="18">
        <f t="shared" si="11"/>
        <v>11354.385</v>
      </c>
      <c r="J386" s="15" t="str">
        <f>VLOOKUP('Table correspondance'!H386,'Table correspondance'!H386,1,FALSE)</f>
        <v>P48563</v>
      </c>
      <c r="K386" s="19">
        <f>VLOOKUP('Table correspondance'!L386,'Table correspondance'!L386,1,FALSE)</f>
        <v>42917</v>
      </c>
    </row>
    <row r="387" spans="1:11" x14ac:dyDescent="0.2">
      <c r="A387" s="15" t="s">
        <v>9</v>
      </c>
      <c r="B387" s="15" t="s">
        <v>449</v>
      </c>
      <c r="C387" s="15" t="s">
        <v>452</v>
      </c>
      <c r="D387" s="15" t="s">
        <v>74</v>
      </c>
      <c r="E387" s="15" t="s">
        <v>33</v>
      </c>
      <c r="F387" s="16">
        <v>9762.51</v>
      </c>
      <c r="G387" s="17">
        <f t="shared" ref="G387:G450" si="12">IF(C387="Haut",20%,19%)</f>
        <v>0.19</v>
      </c>
      <c r="H387" s="18">
        <f t="shared" ref="H387:H450" si="13">F387*(G387+1)</f>
        <v>11617.3869</v>
      </c>
      <c r="J387" s="15" t="str">
        <f>VLOOKUP('Table correspondance'!H387,'Table correspondance'!H387,1,FALSE)</f>
        <v>P48707</v>
      </c>
      <c r="K387" s="19">
        <f>VLOOKUP('Table correspondance'!L387,'Table correspondance'!L387,1,FALSE)</f>
        <v>43435</v>
      </c>
    </row>
    <row r="388" spans="1:11" x14ac:dyDescent="0.2">
      <c r="A388" s="15" t="s">
        <v>9</v>
      </c>
      <c r="B388" s="15" t="s">
        <v>420</v>
      </c>
      <c r="C388" s="15" t="s">
        <v>452</v>
      </c>
      <c r="D388" s="15" t="s">
        <v>74</v>
      </c>
      <c r="E388" s="15" t="s">
        <v>197</v>
      </c>
      <c r="F388" s="16">
        <v>8057.51</v>
      </c>
      <c r="G388" s="17">
        <f t="shared" si="12"/>
        <v>0.19</v>
      </c>
      <c r="H388" s="18">
        <f t="shared" si="13"/>
        <v>9588.4369000000006</v>
      </c>
      <c r="J388" s="15" t="str">
        <f>VLOOKUP('Table correspondance'!H388,'Table correspondance'!H388,1,FALSE)</f>
        <v>P48783</v>
      </c>
      <c r="K388" s="19">
        <f>VLOOKUP('Table correspondance'!L388,'Table correspondance'!L388,1,FALSE)</f>
        <v>42979</v>
      </c>
    </row>
    <row r="389" spans="1:11" x14ac:dyDescent="0.2">
      <c r="A389" s="15" t="s">
        <v>9</v>
      </c>
      <c r="B389" s="15" t="s">
        <v>457</v>
      </c>
      <c r="C389" s="15" t="s">
        <v>452</v>
      </c>
      <c r="D389" s="15" t="s">
        <v>14</v>
      </c>
      <c r="E389" s="15" t="s">
        <v>377</v>
      </c>
      <c r="F389" s="16">
        <v>8221.92</v>
      </c>
      <c r="G389" s="17">
        <f t="shared" si="12"/>
        <v>0.19</v>
      </c>
      <c r="H389" s="18">
        <f t="shared" si="13"/>
        <v>9784.0848000000005</v>
      </c>
      <c r="J389" s="15" t="str">
        <f>VLOOKUP('Table correspondance'!H389,'Table correspondance'!H389,1,FALSE)</f>
        <v>P48978</v>
      </c>
      <c r="K389" s="19">
        <f>VLOOKUP('Table correspondance'!L389,'Table correspondance'!L389,1,FALSE)</f>
        <v>42736</v>
      </c>
    </row>
    <row r="390" spans="1:11" x14ac:dyDescent="0.2">
      <c r="A390" s="15" t="s">
        <v>9</v>
      </c>
      <c r="B390" s="15" t="s">
        <v>445</v>
      </c>
      <c r="C390" s="15" t="s">
        <v>426</v>
      </c>
      <c r="D390" s="15" t="s">
        <v>55</v>
      </c>
      <c r="E390" s="15" t="s">
        <v>258</v>
      </c>
      <c r="F390" s="16">
        <v>5580.36</v>
      </c>
      <c r="G390" s="17">
        <f t="shared" si="12"/>
        <v>0.19</v>
      </c>
      <c r="H390" s="18">
        <f t="shared" si="13"/>
        <v>6640.6283999999996</v>
      </c>
      <c r="J390" s="15" t="str">
        <f>VLOOKUP('Table correspondance'!H390,'Table correspondance'!H390,1,FALSE)</f>
        <v>P48998</v>
      </c>
      <c r="K390" s="19">
        <f>VLOOKUP('Table correspondance'!L390,'Table correspondance'!L390,1,FALSE)</f>
        <v>42856</v>
      </c>
    </row>
    <row r="391" spans="1:11" x14ac:dyDescent="0.2">
      <c r="A391" s="15" t="s">
        <v>9</v>
      </c>
      <c r="B391" s="15" t="s">
        <v>453</v>
      </c>
      <c r="C391" s="15" t="s">
        <v>431</v>
      </c>
      <c r="D391" s="15" t="s">
        <v>41</v>
      </c>
      <c r="E391" s="15" t="s">
        <v>247</v>
      </c>
      <c r="F391" s="16">
        <v>5689.44</v>
      </c>
      <c r="G391" s="17">
        <f t="shared" si="12"/>
        <v>0.2</v>
      </c>
      <c r="H391" s="18">
        <f t="shared" si="13"/>
        <v>6827.3279999999995</v>
      </c>
      <c r="J391" s="15" t="str">
        <f>VLOOKUP('Table correspondance'!H391,'Table correspondance'!H391,1,FALSE)</f>
        <v>P49015</v>
      </c>
      <c r="K391" s="19">
        <f>VLOOKUP('Table correspondance'!L391,'Table correspondance'!L391,1,FALSE)</f>
        <v>43040</v>
      </c>
    </row>
    <row r="392" spans="1:11" x14ac:dyDescent="0.2">
      <c r="A392" s="15" t="s">
        <v>9</v>
      </c>
      <c r="B392" s="15" t="s">
        <v>436</v>
      </c>
      <c r="C392" s="15" t="s">
        <v>452</v>
      </c>
      <c r="D392" s="15" t="s">
        <v>41</v>
      </c>
      <c r="E392" s="15" t="s">
        <v>340</v>
      </c>
      <c r="F392" s="16">
        <v>2812.9</v>
      </c>
      <c r="G392" s="17">
        <f t="shared" si="12"/>
        <v>0.19</v>
      </c>
      <c r="H392" s="18">
        <f t="shared" si="13"/>
        <v>3347.3510000000001</v>
      </c>
      <c r="J392" s="15" t="str">
        <f>VLOOKUP('Table correspondance'!H392,'Table correspondance'!H392,1,FALSE)</f>
        <v>P49048</v>
      </c>
      <c r="K392" s="19">
        <f>VLOOKUP('Table correspondance'!L392,'Table correspondance'!L392,1,FALSE)</f>
        <v>42917</v>
      </c>
    </row>
    <row r="393" spans="1:11" x14ac:dyDescent="0.2">
      <c r="A393" s="15" t="s">
        <v>9</v>
      </c>
      <c r="B393" s="15" t="s">
        <v>460</v>
      </c>
      <c r="C393" s="15" t="s">
        <v>452</v>
      </c>
      <c r="D393" s="15" t="s">
        <v>39</v>
      </c>
      <c r="E393" s="15" t="s">
        <v>29</v>
      </c>
      <c r="F393" s="16">
        <v>7595.49</v>
      </c>
      <c r="G393" s="17">
        <f t="shared" si="12"/>
        <v>0.19</v>
      </c>
      <c r="H393" s="18">
        <f t="shared" si="13"/>
        <v>9038.6330999999991</v>
      </c>
      <c r="J393" s="15" t="str">
        <f>VLOOKUP('Table correspondance'!H393,'Table correspondance'!H393,1,FALSE)</f>
        <v>P49187</v>
      </c>
      <c r="K393" s="19">
        <f>VLOOKUP('Table correspondance'!L393,'Table correspondance'!L393,1,FALSE)</f>
        <v>43282</v>
      </c>
    </row>
    <row r="394" spans="1:11" x14ac:dyDescent="0.2">
      <c r="A394" s="15" t="s">
        <v>9</v>
      </c>
      <c r="B394" s="15" t="s">
        <v>460</v>
      </c>
      <c r="C394" s="15" t="s">
        <v>452</v>
      </c>
      <c r="D394" s="15" t="s">
        <v>49</v>
      </c>
      <c r="E394" s="15" t="s">
        <v>360</v>
      </c>
      <c r="F394" s="16">
        <v>4459.41</v>
      </c>
      <c r="G394" s="17">
        <f t="shared" si="12"/>
        <v>0.19</v>
      </c>
      <c r="H394" s="18">
        <f t="shared" si="13"/>
        <v>5306.6978999999992</v>
      </c>
      <c r="J394" s="15" t="str">
        <f>VLOOKUP('Table correspondance'!H394,'Table correspondance'!H394,1,FALSE)</f>
        <v>P49225</v>
      </c>
      <c r="K394" s="19">
        <f>VLOOKUP('Table correspondance'!L394,'Table correspondance'!L394,1,FALSE)</f>
        <v>43221</v>
      </c>
    </row>
    <row r="395" spans="1:11" x14ac:dyDescent="0.2">
      <c r="A395" s="15" t="s">
        <v>9</v>
      </c>
      <c r="B395" s="15" t="s">
        <v>420</v>
      </c>
      <c r="C395" s="15" t="s">
        <v>452</v>
      </c>
      <c r="D395" s="15" t="s">
        <v>5</v>
      </c>
      <c r="E395" s="15" t="s">
        <v>51</v>
      </c>
      <c r="F395" s="16">
        <v>4795.38</v>
      </c>
      <c r="G395" s="17">
        <f t="shared" si="12"/>
        <v>0.19</v>
      </c>
      <c r="H395" s="18">
        <f t="shared" si="13"/>
        <v>5706.5021999999999</v>
      </c>
      <c r="J395" s="15" t="str">
        <f>VLOOKUP('Table correspondance'!H395,'Table correspondance'!H395,1,FALSE)</f>
        <v>P49227</v>
      </c>
      <c r="K395" s="19">
        <f>VLOOKUP('Table correspondance'!L395,'Table correspondance'!L395,1,FALSE)</f>
        <v>42767</v>
      </c>
    </row>
    <row r="396" spans="1:11" x14ac:dyDescent="0.2">
      <c r="A396" s="15" t="s">
        <v>9</v>
      </c>
      <c r="B396" s="15" t="s">
        <v>445</v>
      </c>
      <c r="C396" s="15" t="s">
        <v>452</v>
      </c>
      <c r="D396" s="15" t="s">
        <v>39</v>
      </c>
      <c r="E396" s="15" t="s">
        <v>81</v>
      </c>
      <c r="F396" s="16">
        <v>9059.9</v>
      </c>
      <c r="G396" s="17">
        <f t="shared" si="12"/>
        <v>0.19</v>
      </c>
      <c r="H396" s="18">
        <f t="shared" si="13"/>
        <v>10781.280999999999</v>
      </c>
      <c r="J396" s="15" t="str">
        <f>VLOOKUP('Table correspondance'!H396,'Table correspondance'!H396,1,FALSE)</f>
        <v>P49276</v>
      </c>
      <c r="K396" s="19">
        <f>VLOOKUP('Table correspondance'!L396,'Table correspondance'!L396,1,FALSE)</f>
        <v>42887</v>
      </c>
    </row>
    <row r="397" spans="1:11" x14ac:dyDescent="0.2">
      <c r="A397" s="15" t="s">
        <v>9</v>
      </c>
      <c r="B397" s="15" t="s">
        <v>460</v>
      </c>
      <c r="C397" s="15" t="s">
        <v>452</v>
      </c>
      <c r="D397" s="15" t="s">
        <v>7</v>
      </c>
      <c r="E397" s="15" t="s">
        <v>197</v>
      </c>
      <c r="F397" s="16">
        <v>3450.57</v>
      </c>
      <c r="G397" s="17">
        <f t="shared" si="12"/>
        <v>0.19</v>
      </c>
      <c r="H397" s="18">
        <f t="shared" si="13"/>
        <v>4106.1782999999996</v>
      </c>
      <c r="J397" s="15" t="str">
        <f>VLOOKUP('Table correspondance'!H397,'Table correspondance'!H397,1,FALSE)</f>
        <v>P49378</v>
      </c>
      <c r="K397" s="19">
        <f>VLOOKUP('Table correspondance'!L397,'Table correspondance'!L397,1,FALSE)</f>
        <v>43160</v>
      </c>
    </row>
    <row r="398" spans="1:11" x14ac:dyDescent="0.2">
      <c r="A398" s="15" t="s">
        <v>9</v>
      </c>
      <c r="B398" s="15" t="s">
        <v>453</v>
      </c>
      <c r="C398" s="15" t="s">
        <v>426</v>
      </c>
      <c r="D398" s="15" t="s">
        <v>66</v>
      </c>
      <c r="E398" s="15" t="s">
        <v>284</v>
      </c>
      <c r="F398" s="16">
        <v>7193.28</v>
      </c>
      <c r="G398" s="17">
        <f t="shared" si="12"/>
        <v>0.19</v>
      </c>
      <c r="H398" s="18">
        <f t="shared" si="13"/>
        <v>8560.0031999999992</v>
      </c>
      <c r="J398" s="15" t="str">
        <f>VLOOKUP('Table correspondance'!H398,'Table correspondance'!H398,1,FALSE)</f>
        <v>P49444</v>
      </c>
      <c r="K398" s="19">
        <f>VLOOKUP('Table correspondance'!L398,'Table correspondance'!L398,1,FALSE)</f>
        <v>42795</v>
      </c>
    </row>
    <row r="399" spans="1:11" x14ac:dyDescent="0.2">
      <c r="A399" s="15" t="s">
        <v>9</v>
      </c>
      <c r="B399" s="15" t="s">
        <v>441</v>
      </c>
      <c r="C399" s="15" t="s">
        <v>431</v>
      </c>
      <c r="D399" s="15" t="s">
        <v>21</v>
      </c>
      <c r="E399" s="15" t="s">
        <v>234</v>
      </c>
      <c r="F399" s="16">
        <v>4206.1000000000004</v>
      </c>
      <c r="G399" s="17">
        <f t="shared" si="12"/>
        <v>0.2</v>
      </c>
      <c r="H399" s="18">
        <f t="shared" si="13"/>
        <v>5047.3200000000006</v>
      </c>
      <c r="J399" s="15" t="str">
        <f>VLOOKUP('Table correspondance'!H399,'Table correspondance'!H399,1,FALSE)</f>
        <v>P49448</v>
      </c>
      <c r="K399" s="19">
        <f>VLOOKUP('Table correspondance'!L399,'Table correspondance'!L399,1,FALSE)</f>
        <v>42917</v>
      </c>
    </row>
    <row r="400" spans="1:11" x14ac:dyDescent="0.2">
      <c r="A400" s="15" t="s">
        <v>9</v>
      </c>
      <c r="B400" s="15" t="s">
        <v>428</v>
      </c>
      <c r="C400" s="15" t="s">
        <v>452</v>
      </c>
      <c r="D400" s="15" t="s">
        <v>18</v>
      </c>
      <c r="E400" s="15" t="s">
        <v>155</v>
      </c>
      <c r="F400" s="16">
        <v>8334.51</v>
      </c>
      <c r="G400" s="17">
        <f t="shared" si="12"/>
        <v>0.19</v>
      </c>
      <c r="H400" s="18">
        <f t="shared" si="13"/>
        <v>9918.0668999999998</v>
      </c>
      <c r="J400" s="15" t="str">
        <f>VLOOKUP('Table correspondance'!H400,'Table correspondance'!H400,1,FALSE)</f>
        <v>P49769</v>
      </c>
      <c r="K400" s="19">
        <f>VLOOKUP('Table correspondance'!L400,'Table correspondance'!L400,1,FALSE)</f>
        <v>43160</v>
      </c>
    </row>
    <row r="401" spans="1:11" x14ac:dyDescent="0.2">
      <c r="A401" s="15" t="s">
        <v>9</v>
      </c>
      <c r="B401" s="15" t="s">
        <v>428</v>
      </c>
      <c r="C401" s="15" t="s">
        <v>426</v>
      </c>
      <c r="D401" s="15" t="s">
        <v>74</v>
      </c>
      <c r="E401" s="15" t="s">
        <v>358</v>
      </c>
      <c r="F401" s="16">
        <v>1485.15</v>
      </c>
      <c r="G401" s="17">
        <f t="shared" si="12"/>
        <v>0.19</v>
      </c>
      <c r="H401" s="18">
        <f t="shared" si="13"/>
        <v>1767.3285000000001</v>
      </c>
      <c r="J401" s="15" t="str">
        <f>VLOOKUP('Table correspondance'!H401,'Table correspondance'!H401,1,FALSE)</f>
        <v>P49785</v>
      </c>
      <c r="K401" s="19">
        <f>VLOOKUP('Table correspondance'!L401,'Table correspondance'!L401,1,FALSE)</f>
        <v>42795</v>
      </c>
    </row>
    <row r="402" spans="1:11" x14ac:dyDescent="0.2">
      <c r="A402" s="15" t="s">
        <v>9</v>
      </c>
      <c r="B402" s="15" t="s">
        <v>433</v>
      </c>
      <c r="C402" s="15" t="s">
        <v>452</v>
      </c>
      <c r="D402" s="15" t="s">
        <v>76</v>
      </c>
      <c r="E402" s="15" t="s">
        <v>149</v>
      </c>
      <c r="F402" s="16">
        <v>3140.85</v>
      </c>
      <c r="G402" s="17">
        <f t="shared" si="12"/>
        <v>0.19</v>
      </c>
      <c r="H402" s="18">
        <f t="shared" si="13"/>
        <v>3737.6114999999995</v>
      </c>
      <c r="J402" s="15"/>
      <c r="K402" s="15"/>
    </row>
    <row r="403" spans="1:11" x14ac:dyDescent="0.2">
      <c r="A403" s="15" t="s">
        <v>9</v>
      </c>
      <c r="B403" s="15" t="s">
        <v>439</v>
      </c>
      <c r="C403" s="15" t="s">
        <v>431</v>
      </c>
      <c r="D403" s="15" t="s">
        <v>18</v>
      </c>
      <c r="E403" s="15" t="s">
        <v>35</v>
      </c>
      <c r="F403" s="16">
        <v>8287.61</v>
      </c>
      <c r="G403" s="17">
        <f t="shared" si="12"/>
        <v>0.2</v>
      </c>
      <c r="H403" s="18">
        <f t="shared" si="13"/>
        <v>9945.1319999999996</v>
      </c>
    </row>
    <row r="404" spans="1:11" x14ac:dyDescent="0.2">
      <c r="A404" s="15" t="s">
        <v>9</v>
      </c>
      <c r="B404" s="15" t="s">
        <v>428</v>
      </c>
      <c r="C404" s="15" t="s">
        <v>431</v>
      </c>
      <c r="D404" s="15" t="s">
        <v>16</v>
      </c>
      <c r="E404" s="15" t="s">
        <v>204</v>
      </c>
      <c r="F404" s="16">
        <v>8974.2099999999991</v>
      </c>
      <c r="G404" s="17">
        <f t="shared" si="12"/>
        <v>0.2</v>
      </c>
      <c r="H404" s="18">
        <f t="shared" si="13"/>
        <v>10769.051999999998</v>
      </c>
    </row>
    <row r="405" spans="1:11" x14ac:dyDescent="0.2">
      <c r="A405" s="15" t="s">
        <v>9</v>
      </c>
      <c r="B405" s="15" t="s">
        <v>441</v>
      </c>
      <c r="C405" s="15" t="s">
        <v>452</v>
      </c>
      <c r="D405" s="15" t="s">
        <v>41</v>
      </c>
      <c r="E405" s="15" t="s">
        <v>275</v>
      </c>
      <c r="F405" s="16">
        <v>1052.93</v>
      </c>
      <c r="G405" s="17">
        <f t="shared" si="12"/>
        <v>0.19</v>
      </c>
      <c r="H405" s="18">
        <f t="shared" si="13"/>
        <v>1252.9866999999999</v>
      </c>
    </row>
    <row r="406" spans="1:11" x14ac:dyDescent="0.2">
      <c r="A406" s="15" t="s">
        <v>9</v>
      </c>
      <c r="B406" s="15" t="s">
        <v>428</v>
      </c>
      <c r="C406" s="15" t="s">
        <v>431</v>
      </c>
      <c r="D406" s="15" t="s">
        <v>39</v>
      </c>
      <c r="E406" s="15" t="s">
        <v>350</v>
      </c>
      <c r="F406" s="16">
        <v>7635.63</v>
      </c>
      <c r="G406" s="17">
        <f t="shared" si="12"/>
        <v>0.2</v>
      </c>
      <c r="H406" s="18">
        <f t="shared" si="13"/>
        <v>9162.7559999999994</v>
      </c>
    </row>
    <row r="407" spans="1:11" x14ac:dyDescent="0.2">
      <c r="A407" s="15" t="s">
        <v>9</v>
      </c>
      <c r="B407" s="15" t="s">
        <v>439</v>
      </c>
      <c r="C407" s="15" t="s">
        <v>431</v>
      </c>
      <c r="D407" s="15" t="s">
        <v>41</v>
      </c>
      <c r="E407" s="15" t="s">
        <v>398</v>
      </c>
      <c r="F407" s="16">
        <v>3409.94</v>
      </c>
      <c r="G407" s="17">
        <f t="shared" si="12"/>
        <v>0.2</v>
      </c>
      <c r="H407" s="18">
        <f t="shared" si="13"/>
        <v>4091.9279999999999</v>
      </c>
    </row>
    <row r="408" spans="1:11" x14ac:dyDescent="0.2">
      <c r="A408" s="15" t="s">
        <v>9</v>
      </c>
      <c r="B408" s="15" t="s">
        <v>453</v>
      </c>
      <c r="C408" s="15" t="s">
        <v>452</v>
      </c>
      <c r="D408" s="15" t="s">
        <v>39</v>
      </c>
      <c r="E408" s="15" t="s">
        <v>326</v>
      </c>
      <c r="F408" s="16">
        <v>4799.74</v>
      </c>
      <c r="G408" s="17">
        <f t="shared" si="12"/>
        <v>0.19</v>
      </c>
      <c r="H408" s="18">
        <f t="shared" si="13"/>
        <v>5711.6905999999999</v>
      </c>
    </row>
    <row r="409" spans="1:11" x14ac:dyDescent="0.2">
      <c r="A409" s="15" t="s">
        <v>9</v>
      </c>
      <c r="B409" s="15" t="s">
        <v>420</v>
      </c>
      <c r="C409" s="15" t="s">
        <v>431</v>
      </c>
      <c r="D409" s="15" t="s">
        <v>43</v>
      </c>
      <c r="E409" s="15" t="s">
        <v>291</v>
      </c>
      <c r="F409" s="16">
        <v>387.27</v>
      </c>
      <c r="G409" s="17">
        <f t="shared" si="12"/>
        <v>0.2</v>
      </c>
      <c r="H409" s="18">
        <f t="shared" si="13"/>
        <v>464.72399999999993</v>
      </c>
    </row>
    <row r="410" spans="1:11" x14ac:dyDescent="0.2">
      <c r="A410" s="15" t="s">
        <v>9</v>
      </c>
      <c r="B410" s="15" t="s">
        <v>441</v>
      </c>
      <c r="C410" s="15" t="s">
        <v>431</v>
      </c>
      <c r="D410" s="15" t="s">
        <v>18</v>
      </c>
      <c r="E410" s="15" t="s">
        <v>286</v>
      </c>
      <c r="F410" s="16">
        <v>8686.48</v>
      </c>
      <c r="G410" s="17">
        <f t="shared" si="12"/>
        <v>0.2</v>
      </c>
      <c r="H410" s="18">
        <f t="shared" si="13"/>
        <v>10423.776</v>
      </c>
    </row>
    <row r="411" spans="1:11" x14ac:dyDescent="0.2">
      <c r="A411" s="15" t="s">
        <v>9</v>
      </c>
      <c r="B411" s="15" t="s">
        <v>449</v>
      </c>
      <c r="C411" s="15" t="s">
        <v>431</v>
      </c>
      <c r="D411" s="15" t="s">
        <v>39</v>
      </c>
      <c r="E411" s="15" t="s">
        <v>219</v>
      </c>
      <c r="F411" s="16">
        <v>249.45</v>
      </c>
      <c r="G411" s="17">
        <f t="shared" si="12"/>
        <v>0.2</v>
      </c>
      <c r="H411" s="18">
        <f t="shared" si="13"/>
        <v>299.33999999999997</v>
      </c>
    </row>
    <row r="412" spans="1:11" x14ac:dyDescent="0.2">
      <c r="A412" s="15" t="s">
        <v>9</v>
      </c>
      <c r="B412" s="15" t="s">
        <v>457</v>
      </c>
      <c r="C412" s="15" t="s">
        <v>431</v>
      </c>
      <c r="D412" s="15" t="s">
        <v>41</v>
      </c>
      <c r="E412" s="15" t="s">
        <v>128</v>
      </c>
      <c r="F412" s="16">
        <v>7363.44</v>
      </c>
      <c r="G412" s="17">
        <f t="shared" si="12"/>
        <v>0.2</v>
      </c>
      <c r="H412" s="18">
        <f t="shared" si="13"/>
        <v>8836.1279999999988</v>
      </c>
    </row>
    <row r="413" spans="1:11" x14ac:dyDescent="0.2">
      <c r="A413" s="15" t="s">
        <v>9</v>
      </c>
      <c r="B413" s="15" t="s">
        <v>420</v>
      </c>
      <c r="C413" s="15" t="s">
        <v>431</v>
      </c>
      <c r="D413" s="15" t="s">
        <v>31</v>
      </c>
      <c r="E413" s="15" t="s">
        <v>102</v>
      </c>
      <c r="F413" s="16">
        <v>2957.24</v>
      </c>
      <c r="G413" s="17">
        <f t="shared" si="12"/>
        <v>0.2</v>
      </c>
      <c r="H413" s="18">
        <f t="shared" si="13"/>
        <v>3548.6879999999996</v>
      </c>
    </row>
    <row r="414" spans="1:11" x14ac:dyDescent="0.2">
      <c r="A414" s="15" t="s">
        <v>9</v>
      </c>
      <c r="B414" s="15" t="s">
        <v>449</v>
      </c>
      <c r="C414" s="15" t="s">
        <v>431</v>
      </c>
      <c r="D414" s="15" t="s">
        <v>7</v>
      </c>
      <c r="E414" s="15" t="s">
        <v>268</v>
      </c>
      <c r="F414" s="16">
        <v>776.18</v>
      </c>
      <c r="G414" s="17">
        <f t="shared" si="12"/>
        <v>0.2</v>
      </c>
      <c r="H414" s="18">
        <f t="shared" si="13"/>
        <v>931.41599999999994</v>
      </c>
    </row>
    <row r="415" spans="1:11" x14ac:dyDescent="0.2">
      <c r="A415" s="15" t="s">
        <v>9</v>
      </c>
      <c r="B415" s="15" t="s">
        <v>420</v>
      </c>
      <c r="C415" s="15" t="s">
        <v>426</v>
      </c>
      <c r="D415" s="15" t="s">
        <v>55</v>
      </c>
      <c r="E415" s="15" t="s">
        <v>223</v>
      </c>
      <c r="F415" s="16">
        <v>4858.7299999999996</v>
      </c>
      <c r="G415" s="17">
        <f t="shared" si="12"/>
        <v>0.19</v>
      </c>
      <c r="H415" s="18">
        <f t="shared" si="13"/>
        <v>5781.8886999999995</v>
      </c>
    </row>
    <row r="416" spans="1:11" x14ac:dyDescent="0.2">
      <c r="A416" s="15" t="s">
        <v>9</v>
      </c>
      <c r="B416" s="15" t="s">
        <v>441</v>
      </c>
      <c r="C416" s="15" t="s">
        <v>452</v>
      </c>
      <c r="D416" s="15" t="s">
        <v>43</v>
      </c>
      <c r="E416" s="15" t="s">
        <v>191</v>
      </c>
      <c r="F416" s="16">
        <v>3038.73</v>
      </c>
      <c r="G416" s="17">
        <f t="shared" si="12"/>
        <v>0.19</v>
      </c>
      <c r="H416" s="18">
        <f t="shared" si="13"/>
        <v>3616.0886999999998</v>
      </c>
    </row>
    <row r="417" spans="1:8" x14ac:dyDescent="0.2">
      <c r="A417" s="15" t="s">
        <v>9</v>
      </c>
      <c r="B417" s="15" t="s">
        <v>428</v>
      </c>
      <c r="C417" s="15" t="s">
        <v>431</v>
      </c>
      <c r="D417" s="15" t="s">
        <v>41</v>
      </c>
      <c r="E417" s="15" t="s">
        <v>163</v>
      </c>
      <c r="F417" s="16">
        <v>7211.31</v>
      </c>
      <c r="G417" s="17">
        <f t="shared" si="12"/>
        <v>0.2</v>
      </c>
      <c r="H417" s="18">
        <f t="shared" si="13"/>
        <v>8653.5720000000001</v>
      </c>
    </row>
    <row r="418" spans="1:8" x14ac:dyDescent="0.2">
      <c r="A418" s="15" t="s">
        <v>9</v>
      </c>
      <c r="B418" s="15" t="s">
        <v>445</v>
      </c>
      <c r="C418" s="15" t="s">
        <v>452</v>
      </c>
      <c r="D418" s="15" t="s">
        <v>43</v>
      </c>
      <c r="E418" s="15" t="s">
        <v>289</v>
      </c>
      <c r="F418" s="16">
        <v>5561.49</v>
      </c>
      <c r="G418" s="17">
        <f t="shared" si="12"/>
        <v>0.19</v>
      </c>
      <c r="H418" s="18">
        <f t="shared" si="13"/>
        <v>6618.1730999999991</v>
      </c>
    </row>
    <row r="419" spans="1:8" x14ac:dyDescent="0.2">
      <c r="A419" s="15" t="s">
        <v>9</v>
      </c>
      <c r="B419" s="15" t="s">
        <v>428</v>
      </c>
      <c r="C419" s="15" t="s">
        <v>452</v>
      </c>
      <c r="D419" s="15" t="s">
        <v>41</v>
      </c>
      <c r="E419" s="15" t="s">
        <v>302</v>
      </c>
      <c r="F419" s="16">
        <v>4231.87</v>
      </c>
      <c r="G419" s="17">
        <f t="shared" si="12"/>
        <v>0.19</v>
      </c>
      <c r="H419" s="18">
        <f t="shared" si="13"/>
        <v>5035.9252999999999</v>
      </c>
    </row>
    <row r="420" spans="1:8" x14ac:dyDescent="0.2">
      <c r="A420" s="15" t="s">
        <v>9</v>
      </c>
      <c r="B420" s="15" t="s">
        <v>436</v>
      </c>
      <c r="C420" s="15" t="s">
        <v>452</v>
      </c>
      <c r="D420" s="15" t="s">
        <v>18</v>
      </c>
      <c r="E420" s="15" t="s">
        <v>133</v>
      </c>
      <c r="F420" s="16">
        <v>8403.83</v>
      </c>
      <c r="G420" s="17">
        <f t="shared" si="12"/>
        <v>0.19</v>
      </c>
      <c r="H420" s="18">
        <f t="shared" si="13"/>
        <v>10000.557699999999</v>
      </c>
    </row>
    <row r="421" spans="1:8" x14ac:dyDescent="0.2">
      <c r="A421" s="15" t="s">
        <v>9</v>
      </c>
      <c r="B421" s="15" t="s">
        <v>460</v>
      </c>
      <c r="C421" s="15" t="s">
        <v>431</v>
      </c>
      <c r="D421" s="15" t="s">
        <v>31</v>
      </c>
      <c r="E421" s="15" t="s">
        <v>312</v>
      </c>
      <c r="F421" s="16">
        <v>2193.31</v>
      </c>
      <c r="G421" s="17">
        <f t="shared" si="12"/>
        <v>0.2</v>
      </c>
      <c r="H421" s="18">
        <f t="shared" si="13"/>
        <v>2631.9719999999998</v>
      </c>
    </row>
    <row r="422" spans="1:8" x14ac:dyDescent="0.2">
      <c r="A422" s="15" t="s">
        <v>9</v>
      </c>
      <c r="B422" s="15" t="s">
        <v>441</v>
      </c>
      <c r="C422" s="15" t="s">
        <v>452</v>
      </c>
      <c r="D422" s="15" t="s">
        <v>74</v>
      </c>
      <c r="E422" s="15" t="s">
        <v>58</v>
      </c>
      <c r="F422" s="16">
        <v>9008.5499999999993</v>
      </c>
      <c r="G422" s="17">
        <f t="shared" si="12"/>
        <v>0.19</v>
      </c>
      <c r="H422" s="18">
        <f t="shared" si="13"/>
        <v>10720.174499999999</v>
      </c>
    </row>
    <row r="423" spans="1:8" x14ac:dyDescent="0.2">
      <c r="A423" s="15" t="s">
        <v>9</v>
      </c>
      <c r="B423" s="15" t="s">
        <v>441</v>
      </c>
      <c r="C423" s="15" t="s">
        <v>452</v>
      </c>
      <c r="D423" s="15" t="s">
        <v>28</v>
      </c>
      <c r="E423" s="15" t="s">
        <v>389</v>
      </c>
      <c r="F423" s="16">
        <v>6083.37</v>
      </c>
      <c r="G423" s="17">
        <f t="shared" si="12"/>
        <v>0.19</v>
      </c>
      <c r="H423" s="18">
        <f t="shared" si="13"/>
        <v>7239.2102999999997</v>
      </c>
    </row>
    <row r="424" spans="1:8" x14ac:dyDescent="0.2">
      <c r="A424" s="15" t="s">
        <v>9</v>
      </c>
      <c r="B424" s="15" t="s">
        <v>436</v>
      </c>
      <c r="C424" s="15" t="s">
        <v>426</v>
      </c>
      <c r="D424" s="15" t="s">
        <v>39</v>
      </c>
      <c r="E424" s="15" t="s">
        <v>301</v>
      </c>
      <c r="F424" s="16">
        <v>3127.39</v>
      </c>
      <c r="G424" s="17">
        <f t="shared" si="12"/>
        <v>0.19</v>
      </c>
      <c r="H424" s="18">
        <f t="shared" si="13"/>
        <v>3721.5940999999998</v>
      </c>
    </row>
    <row r="425" spans="1:8" x14ac:dyDescent="0.2">
      <c r="A425" s="15" t="s">
        <v>9</v>
      </c>
      <c r="B425" s="15" t="s">
        <v>445</v>
      </c>
      <c r="C425" s="15" t="s">
        <v>452</v>
      </c>
      <c r="D425" s="15" t="s">
        <v>45</v>
      </c>
      <c r="E425" s="15" t="s">
        <v>395</v>
      </c>
      <c r="F425" s="16">
        <v>6570.72</v>
      </c>
      <c r="G425" s="17">
        <f t="shared" si="12"/>
        <v>0.19</v>
      </c>
      <c r="H425" s="18">
        <f t="shared" si="13"/>
        <v>7819.1567999999997</v>
      </c>
    </row>
    <row r="426" spans="1:8" x14ac:dyDescent="0.2">
      <c r="A426" s="15" t="s">
        <v>9</v>
      </c>
      <c r="B426" s="15" t="s">
        <v>428</v>
      </c>
      <c r="C426" s="15" t="s">
        <v>431</v>
      </c>
      <c r="D426" s="15" t="s">
        <v>10</v>
      </c>
      <c r="E426" s="15" t="s">
        <v>232</v>
      </c>
      <c r="F426" s="16">
        <v>5227.7</v>
      </c>
      <c r="G426" s="17">
        <f t="shared" si="12"/>
        <v>0.2</v>
      </c>
      <c r="H426" s="18">
        <f t="shared" si="13"/>
        <v>6273.24</v>
      </c>
    </row>
    <row r="427" spans="1:8" x14ac:dyDescent="0.2">
      <c r="A427" s="15" t="s">
        <v>9</v>
      </c>
      <c r="B427" s="15" t="s">
        <v>453</v>
      </c>
      <c r="C427" s="15" t="s">
        <v>452</v>
      </c>
      <c r="D427" s="15" t="s">
        <v>18</v>
      </c>
      <c r="E427" s="15" t="s">
        <v>8</v>
      </c>
      <c r="F427" s="16">
        <v>3678.88</v>
      </c>
      <c r="G427" s="17">
        <f t="shared" si="12"/>
        <v>0.19</v>
      </c>
      <c r="H427" s="18">
        <f t="shared" si="13"/>
        <v>4377.8671999999997</v>
      </c>
    </row>
    <row r="428" spans="1:8" x14ac:dyDescent="0.2">
      <c r="A428" s="15" t="s">
        <v>9</v>
      </c>
      <c r="B428" s="15" t="s">
        <v>428</v>
      </c>
      <c r="C428" s="15" t="s">
        <v>431</v>
      </c>
      <c r="D428" s="15" t="s">
        <v>43</v>
      </c>
      <c r="E428" s="15" t="s">
        <v>137</v>
      </c>
      <c r="F428" s="16">
        <v>9233.5300000000007</v>
      </c>
      <c r="G428" s="17">
        <f t="shared" si="12"/>
        <v>0.2</v>
      </c>
      <c r="H428" s="18">
        <f t="shared" si="13"/>
        <v>11080.236000000001</v>
      </c>
    </row>
    <row r="429" spans="1:8" x14ac:dyDescent="0.2">
      <c r="A429" s="15" t="s">
        <v>9</v>
      </c>
      <c r="B429" s="15" t="s">
        <v>436</v>
      </c>
      <c r="C429" s="15" t="s">
        <v>452</v>
      </c>
      <c r="D429" s="15" t="s">
        <v>26</v>
      </c>
      <c r="E429" s="15" t="s">
        <v>313</v>
      </c>
      <c r="F429" s="16">
        <v>2104.79</v>
      </c>
      <c r="G429" s="17">
        <f t="shared" si="12"/>
        <v>0.19</v>
      </c>
      <c r="H429" s="18">
        <f t="shared" si="13"/>
        <v>2504.7001</v>
      </c>
    </row>
    <row r="430" spans="1:8" x14ac:dyDescent="0.2">
      <c r="A430" s="15" t="s">
        <v>9</v>
      </c>
      <c r="B430" s="15" t="s">
        <v>433</v>
      </c>
      <c r="C430" s="15" t="s">
        <v>431</v>
      </c>
      <c r="D430" s="15" t="s">
        <v>66</v>
      </c>
      <c r="E430" s="15" t="s">
        <v>179</v>
      </c>
      <c r="F430" s="16">
        <v>5132.45</v>
      </c>
      <c r="G430" s="17">
        <f t="shared" si="12"/>
        <v>0.2</v>
      </c>
      <c r="H430" s="18">
        <f t="shared" si="13"/>
        <v>6158.94</v>
      </c>
    </row>
    <row r="431" spans="1:8" x14ac:dyDescent="0.2">
      <c r="A431" s="15" t="s">
        <v>9</v>
      </c>
      <c r="B431" s="15" t="s">
        <v>449</v>
      </c>
      <c r="C431" s="15" t="s">
        <v>452</v>
      </c>
      <c r="D431" s="15" t="s">
        <v>16</v>
      </c>
      <c r="E431" s="15" t="s">
        <v>323</v>
      </c>
      <c r="F431" s="16">
        <v>349.34</v>
      </c>
      <c r="G431" s="17">
        <f t="shared" si="12"/>
        <v>0.19</v>
      </c>
      <c r="H431" s="18">
        <f t="shared" si="13"/>
        <v>415.71459999999996</v>
      </c>
    </row>
    <row r="432" spans="1:8" x14ac:dyDescent="0.2">
      <c r="A432" s="15" t="s">
        <v>9</v>
      </c>
      <c r="B432" s="15" t="s">
        <v>439</v>
      </c>
      <c r="C432" s="15" t="s">
        <v>431</v>
      </c>
      <c r="D432" s="15" t="s">
        <v>21</v>
      </c>
      <c r="E432" s="15" t="s">
        <v>101</v>
      </c>
      <c r="F432" s="16">
        <v>2471.25</v>
      </c>
      <c r="G432" s="17">
        <f t="shared" si="12"/>
        <v>0.2</v>
      </c>
      <c r="H432" s="18">
        <f t="shared" si="13"/>
        <v>2965.5</v>
      </c>
    </row>
    <row r="433" spans="1:8" x14ac:dyDescent="0.2">
      <c r="A433" s="15" t="s">
        <v>9</v>
      </c>
      <c r="B433" s="15" t="s">
        <v>428</v>
      </c>
      <c r="C433" s="15" t="s">
        <v>452</v>
      </c>
      <c r="D433" s="15" t="s">
        <v>49</v>
      </c>
      <c r="E433" s="15" t="s">
        <v>322</v>
      </c>
      <c r="F433" s="16">
        <v>3327.38</v>
      </c>
      <c r="G433" s="17">
        <f t="shared" si="12"/>
        <v>0.19</v>
      </c>
      <c r="H433" s="18">
        <f t="shared" si="13"/>
        <v>3959.5821999999998</v>
      </c>
    </row>
    <row r="434" spans="1:8" x14ac:dyDescent="0.2">
      <c r="A434" s="15" t="s">
        <v>9</v>
      </c>
      <c r="B434" s="15" t="s">
        <v>436</v>
      </c>
      <c r="C434" s="15" t="s">
        <v>452</v>
      </c>
      <c r="D434" s="15" t="s">
        <v>74</v>
      </c>
      <c r="E434" s="15" t="s">
        <v>294</v>
      </c>
      <c r="F434" s="16">
        <v>8466.6299999999992</v>
      </c>
      <c r="G434" s="17">
        <f t="shared" si="12"/>
        <v>0.19</v>
      </c>
      <c r="H434" s="18">
        <f t="shared" si="13"/>
        <v>10075.289699999999</v>
      </c>
    </row>
    <row r="435" spans="1:8" x14ac:dyDescent="0.2">
      <c r="A435" s="15" t="s">
        <v>9</v>
      </c>
      <c r="B435" s="15" t="s">
        <v>441</v>
      </c>
      <c r="C435" s="15" t="s">
        <v>426</v>
      </c>
      <c r="D435" s="15" t="s">
        <v>31</v>
      </c>
      <c r="E435" s="15" t="s">
        <v>263</v>
      </c>
      <c r="F435" s="16">
        <v>7930.45</v>
      </c>
      <c r="G435" s="17">
        <f t="shared" si="12"/>
        <v>0.19</v>
      </c>
      <c r="H435" s="18">
        <f t="shared" si="13"/>
        <v>9437.2354999999989</v>
      </c>
    </row>
    <row r="436" spans="1:8" x14ac:dyDescent="0.2">
      <c r="A436" s="15" t="s">
        <v>9</v>
      </c>
      <c r="B436" s="15" t="s">
        <v>420</v>
      </c>
      <c r="C436" s="15" t="s">
        <v>452</v>
      </c>
      <c r="D436" s="15" t="s">
        <v>41</v>
      </c>
      <c r="E436" s="15" t="s">
        <v>267</v>
      </c>
      <c r="F436" s="16">
        <v>1546.93</v>
      </c>
      <c r="G436" s="17">
        <f t="shared" si="12"/>
        <v>0.19</v>
      </c>
      <c r="H436" s="18">
        <f t="shared" si="13"/>
        <v>1840.8467000000001</v>
      </c>
    </row>
    <row r="437" spans="1:8" x14ac:dyDescent="0.2">
      <c r="A437" s="15" t="s">
        <v>9</v>
      </c>
      <c r="B437" s="15" t="s">
        <v>436</v>
      </c>
      <c r="C437" s="15" t="s">
        <v>452</v>
      </c>
      <c r="D437" s="15" t="s">
        <v>24</v>
      </c>
      <c r="E437" s="15" t="s">
        <v>322</v>
      </c>
      <c r="F437" s="16">
        <v>9227.39</v>
      </c>
      <c r="G437" s="17">
        <f t="shared" si="12"/>
        <v>0.19</v>
      </c>
      <c r="H437" s="18">
        <f t="shared" si="13"/>
        <v>10980.594099999998</v>
      </c>
    </row>
    <row r="438" spans="1:8" x14ac:dyDescent="0.2">
      <c r="A438" s="15" t="s">
        <v>9</v>
      </c>
      <c r="B438" s="15" t="s">
        <v>453</v>
      </c>
      <c r="C438" s="15" t="s">
        <v>431</v>
      </c>
      <c r="D438" s="15" t="s">
        <v>76</v>
      </c>
      <c r="E438" s="15" t="s">
        <v>164</v>
      </c>
      <c r="F438" s="16">
        <v>5987.8</v>
      </c>
      <c r="G438" s="17">
        <f t="shared" si="12"/>
        <v>0.2</v>
      </c>
      <c r="H438" s="18">
        <f t="shared" si="13"/>
        <v>7185.36</v>
      </c>
    </row>
    <row r="439" spans="1:8" x14ac:dyDescent="0.2">
      <c r="A439" s="15" t="s">
        <v>9</v>
      </c>
      <c r="B439" s="15" t="s">
        <v>453</v>
      </c>
      <c r="C439" s="15" t="s">
        <v>426</v>
      </c>
      <c r="D439" s="15" t="s">
        <v>16</v>
      </c>
      <c r="E439" s="15" t="s">
        <v>160</v>
      </c>
      <c r="F439" s="16">
        <v>1390.95</v>
      </c>
      <c r="G439" s="17">
        <f t="shared" si="12"/>
        <v>0.19</v>
      </c>
      <c r="H439" s="18">
        <f t="shared" si="13"/>
        <v>1655.2304999999999</v>
      </c>
    </row>
    <row r="440" spans="1:8" x14ac:dyDescent="0.2">
      <c r="A440" s="15" t="s">
        <v>9</v>
      </c>
      <c r="B440" s="15" t="s">
        <v>457</v>
      </c>
      <c r="C440" s="15" t="s">
        <v>452</v>
      </c>
      <c r="D440" s="15" t="s">
        <v>53</v>
      </c>
      <c r="E440" s="15" t="s">
        <v>62</v>
      </c>
      <c r="F440" s="16">
        <v>1366.65</v>
      </c>
      <c r="G440" s="17">
        <f t="shared" si="12"/>
        <v>0.19</v>
      </c>
      <c r="H440" s="18">
        <f t="shared" si="13"/>
        <v>1626.3135</v>
      </c>
    </row>
    <row r="441" spans="1:8" x14ac:dyDescent="0.2">
      <c r="A441" s="15" t="s">
        <v>9</v>
      </c>
      <c r="B441" s="15" t="s">
        <v>428</v>
      </c>
      <c r="C441" s="15" t="s">
        <v>431</v>
      </c>
      <c r="D441" s="15" t="s">
        <v>45</v>
      </c>
      <c r="E441" s="15" t="s">
        <v>312</v>
      </c>
      <c r="F441" s="16">
        <v>4326.38</v>
      </c>
      <c r="G441" s="17">
        <f t="shared" si="12"/>
        <v>0.2</v>
      </c>
      <c r="H441" s="18">
        <f t="shared" si="13"/>
        <v>5191.6559999999999</v>
      </c>
    </row>
    <row r="442" spans="1:8" x14ac:dyDescent="0.2">
      <c r="A442" s="15" t="s">
        <v>9</v>
      </c>
      <c r="B442" s="15" t="s">
        <v>460</v>
      </c>
      <c r="C442" s="15" t="s">
        <v>431</v>
      </c>
      <c r="D442" s="15" t="s">
        <v>26</v>
      </c>
      <c r="E442" s="15" t="s">
        <v>333</v>
      </c>
      <c r="F442" s="16">
        <v>5626.89</v>
      </c>
      <c r="G442" s="17">
        <f t="shared" si="12"/>
        <v>0.2</v>
      </c>
      <c r="H442" s="18">
        <f t="shared" si="13"/>
        <v>6752.268</v>
      </c>
    </row>
    <row r="443" spans="1:8" x14ac:dyDescent="0.2">
      <c r="A443" s="15" t="s">
        <v>9</v>
      </c>
      <c r="B443" s="15" t="s">
        <v>449</v>
      </c>
      <c r="C443" s="15" t="s">
        <v>452</v>
      </c>
      <c r="D443" s="15" t="s">
        <v>16</v>
      </c>
      <c r="E443" s="15" t="s">
        <v>271</v>
      </c>
      <c r="F443" s="16">
        <v>6340.67</v>
      </c>
      <c r="G443" s="17">
        <f t="shared" si="12"/>
        <v>0.19</v>
      </c>
      <c r="H443" s="18">
        <f t="shared" si="13"/>
        <v>7545.3972999999996</v>
      </c>
    </row>
    <row r="444" spans="1:8" x14ac:dyDescent="0.2">
      <c r="A444" s="15" t="s">
        <v>9</v>
      </c>
      <c r="B444" s="15" t="s">
        <v>457</v>
      </c>
      <c r="C444" s="15" t="s">
        <v>452</v>
      </c>
      <c r="D444" s="15" t="s">
        <v>41</v>
      </c>
      <c r="E444" s="15" t="s">
        <v>340</v>
      </c>
      <c r="F444" s="16">
        <v>9498.39</v>
      </c>
      <c r="G444" s="17">
        <f t="shared" si="12"/>
        <v>0.19</v>
      </c>
      <c r="H444" s="18">
        <f t="shared" si="13"/>
        <v>11303.084099999998</v>
      </c>
    </row>
    <row r="445" spans="1:8" x14ac:dyDescent="0.2">
      <c r="A445" s="15" t="s">
        <v>9</v>
      </c>
      <c r="B445" s="15" t="s">
        <v>439</v>
      </c>
      <c r="C445" s="15" t="s">
        <v>452</v>
      </c>
      <c r="D445" s="15" t="s">
        <v>64</v>
      </c>
      <c r="E445" s="15" t="s">
        <v>70</v>
      </c>
      <c r="F445" s="16">
        <v>8699.7099999999991</v>
      </c>
      <c r="G445" s="17">
        <f t="shared" si="12"/>
        <v>0.19</v>
      </c>
      <c r="H445" s="18">
        <f t="shared" si="13"/>
        <v>10352.654899999998</v>
      </c>
    </row>
    <row r="446" spans="1:8" x14ac:dyDescent="0.2">
      <c r="A446" s="15" t="s">
        <v>9</v>
      </c>
      <c r="B446" s="15" t="s">
        <v>428</v>
      </c>
      <c r="C446" s="15" t="s">
        <v>452</v>
      </c>
      <c r="D446" s="15" t="s">
        <v>43</v>
      </c>
      <c r="E446" s="15" t="s">
        <v>379</v>
      </c>
      <c r="F446" s="16">
        <v>4092.78</v>
      </c>
      <c r="G446" s="17">
        <f t="shared" si="12"/>
        <v>0.19</v>
      </c>
      <c r="H446" s="18">
        <f t="shared" si="13"/>
        <v>4870.4081999999999</v>
      </c>
    </row>
    <row r="447" spans="1:8" x14ac:dyDescent="0.2">
      <c r="A447" s="15" t="s">
        <v>9</v>
      </c>
      <c r="B447" s="15" t="s">
        <v>457</v>
      </c>
      <c r="C447" s="15" t="s">
        <v>452</v>
      </c>
      <c r="D447" s="15" t="s">
        <v>26</v>
      </c>
      <c r="E447" s="15" t="s">
        <v>139</v>
      </c>
      <c r="F447" s="16">
        <v>291.52</v>
      </c>
      <c r="G447" s="17">
        <f t="shared" si="12"/>
        <v>0.19</v>
      </c>
      <c r="H447" s="18">
        <f t="shared" si="13"/>
        <v>346.90879999999999</v>
      </c>
    </row>
    <row r="448" spans="1:8" x14ac:dyDescent="0.2">
      <c r="A448" s="15" t="s">
        <v>9</v>
      </c>
      <c r="B448" s="15" t="s">
        <v>420</v>
      </c>
      <c r="C448" s="15" t="s">
        <v>431</v>
      </c>
      <c r="D448" s="15" t="s">
        <v>16</v>
      </c>
      <c r="E448" s="15" t="s">
        <v>286</v>
      </c>
      <c r="F448" s="16">
        <v>2811.56</v>
      </c>
      <c r="G448" s="17">
        <f t="shared" si="12"/>
        <v>0.2</v>
      </c>
      <c r="H448" s="18">
        <f t="shared" si="13"/>
        <v>3373.8719999999998</v>
      </c>
    </row>
    <row r="449" spans="1:8" x14ac:dyDescent="0.2">
      <c r="A449" s="15" t="s">
        <v>9</v>
      </c>
      <c r="B449" s="15" t="s">
        <v>439</v>
      </c>
      <c r="C449" s="15" t="s">
        <v>452</v>
      </c>
      <c r="D449" s="15" t="s">
        <v>14</v>
      </c>
      <c r="E449" s="15" t="s">
        <v>319</v>
      </c>
      <c r="F449" s="16">
        <v>4453.4799999999996</v>
      </c>
      <c r="G449" s="17">
        <f t="shared" si="12"/>
        <v>0.19</v>
      </c>
      <c r="H449" s="18">
        <f t="shared" si="13"/>
        <v>5299.6411999999991</v>
      </c>
    </row>
    <row r="450" spans="1:8" x14ac:dyDescent="0.2">
      <c r="A450" s="15" t="s">
        <v>9</v>
      </c>
      <c r="B450" s="15" t="s">
        <v>428</v>
      </c>
      <c r="C450" s="15" t="s">
        <v>452</v>
      </c>
      <c r="D450" s="15" t="s">
        <v>57</v>
      </c>
      <c r="E450" s="15" t="s">
        <v>400</v>
      </c>
      <c r="F450" s="16">
        <v>3049.34</v>
      </c>
      <c r="G450" s="17">
        <f t="shared" si="12"/>
        <v>0.19</v>
      </c>
      <c r="H450" s="18">
        <f t="shared" si="13"/>
        <v>3628.7145999999998</v>
      </c>
    </row>
    <row r="451" spans="1:8" x14ac:dyDescent="0.2">
      <c r="A451" s="15" t="s">
        <v>9</v>
      </c>
      <c r="B451" s="15" t="s">
        <v>445</v>
      </c>
      <c r="C451" s="15" t="s">
        <v>452</v>
      </c>
      <c r="D451" s="15" t="s">
        <v>14</v>
      </c>
      <c r="E451" s="15" t="s">
        <v>282</v>
      </c>
      <c r="F451" s="16">
        <v>4289.92</v>
      </c>
      <c r="G451" s="17">
        <f t="shared" ref="G451:G514" si="14">IF(C451="Haut",20%,19%)</f>
        <v>0.19</v>
      </c>
      <c r="H451" s="18">
        <f t="shared" ref="H451:H514" si="15">F451*(G451+1)</f>
        <v>5105.0047999999997</v>
      </c>
    </row>
    <row r="452" spans="1:8" x14ac:dyDescent="0.2">
      <c r="A452" s="15" t="s">
        <v>9</v>
      </c>
      <c r="B452" s="15" t="s">
        <v>433</v>
      </c>
      <c r="C452" s="15" t="s">
        <v>452</v>
      </c>
      <c r="D452" s="15" t="s">
        <v>55</v>
      </c>
      <c r="E452" s="15" t="s">
        <v>260</v>
      </c>
      <c r="F452" s="16">
        <v>7160.67</v>
      </c>
      <c r="G452" s="17">
        <f t="shared" si="14"/>
        <v>0.19</v>
      </c>
      <c r="H452" s="18">
        <f t="shared" si="15"/>
        <v>8521.1972999999998</v>
      </c>
    </row>
    <row r="453" spans="1:8" x14ac:dyDescent="0.2">
      <c r="A453" s="15" t="s">
        <v>9</v>
      </c>
      <c r="B453" s="15" t="s">
        <v>433</v>
      </c>
      <c r="C453" s="15" t="s">
        <v>431</v>
      </c>
      <c r="D453" s="15" t="s">
        <v>55</v>
      </c>
      <c r="E453" s="15" t="s">
        <v>13</v>
      </c>
      <c r="F453" s="16">
        <v>5908.81</v>
      </c>
      <c r="G453" s="17">
        <f t="shared" si="14"/>
        <v>0.2</v>
      </c>
      <c r="H453" s="18">
        <f t="shared" si="15"/>
        <v>7090.5720000000001</v>
      </c>
    </row>
    <row r="454" spans="1:8" x14ac:dyDescent="0.2">
      <c r="A454" s="15" t="s">
        <v>9</v>
      </c>
      <c r="B454" s="15" t="s">
        <v>453</v>
      </c>
      <c r="C454" s="15" t="s">
        <v>452</v>
      </c>
      <c r="D454" s="15" t="s">
        <v>28</v>
      </c>
      <c r="E454" s="15" t="s">
        <v>42</v>
      </c>
      <c r="F454" s="16">
        <v>4353.6099999999997</v>
      </c>
      <c r="G454" s="17">
        <f t="shared" si="14"/>
        <v>0.19</v>
      </c>
      <c r="H454" s="18">
        <f t="shared" si="15"/>
        <v>5180.7958999999992</v>
      </c>
    </row>
    <row r="455" spans="1:8" x14ac:dyDescent="0.2">
      <c r="A455" s="15" t="s">
        <v>9</v>
      </c>
      <c r="B455" s="15" t="s">
        <v>439</v>
      </c>
      <c r="C455" s="15" t="s">
        <v>452</v>
      </c>
      <c r="D455" s="15" t="s">
        <v>55</v>
      </c>
      <c r="E455" s="15" t="s">
        <v>27</v>
      </c>
      <c r="F455" s="16">
        <v>6266.78</v>
      </c>
      <c r="G455" s="17">
        <f t="shared" si="14"/>
        <v>0.19</v>
      </c>
      <c r="H455" s="18">
        <f t="shared" si="15"/>
        <v>7457.4681999999993</v>
      </c>
    </row>
    <row r="456" spans="1:8" x14ac:dyDescent="0.2">
      <c r="A456" s="15" t="s">
        <v>9</v>
      </c>
      <c r="B456" s="15" t="s">
        <v>428</v>
      </c>
      <c r="C456" s="15" t="s">
        <v>431</v>
      </c>
      <c r="D456" s="15" t="s">
        <v>45</v>
      </c>
      <c r="E456" s="15" t="s">
        <v>207</v>
      </c>
      <c r="F456" s="16">
        <v>3381.93</v>
      </c>
      <c r="G456" s="17">
        <f t="shared" si="14"/>
        <v>0.2</v>
      </c>
      <c r="H456" s="18">
        <f t="shared" si="15"/>
        <v>4058.3159999999998</v>
      </c>
    </row>
    <row r="457" spans="1:8" x14ac:dyDescent="0.2">
      <c r="A457" s="15" t="s">
        <v>9</v>
      </c>
      <c r="B457" s="15" t="s">
        <v>439</v>
      </c>
      <c r="C457" s="15" t="s">
        <v>431</v>
      </c>
      <c r="D457" s="15" t="s">
        <v>5</v>
      </c>
      <c r="E457" s="15" t="s">
        <v>367</v>
      </c>
      <c r="F457" s="16">
        <v>6408.86</v>
      </c>
      <c r="G457" s="17">
        <f t="shared" si="14"/>
        <v>0.2</v>
      </c>
      <c r="H457" s="18">
        <f t="shared" si="15"/>
        <v>7690.6319999999996</v>
      </c>
    </row>
    <row r="458" spans="1:8" x14ac:dyDescent="0.2">
      <c r="A458" s="15" t="s">
        <v>9</v>
      </c>
      <c r="B458" s="15" t="s">
        <v>433</v>
      </c>
      <c r="C458" s="15" t="s">
        <v>431</v>
      </c>
      <c r="D458" s="15" t="s">
        <v>53</v>
      </c>
      <c r="E458" s="15" t="s">
        <v>106</v>
      </c>
      <c r="F458" s="16">
        <v>3646.91</v>
      </c>
      <c r="G458" s="17">
        <f t="shared" si="14"/>
        <v>0.2</v>
      </c>
      <c r="H458" s="18">
        <f t="shared" si="15"/>
        <v>4376.2919999999995</v>
      </c>
    </row>
    <row r="459" spans="1:8" x14ac:dyDescent="0.2">
      <c r="A459" s="15" t="s">
        <v>9</v>
      </c>
      <c r="B459" s="15" t="s">
        <v>445</v>
      </c>
      <c r="C459" s="15" t="s">
        <v>426</v>
      </c>
      <c r="D459" s="15" t="s">
        <v>66</v>
      </c>
      <c r="E459" s="15" t="s">
        <v>401</v>
      </c>
      <c r="F459" s="16">
        <v>9438.15</v>
      </c>
      <c r="G459" s="17">
        <f t="shared" si="14"/>
        <v>0.19</v>
      </c>
      <c r="H459" s="18">
        <f t="shared" si="15"/>
        <v>11231.398499999999</v>
      </c>
    </row>
    <row r="460" spans="1:8" x14ac:dyDescent="0.2">
      <c r="A460" s="15" t="s">
        <v>9</v>
      </c>
      <c r="B460" s="15" t="s">
        <v>439</v>
      </c>
      <c r="C460" s="15" t="s">
        <v>431</v>
      </c>
      <c r="D460" s="15" t="s">
        <v>49</v>
      </c>
      <c r="E460" s="15" t="s">
        <v>102</v>
      </c>
      <c r="F460" s="16">
        <v>9490.35</v>
      </c>
      <c r="G460" s="17">
        <f t="shared" si="14"/>
        <v>0.2</v>
      </c>
      <c r="H460" s="18">
        <f t="shared" si="15"/>
        <v>11388.42</v>
      </c>
    </row>
    <row r="461" spans="1:8" x14ac:dyDescent="0.2">
      <c r="A461" s="15" t="s">
        <v>9</v>
      </c>
      <c r="B461" s="15" t="s">
        <v>433</v>
      </c>
      <c r="C461" s="15" t="s">
        <v>426</v>
      </c>
      <c r="D461" s="15" t="s">
        <v>28</v>
      </c>
      <c r="E461" s="15" t="s">
        <v>214</v>
      </c>
      <c r="F461" s="16">
        <v>8978.11</v>
      </c>
      <c r="G461" s="17">
        <f t="shared" si="14"/>
        <v>0.19</v>
      </c>
      <c r="H461" s="18">
        <f t="shared" si="15"/>
        <v>10683.9509</v>
      </c>
    </row>
    <row r="462" spans="1:8" x14ac:dyDescent="0.2">
      <c r="A462" s="15" t="s">
        <v>9</v>
      </c>
      <c r="B462" s="15" t="s">
        <v>449</v>
      </c>
      <c r="C462" s="15" t="s">
        <v>426</v>
      </c>
      <c r="D462" s="15" t="s">
        <v>24</v>
      </c>
      <c r="E462" s="15" t="s">
        <v>86</v>
      </c>
      <c r="F462" s="16">
        <v>488.76</v>
      </c>
      <c r="G462" s="17">
        <f t="shared" si="14"/>
        <v>0.19</v>
      </c>
      <c r="H462" s="18">
        <f t="shared" si="15"/>
        <v>581.62439999999992</v>
      </c>
    </row>
    <row r="463" spans="1:8" x14ac:dyDescent="0.2">
      <c r="A463" s="15" t="s">
        <v>9</v>
      </c>
      <c r="B463" s="15" t="s">
        <v>433</v>
      </c>
      <c r="C463" s="15" t="s">
        <v>452</v>
      </c>
      <c r="D463" s="15" t="s">
        <v>55</v>
      </c>
      <c r="E463" s="15" t="s">
        <v>194</v>
      </c>
      <c r="F463" s="16">
        <v>1119.45</v>
      </c>
      <c r="G463" s="17">
        <f t="shared" si="14"/>
        <v>0.19</v>
      </c>
      <c r="H463" s="18">
        <f t="shared" si="15"/>
        <v>1332.1455000000001</v>
      </c>
    </row>
    <row r="464" spans="1:8" x14ac:dyDescent="0.2">
      <c r="A464" s="15" t="s">
        <v>9</v>
      </c>
      <c r="B464" s="15" t="s">
        <v>449</v>
      </c>
      <c r="C464" s="15" t="s">
        <v>431</v>
      </c>
      <c r="D464" s="15" t="s">
        <v>12</v>
      </c>
      <c r="E464" s="15" t="s">
        <v>297</v>
      </c>
      <c r="F464" s="16">
        <v>7440.8</v>
      </c>
      <c r="G464" s="17">
        <f t="shared" si="14"/>
        <v>0.2</v>
      </c>
      <c r="H464" s="18">
        <f t="shared" si="15"/>
        <v>8928.9599999999991</v>
      </c>
    </row>
    <row r="465" spans="1:8" x14ac:dyDescent="0.2">
      <c r="A465" s="15" t="s">
        <v>9</v>
      </c>
      <c r="B465" s="15" t="s">
        <v>460</v>
      </c>
      <c r="C465" s="15" t="s">
        <v>452</v>
      </c>
      <c r="D465" s="15" t="s">
        <v>18</v>
      </c>
      <c r="E465" s="15" t="s">
        <v>84</v>
      </c>
      <c r="F465" s="16">
        <v>6460.4</v>
      </c>
      <c r="G465" s="17">
        <f t="shared" si="14"/>
        <v>0.19</v>
      </c>
      <c r="H465" s="18">
        <f t="shared" si="15"/>
        <v>7687.8759999999993</v>
      </c>
    </row>
    <row r="466" spans="1:8" x14ac:dyDescent="0.2">
      <c r="A466" s="15" t="s">
        <v>9</v>
      </c>
      <c r="B466" s="15" t="s">
        <v>449</v>
      </c>
      <c r="C466" s="15" t="s">
        <v>431</v>
      </c>
      <c r="D466" s="15" t="s">
        <v>21</v>
      </c>
      <c r="E466" s="15" t="s">
        <v>150</v>
      </c>
      <c r="F466" s="16">
        <v>3685.55</v>
      </c>
      <c r="G466" s="17">
        <f t="shared" si="14"/>
        <v>0.2</v>
      </c>
      <c r="H466" s="18">
        <f t="shared" si="15"/>
        <v>4422.66</v>
      </c>
    </row>
    <row r="467" spans="1:8" x14ac:dyDescent="0.2">
      <c r="A467" s="15" t="s">
        <v>9</v>
      </c>
      <c r="B467" s="15" t="s">
        <v>457</v>
      </c>
      <c r="C467" s="15" t="s">
        <v>452</v>
      </c>
      <c r="D467" s="15" t="s">
        <v>31</v>
      </c>
      <c r="E467" s="15" t="s">
        <v>267</v>
      </c>
      <c r="F467" s="16">
        <v>9345.56</v>
      </c>
      <c r="G467" s="17">
        <f t="shared" si="14"/>
        <v>0.19</v>
      </c>
      <c r="H467" s="18">
        <f t="shared" si="15"/>
        <v>11121.216399999999</v>
      </c>
    </row>
    <row r="468" spans="1:8" x14ac:dyDescent="0.2">
      <c r="A468" s="15" t="s">
        <v>9</v>
      </c>
      <c r="B468" s="15" t="s">
        <v>436</v>
      </c>
      <c r="C468" s="15" t="s">
        <v>431</v>
      </c>
      <c r="D468" s="15" t="s">
        <v>53</v>
      </c>
      <c r="E468" s="15" t="s">
        <v>290</v>
      </c>
      <c r="F468" s="16">
        <v>131.66999999999999</v>
      </c>
      <c r="G468" s="17">
        <f t="shared" si="14"/>
        <v>0.2</v>
      </c>
      <c r="H468" s="18">
        <f t="shared" si="15"/>
        <v>158.00399999999999</v>
      </c>
    </row>
    <row r="469" spans="1:8" x14ac:dyDescent="0.2">
      <c r="A469" s="15" t="s">
        <v>9</v>
      </c>
      <c r="B469" s="15" t="s">
        <v>445</v>
      </c>
      <c r="C469" s="15" t="s">
        <v>426</v>
      </c>
      <c r="D469" s="15" t="s">
        <v>41</v>
      </c>
      <c r="E469" s="15" t="s">
        <v>321</v>
      </c>
      <c r="F469" s="16">
        <v>3831.42</v>
      </c>
      <c r="G469" s="17">
        <f t="shared" si="14"/>
        <v>0.19</v>
      </c>
      <c r="H469" s="18">
        <f t="shared" si="15"/>
        <v>4559.3897999999999</v>
      </c>
    </row>
    <row r="470" spans="1:8" x14ac:dyDescent="0.2">
      <c r="A470" s="15" t="s">
        <v>9</v>
      </c>
      <c r="B470" s="15" t="s">
        <v>439</v>
      </c>
      <c r="C470" s="15" t="s">
        <v>431</v>
      </c>
      <c r="D470" s="15" t="s">
        <v>5</v>
      </c>
      <c r="E470" s="15" t="s">
        <v>279</v>
      </c>
      <c r="F470" s="16">
        <v>8285.99</v>
      </c>
      <c r="G470" s="17">
        <f t="shared" si="14"/>
        <v>0.2</v>
      </c>
      <c r="H470" s="18">
        <f t="shared" si="15"/>
        <v>9943.1880000000001</v>
      </c>
    </row>
    <row r="471" spans="1:8" x14ac:dyDescent="0.2">
      <c r="A471" s="15" t="s">
        <v>9</v>
      </c>
      <c r="B471" s="15" t="s">
        <v>436</v>
      </c>
      <c r="C471" s="15" t="s">
        <v>452</v>
      </c>
      <c r="D471" s="15" t="s">
        <v>66</v>
      </c>
      <c r="E471" s="15" t="s">
        <v>171</v>
      </c>
      <c r="F471" s="16">
        <v>8670.1299999999992</v>
      </c>
      <c r="G471" s="17">
        <f t="shared" si="14"/>
        <v>0.19</v>
      </c>
      <c r="H471" s="18">
        <f t="shared" si="15"/>
        <v>10317.454699999998</v>
      </c>
    </row>
    <row r="472" spans="1:8" x14ac:dyDescent="0.2">
      <c r="A472" s="15" t="s">
        <v>9</v>
      </c>
      <c r="B472" s="15" t="s">
        <v>445</v>
      </c>
      <c r="C472" s="15" t="s">
        <v>431</v>
      </c>
      <c r="D472" s="15" t="s">
        <v>66</v>
      </c>
      <c r="E472" s="15" t="s">
        <v>268</v>
      </c>
      <c r="F472" s="16">
        <v>7012.98</v>
      </c>
      <c r="G472" s="17">
        <f t="shared" si="14"/>
        <v>0.2</v>
      </c>
      <c r="H472" s="18">
        <f t="shared" si="15"/>
        <v>8415.5759999999991</v>
      </c>
    </row>
    <row r="473" spans="1:8" x14ac:dyDescent="0.2">
      <c r="A473" s="15" t="s">
        <v>9</v>
      </c>
      <c r="B473" s="15" t="s">
        <v>441</v>
      </c>
      <c r="C473" s="15" t="s">
        <v>431</v>
      </c>
      <c r="D473" s="15" t="s">
        <v>26</v>
      </c>
      <c r="E473" s="15" t="s">
        <v>180</v>
      </c>
      <c r="F473" s="16">
        <v>2319.7600000000002</v>
      </c>
      <c r="G473" s="17">
        <f t="shared" si="14"/>
        <v>0.2</v>
      </c>
      <c r="H473" s="18">
        <f t="shared" si="15"/>
        <v>2783.712</v>
      </c>
    </row>
    <row r="474" spans="1:8" x14ac:dyDescent="0.2">
      <c r="A474" s="15" t="s">
        <v>9</v>
      </c>
      <c r="B474" s="15" t="s">
        <v>449</v>
      </c>
      <c r="C474" s="15" t="s">
        <v>431</v>
      </c>
      <c r="D474" s="15" t="s">
        <v>12</v>
      </c>
      <c r="E474" s="15" t="s">
        <v>154</v>
      </c>
      <c r="F474" s="16">
        <v>3510.44</v>
      </c>
      <c r="G474" s="17">
        <f t="shared" si="14"/>
        <v>0.2</v>
      </c>
      <c r="H474" s="18">
        <f t="shared" si="15"/>
        <v>4212.5280000000002</v>
      </c>
    </row>
    <row r="475" spans="1:8" x14ac:dyDescent="0.2">
      <c r="A475" s="15" t="s">
        <v>9</v>
      </c>
      <c r="B475" s="15" t="s">
        <v>428</v>
      </c>
      <c r="C475" s="15" t="s">
        <v>426</v>
      </c>
      <c r="D475" s="15" t="s">
        <v>76</v>
      </c>
      <c r="E475" s="15" t="s">
        <v>391</v>
      </c>
      <c r="F475" s="16">
        <v>1537.28</v>
      </c>
      <c r="G475" s="17">
        <f t="shared" si="14"/>
        <v>0.19</v>
      </c>
      <c r="H475" s="18">
        <f t="shared" si="15"/>
        <v>1829.3631999999998</v>
      </c>
    </row>
    <row r="476" spans="1:8" x14ac:dyDescent="0.2">
      <c r="A476" s="15" t="s">
        <v>9</v>
      </c>
      <c r="B476" s="15" t="s">
        <v>439</v>
      </c>
      <c r="C476" s="15" t="s">
        <v>431</v>
      </c>
      <c r="D476" s="15" t="s">
        <v>45</v>
      </c>
      <c r="E476" s="15" t="s">
        <v>103</v>
      </c>
      <c r="F476" s="16">
        <v>5984.19</v>
      </c>
      <c r="G476" s="17">
        <f t="shared" si="14"/>
        <v>0.2</v>
      </c>
      <c r="H476" s="18">
        <f t="shared" si="15"/>
        <v>7181.0279999999993</v>
      </c>
    </row>
    <row r="477" spans="1:8" x14ac:dyDescent="0.2">
      <c r="A477" s="15" t="s">
        <v>9</v>
      </c>
      <c r="B477" s="15" t="s">
        <v>428</v>
      </c>
      <c r="C477" s="15" t="s">
        <v>452</v>
      </c>
      <c r="D477" s="15" t="s">
        <v>12</v>
      </c>
      <c r="E477" s="15" t="s">
        <v>15</v>
      </c>
      <c r="F477" s="16">
        <v>2014.88</v>
      </c>
      <c r="G477" s="17">
        <f t="shared" si="14"/>
        <v>0.19</v>
      </c>
      <c r="H477" s="18">
        <f t="shared" si="15"/>
        <v>2397.7071999999998</v>
      </c>
    </row>
    <row r="478" spans="1:8" x14ac:dyDescent="0.2">
      <c r="A478" s="15" t="s">
        <v>9</v>
      </c>
      <c r="B478" s="15" t="s">
        <v>420</v>
      </c>
      <c r="C478" s="15" t="s">
        <v>452</v>
      </c>
      <c r="D478" s="15" t="s">
        <v>66</v>
      </c>
      <c r="E478" s="15" t="s">
        <v>165</v>
      </c>
      <c r="F478" s="16">
        <v>8799.81</v>
      </c>
      <c r="G478" s="17">
        <f t="shared" si="14"/>
        <v>0.19</v>
      </c>
      <c r="H478" s="18">
        <f t="shared" si="15"/>
        <v>10471.773899999998</v>
      </c>
    </row>
    <row r="479" spans="1:8" x14ac:dyDescent="0.2">
      <c r="A479" s="15" t="s">
        <v>9</v>
      </c>
      <c r="B479" s="15" t="s">
        <v>460</v>
      </c>
      <c r="C479" s="15" t="s">
        <v>452</v>
      </c>
      <c r="D479" s="15" t="s">
        <v>16</v>
      </c>
      <c r="E479" s="15" t="s">
        <v>42</v>
      </c>
      <c r="F479" s="16">
        <v>31.54</v>
      </c>
      <c r="G479" s="17">
        <f t="shared" si="14"/>
        <v>0.19</v>
      </c>
      <c r="H479" s="18">
        <f t="shared" si="15"/>
        <v>37.532599999999995</v>
      </c>
    </row>
    <row r="480" spans="1:8" x14ac:dyDescent="0.2">
      <c r="A480" s="15" t="s">
        <v>9</v>
      </c>
      <c r="B480" s="15" t="s">
        <v>428</v>
      </c>
      <c r="C480" s="15" t="s">
        <v>431</v>
      </c>
      <c r="D480" s="15" t="s">
        <v>66</v>
      </c>
      <c r="E480" s="15" t="s">
        <v>32</v>
      </c>
      <c r="F480" s="16">
        <v>8101.44</v>
      </c>
      <c r="G480" s="17">
        <f t="shared" si="14"/>
        <v>0.2</v>
      </c>
      <c r="H480" s="18">
        <f t="shared" si="15"/>
        <v>9721.7279999999992</v>
      </c>
    </row>
    <row r="481" spans="1:8" x14ac:dyDescent="0.2">
      <c r="A481" s="15" t="s">
        <v>9</v>
      </c>
      <c r="B481" s="15" t="s">
        <v>420</v>
      </c>
      <c r="C481" s="15" t="s">
        <v>426</v>
      </c>
      <c r="D481" s="15" t="s">
        <v>24</v>
      </c>
      <c r="E481" s="15" t="s">
        <v>86</v>
      </c>
      <c r="F481" s="16">
        <v>5822.5</v>
      </c>
      <c r="G481" s="17">
        <f t="shared" si="14"/>
        <v>0.19</v>
      </c>
      <c r="H481" s="18">
        <f t="shared" si="15"/>
        <v>6928.7749999999996</v>
      </c>
    </row>
    <row r="482" spans="1:8" x14ac:dyDescent="0.2">
      <c r="A482" s="15" t="s">
        <v>9</v>
      </c>
      <c r="B482" s="15" t="s">
        <v>428</v>
      </c>
      <c r="C482" s="15" t="s">
        <v>452</v>
      </c>
      <c r="D482" s="15" t="s">
        <v>10</v>
      </c>
      <c r="E482" s="15" t="s">
        <v>347</v>
      </c>
      <c r="F482" s="16">
        <v>7842.23</v>
      </c>
      <c r="G482" s="17">
        <f t="shared" si="14"/>
        <v>0.19</v>
      </c>
      <c r="H482" s="18">
        <f t="shared" si="15"/>
        <v>9332.2536999999993</v>
      </c>
    </row>
    <row r="483" spans="1:8" x14ac:dyDescent="0.2">
      <c r="A483" s="15" t="s">
        <v>9</v>
      </c>
      <c r="B483" s="15" t="s">
        <v>441</v>
      </c>
      <c r="C483" s="15" t="s">
        <v>431</v>
      </c>
      <c r="D483" s="15" t="s">
        <v>49</v>
      </c>
      <c r="E483" s="15" t="s">
        <v>179</v>
      </c>
      <c r="F483" s="16">
        <v>5234.4799999999996</v>
      </c>
      <c r="G483" s="17">
        <f t="shared" si="14"/>
        <v>0.2</v>
      </c>
      <c r="H483" s="18">
        <f t="shared" si="15"/>
        <v>6281.3759999999993</v>
      </c>
    </row>
    <row r="484" spans="1:8" x14ac:dyDescent="0.2">
      <c r="A484" s="15" t="s">
        <v>9</v>
      </c>
      <c r="B484" s="15" t="s">
        <v>457</v>
      </c>
      <c r="C484" s="15" t="s">
        <v>426</v>
      </c>
      <c r="D484" s="15" t="s">
        <v>43</v>
      </c>
      <c r="E484" s="15" t="s">
        <v>387</v>
      </c>
      <c r="F484" s="16">
        <v>3449.52</v>
      </c>
      <c r="G484" s="17">
        <f t="shared" si="14"/>
        <v>0.19</v>
      </c>
      <c r="H484" s="18">
        <f t="shared" si="15"/>
        <v>4104.9287999999997</v>
      </c>
    </row>
    <row r="485" spans="1:8" x14ac:dyDescent="0.2">
      <c r="A485" s="15" t="s">
        <v>9</v>
      </c>
      <c r="B485" s="15" t="s">
        <v>439</v>
      </c>
      <c r="C485" s="15" t="s">
        <v>452</v>
      </c>
      <c r="D485" s="15" t="s">
        <v>53</v>
      </c>
      <c r="E485" s="15" t="s">
        <v>331</v>
      </c>
      <c r="F485" s="16">
        <v>604.62</v>
      </c>
      <c r="G485" s="17">
        <f t="shared" si="14"/>
        <v>0.19</v>
      </c>
      <c r="H485" s="18">
        <f t="shared" si="15"/>
        <v>719.49779999999998</v>
      </c>
    </row>
    <row r="486" spans="1:8" x14ac:dyDescent="0.2">
      <c r="A486" s="15" t="s">
        <v>9</v>
      </c>
      <c r="B486" s="15" t="s">
        <v>457</v>
      </c>
      <c r="C486" s="15" t="s">
        <v>452</v>
      </c>
      <c r="D486" s="15" t="s">
        <v>24</v>
      </c>
      <c r="E486" s="15" t="s">
        <v>62</v>
      </c>
      <c r="F486" s="16">
        <v>9235.26</v>
      </c>
      <c r="G486" s="17">
        <f t="shared" si="14"/>
        <v>0.19</v>
      </c>
      <c r="H486" s="18">
        <f t="shared" si="15"/>
        <v>10989.9594</v>
      </c>
    </row>
    <row r="487" spans="1:8" x14ac:dyDescent="0.2">
      <c r="A487" s="15" t="s">
        <v>9</v>
      </c>
      <c r="B487" s="15" t="s">
        <v>449</v>
      </c>
      <c r="C487" s="15" t="s">
        <v>452</v>
      </c>
      <c r="D487" s="15" t="s">
        <v>31</v>
      </c>
      <c r="E487" s="15" t="s">
        <v>230</v>
      </c>
      <c r="F487" s="16">
        <v>4078.68</v>
      </c>
      <c r="G487" s="17">
        <f t="shared" si="14"/>
        <v>0.19</v>
      </c>
      <c r="H487" s="18">
        <f t="shared" si="15"/>
        <v>4853.6291999999994</v>
      </c>
    </row>
    <row r="488" spans="1:8" x14ac:dyDescent="0.2">
      <c r="A488" s="15" t="s">
        <v>9</v>
      </c>
      <c r="B488" s="15" t="s">
        <v>445</v>
      </c>
      <c r="C488" s="15" t="s">
        <v>431</v>
      </c>
      <c r="D488" s="15" t="s">
        <v>7</v>
      </c>
      <c r="E488" s="15" t="s">
        <v>353</v>
      </c>
      <c r="F488" s="16">
        <v>9928.98</v>
      </c>
      <c r="G488" s="17">
        <f t="shared" si="14"/>
        <v>0.2</v>
      </c>
      <c r="H488" s="18">
        <f t="shared" si="15"/>
        <v>11914.776</v>
      </c>
    </row>
    <row r="489" spans="1:8" x14ac:dyDescent="0.2">
      <c r="A489" s="15" t="s">
        <v>9</v>
      </c>
      <c r="B489" s="15" t="s">
        <v>457</v>
      </c>
      <c r="C489" s="15" t="s">
        <v>431</v>
      </c>
      <c r="D489" s="15" t="s">
        <v>10</v>
      </c>
      <c r="E489" s="15" t="s">
        <v>172</v>
      </c>
      <c r="F489" s="16">
        <v>9007.34</v>
      </c>
      <c r="G489" s="17">
        <f t="shared" si="14"/>
        <v>0.2</v>
      </c>
      <c r="H489" s="18">
        <f t="shared" si="15"/>
        <v>10808.807999999999</v>
      </c>
    </row>
    <row r="490" spans="1:8" x14ac:dyDescent="0.2">
      <c r="A490" s="15" t="s">
        <v>9</v>
      </c>
      <c r="B490" s="15" t="s">
        <v>457</v>
      </c>
      <c r="C490" s="15" t="s">
        <v>431</v>
      </c>
      <c r="D490" s="15" t="s">
        <v>49</v>
      </c>
      <c r="E490" s="15" t="s">
        <v>404</v>
      </c>
      <c r="F490" s="16">
        <v>5749.37</v>
      </c>
      <c r="G490" s="17">
        <f t="shared" si="14"/>
        <v>0.2</v>
      </c>
      <c r="H490" s="18">
        <f t="shared" si="15"/>
        <v>6899.2439999999997</v>
      </c>
    </row>
    <row r="491" spans="1:8" x14ac:dyDescent="0.2">
      <c r="A491" s="15" t="s">
        <v>9</v>
      </c>
      <c r="B491" s="15" t="s">
        <v>420</v>
      </c>
      <c r="C491" s="15" t="s">
        <v>431</v>
      </c>
      <c r="D491" s="15" t="s">
        <v>45</v>
      </c>
      <c r="E491" s="15" t="s">
        <v>166</v>
      </c>
      <c r="F491" s="16">
        <v>5986.65</v>
      </c>
      <c r="G491" s="17">
        <f t="shared" si="14"/>
        <v>0.2</v>
      </c>
      <c r="H491" s="18">
        <f t="shared" si="15"/>
        <v>7183.98</v>
      </c>
    </row>
    <row r="492" spans="1:8" x14ac:dyDescent="0.2">
      <c r="A492" s="15" t="s">
        <v>9</v>
      </c>
      <c r="B492" s="15" t="s">
        <v>457</v>
      </c>
      <c r="C492" s="15" t="s">
        <v>431</v>
      </c>
      <c r="D492" s="15" t="s">
        <v>41</v>
      </c>
      <c r="E492" s="15" t="s">
        <v>333</v>
      </c>
      <c r="F492" s="16">
        <v>4752.62</v>
      </c>
      <c r="G492" s="17">
        <f t="shared" si="14"/>
        <v>0.2</v>
      </c>
      <c r="H492" s="18">
        <f t="shared" si="15"/>
        <v>5703.1439999999993</v>
      </c>
    </row>
    <row r="493" spans="1:8" x14ac:dyDescent="0.2">
      <c r="A493" s="15" t="s">
        <v>9</v>
      </c>
      <c r="B493" s="15" t="s">
        <v>457</v>
      </c>
      <c r="C493" s="15" t="s">
        <v>431</v>
      </c>
      <c r="D493" s="15" t="s">
        <v>39</v>
      </c>
      <c r="E493" s="15" t="s">
        <v>135</v>
      </c>
      <c r="F493" s="16">
        <v>7577.49</v>
      </c>
      <c r="G493" s="17">
        <f t="shared" si="14"/>
        <v>0.2</v>
      </c>
      <c r="H493" s="18">
        <f t="shared" si="15"/>
        <v>9092.9879999999994</v>
      </c>
    </row>
    <row r="494" spans="1:8" x14ac:dyDescent="0.2">
      <c r="A494" s="15" t="s">
        <v>9</v>
      </c>
      <c r="B494" s="15" t="s">
        <v>420</v>
      </c>
      <c r="C494" s="15" t="s">
        <v>431</v>
      </c>
      <c r="D494" s="15" t="s">
        <v>24</v>
      </c>
      <c r="E494" s="15" t="s">
        <v>38</v>
      </c>
      <c r="F494" s="16">
        <v>5345.28</v>
      </c>
      <c r="G494" s="17">
        <f t="shared" si="14"/>
        <v>0.2</v>
      </c>
      <c r="H494" s="18">
        <f t="shared" si="15"/>
        <v>6414.3359999999993</v>
      </c>
    </row>
    <row r="495" spans="1:8" x14ac:dyDescent="0.2">
      <c r="A495" s="15" t="s">
        <v>9</v>
      </c>
      <c r="B495" s="15" t="s">
        <v>460</v>
      </c>
      <c r="C495" s="15" t="s">
        <v>452</v>
      </c>
      <c r="D495" s="15" t="s">
        <v>31</v>
      </c>
      <c r="E495" s="15" t="s">
        <v>42</v>
      </c>
      <c r="F495" s="16">
        <v>672.43</v>
      </c>
      <c r="G495" s="17">
        <f t="shared" si="14"/>
        <v>0.19</v>
      </c>
      <c r="H495" s="18">
        <f t="shared" si="15"/>
        <v>800.19169999999986</v>
      </c>
    </row>
    <row r="496" spans="1:8" x14ac:dyDescent="0.2">
      <c r="A496" s="15" t="s">
        <v>9</v>
      </c>
      <c r="B496" s="15" t="s">
        <v>445</v>
      </c>
      <c r="C496" s="15" t="s">
        <v>431</v>
      </c>
      <c r="D496" s="15" t="s">
        <v>5</v>
      </c>
      <c r="E496" s="15" t="s">
        <v>268</v>
      </c>
      <c r="F496" s="16">
        <v>6663.55</v>
      </c>
      <c r="G496" s="17">
        <f t="shared" si="14"/>
        <v>0.2</v>
      </c>
      <c r="H496" s="18">
        <f t="shared" si="15"/>
        <v>7996.26</v>
      </c>
    </row>
    <row r="497" spans="1:8" x14ac:dyDescent="0.2">
      <c r="A497" s="15" t="s">
        <v>9</v>
      </c>
      <c r="B497" s="15" t="s">
        <v>439</v>
      </c>
      <c r="C497" s="15" t="s">
        <v>431</v>
      </c>
      <c r="D497" s="15" t="s">
        <v>74</v>
      </c>
      <c r="E497" s="15" t="s">
        <v>189</v>
      </c>
      <c r="F497" s="16">
        <v>8440.82</v>
      </c>
      <c r="G497" s="17">
        <f t="shared" si="14"/>
        <v>0.2</v>
      </c>
      <c r="H497" s="18">
        <f t="shared" si="15"/>
        <v>10128.983999999999</v>
      </c>
    </row>
    <row r="498" spans="1:8" x14ac:dyDescent="0.2">
      <c r="A498" s="15" t="s">
        <v>9</v>
      </c>
      <c r="B498" s="15" t="s">
        <v>420</v>
      </c>
      <c r="C498" s="15" t="s">
        <v>431</v>
      </c>
      <c r="D498" s="15" t="s">
        <v>64</v>
      </c>
      <c r="E498" s="15" t="s">
        <v>283</v>
      </c>
      <c r="F498" s="16">
        <v>2272.3200000000002</v>
      </c>
      <c r="G498" s="17">
        <f t="shared" si="14"/>
        <v>0.2</v>
      </c>
      <c r="H498" s="18">
        <f t="shared" si="15"/>
        <v>2726.7840000000001</v>
      </c>
    </row>
    <row r="499" spans="1:8" x14ac:dyDescent="0.2">
      <c r="A499" s="15" t="s">
        <v>9</v>
      </c>
      <c r="B499" s="15" t="s">
        <v>439</v>
      </c>
      <c r="C499" s="15" t="s">
        <v>431</v>
      </c>
      <c r="D499" s="15" t="s">
        <v>16</v>
      </c>
      <c r="E499" s="15" t="s">
        <v>403</v>
      </c>
      <c r="F499" s="16">
        <v>4563.42</v>
      </c>
      <c r="G499" s="17">
        <f t="shared" si="14"/>
        <v>0.2</v>
      </c>
      <c r="H499" s="18">
        <f t="shared" si="15"/>
        <v>5476.1040000000003</v>
      </c>
    </row>
    <row r="500" spans="1:8" x14ac:dyDescent="0.2">
      <c r="A500" s="15" t="s">
        <v>9</v>
      </c>
      <c r="B500" s="15" t="s">
        <v>457</v>
      </c>
      <c r="C500" s="15" t="s">
        <v>452</v>
      </c>
      <c r="D500" s="15" t="s">
        <v>53</v>
      </c>
      <c r="E500" s="15" t="s">
        <v>75</v>
      </c>
      <c r="F500" s="16">
        <v>8172.98</v>
      </c>
      <c r="G500" s="17">
        <f t="shared" si="14"/>
        <v>0.19</v>
      </c>
      <c r="H500" s="18">
        <f t="shared" si="15"/>
        <v>9725.8462</v>
      </c>
    </row>
    <row r="501" spans="1:8" x14ac:dyDescent="0.2">
      <c r="A501" s="15" t="s">
        <v>9</v>
      </c>
      <c r="B501" s="15" t="s">
        <v>457</v>
      </c>
      <c r="C501" s="15" t="s">
        <v>431</v>
      </c>
      <c r="D501" s="15" t="s">
        <v>16</v>
      </c>
      <c r="E501" s="15" t="s">
        <v>404</v>
      </c>
      <c r="F501" s="16">
        <v>962.49</v>
      </c>
      <c r="G501" s="17">
        <f t="shared" si="14"/>
        <v>0.2</v>
      </c>
      <c r="H501" s="18">
        <f t="shared" si="15"/>
        <v>1154.9880000000001</v>
      </c>
    </row>
    <row r="502" spans="1:8" x14ac:dyDescent="0.2">
      <c r="A502" s="15" t="s">
        <v>9</v>
      </c>
      <c r="B502" s="15" t="s">
        <v>460</v>
      </c>
      <c r="C502" s="15" t="s">
        <v>452</v>
      </c>
      <c r="D502" s="15" t="s">
        <v>31</v>
      </c>
      <c r="E502" s="15" t="s">
        <v>8</v>
      </c>
      <c r="F502" s="16">
        <v>7107.62</v>
      </c>
      <c r="G502" s="17">
        <f t="shared" si="14"/>
        <v>0.19</v>
      </c>
      <c r="H502" s="18">
        <f t="shared" si="15"/>
        <v>8458.0677999999989</v>
      </c>
    </row>
    <row r="503" spans="1:8" x14ac:dyDescent="0.2">
      <c r="A503" s="15" t="s">
        <v>9</v>
      </c>
      <c r="B503" s="15" t="s">
        <v>436</v>
      </c>
      <c r="C503" s="15" t="s">
        <v>431</v>
      </c>
      <c r="D503" s="15" t="s">
        <v>53</v>
      </c>
      <c r="E503" s="15" t="s">
        <v>372</v>
      </c>
      <c r="F503" s="16">
        <v>9730.25</v>
      </c>
      <c r="G503" s="17">
        <f t="shared" si="14"/>
        <v>0.2</v>
      </c>
      <c r="H503" s="18">
        <f t="shared" si="15"/>
        <v>11676.3</v>
      </c>
    </row>
    <row r="504" spans="1:8" x14ac:dyDescent="0.2">
      <c r="A504" s="15" t="s">
        <v>9</v>
      </c>
      <c r="B504" s="15" t="s">
        <v>433</v>
      </c>
      <c r="C504" s="15" t="s">
        <v>426</v>
      </c>
      <c r="D504" s="15" t="s">
        <v>21</v>
      </c>
      <c r="E504" s="15" t="s">
        <v>233</v>
      </c>
      <c r="F504" s="16">
        <v>3439.43</v>
      </c>
      <c r="G504" s="17">
        <f t="shared" si="14"/>
        <v>0.19</v>
      </c>
      <c r="H504" s="18">
        <f t="shared" si="15"/>
        <v>4092.9216999999994</v>
      </c>
    </row>
    <row r="505" spans="1:8" x14ac:dyDescent="0.2">
      <c r="A505" s="15" t="s">
        <v>9</v>
      </c>
      <c r="B505" s="15" t="s">
        <v>428</v>
      </c>
      <c r="C505" s="15" t="s">
        <v>431</v>
      </c>
      <c r="D505" s="15" t="s">
        <v>43</v>
      </c>
      <c r="E505" s="15" t="s">
        <v>251</v>
      </c>
      <c r="F505" s="16">
        <v>7666.45</v>
      </c>
      <c r="G505" s="17">
        <f t="shared" si="14"/>
        <v>0.2</v>
      </c>
      <c r="H505" s="18">
        <f t="shared" si="15"/>
        <v>9199.74</v>
      </c>
    </row>
    <row r="506" spans="1:8" x14ac:dyDescent="0.2">
      <c r="A506" s="15" t="s">
        <v>9</v>
      </c>
      <c r="B506" s="15" t="s">
        <v>428</v>
      </c>
      <c r="C506" s="15" t="s">
        <v>431</v>
      </c>
      <c r="D506" s="15" t="s">
        <v>21</v>
      </c>
      <c r="E506" s="15" t="s">
        <v>124</v>
      </c>
      <c r="F506" s="16">
        <v>3827.26</v>
      </c>
      <c r="G506" s="17">
        <f t="shared" si="14"/>
        <v>0.2</v>
      </c>
      <c r="H506" s="18">
        <f t="shared" si="15"/>
        <v>4592.7120000000004</v>
      </c>
    </row>
    <row r="507" spans="1:8" x14ac:dyDescent="0.2">
      <c r="A507" s="15" t="s">
        <v>9</v>
      </c>
      <c r="B507" s="15" t="s">
        <v>441</v>
      </c>
      <c r="C507" s="15" t="s">
        <v>431</v>
      </c>
      <c r="D507" s="15" t="s">
        <v>49</v>
      </c>
      <c r="E507" s="15" t="s">
        <v>182</v>
      </c>
      <c r="F507" s="16">
        <v>1641.48</v>
      </c>
      <c r="G507" s="17">
        <f t="shared" si="14"/>
        <v>0.2</v>
      </c>
      <c r="H507" s="18">
        <f t="shared" si="15"/>
        <v>1969.7759999999998</v>
      </c>
    </row>
    <row r="508" spans="1:8" x14ac:dyDescent="0.2">
      <c r="A508" s="15" t="s">
        <v>9</v>
      </c>
      <c r="B508" s="15" t="s">
        <v>439</v>
      </c>
      <c r="C508" s="15" t="s">
        <v>431</v>
      </c>
      <c r="D508" s="15" t="s">
        <v>43</v>
      </c>
      <c r="E508" s="15" t="s">
        <v>87</v>
      </c>
      <c r="F508" s="16">
        <v>2572.4299999999998</v>
      </c>
      <c r="G508" s="17">
        <f t="shared" si="14"/>
        <v>0.2</v>
      </c>
      <c r="H508" s="18">
        <f t="shared" si="15"/>
        <v>3086.9159999999997</v>
      </c>
    </row>
    <row r="509" spans="1:8" x14ac:dyDescent="0.2">
      <c r="A509" s="15" t="s">
        <v>9</v>
      </c>
      <c r="B509" s="15" t="s">
        <v>445</v>
      </c>
      <c r="C509" s="15" t="s">
        <v>431</v>
      </c>
      <c r="D509" s="15" t="s">
        <v>28</v>
      </c>
      <c r="E509" s="15" t="s">
        <v>297</v>
      </c>
      <c r="F509" s="16">
        <v>812.49</v>
      </c>
      <c r="G509" s="17">
        <f t="shared" si="14"/>
        <v>0.2</v>
      </c>
      <c r="H509" s="18">
        <f t="shared" si="15"/>
        <v>974.98799999999994</v>
      </c>
    </row>
    <row r="510" spans="1:8" x14ac:dyDescent="0.2">
      <c r="A510" s="15" t="s">
        <v>9</v>
      </c>
      <c r="B510" s="15" t="s">
        <v>449</v>
      </c>
      <c r="C510" s="15" t="s">
        <v>431</v>
      </c>
      <c r="D510" s="15" t="s">
        <v>21</v>
      </c>
      <c r="E510" s="15" t="s">
        <v>163</v>
      </c>
      <c r="F510" s="16">
        <v>8399.57</v>
      </c>
      <c r="G510" s="17">
        <f t="shared" si="14"/>
        <v>0.2</v>
      </c>
      <c r="H510" s="18">
        <f t="shared" si="15"/>
        <v>10079.483999999999</v>
      </c>
    </row>
    <row r="511" spans="1:8" x14ac:dyDescent="0.2">
      <c r="A511" s="15" t="s">
        <v>9</v>
      </c>
      <c r="B511" s="15" t="s">
        <v>445</v>
      </c>
      <c r="C511" s="15" t="s">
        <v>452</v>
      </c>
      <c r="D511" s="15" t="s">
        <v>39</v>
      </c>
      <c r="E511" s="15" t="s">
        <v>287</v>
      </c>
      <c r="F511" s="16">
        <v>2592.3000000000002</v>
      </c>
      <c r="G511" s="17">
        <f t="shared" si="14"/>
        <v>0.19</v>
      </c>
      <c r="H511" s="18">
        <f t="shared" si="15"/>
        <v>3084.837</v>
      </c>
    </row>
    <row r="512" spans="1:8" x14ac:dyDescent="0.2">
      <c r="A512" s="15" t="s">
        <v>9</v>
      </c>
      <c r="B512" s="15" t="s">
        <v>428</v>
      </c>
      <c r="C512" s="15" t="s">
        <v>431</v>
      </c>
      <c r="D512" s="15" t="s">
        <v>74</v>
      </c>
      <c r="E512" s="15" t="s">
        <v>405</v>
      </c>
      <c r="F512" s="16">
        <v>4162.4799999999996</v>
      </c>
      <c r="G512" s="17">
        <f t="shared" si="14"/>
        <v>0.2</v>
      </c>
      <c r="H512" s="18">
        <f t="shared" si="15"/>
        <v>4994.9759999999997</v>
      </c>
    </row>
    <row r="513" spans="1:8" x14ac:dyDescent="0.2">
      <c r="A513" s="15" t="s">
        <v>9</v>
      </c>
      <c r="B513" s="15" t="s">
        <v>441</v>
      </c>
      <c r="C513" s="15" t="s">
        <v>426</v>
      </c>
      <c r="D513" s="15" t="s">
        <v>39</v>
      </c>
      <c r="E513" s="15" t="s">
        <v>169</v>
      </c>
      <c r="F513" s="16">
        <v>5468.77</v>
      </c>
      <c r="G513" s="17">
        <f t="shared" si="14"/>
        <v>0.19</v>
      </c>
      <c r="H513" s="18">
        <f t="shared" si="15"/>
        <v>6507.8362999999999</v>
      </c>
    </row>
    <row r="514" spans="1:8" x14ac:dyDescent="0.2">
      <c r="A514" s="15" t="s">
        <v>9</v>
      </c>
      <c r="B514" s="15" t="s">
        <v>453</v>
      </c>
      <c r="C514" s="15" t="s">
        <v>431</v>
      </c>
      <c r="D514" s="15" t="s">
        <v>12</v>
      </c>
      <c r="E514" s="15" t="s">
        <v>170</v>
      </c>
      <c r="F514" s="16">
        <v>7261.64</v>
      </c>
      <c r="G514" s="17">
        <f t="shared" si="14"/>
        <v>0.2</v>
      </c>
      <c r="H514" s="18">
        <f t="shared" si="15"/>
        <v>8713.9680000000008</v>
      </c>
    </row>
    <row r="515" spans="1:8" x14ac:dyDescent="0.2">
      <c r="A515" s="15" t="s">
        <v>9</v>
      </c>
      <c r="B515" s="15" t="s">
        <v>460</v>
      </c>
      <c r="C515" s="15" t="s">
        <v>452</v>
      </c>
      <c r="D515" s="15" t="s">
        <v>16</v>
      </c>
      <c r="E515" s="15" t="s">
        <v>368</v>
      </c>
      <c r="F515" s="16">
        <v>8474.98</v>
      </c>
      <c r="G515" s="17">
        <f t="shared" ref="G515:G578" si="16">IF(C515="Haut",20%,19%)</f>
        <v>0.19</v>
      </c>
      <c r="H515" s="18">
        <f t="shared" ref="H515:H578" si="17">F515*(G515+1)</f>
        <v>10085.226199999999</v>
      </c>
    </row>
    <row r="516" spans="1:8" x14ac:dyDescent="0.2">
      <c r="A516" s="15" t="s">
        <v>9</v>
      </c>
      <c r="B516" s="15" t="s">
        <v>453</v>
      </c>
      <c r="C516" s="15" t="s">
        <v>431</v>
      </c>
      <c r="D516" s="15" t="s">
        <v>24</v>
      </c>
      <c r="E516" s="15" t="s">
        <v>251</v>
      </c>
      <c r="F516" s="16">
        <v>3086.63</v>
      </c>
      <c r="G516" s="17">
        <f t="shared" si="16"/>
        <v>0.2</v>
      </c>
      <c r="H516" s="18">
        <f t="shared" si="17"/>
        <v>3703.9560000000001</v>
      </c>
    </row>
    <row r="517" spans="1:8" x14ac:dyDescent="0.2">
      <c r="A517" s="15" t="s">
        <v>9</v>
      </c>
      <c r="B517" s="15" t="s">
        <v>428</v>
      </c>
      <c r="C517" s="15" t="s">
        <v>431</v>
      </c>
      <c r="D517" s="15" t="s">
        <v>49</v>
      </c>
      <c r="E517" s="15" t="s">
        <v>217</v>
      </c>
      <c r="F517" s="16">
        <v>3192.15</v>
      </c>
      <c r="G517" s="17">
        <f t="shared" si="16"/>
        <v>0.2</v>
      </c>
      <c r="H517" s="18">
        <f t="shared" si="17"/>
        <v>3830.58</v>
      </c>
    </row>
    <row r="518" spans="1:8" x14ac:dyDescent="0.2">
      <c r="A518" s="15" t="s">
        <v>9</v>
      </c>
      <c r="B518" s="15" t="s">
        <v>449</v>
      </c>
      <c r="C518" s="15" t="s">
        <v>431</v>
      </c>
      <c r="D518" s="15" t="s">
        <v>64</v>
      </c>
      <c r="E518" s="15" t="s">
        <v>232</v>
      </c>
      <c r="F518" s="16">
        <v>7967.33</v>
      </c>
      <c r="G518" s="17">
        <f t="shared" si="16"/>
        <v>0.2</v>
      </c>
      <c r="H518" s="18">
        <f t="shared" si="17"/>
        <v>9560.7960000000003</v>
      </c>
    </row>
    <row r="519" spans="1:8" x14ac:dyDescent="0.2">
      <c r="A519" s="15" t="s">
        <v>9</v>
      </c>
      <c r="B519" s="15" t="s">
        <v>433</v>
      </c>
      <c r="C519" s="15" t="s">
        <v>431</v>
      </c>
      <c r="D519" s="15" t="s">
        <v>41</v>
      </c>
      <c r="E519" s="15" t="s">
        <v>394</v>
      </c>
      <c r="F519" s="16">
        <v>3610.92</v>
      </c>
      <c r="G519" s="17">
        <f t="shared" si="16"/>
        <v>0.2</v>
      </c>
      <c r="H519" s="18">
        <f t="shared" si="17"/>
        <v>4333.1040000000003</v>
      </c>
    </row>
    <row r="520" spans="1:8" x14ac:dyDescent="0.2">
      <c r="A520" s="15" t="s">
        <v>9</v>
      </c>
      <c r="B520" s="15" t="s">
        <v>436</v>
      </c>
      <c r="C520" s="15" t="s">
        <v>431</v>
      </c>
      <c r="D520" s="15" t="s">
        <v>53</v>
      </c>
      <c r="E520" s="15" t="s">
        <v>109</v>
      </c>
      <c r="F520" s="16">
        <v>6034.76</v>
      </c>
      <c r="G520" s="17">
        <f t="shared" si="16"/>
        <v>0.2</v>
      </c>
      <c r="H520" s="18">
        <f t="shared" si="17"/>
        <v>7241.7120000000004</v>
      </c>
    </row>
    <row r="521" spans="1:8" x14ac:dyDescent="0.2">
      <c r="A521" s="15" t="s">
        <v>9</v>
      </c>
      <c r="B521" s="15" t="s">
        <v>457</v>
      </c>
      <c r="C521" s="15" t="s">
        <v>426</v>
      </c>
      <c r="D521" s="15" t="s">
        <v>26</v>
      </c>
      <c r="E521" s="15" t="s">
        <v>370</v>
      </c>
      <c r="F521" s="16">
        <v>5891.23</v>
      </c>
      <c r="G521" s="17">
        <f t="shared" si="16"/>
        <v>0.19</v>
      </c>
      <c r="H521" s="18">
        <f t="shared" si="17"/>
        <v>7010.5636999999988</v>
      </c>
    </row>
    <row r="522" spans="1:8" x14ac:dyDescent="0.2">
      <c r="A522" s="15" t="s">
        <v>9</v>
      </c>
      <c r="B522" s="15" t="s">
        <v>420</v>
      </c>
      <c r="C522" s="15" t="s">
        <v>426</v>
      </c>
      <c r="D522" s="15" t="s">
        <v>24</v>
      </c>
      <c r="E522" s="15" t="s">
        <v>374</v>
      </c>
      <c r="F522" s="16">
        <v>2143.48</v>
      </c>
      <c r="G522" s="17">
        <f t="shared" si="16"/>
        <v>0.19</v>
      </c>
      <c r="H522" s="18">
        <f t="shared" si="17"/>
        <v>2550.7411999999999</v>
      </c>
    </row>
    <row r="523" spans="1:8" x14ac:dyDescent="0.2">
      <c r="A523" s="15" t="s">
        <v>9</v>
      </c>
      <c r="B523" s="15" t="s">
        <v>449</v>
      </c>
      <c r="C523" s="15" t="s">
        <v>452</v>
      </c>
      <c r="D523" s="15" t="s">
        <v>5</v>
      </c>
      <c r="E523" s="15" t="s">
        <v>259</v>
      </c>
      <c r="F523" s="16">
        <v>76.290000000000006</v>
      </c>
      <c r="G523" s="17">
        <f t="shared" si="16"/>
        <v>0.19</v>
      </c>
      <c r="H523" s="18">
        <f t="shared" si="17"/>
        <v>90.7851</v>
      </c>
    </row>
    <row r="524" spans="1:8" x14ac:dyDescent="0.2">
      <c r="A524" s="15" t="s">
        <v>9</v>
      </c>
      <c r="B524" s="15" t="s">
        <v>439</v>
      </c>
      <c r="C524" s="15" t="s">
        <v>431</v>
      </c>
      <c r="D524" s="15" t="s">
        <v>10</v>
      </c>
      <c r="E524" s="15" t="s">
        <v>351</v>
      </c>
      <c r="F524" s="16">
        <v>3944.75</v>
      </c>
      <c r="G524" s="17">
        <f t="shared" si="16"/>
        <v>0.2</v>
      </c>
      <c r="H524" s="18">
        <f t="shared" si="17"/>
        <v>4733.7</v>
      </c>
    </row>
    <row r="525" spans="1:8" x14ac:dyDescent="0.2">
      <c r="A525" s="15" t="s">
        <v>9</v>
      </c>
      <c r="B525" s="15" t="s">
        <v>436</v>
      </c>
      <c r="C525" s="15" t="s">
        <v>426</v>
      </c>
      <c r="D525" s="15" t="s">
        <v>53</v>
      </c>
      <c r="E525" s="15" t="s">
        <v>52</v>
      </c>
      <c r="F525" s="16">
        <v>9795.7999999999993</v>
      </c>
      <c r="G525" s="17">
        <f t="shared" si="16"/>
        <v>0.19</v>
      </c>
      <c r="H525" s="18">
        <f t="shared" si="17"/>
        <v>11657.001999999999</v>
      </c>
    </row>
    <row r="526" spans="1:8" x14ac:dyDescent="0.2">
      <c r="A526" s="15" t="s">
        <v>9</v>
      </c>
      <c r="B526" s="15" t="s">
        <v>457</v>
      </c>
      <c r="C526" s="15" t="s">
        <v>452</v>
      </c>
      <c r="D526" s="15" t="s">
        <v>10</v>
      </c>
      <c r="E526" s="15" t="s">
        <v>406</v>
      </c>
      <c r="F526" s="16">
        <v>8817.43</v>
      </c>
      <c r="G526" s="17">
        <f t="shared" si="16"/>
        <v>0.19</v>
      </c>
      <c r="H526" s="18">
        <f t="shared" si="17"/>
        <v>10492.7417</v>
      </c>
    </row>
    <row r="527" spans="1:8" x14ac:dyDescent="0.2">
      <c r="A527" s="15" t="s">
        <v>9</v>
      </c>
      <c r="B527" s="15" t="s">
        <v>433</v>
      </c>
      <c r="C527" s="15" t="s">
        <v>452</v>
      </c>
      <c r="D527" s="15" t="s">
        <v>53</v>
      </c>
      <c r="E527" s="15" t="s">
        <v>287</v>
      </c>
      <c r="F527" s="16">
        <v>5597.22</v>
      </c>
      <c r="G527" s="17">
        <f t="shared" si="16"/>
        <v>0.19</v>
      </c>
      <c r="H527" s="18">
        <f t="shared" si="17"/>
        <v>6660.6917999999996</v>
      </c>
    </row>
    <row r="528" spans="1:8" x14ac:dyDescent="0.2">
      <c r="A528" s="15" t="s">
        <v>9</v>
      </c>
      <c r="B528" s="15" t="s">
        <v>460</v>
      </c>
      <c r="C528" s="15" t="s">
        <v>452</v>
      </c>
      <c r="D528" s="15" t="s">
        <v>24</v>
      </c>
      <c r="E528" s="15" t="s">
        <v>167</v>
      </c>
      <c r="F528" s="16">
        <v>4506.17</v>
      </c>
      <c r="G528" s="17">
        <f t="shared" si="16"/>
        <v>0.19</v>
      </c>
      <c r="H528" s="18">
        <f t="shared" si="17"/>
        <v>5362.3423000000003</v>
      </c>
    </row>
    <row r="529" spans="1:8" x14ac:dyDescent="0.2">
      <c r="A529" s="15" t="s">
        <v>9</v>
      </c>
      <c r="B529" s="15" t="s">
        <v>445</v>
      </c>
      <c r="C529" s="15" t="s">
        <v>452</v>
      </c>
      <c r="D529" s="15" t="s">
        <v>66</v>
      </c>
      <c r="E529" s="15" t="s">
        <v>281</v>
      </c>
      <c r="F529" s="16">
        <v>5910.21</v>
      </c>
      <c r="G529" s="17">
        <f t="shared" si="16"/>
        <v>0.19</v>
      </c>
      <c r="H529" s="18">
        <f t="shared" si="17"/>
        <v>7033.1498999999994</v>
      </c>
    </row>
    <row r="530" spans="1:8" x14ac:dyDescent="0.2">
      <c r="A530" s="15" t="s">
        <v>9</v>
      </c>
      <c r="B530" s="15" t="s">
        <v>441</v>
      </c>
      <c r="C530" s="15" t="s">
        <v>431</v>
      </c>
      <c r="D530" s="15" t="s">
        <v>7</v>
      </c>
      <c r="E530" s="15" t="s">
        <v>216</v>
      </c>
      <c r="F530" s="16">
        <v>9417.36</v>
      </c>
      <c r="G530" s="17">
        <f t="shared" si="16"/>
        <v>0.2</v>
      </c>
      <c r="H530" s="18">
        <f t="shared" si="17"/>
        <v>11300.832</v>
      </c>
    </row>
    <row r="531" spans="1:8" x14ac:dyDescent="0.2">
      <c r="A531" s="15" t="s">
        <v>9</v>
      </c>
      <c r="B531" s="15" t="s">
        <v>420</v>
      </c>
      <c r="C531" s="15" t="s">
        <v>431</v>
      </c>
      <c r="D531" s="15" t="s">
        <v>76</v>
      </c>
      <c r="E531" s="15" t="s">
        <v>170</v>
      </c>
      <c r="F531" s="16">
        <v>308.66000000000003</v>
      </c>
      <c r="G531" s="17">
        <f t="shared" si="16"/>
        <v>0.2</v>
      </c>
      <c r="H531" s="18">
        <f t="shared" si="17"/>
        <v>370.392</v>
      </c>
    </row>
    <row r="532" spans="1:8" x14ac:dyDescent="0.2">
      <c r="A532" s="15" t="s">
        <v>9</v>
      </c>
      <c r="B532" s="15" t="s">
        <v>453</v>
      </c>
      <c r="C532" s="15" t="s">
        <v>426</v>
      </c>
      <c r="D532" s="15" t="s">
        <v>26</v>
      </c>
      <c r="E532" s="15" t="s">
        <v>345</v>
      </c>
      <c r="F532" s="16">
        <v>3891.66</v>
      </c>
      <c r="G532" s="17">
        <f t="shared" si="16"/>
        <v>0.19</v>
      </c>
      <c r="H532" s="18">
        <f t="shared" si="17"/>
        <v>4631.0753999999997</v>
      </c>
    </row>
    <row r="533" spans="1:8" x14ac:dyDescent="0.2">
      <c r="A533" s="15" t="s">
        <v>9</v>
      </c>
      <c r="B533" s="15" t="s">
        <v>428</v>
      </c>
      <c r="C533" s="15" t="s">
        <v>452</v>
      </c>
      <c r="D533" s="15" t="s">
        <v>26</v>
      </c>
      <c r="E533" s="15" t="s">
        <v>250</v>
      </c>
      <c r="F533" s="16">
        <v>5000.59</v>
      </c>
      <c r="G533" s="17">
        <f t="shared" si="16"/>
        <v>0.19</v>
      </c>
      <c r="H533" s="18">
        <f t="shared" si="17"/>
        <v>5950.7020999999995</v>
      </c>
    </row>
    <row r="534" spans="1:8" x14ac:dyDescent="0.2">
      <c r="A534" s="15" t="s">
        <v>9</v>
      </c>
      <c r="B534" s="15" t="s">
        <v>445</v>
      </c>
      <c r="C534" s="15" t="s">
        <v>452</v>
      </c>
      <c r="D534" s="15" t="s">
        <v>57</v>
      </c>
      <c r="E534" s="15" t="s">
        <v>65</v>
      </c>
      <c r="F534" s="16">
        <v>5887.24</v>
      </c>
      <c r="G534" s="17">
        <f t="shared" si="16"/>
        <v>0.19</v>
      </c>
      <c r="H534" s="18">
        <f t="shared" si="17"/>
        <v>7005.815599999999</v>
      </c>
    </row>
    <row r="535" spans="1:8" x14ac:dyDescent="0.2">
      <c r="A535" s="15" t="s">
        <v>9</v>
      </c>
      <c r="B535" s="15" t="s">
        <v>436</v>
      </c>
      <c r="C535" s="15" t="s">
        <v>426</v>
      </c>
      <c r="D535" s="15" t="s">
        <v>14</v>
      </c>
      <c r="E535" s="15" t="s">
        <v>270</v>
      </c>
      <c r="F535" s="16">
        <v>2572.2800000000002</v>
      </c>
      <c r="G535" s="17">
        <f t="shared" si="16"/>
        <v>0.19</v>
      </c>
      <c r="H535" s="18">
        <f t="shared" si="17"/>
        <v>3061.0132000000003</v>
      </c>
    </row>
    <row r="536" spans="1:8" x14ac:dyDescent="0.2">
      <c r="A536" s="15" t="s">
        <v>9</v>
      </c>
      <c r="B536" s="15" t="s">
        <v>460</v>
      </c>
      <c r="C536" s="15" t="s">
        <v>452</v>
      </c>
      <c r="D536" s="15" t="s">
        <v>28</v>
      </c>
      <c r="E536" s="15" t="s">
        <v>200</v>
      </c>
      <c r="F536" s="16">
        <v>9744.2800000000007</v>
      </c>
      <c r="G536" s="17">
        <f t="shared" si="16"/>
        <v>0.19</v>
      </c>
      <c r="H536" s="18">
        <f t="shared" si="17"/>
        <v>11595.6932</v>
      </c>
    </row>
    <row r="537" spans="1:8" x14ac:dyDescent="0.2">
      <c r="A537" s="15" t="s">
        <v>9</v>
      </c>
      <c r="B537" s="15" t="s">
        <v>449</v>
      </c>
      <c r="C537" s="15" t="s">
        <v>452</v>
      </c>
      <c r="D537" s="15" t="s">
        <v>21</v>
      </c>
      <c r="E537" s="15" t="s">
        <v>167</v>
      </c>
      <c r="F537" s="16">
        <v>8329.52</v>
      </c>
      <c r="G537" s="17">
        <f t="shared" si="16"/>
        <v>0.19</v>
      </c>
      <c r="H537" s="18">
        <f t="shared" si="17"/>
        <v>9912.1288000000004</v>
      </c>
    </row>
    <row r="538" spans="1:8" x14ac:dyDescent="0.2">
      <c r="A538" s="15" t="s">
        <v>9</v>
      </c>
      <c r="B538" s="15" t="s">
        <v>433</v>
      </c>
      <c r="C538" s="15" t="s">
        <v>431</v>
      </c>
      <c r="D538" s="15" t="s">
        <v>66</v>
      </c>
      <c r="E538" s="15" t="s">
        <v>249</v>
      </c>
      <c r="F538" s="16">
        <v>6358.98</v>
      </c>
      <c r="G538" s="17">
        <f t="shared" si="16"/>
        <v>0.2</v>
      </c>
      <c r="H538" s="18">
        <f t="shared" si="17"/>
        <v>7630.7759999999989</v>
      </c>
    </row>
    <row r="539" spans="1:8" x14ac:dyDescent="0.2">
      <c r="A539" s="15" t="s">
        <v>9</v>
      </c>
      <c r="B539" s="15" t="s">
        <v>420</v>
      </c>
      <c r="C539" s="15" t="s">
        <v>452</v>
      </c>
      <c r="D539" s="15" t="s">
        <v>66</v>
      </c>
      <c r="E539" s="15" t="s">
        <v>187</v>
      </c>
      <c r="F539" s="16">
        <v>8484.59</v>
      </c>
      <c r="G539" s="17">
        <f t="shared" si="16"/>
        <v>0.19</v>
      </c>
      <c r="H539" s="18">
        <f t="shared" si="17"/>
        <v>10096.6621</v>
      </c>
    </row>
    <row r="540" spans="1:8" x14ac:dyDescent="0.2">
      <c r="A540" s="15" t="s">
        <v>9</v>
      </c>
      <c r="B540" s="15" t="s">
        <v>441</v>
      </c>
      <c r="C540" s="15" t="s">
        <v>431</v>
      </c>
      <c r="D540" s="15" t="s">
        <v>43</v>
      </c>
      <c r="E540" s="15" t="s">
        <v>97</v>
      </c>
      <c r="F540" s="16">
        <v>9058.26</v>
      </c>
      <c r="G540" s="17">
        <f t="shared" si="16"/>
        <v>0.2</v>
      </c>
      <c r="H540" s="18">
        <f t="shared" si="17"/>
        <v>10869.912</v>
      </c>
    </row>
    <row r="541" spans="1:8" x14ac:dyDescent="0.2">
      <c r="A541" s="15" t="s">
        <v>9</v>
      </c>
      <c r="B541" s="15" t="s">
        <v>445</v>
      </c>
      <c r="C541" s="15" t="s">
        <v>452</v>
      </c>
      <c r="D541" s="15" t="s">
        <v>76</v>
      </c>
      <c r="E541" s="15" t="s">
        <v>395</v>
      </c>
      <c r="F541" s="16">
        <v>9226.43</v>
      </c>
      <c r="G541" s="17">
        <f t="shared" si="16"/>
        <v>0.19</v>
      </c>
      <c r="H541" s="18">
        <f t="shared" si="17"/>
        <v>10979.4517</v>
      </c>
    </row>
    <row r="542" spans="1:8" x14ac:dyDescent="0.2">
      <c r="A542" s="15" t="s">
        <v>9</v>
      </c>
      <c r="B542" s="15" t="s">
        <v>420</v>
      </c>
      <c r="C542" s="15" t="s">
        <v>431</v>
      </c>
      <c r="D542" s="15" t="s">
        <v>24</v>
      </c>
      <c r="E542" s="15" t="s">
        <v>38</v>
      </c>
      <c r="F542" s="16">
        <v>9177.7999999999993</v>
      </c>
      <c r="G542" s="17">
        <f t="shared" si="16"/>
        <v>0.2</v>
      </c>
      <c r="H542" s="18">
        <f t="shared" si="17"/>
        <v>11013.359999999999</v>
      </c>
    </row>
    <row r="543" spans="1:8" x14ac:dyDescent="0.2">
      <c r="A543" s="15" t="s">
        <v>9</v>
      </c>
      <c r="B543" s="15" t="s">
        <v>460</v>
      </c>
      <c r="C543" s="15" t="s">
        <v>452</v>
      </c>
      <c r="D543" s="15" t="s">
        <v>14</v>
      </c>
      <c r="E543" s="15" t="s">
        <v>311</v>
      </c>
      <c r="F543" s="16">
        <v>4263.2</v>
      </c>
      <c r="G543" s="17">
        <f t="shared" si="16"/>
        <v>0.19</v>
      </c>
      <c r="H543" s="18">
        <f t="shared" si="17"/>
        <v>5073.2079999999996</v>
      </c>
    </row>
    <row r="544" spans="1:8" x14ac:dyDescent="0.2">
      <c r="A544" s="15" t="s">
        <v>9</v>
      </c>
      <c r="B544" s="15" t="s">
        <v>439</v>
      </c>
      <c r="C544" s="15" t="s">
        <v>431</v>
      </c>
      <c r="D544" s="15" t="s">
        <v>74</v>
      </c>
      <c r="E544" s="15" t="s">
        <v>183</v>
      </c>
      <c r="F544" s="16">
        <v>5006.5</v>
      </c>
      <c r="G544" s="17">
        <f t="shared" si="16"/>
        <v>0.2</v>
      </c>
      <c r="H544" s="18">
        <f t="shared" si="17"/>
        <v>6007.8</v>
      </c>
    </row>
    <row r="545" spans="1:8" x14ac:dyDescent="0.2">
      <c r="A545" s="15" t="s">
        <v>9</v>
      </c>
      <c r="B545" s="15" t="s">
        <v>420</v>
      </c>
      <c r="C545" s="15" t="s">
        <v>452</v>
      </c>
      <c r="D545" s="15" t="s">
        <v>41</v>
      </c>
      <c r="E545" s="15" t="s">
        <v>319</v>
      </c>
      <c r="F545" s="16">
        <v>9303.14</v>
      </c>
      <c r="G545" s="17">
        <f t="shared" si="16"/>
        <v>0.19</v>
      </c>
      <c r="H545" s="18">
        <f t="shared" si="17"/>
        <v>11070.736599999998</v>
      </c>
    </row>
    <row r="546" spans="1:8" x14ac:dyDescent="0.2">
      <c r="A546" s="15" t="s">
        <v>9</v>
      </c>
      <c r="B546" s="15" t="s">
        <v>428</v>
      </c>
      <c r="C546" s="15" t="s">
        <v>431</v>
      </c>
      <c r="D546" s="15" t="s">
        <v>21</v>
      </c>
      <c r="E546" s="15" t="s">
        <v>309</v>
      </c>
      <c r="F546" s="16">
        <v>8318.4699999999993</v>
      </c>
      <c r="G546" s="17">
        <f t="shared" si="16"/>
        <v>0.2</v>
      </c>
      <c r="H546" s="18">
        <f t="shared" si="17"/>
        <v>9982.1639999999989</v>
      </c>
    </row>
    <row r="547" spans="1:8" x14ac:dyDescent="0.2">
      <c r="A547" s="15" t="s">
        <v>9</v>
      </c>
      <c r="B547" s="15" t="s">
        <v>436</v>
      </c>
      <c r="C547" s="15" t="s">
        <v>426</v>
      </c>
      <c r="D547" s="15" t="s">
        <v>31</v>
      </c>
      <c r="E547" s="15" t="s">
        <v>174</v>
      </c>
      <c r="F547" s="16">
        <v>5691.32</v>
      </c>
      <c r="G547" s="17">
        <f t="shared" si="16"/>
        <v>0.19</v>
      </c>
      <c r="H547" s="18">
        <f t="shared" si="17"/>
        <v>6772.670799999999</v>
      </c>
    </row>
    <row r="548" spans="1:8" x14ac:dyDescent="0.2">
      <c r="A548" s="15" t="s">
        <v>9</v>
      </c>
      <c r="B548" s="15" t="s">
        <v>449</v>
      </c>
      <c r="C548" s="15" t="s">
        <v>431</v>
      </c>
      <c r="D548" s="15" t="s">
        <v>64</v>
      </c>
      <c r="E548" s="15" t="s">
        <v>266</v>
      </c>
      <c r="F548" s="16">
        <v>3408.27</v>
      </c>
      <c r="G548" s="17">
        <f t="shared" si="16"/>
        <v>0.2</v>
      </c>
      <c r="H548" s="18">
        <f t="shared" si="17"/>
        <v>4089.924</v>
      </c>
    </row>
    <row r="549" spans="1:8" x14ac:dyDescent="0.2">
      <c r="A549" s="15" t="s">
        <v>9</v>
      </c>
      <c r="B549" s="15" t="s">
        <v>449</v>
      </c>
      <c r="C549" s="15" t="s">
        <v>426</v>
      </c>
      <c r="D549" s="15" t="s">
        <v>18</v>
      </c>
      <c r="E549" s="15" t="s">
        <v>241</v>
      </c>
      <c r="F549" s="16">
        <v>9923.7199999999993</v>
      </c>
      <c r="G549" s="17">
        <f t="shared" si="16"/>
        <v>0.19</v>
      </c>
      <c r="H549" s="18">
        <f t="shared" si="17"/>
        <v>11809.226799999999</v>
      </c>
    </row>
    <row r="550" spans="1:8" x14ac:dyDescent="0.2">
      <c r="A550" s="15" t="s">
        <v>9</v>
      </c>
      <c r="B550" s="15" t="s">
        <v>439</v>
      </c>
      <c r="C550" s="15" t="s">
        <v>426</v>
      </c>
      <c r="D550" s="15" t="s">
        <v>16</v>
      </c>
      <c r="E550" s="15" t="s">
        <v>375</v>
      </c>
      <c r="F550" s="16">
        <v>9191.65</v>
      </c>
      <c r="G550" s="17">
        <f t="shared" si="16"/>
        <v>0.19</v>
      </c>
      <c r="H550" s="18">
        <f t="shared" si="17"/>
        <v>10938.063499999998</v>
      </c>
    </row>
    <row r="551" spans="1:8" x14ac:dyDescent="0.2">
      <c r="A551" s="15" t="s">
        <v>9</v>
      </c>
      <c r="B551" s="15" t="s">
        <v>439</v>
      </c>
      <c r="C551" s="15" t="s">
        <v>431</v>
      </c>
      <c r="D551" s="15" t="s">
        <v>43</v>
      </c>
      <c r="E551" s="15" t="s">
        <v>163</v>
      </c>
      <c r="F551" s="16">
        <v>8049.62</v>
      </c>
      <c r="G551" s="17">
        <f t="shared" si="16"/>
        <v>0.2</v>
      </c>
      <c r="H551" s="18">
        <f t="shared" si="17"/>
        <v>9659.5439999999999</v>
      </c>
    </row>
    <row r="552" spans="1:8" x14ac:dyDescent="0.2">
      <c r="A552" s="15" t="s">
        <v>9</v>
      </c>
      <c r="B552" s="15" t="s">
        <v>428</v>
      </c>
      <c r="C552" s="15" t="s">
        <v>452</v>
      </c>
      <c r="D552" s="15" t="s">
        <v>12</v>
      </c>
      <c r="E552" s="15" t="s">
        <v>162</v>
      </c>
      <c r="F552" s="16">
        <v>4819.37</v>
      </c>
      <c r="G552" s="17">
        <f t="shared" si="16"/>
        <v>0.19</v>
      </c>
      <c r="H552" s="18">
        <f t="shared" si="17"/>
        <v>5735.0502999999999</v>
      </c>
    </row>
    <row r="553" spans="1:8" x14ac:dyDescent="0.2">
      <c r="A553" s="15" t="s">
        <v>9</v>
      </c>
      <c r="B553" s="15" t="s">
        <v>449</v>
      </c>
      <c r="C553" s="15" t="s">
        <v>452</v>
      </c>
      <c r="D553" s="15" t="s">
        <v>64</v>
      </c>
      <c r="E553" s="15" t="s">
        <v>259</v>
      </c>
      <c r="F553" s="16">
        <v>8999.43</v>
      </c>
      <c r="G553" s="17">
        <f t="shared" si="16"/>
        <v>0.19</v>
      </c>
      <c r="H553" s="18">
        <f t="shared" si="17"/>
        <v>10709.3217</v>
      </c>
    </row>
    <row r="554" spans="1:8" x14ac:dyDescent="0.2">
      <c r="A554" s="15" t="s">
        <v>9</v>
      </c>
      <c r="B554" s="15" t="s">
        <v>420</v>
      </c>
      <c r="C554" s="15" t="s">
        <v>431</v>
      </c>
      <c r="D554" s="15" t="s">
        <v>39</v>
      </c>
      <c r="E554" s="15" t="s">
        <v>372</v>
      </c>
      <c r="F554" s="16">
        <v>9650.68</v>
      </c>
      <c r="G554" s="17">
        <f t="shared" si="16"/>
        <v>0.2</v>
      </c>
      <c r="H554" s="18">
        <f t="shared" si="17"/>
        <v>11580.816000000001</v>
      </c>
    </row>
    <row r="555" spans="1:8" x14ac:dyDescent="0.2">
      <c r="A555" s="15" t="s">
        <v>9</v>
      </c>
      <c r="B555" s="15" t="s">
        <v>439</v>
      </c>
      <c r="C555" s="15" t="s">
        <v>452</v>
      </c>
      <c r="D555" s="15" t="s">
        <v>43</v>
      </c>
      <c r="E555" s="15" t="s">
        <v>122</v>
      </c>
      <c r="F555" s="16">
        <v>8173.1</v>
      </c>
      <c r="G555" s="17">
        <f t="shared" si="16"/>
        <v>0.19</v>
      </c>
      <c r="H555" s="18">
        <f t="shared" si="17"/>
        <v>9725.9889999999996</v>
      </c>
    </row>
    <row r="556" spans="1:8" x14ac:dyDescent="0.2">
      <c r="A556" s="15" t="s">
        <v>9</v>
      </c>
      <c r="B556" s="15" t="s">
        <v>457</v>
      </c>
      <c r="C556" s="15" t="s">
        <v>452</v>
      </c>
      <c r="D556" s="15" t="s">
        <v>24</v>
      </c>
      <c r="E556" s="15" t="s">
        <v>276</v>
      </c>
      <c r="F556" s="16">
        <v>1333.36</v>
      </c>
      <c r="G556" s="17">
        <f t="shared" si="16"/>
        <v>0.19</v>
      </c>
      <c r="H556" s="18">
        <f t="shared" si="17"/>
        <v>1586.6983999999998</v>
      </c>
    </row>
    <row r="557" spans="1:8" x14ac:dyDescent="0.2">
      <c r="A557" s="15" t="s">
        <v>9</v>
      </c>
      <c r="B557" s="15" t="s">
        <v>453</v>
      </c>
      <c r="C557" s="15" t="s">
        <v>431</v>
      </c>
      <c r="D557" s="15" t="s">
        <v>39</v>
      </c>
      <c r="E557" s="15" t="s">
        <v>32</v>
      </c>
      <c r="F557" s="16">
        <v>5140.22</v>
      </c>
      <c r="G557" s="17">
        <f t="shared" si="16"/>
        <v>0.2</v>
      </c>
      <c r="H557" s="18">
        <f t="shared" si="17"/>
        <v>6168.2640000000001</v>
      </c>
    </row>
    <row r="558" spans="1:8" x14ac:dyDescent="0.2">
      <c r="A558" s="15" t="s">
        <v>9</v>
      </c>
      <c r="B558" s="15" t="s">
        <v>436</v>
      </c>
      <c r="C558" s="15" t="s">
        <v>452</v>
      </c>
      <c r="D558" s="15" t="s">
        <v>41</v>
      </c>
      <c r="E558" s="15" t="s">
        <v>110</v>
      </c>
      <c r="F558" s="16">
        <v>4553.51</v>
      </c>
      <c r="G558" s="17">
        <f t="shared" si="16"/>
        <v>0.19</v>
      </c>
      <c r="H558" s="18">
        <f t="shared" si="17"/>
        <v>5418.6769000000004</v>
      </c>
    </row>
    <row r="559" spans="1:8" x14ac:dyDescent="0.2">
      <c r="A559" s="15" t="s">
        <v>9</v>
      </c>
      <c r="B559" s="15" t="s">
        <v>433</v>
      </c>
      <c r="C559" s="15" t="s">
        <v>431</v>
      </c>
      <c r="D559" s="15" t="s">
        <v>49</v>
      </c>
      <c r="E559" s="15" t="s">
        <v>102</v>
      </c>
      <c r="F559" s="16">
        <v>7523.87</v>
      </c>
      <c r="G559" s="17">
        <f t="shared" si="16"/>
        <v>0.2</v>
      </c>
      <c r="H559" s="18">
        <f t="shared" si="17"/>
        <v>9028.6440000000002</v>
      </c>
    </row>
    <row r="560" spans="1:8" x14ac:dyDescent="0.2">
      <c r="A560" s="15" t="s">
        <v>9</v>
      </c>
      <c r="B560" s="15" t="s">
        <v>428</v>
      </c>
      <c r="C560" s="15" t="s">
        <v>426</v>
      </c>
      <c r="D560" s="15" t="s">
        <v>28</v>
      </c>
      <c r="E560" s="15" t="s">
        <v>314</v>
      </c>
      <c r="F560" s="16">
        <v>3120.79</v>
      </c>
      <c r="G560" s="17">
        <f t="shared" si="16"/>
        <v>0.19</v>
      </c>
      <c r="H560" s="18">
        <f t="shared" si="17"/>
        <v>3713.7401</v>
      </c>
    </row>
    <row r="561" spans="1:8" x14ac:dyDescent="0.2">
      <c r="A561" s="15" t="s">
        <v>9</v>
      </c>
      <c r="B561" s="15" t="s">
        <v>428</v>
      </c>
      <c r="C561" s="15" t="s">
        <v>452</v>
      </c>
      <c r="D561" s="15" t="s">
        <v>26</v>
      </c>
      <c r="E561" s="15" t="s">
        <v>344</v>
      </c>
      <c r="F561" s="16">
        <v>9501.52</v>
      </c>
      <c r="G561" s="17">
        <f t="shared" si="16"/>
        <v>0.19</v>
      </c>
      <c r="H561" s="18">
        <f t="shared" si="17"/>
        <v>11306.808800000001</v>
      </c>
    </row>
    <row r="562" spans="1:8" x14ac:dyDescent="0.2">
      <c r="A562" s="15" t="s">
        <v>9</v>
      </c>
      <c r="B562" s="15" t="s">
        <v>436</v>
      </c>
      <c r="C562" s="15" t="s">
        <v>431</v>
      </c>
      <c r="D562" s="15" t="s">
        <v>66</v>
      </c>
      <c r="E562" s="15" t="s">
        <v>127</v>
      </c>
      <c r="F562" s="16">
        <v>4385.6099999999997</v>
      </c>
      <c r="G562" s="17">
        <f t="shared" si="16"/>
        <v>0.2</v>
      </c>
      <c r="H562" s="18">
        <f t="shared" si="17"/>
        <v>5262.7319999999991</v>
      </c>
    </row>
    <row r="563" spans="1:8" x14ac:dyDescent="0.2">
      <c r="A563" s="15" t="s">
        <v>9</v>
      </c>
      <c r="B563" s="15" t="s">
        <v>449</v>
      </c>
      <c r="C563" s="15" t="s">
        <v>431</v>
      </c>
      <c r="D563" s="15" t="s">
        <v>53</v>
      </c>
      <c r="E563" s="15" t="s">
        <v>38</v>
      </c>
      <c r="F563" s="16">
        <v>8974.92</v>
      </c>
      <c r="G563" s="17">
        <f t="shared" si="16"/>
        <v>0.2</v>
      </c>
      <c r="H563" s="18">
        <f t="shared" si="17"/>
        <v>10769.904</v>
      </c>
    </row>
    <row r="564" spans="1:8" x14ac:dyDescent="0.2">
      <c r="A564" s="15" t="s">
        <v>9</v>
      </c>
      <c r="B564" s="15" t="s">
        <v>460</v>
      </c>
      <c r="C564" s="15" t="s">
        <v>426</v>
      </c>
      <c r="D564" s="15" t="s">
        <v>45</v>
      </c>
      <c r="E564" s="15" t="s">
        <v>143</v>
      </c>
      <c r="F564" s="16">
        <v>1447.74</v>
      </c>
      <c r="G564" s="17">
        <f t="shared" si="16"/>
        <v>0.19</v>
      </c>
      <c r="H564" s="18">
        <f t="shared" si="17"/>
        <v>1722.8106</v>
      </c>
    </row>
    <row r="565" spans="1:8" x14ac:dyDescent="0.2">
      <c r="A565" s="15" t="s">
        <v>9</v>
      </c>
      <c r="B565" s="15" t="s">
        <v>420</v>
      </c>
      <c r="C565" s="15" t="s">
        <v>452</v>
      </c>
      <c r="D565" s="15" t="s">
        <v>18</v>
      </c>
      <c r="E565" s="15" t="s">
        <v>295</v>
      </c>
      <c r="F565" s="16">
        <v>5576.12</v>
      </c>
      <c r="G565" s="17">
        <f t="shared" si="16"/>
        <v>0.19</v>
      </c>
      <c r="H565" s="18">
        <f t="shared" si="17"/>
        <v>6635.5827999999992</v>
      </c>
    </row>
    <row r="566" spans="1:8" x14ac:dyDescent="0.2">
      <c r="A566" s="15" t="s">
        <v>9</v>
      </c>
      <c r="B566" s="15" t="s">
        <v>457</v>
      </c>
      <c r="C566" s="15" t="s">
        <v>452</v>
      </c>
      <c r="D566" s="15" t="s">
        <v>43</v>
      </c>
      <c r="E566" s="15" t="s">
        <v>363</v>
      </c>
      <c r="F566" s="16">
        <v>2259.48</v>
      </c>
      <c r="G566" s="17">
        <f t="shared" si="16"/>
        <v>0.19</v>
      </c>
      <c r="H566" s="18">
        <f t="shared" si="17"/>
        <v>2688.7811999999999</v>
      </c>
    </row>
    <row r="567" spans="1:8" x14ac:dyDescent="0.2">
      <c r="A567" s="15" t="s">
        <v>9</v>
      </c>
      <c r="B567" s="15" t="s">
        <v>449</v>
      </c>
      <c r="C567" s="15" t="s">
        <v>452</v>
      </c>
      <c r="D567" s="15" t="s">
        <v>74</v>
      </c>
      <c r="E567" s="15" t="s">
        <v>395</v>
      </c>
      <c r="F567" s="16">
        <v>7330.93</v>
      </c>
      <c r="G567" s="17">
        <f t="shared" si="16"/>
        <v>0.19</v>
      </c>
      <c r="H567" s="18">
        <f t="shared" si="17"/>
        <v>8723.8066999999992</v>
      </c>
    </row>
    <row r="568" spans="1:8" x14ac:dyDescent="0.2">
      <c r="A568" s="15" t="s">
        <v>9</v>
      </c>
      <c r="B568" s="15" t="s">
        <v>441</v>
      </c>
      <c r="C568" s="15" t="s">
        <v>452</v>
      </c>
      <c r="D568" s="15" t="s">
        <v>31</v>
      </c>
      <c r="E568" s="15" t="s">
        <v>147</v>
      </c>
      <c r="F568" s="16">
        <v>3154.1</v>
      </c>
      <c r="G568" s="17">
        <f t="shared" si="16"/>
        <v>0.19</v>
      </c>
      <c r="H568" s="18">
        <f t="shared" si="17"/>
        <v>3753.3789999999999</v>
      </c>
    </row>
    <row r="569" spans="1:8" x14ac:dyDescent="0.2">
      <c r="A569" s="15" t="s">
        <v>9</v>
      </c>
      <c r="B569" s="15" t="s">
        <v>439</v>
      </c>
      <c r="C569" s="15" t="s">
        <v>452</v>
      </c>
      <c r="D569" s="15" t="s">
        <v>41</v>
      </c>
      <c r="E569" s="15" t="s">
        <v>162</v>
      </c>
      <c r="F569" s="16">
        <v>2829.47</v>
      </c>
      <c r="G569" s="17">
        <f t="shared" si="16"/>
        <v>0.19</v>
      </c>
      <c r="H569" s="18">
        <f t="shared" si="17"/>
        <v>3367.0692999999997</v>
      </c>
    </row>
    <row r="570" spans="1:8" x14ac:dyDescent="0.2">
      <c r="A570" s="15" t="s">
        <v>9</v>
      </c>
      <c r="B570" s="15" t="s">
        <v>441</v>
      </c>
      <c r="C570" s="15" t="s">
        <v>431</v>
      </c>
      <c r="D570" s="15" t="s">
        <v>41</v>
      </c>
      <c r="E570" s="15" t="s">
        <v>403</v>
      </c>
      <c r="F570" s="16">
        <v>9840.91</v>
      </c>
      <c r="G570" s="17">
        <f t="shared" si="16"/>
        <v>0.2</v>
      </c>
      <c r="H570" s="18">
        <f t="shared" si="17"/>
        <v>11809.091999999999</v>
      </c>
    </row>
    <row r="571" spans="1:8" x14ac:dyDescent="0.2">
      <c r="A571" s="15" t="s">
        <v>9</v>
      </c>
      <c r="B571" s="15" t="s">
        <v>457</v>
      </c>
      <c r="C571" s="15" t="s">
        <v>431</v>
      </c>
      <c r="D571" s="15" t="s">
        <v>21</v>
      </c>
      <c r="E571" s="15" t="s">
        <v>353</v>
      </c>
      <c r="F571" s="16">
        <v>4248.59</v>
      </c>
      <c r="G571" s="17">
        <f t="shared" si="16"/>
        <v>0.2</v>
      </c>
      <c r="H571" s="18">
        <f t="shared" si="17"/>
        <v>5098.308</v>
      </c>
    </row>
    <row r="572" spans="1:8" x14ac:dyDescent="0.2">
      <c r="A572" s="15" t="s">
        <v>9</v>
      </c>
      <c r="B572" s="15" t="s">
        <v>436</v>
      </c>
      <c r="C572" s="15" t="s">
        <v>431</v>
      </c>
      <c r="D572" s="15" t="s">
        <v>43</v>
      </c>
      <c r="E572" s="15" t="s">
        <v>128</v>
      </c>
      <c r="F572" s="16">
        <v>5539.93</v>
      </c>
      <c r="G572" s="17">
        <f t="shared" si="16"/>
        <v>0.2</v>
      </c>
      <c r="H572" s="18">
        <f t="shared" si="17"/>
        <v>6647.9160000000002</v>
      </c>
    </row>
    <row r="573" spans="1:8" x14ac:dyDescent="0.2">
      <c r="A573" s="15" t="s">
        <v>9</v>
      </c>
      <c r="B573" s="15" t="s">
        <v>460</v>
      </c>
      <c r="C573" s="15" t="s">
        <v>431</v>
      </c>
      <c r="D573" s="15" t="s">
        <v>14</v>
      </c>
      <c r="E573" s="15" t="s">
        <v>365</v>
      </c>
      <c r="F573" s="16">
        <v>598.86</v>
      </c>
      <c r="G573" s="17">
        <f t="shared" si="16"/>
        <v>0.2</v>
      </c>
      <c r="H573" s="18">
        <f t="shared" si="17"/>
        <v>718.63199999999995</v>
      </c>
    </row>
    <row r="574" spans="1:8" x14ac:dyDescent="0.2">
      <c r="A574" s="15" t="s">
        <v>9</v>
      </c>
      <c r="B574" s="15" t="s">
        <v>445</v>
      </c>
      <c r="C574" s="15" t="s">
        <v>452</v>
      </c>
      <c r="D574" s="15" t="s">
        <v>43</v>
      </c>
      <c r="E574" s="15" t="s">
        <v>331</v>
      </c>
      <c r="F574" s="16">
        <v>9833.75</v>
      </c>
      <c r="G574" s="17">
        <f t="shared" si="16"/>
        <v>0.19</v>
      </c>
      <c r="H574" s="18">
        <f t="shared" si="17"/>
        <v>11702.1625</v>
      </c>
    </row>
    <row r="575" spans="1:8" x14ac:dyDescent="0.2">
      <c r="A575" s="15" t="s">
        <v>9</v>
      </c>
      <c r="B575" s="15" t="s">
        <v>457</v>
      </c>
      <c r="C575" s="15" t="s">
        <v>452</v>
      </c>
      <c r="D575" s="15" t="s">
        <v>16</v>
      </c>
      <c r="E575" s="15" t="s">
        <v>96</v>
      </c>
      <c r="F575" s="16">
        <v>5073.76</v>
      </c>
      <c r="G575" s="17">
        <f t="shared" si="16"/>
        <v>0.19</v>
      </c>
      <c r="H575" s="18">
        <f t="shared" si="17"/>
        <v>6037.7744000000002</v>
      </c>
    </row>
    <row r="576" spans="1:8" x14ac:dyDescent="0.2">
      <c r="A576" s="15" t="s">
        <v>9</v>
      </c>
      <c r="B576" s="15" t="s">
        <v>433</v>
      </c>
      <c r="C576" s="15" t="s">
        <v>431</v>
      </c>
      <c r="D576" s="15" t="s">
        <v>53</v>
      </c>
      <c r="E576" s="15" t="s">
        <v>211</v>
      </c>
      <c r="F576" s="16">
        <v>9093.8700000000008</v>
      </c>
      <c r="G576" s="17">
        <f t="shared" si="16"/>
        <v>0.2</v>
      </c>
      <c r="H576" s="18">
        <f t="shared" si="17"/>
        <v>10912.644</v>
      </c>
    </row>
    <row r="577" spans="1:8" x14ac:dyDescent="0.2">
      <c r="A577" s="15" t="s">
        <v>9</v>
      </c>
      <c r="B577" s="15" t="s">
        <v>460</v>
      </c>
      <c r="C577" s="15" t="s">
        <v>431</v>
      </c>
      <c r="D577" s="15" t="s">
        <v>26</v>
      </c>
      <c r="E577" s="15" t="s">
        <v>134</v>
      </c>
      <c r="F577" s="16">
        <v>8280.31</v>
      </c>
      <c r="G577" s="17">
        <f t="shared" si="16"/>
        <v>0.2</v>
      </c>
      <c r="H577" s="18">
        <f t="shared" si="17"/>
        <v>9936.3719999999994</v>
      </c>
    </row>
    <row r="578" spans="1:8" x14ac:dyDescent="0.2">
      <c r="A578" s="15" t="s">
        <v>9</v>
      </c>
      <c r="B578" s="15" t="s">
        <v>445</v>
      </c>
      <c r="C578" s="15" t="s">
        <v>426</v>
      </c>
      <c r="D578" s="15" t="s">
        <v>16</v>
      </c>
      <c r="E578" s="15" t="s">
        <v>181</v>
      </c>
      <c r="F578" s="16">
        <v>9380.76</v>
      </c>
      <c r="G578" s="17">
        <f t="shared" si="16"/>
        <v>0.19</v>
      </c>
      <c r="H578" s="18">
        <f t="shared" si="17"/>
        <v>11163.1044</v>
      </c>
    </row>
    <row r="579" spans="1:8" x14ac:dyDescent="0.2">
      <c r="A579" s="15" t="s">
        <v>9</v>
      </c>
      <c r="B579" s="15" t="s">
        <v>420</v>
      </c>
      <c r="C579" s="15" t="s">
        <v>431</v>
      </c>
      <c r="D579" s="15" t="s">
        <v>24</v>
      </c>
      <c r="E579" s="15" t="s">
        <v>334</v>
      </c>
      <c r="F579" s="16">
        <v>6741.72</v>
      </c>
      <c r="G579" s="17">
        <f t="shared" ref="G579:G642" si="18">IF(C579="Haut",20%,19%)</f>
        <v>0.2</v>
      </c>
      <c r="H579" s="18">
        <f t="shared" ref="H579:H642" si="19">F579*(G579+1)</f>
        <v>8090.0640000000003</v>
      </c>
    </row>
    <row r="580" spans="1:8" x14ac:dyDescent="0.2">
      <c r="A580" s="15" t="s">
        <v>9</v>
      </c>
      <c r="B580" s="15" t="s">
        <v>436</v>
      </c>
      <c r="C580" s="15" t="s">
        <v>452</v>
      </c>
      <c r="D580" s="15" t="s">
        <v>18</v>
      </c>
      <c r="E580" s="15" t="s">
        <v>51</v>
      </c>
      <c r="F580" s="16">
        <v>8641.82</v>
      </c>
      <c r="G580" s="17">
        <f t="shared" si="18"/>
        <v>0.19</v>
      </c>
      <c r="H580" s="18">
        <f t="shared" si="19"/>
        <v>10283.765799999999</v>
      </c>
    </row>
    <row r="581" spans="1:8" x14ac:dyDescent="0.2">
      <c r="A581" s="15" t="s">
        <v>9</v>
      </c>
      <c r="B581" s="15" t="s">
        <v>453</v>
      </c>
      <c r="C581" s="15" t="s">
        <v>452</v>
      </c>
      <c r="D581" s="15" t="s">
        <v>57</v>
      </c>
      <c r="E581" s="15" t="s">
        <v>363</v>
      </c>
      <c r="F581" s="16">
        <v>6885.95</v>
      </c>
      <c r="G581" s="17">
        <f t="shared" si="18"/>
        <v>0.19</v>
      </c>
      <c r="H581" s="18">
        <f t="shared" si="19"/>
        <v>8194.2804999999989</v>
      </c>
    </row>
    <row r="582" spans="1:8" x14ac:dyDescent="0.2">
      <c r="A582" s="15" t="s">
        <v>9</v>
      </c>
      <c r="B582" s="15" t="s">
        <v>457</v>
      </c>
      <c r="C582" s="15" t="s">
        <v>452</v>
      </c>
      <c r="D582" s="15" t="s">
        <v>16</v>
      </c>
      <c r="E582" s="15" t="s">
        <v>224</v>
      </c>
      <c r="F582" s="16">
        <v>6564.4</v>
      </c>
      <c r="G582" s="17">
        <f t="shared" si="18"/>
        <v>0.19</v>
      </c>
      <c r="H582" s="18">
        <f t="shared" si="19"/>
        <v>7811.6359999999995</v>
      </c>
    </row>
    <row r="583" spans="1:8" x14ac:dyDescent="0.2">
      <c r="A583" s="15" t="s">
        <v>9</v>
      </c>
      <c r="B583" s="15" t="s">
        <v>433</v>
      </c>
      <c r="C583" s="15" t="s">
        <v>426</v>
      </c>
      <c r="D583" s="15" t="s">
        <v>18</v>
      </c>
      <c r="E583" s="15" t="s">
        <v>201</v>
      </c>
      <c r="F583" s="16">
        <v>8548.91</v>
      </c>
      <c r="G583" s="17">
        <f t="shared" si="18"/>
        <v>0.19</v>
      </c>
      <c r="H583" s="18">
        <f t="shared" si="19"/>
        <v>10173.2029</v>
      </c>
    </row>
    <row r="584" spans="1:8" x14ac:dyDescent="0.2">
      <c r="A584" s="15" t="s">
        <v>9</v>
      </c>
      <c r="B584" s="15" t="s">
        <v>453</v>
      </c>
      <c r="C584" s="15" t="s">
        <v>431</v>
      </c>
      <c r="D584" s="15" t="s">
        <v>10</v>
      </c>
      <c r="E584" s="15" t="s">
        <v>170</v>
      </c>
      <c r="F584" s="16">
        <v>6786.25</v>
      </c>
      <c r="G584" s="17">
        <f t="shared" si="18"/>
        <v>0.2</v>
      </c>
      <c r="H584" s="18">
        <f t="shared" si="19"/>
        <v>8143.5</v>
      </c>
    </row>
    <row r="585" spans="1:8" x14ac:dyDescent="0.2">
      <c r="A585" s="15" t="s">
        <v>9</v>
      </c>
      <c r="B585" s="15" t="s">
        <v>420</v>
      </c>
      <c r="C585" s="15" t="s">
        <v>426</v>
      </c>
      <c r="D585" s="15" t="s">
        <v>43</v>
      </c>
      <c r="E585" s="15" t="s">
        <v>366</v>
      </c>
      <c r="F585" s="16">
        <v>5068.3</v>
      </c>
      <c r="G585" s="17">
        <f t="shared" si="18"/>
        <v>0.19</v>
      </c>
      <c r="H585" s="18">
        <f t="shared" si="19"/>
        <v>6031.277</v>
      </c>
    </row>
    <row r="586" spans="1:8" x14ac:dyDescent="0.2">
      <c r="A586" s="15" t="s">
        <v>9</v>
      </c>
      <c r="B586" s="15" t="s">
        <v>457</v>
      </c>
      <c r="C586" s="15" t="s">
        <v>431</v>
      </c>
      <c r="D586" s="15" t="s">
        <v>45</v>
      </c>
      <c r="E586" s="15" t="s">
        <v>211</v>
      </c>
      <c r="F586" s="16">
        <v>8531.3700000000008</v>
      </c>
      <c r="G586" s="17">
        <f t="shared" si="18"/>
        <v>0.2</v>
      </c>
      <c r="H586" s="18">
        <f t="shared" si="19"/>
        <v>10237.644</v>
      </c>
    </row>
    <row r="587" spans="1:8" x14ac:dyDescent="0.2">
      <c r="A587" s="15" t="s">
        <v>9</v>
      </c>
      <c r="B587" s="15" t="s">
        <v>460</v>
      </c>
      <c r="C587" s="15" t="s">
        <v>431</v>
      </c>
      <c r="D587" s="15" t="s">
        <v>45</v>
      </c>
      <c r="E587" s="15" t="s">
        <v>291</v>
      </c>
      <c r="F587" s="16">
        <v>9813.89</v>
      </c>
      <c r="G587" s="17">
        <f t="shared" si="18"/>
        <v>0.2</v>
      </c>
      <c r="H587" s="18">
        <f t="shared" si="19"/>
        <v>11776.668</v>
      </c>
    </row>
    <row r="588" spans="1:8" x14ac:dyDescent="0.2">
      <c r="A588" s="15" t="s">
        <v>9</v>
      </c>
      <c r="B588" s="15" t="s">
        <v>436</v>
      </c>
      <c r="C588" s="15" t="s">
        <v>452</v>
      </c>
      <c r="D588" s="15" t="s">
        <v>57</v>
      </c>
      <c r="E588" s="15" t="s">
        <v>8</v>
      </c>
      <c r="F588" s="16">
        <v>7747.5</v>
      </c>
      <c r="G588" s="17">
        <f t="shared" si="18"/>
        <v>0.19</v>
      </c>
      <c r="H588" s="18">
        <f t="shared" si="19"/>
        <v>9219.5249999999996</v>
      </c>
    </row>
    <row r="589" spans="1:8" x14ac:dyDescent="0.2">
      <c r="A589" s="15" t="s">
        <v>9</v>
      </c>
      <c r="B589" s="15" t="s">
        <v>457</v>
      </c>
      <c r="C589" s="15" t="s">
        <v>431</v>
      </c>
      <c r="D589" s="15" t="s">
        <v>21</v>
      </c>
      <c r="E589" s="15" t="s">
        <v>337</v>
      </c>
      <c r="F589" s="16">
        <v>6510.34</v>
      </c>
      <c r="G589" s="17">
        <f t="shared" si="18"/>
        <v>0.2</v>
      </c>
      <c r="H589" s="18">
        <f t="shared" si="19"/>
        <v>7812.4079999999994</v>
      </c>
    </row>
    <row r="590" spans="1:8" x14ac:dyDescent="0.2">
      <c r="A590" s="15" t="s">
        <v>9</v>
      </c>
      <c r="B590" s="15" t="s">
        <v>428</v>
      </c>
      <c r="C590" s="15" t="s">
        <v>452</v>
      </c>
      <c r="D590" s="15" t="s">
        <v>45</v>
      </c>
      <c r="E590" s="15" t="s">
        <v>51</v>
      </c>
      <c r="F590" s="16">
        <v>7627.67</v>
      </c>
      <c r="G590" s="17">
        <f t="shared" si="18"/>
        <v>0.19</v>
      </c>
      <c r="H590" s="18">
        <f t="shared" si="19"/>
        <v>9076.9272999999994</v>
      </c>
    </row>
    <row r="591" spans="1:8" x14ac:dyDescent="0.2">
      <c r="A591" s="15" t="s">
        <v>9</v>
      </c>
      <c r="B591" s="15" t="s">
        <v>433</v>
      </c>
      <c r="C591" s="15" t="s">
        <v>452</v>
      </c>
      <c r="D591" s="15" t="s">
        <v>64</v>
      </c>
      <c r="E591" s="15" t="s">
        <v>84</v>
      </c>
      <c r="F591" s="16">
        <v>9750.7800000000007</v>
      </c>
      <c r="G591" s="17">
        <f t="shared" si="18"/>
        <v>0.19</v>
      </c>
      <c r="H591" s="18">
        <f t="shared" si="19"/>
        <v>11603.4282</v>
      </c>
    </row>
    <row r="592" spans="1:8" x14ac:dyDescent="0.2">
      <c r="A592" s="15" t="s">
        <v>9</v>
      </c>
      <c r="B592" s="15" t="s">
        <v>460</v>
      </c>
      <c r="C592" s="15" t="s">
        <v>452</v>
      </c>
      <c r="D592" s="15" t="s">
        <v>55</v>
      </c>
      <c r="E592" s="15" t="s">
        <v>347</v>
      </c>
      <c r="F592" s="16">
        <v>8324.65</v>
      </c>
      <c r="G592" s="17">
        <f t="shared" si="18"/>
        <v>0.19</v>
      </c>
      <c r="H592" s="18">
        <f t="shared" si="19"/>
        <v>9906.3334999999988</v>
      </c>
    </row>
    <row r="593" spans="1:8" x14ac:dyDescent="0.2">
      <c r="A593" s="15" t="s">
        <v>9</v>
      </c>
      <c r="B593" s="15" t="s">
        <v>457</v>
      </c>
      <c r="C593" s="15" t="s">
        <v>431</v>
      </c>
      <c r="D593" s="15" t="s">
        <v>31</v>
      </c>
      <c r="E593" s="15" t="s">
        <v>56</v>
      </c>
      <c r="F593" s="16">
        <v>4088.22</v>
      </c>
      <c r="G593" s="17">
        <f t="shared" si="18"/>
        <v>0.2</v>
      </c>
      <c r="H593" s="18">
        <f t="shared" si="19"/>
        <v>4905.8639999999996</v>
      </c>
    </row>
    <row r="594" spans="1:8" x14ac:dyDescent="0.2">
      <c r="A594" s="15" t="s">
        <v>9</v>
      </c>
      <c r="B594" s="15" t="s">
        <v>439</v>
      </c>
      <c r="C594" s="15" t="s">
        <v>452</v>
      </c>
      <c r="D594" s="15" t="s">
        <v>14</v>
      </c>
      <c r="E594" s="15" t="s">
        <v>187</v>
      </c>
      <c r="F594" s="16">
        <v>7215.99</v>
      </c>
      <c r="G594" s="17">
        <f t="shared" si="18"/>
        <v>0.19</v>
      </c>
      <c r="H594" s="18">
        <f t="shared" si="19"/>
        <v>8587.0280999999995</v>
      </c>
    </row>
    <row r="595" spans="1:8" x14ac:dyDescent="0.2">
      <c r="A595" s="15" t="s">
        <v>9</v>
      </c>
      <c r="B595" s="15" t="s">
        <v>420</v>
      </c>
      <c r="C595" s="15" t="s">
        <v>452</v>
      </c>
      <c r="D595" s="15" t="s">
        <v>41</v>
      </c>
      <c r="E595" s="15" t="s">
        <v>400</v>
      </c>
      <c r="F595" s="16">
        <v>4722.1099999999997</v>
      </c>
      <c r="G595" s="17">
        <f t="shared" si="18"/>
        <v>0.19</v>
      </c>
      <c r="H595" s="18">
        <f t="shared" si="19"/>
        <v>5619.3108999999995</v>
      </c>
    </row>
    <row r="596" spans="1:8" x14ac:dyDescent="0.2">
      <c r="A596" s="15" t="s">
        <v>9</v>
      </c>
      <c r="B596" s="15" t="s">
        <v>460</v>
      </c>
      <c r="C596" s="15" t="s">
        <v>452</v>
      </c>
      <c r="D596" s="15" t="s">
        <v>66</v>
      </c>
      <c r="E596" s="15" t="s">
        <v>62</v>
      </c>
      <c r="F596" s="16">
        <v>3142.35</v>
      </c>
      <c r="G596" s="17">
        <f t="shared" si="18"/>
        <v>0.19</v>
      </c>
      <c r="H596" s="18">
        <f t="shared" si="19"/>
        <v>3739.3964999999998</v>
      </c>
    </row>
    <row r="597" spans="1:8" x14ac:dyDescent="0.2">
      <c r="A597" s="15" t="s">
        <v>9</v>
      </c>
      <c r="B597" s="15" t="s">
        <v>439</v>
      </c>
      <c r="C597" s="15" t="s">
        <v>431</v>
      </c>
      <c r="D597" s="15" t="s">
        <v>57</v>
      </c>
      <c r="E597" s="15" t="s">
        <v>97</v>
      </c>
      <c r="F597" s="16">
        <v>2210.64</v>
      </c>
      <c r="G597" s="17">
        <f t="shared" si="18"/>
        <v>0.2</v>
      </c>
      <c r="H597" s="18">
        <f t="shared" si="19"/>
        <v>2652.7679999999996</v>
      </c>
    </row>
    <row r="598" spans="1:8" x14ac:dyDescent="0.2">
      <c r="A598" s="15" t="s">
        <v>9</v>
      </c>
      <c r="B598" s="15" t="s">
        <v>428</v>
      </c>
      <c r="C598" s="15" t="s">
        <v>431</v>
      </c>
      <c r="D598" s="15" t="s">
        <v>49</v>
      </c>
      <c r="E598" s="15" t="s">
        <v>22</v>
      </c>
      <c r="F598" s="16">
        <v>8353.91</v>
      </c>
      <c r="G598" s="17">
        <f t="shared" si="18"/>
        <v>0.2</v>
      </c>
      <c r="H598" s="18">
        <f t="shared" si="19"/>
        <v>10024.691999999999</v>
      </c>
    </row>
    <row r="599" spans="1:8" x14ac:dyDescent="0.2">
      <c r="A599" s="15" t="s">
        <v>9</v>
      </c>
      <c r="B599" s="15" t="s">
        <v>445</v>
      </c>
      <c r="C599" s="15" t="s">
        <v>431</v>
      </c>
      <c r="D599" s="15" t="s">
        <v>26</v>
      </c>
      <c r="E599" s="15" t="s">
        <v>130</v>
      </c>
      <c r="F599" s="16">
        <v>5551.61</v>
      </c>
      <c r="G599" s="17">
        <f t="shared" si="18"/>
        <v>0.2</v>
      </c>
      <c r="H599" s="18">
        <f t="shared" si="19"/>
        <v>6661.9319999999998</v>
      </c>
    </row>
    <row r="600" spans="1:8" x14ac:dyDescent="0.2">
      <c r="A600" s="15" t="s">
        <v>9</v>
      </c>
      <c r="B600" s="15" t="s">
        <v>441</v>
      </c>
      <c r="C600" s="15" t="s">
        <v>431</v>
      </c>
      <c r="D600" s="15" t="s">
        <v>41</v>
      </c>
      <c r="E600" s="15" t="s">
        <v>266</v>
      </c>
      <c r="F600" s="16">
        <v>2331.9899999999998</v>
      </c>
      <c r="G600" s="17">
        <f t="shared" si="18"/>
        <v>0.2</v>
      </c>
      <c r="H600" s="18">
        <f t="shared" si="19"/>
        <v>2798.3879999999995</v>
      </c>
    </row>
    <row r="601" spans="1:8" x14ac:dyDescent="0.2">
      <c r="A601" s="15" t="s">
        <v>9</v>
      </c>
      <c r="B601" s="15" t="s">
        <v>460</v>
      </c>
      <c r="C601" s="15" t="s">
        <v>431</v>
      </c>
      <c r="D601" s="15" t="s">
        <v>49</v>
      </c>
      <c r="E601" s="15" t="s">
        <v>157</v>
      </c>
      <c r="F601" s="16">
        <v>5090.8500000000004</v>
      </c>
      <c r="G601" s="17">
        <f t="shared" si="18"/>
        <v>0.2</v>
      </c>
      <c r="H601" s="18">
        <f t="shared" si="19"/>
        <v>6109.02</v>
      </c>
    </row>
    <row r="602" spans="1:8" x14ac:dyDescent="0.2">
      <c r="A602" s="15" t="s">
        <v>9</v>
      </c>
      <c r="B602" s="15" t="s">
        <v>428</v>
      </c>
      <c r="C602" s="15" t="s">
        <v>452</v>
      </c>
      <c r="D602" s="15" t="s">
        <v>55</v>
      </c>
      <c r="E602" s="15" t="s">
        <v>347</v>
      </c>
      <c r="F602" s="16">
        <v>4166.78</v>
      </c>
      <c r="G602" s="17">
        <f t="shared" si="18"/>
        <v>0.19</v>
      </c>
      <c r="H602" s="18">
        <f t="shared" si="19"/>
        <v>4958.4681999999993</v>
      </c>
    </row>
    <row r="603" spans="1:8" x14ac:dyDescent="0.2">
      <c r="A603" s="15" t="s">
        <v>9</v>
      </c>
      <c r="B603" s="15" t="s">
        <v>428</v>
      </c>
      <c r="C603" s="15" t="s">
        <v>452</v>
      </c>
      <c r="D603" s="15" t="s">
        <v>21</v>
      </c>
      <c r="E603" s="15" t="s">
        <v>92</v>
      </c>
      <c r="F603" s="16">
        <v>1762.79</v>
      </c>
      <c r="G603" s="17">
        <f t="shared" si="18"/>
        <v>0.19</v>
      </c>
      <c r="H603" s="18">
        <f t="shared" si="19"/>
        <v>2097.7201</v>
      </c>
    </row>
    <row r="604" spans="1:8" x14ac:dyDescent="0.2">
      <c r="A604" s="15" t="s">
        <v>9</v>
      </c>
      <c r="B604" s="15" t="s">
        <v>449</v>
      </c>
      <c r="C604" s="15" t="s">
        <v>431</v>
      </c>
      <c r="D604" s="15" t="s">
        <v>45</v>
      </c>
      <c r="E604" s="15" t="s">
        <v>324</v>
      </c>
      <c r="F604" s="16">
        <v>168.77</v>
      </c>
      <c r="G604" s="17">
        <f t="shared" si="18"/>
        <v>0.2</v>
      </c>
      <c r="H604" s="18">
        <f t="shared" si="19"/>
        <v>202.524</v>
      </c>
    </row>
    <row r="605" spans="1:8" x14ac:dyDescent="0.2">
      <c r="A605" s="15" t="s">
        <v>9</v>
      </c>
      <c r="B605" s="15" t="s">
        <v>436</v>
      </c>
      <c r="C605" s="15" t="s">
        <v>452</v>
      </c>
      <c r="D605" s="15" t="s">
        <v>10</v>
      </c>
      <c r="E605" s="15" t="s">
        <v>380</v>
      </c>
      <c r="F605" s="16">
        <v>7516.22</v>
      </c>
      <c r="G605" s="17">
        <f t="shared" si="18"/>
        <v>0.19</v>
      </c>
      <c r="H605" s="18">
        <f t="shared" si="19"/>
        <v>8944.3017999999993</v>
      </c>
    </row>
    <row r="606" spans="1:8" x14ac:dyDescent="0.2">
      <c r="A606" s="15" t="s">
        <v>9</v>
      </c>
      <c r="B606" s="15" t="s">
        <v>449</v>
      </c>
      <c r="C606" s="15" t="s">
        <v>426</v>
      </c>
      <c r="D606" s="15" t="s">
        <v>10</v>
      </c>
      <c r="E606" s="15" t="s">
        <v>169</v>
      </c>
      <c r="F606" s="16">
        <v>4159.3599999999997</v>
      </c>
      <c r="G606" s="17">
        <f t="shared" si="18"/>
        <v>0.19</v>
      </c>
      <c r="H606" s="18">
        <f t="shared" si="19"/>
        <v>4949.6383999999998</v>
      </c>
    </row>
    <row r="607" spans="1:8" x14ac:dyDescent="0.2">
      <c r="A607" s="15" t="s">
        <v>9</v>
      </c>
      <c r="B607" s="15" t="s">
        <v>445</v>
      </c>
      <c r="C607" s="15" t="s">
        <v>431</v>
      </c>
      <c r="D607" s="15" t="s">
        <v>39</v>
      </c>
      <c r="E607" s="15" t="s">
        <v>183</v>
      </c>
      <c r="F607" s="16">
        <v>2450.71</v>
      </c>
      <c r="G607" s="17">
        <f t="shared" si="18"/>
        <v>0.2</v>
      </c>
      <c r="H607" s="18">
        <f t="shared" si="19"/>
        <v>2940.8519999999999</v>
      </c>
    </row>
    <row r="608" spans="1:8" x14ac:dyDescent="0.2">
      <c r="A608" s="15" t="s">
        <v>9</v>
      </c>
      <c r="B608" s="15" t="s">
        <v>457</v>
      </c>
      <c r="C608" s="15" t="s">
        <v>452</v>
      </c>
      <c r="D608" s="15" t="s">
        <v>53</v>
      </c>
      <c r="E608" s="15" t="s">
        <v>310</v>
      </c>
      <c r="F608" s="16">
        <v>1275.7</v>
      </c>
      <c r="G608" s="17">
        <f t="shared" si="18"/>
        <v>0.19</v>
      </c>
      <c r="H608" s="18">
        <f t="shared" si="19"/>
        <v>1518.0830000000001</v>
      </c>
    </row>
    <row r="609" spans="1:8" x14ac:dyDescent="0.2">
      <c r="A609" s="15" t="s">
        <v>9</v>
      </c>
      <c r="B609" s="15" t="s">
        <v>445</v>
      </c>
      <c r="C609" s="15" t="s">
        <v>431</v>
      </c>
      <c r="D609" s="15" t="s">
        <v>76</v>
      </c>
      <c r="E609" s="15" t="s">
        <v>199</v>
      </c>
      <c r="F609" s="16">
        <v>2872.17</v>
      </c>
      <c r="G609" s="17">
        <f t="shared" si="18"/>
        <v>0.2</v>
      </c>
      <c r="H609" s="18">
        <f t="shared" si="19"/>
        <v>3446.6039999999998</v>
      </c>
    </row>
    <row r="610" spans="1:8" x14ac:dyDescent="0.2">
      <c r="A610" s="15" t="s">
        <v>9</v>
      </c>
      <c r="B610" s="15" t="s">
        <v>439</v>
      </c>
      <c r="C610" s="15" t="s">
        <v>426</v>
      </c>
      <c r="D610" s="15" t="s">
        <v>31</v>
      </c>
      <c r="E610" s="15" t="s">
        <v>52</v>
      </c>
      <c r="F610" s="16">
        <v>6167.21</v>
      </c>
      <c r="G610" s="17">
        <f t="shared" si="18"/>
        <v>0.19</v>
      </c>
      <c r="H610" s="18">
        <f t="shared" si="19"/>
        <v>7338.9798999999994</v>
      </c>
    </row>
    <row r="611" spans="1:8" x14ac:dyDescent="0.2">
      <c r="A611" s="15" t="s">
        <v>9</v>
      </c>
      <c r="B611" s="15" t="s">
        <v>439</v>
      </c>
      <c r="C611" s="15" t="s">
        <v>452</v>
      </c>
      <c r="D611" s="15" t="s">
        <v>21</v>
      </c>
      <c r="E611" s="15" t="s">
        <v>187</v>
      </c>
      <c r="F611" s="16">
        <v>5145.41</v>
      </c>
      <c r="G611" s="17">
        <f t="shared" si="18"/>
        <v>0.19</v>
      </c>
      <c r="H611" s="18">
        <f t="shared" si="19"/>
        <v>6123.0378999999994</v>
      </c>
    </row>
    <row r="612" spans="1:8" x14ac:dyDescent="0.2">
      <c r="A612" s="15" t="s">
        <v>9</v>
      </c>
      <c r="B612" s="15" t="s">
        <v>453</v>
      </c>
      <c r="C612" s="15" t="s">
        <v>452</v>
      </c>
      <c r="D612" s="15" t="s">
        <v>24</v>
      </c>
      <c r="E612" s="15" t="s">
        <v>90</v>
      </c>
      <c r="F612" s="16">
        <v>8193.66</v>
      </c>
      <c r="G612" s="17">
        <f t="shared" si="18"/>
        <v>0.19</v>
      </c>
      <c r="H612" s="18">
        <f t="shared" si="19"/>
        <v>9750.4553999999989</v>
      </c>
    </row>
    <row r="613" spans="1:8" x14ac:dyDescent="0.2">
      <c r="A613" s="15" t="s">
        <v>9</v>
      </c>
      <c r="B613" s="15" t="s">
        <v>449</v>
      </c>
      <c r="C613" s="15" t="s">
        <v>452</v>
      </c>
      <c r="D613" s="15" t="s">
        <v>45</v>
      </c>
      <c r="E613" s="15" t="s">
        <v>237</v>
      </c>
      <c r="F613" s="16">
        <v>6220.81</v>
      </c>
      <c r="G613" s="17">
        <f t="shared" si="18"/>
        <v>0.19</v>
      </c>
      <c r="H613" s="18">
        <f t="shared" si="19"/>
        <v>7402.7638999999999</v>
      </c>
    </row>
    <row r="614" spans="1:8" x14ac:dyDescent="0.2">
      <c r="A614" s="15" t="s">
        <v>9</v>
      </c>
      <c r="B614" s="15" t="s">
        <v>445</v>
      </c>
      <c r="C614" s="15" t="s">
        <v>452</v>
      </c>
      <c r="D614" s="15" t="s">
        <v>14</v>
      </c>
      <c r="E614" s="15" t="s">
        <v>151</v>
      </c>
      <c r="F614" s="16">
        <v>6952.7</v>
      </c>
      <c r="G614" s="17">
        <f t="shared" si="18"/>
        <v>0.19</v>
      </c>
      <c r="H614" s="18">
        <f t="shared" si="19"/>
        <v>8273.7129999999997</v>
      </c>
    </row>
    <row r="615" spans="1:8" x14ac:dyDescent="0.2">
      <c r="A615" s="15" t="s">
        <v>9</v>
      </c>
      <c r="B615" s="15" t="s">
        <v>433</v>
      </c>
      <c r="C615" s="15" t="s">
        <v>431</v>
      </c>
      <c r="D615" s="15" t="s">
        <v>55</v>
      </c>
      <c r="E615" s="15" t="s">
        <v>172</v>
      </c>
      <c r="F615" s="16">
        <v>4351.3599999999997</v>
      </c>
      <c r="G615" s="17">
        <f t="shared" si="18"/>
        <v>0.2</v>
      </c>
      <c r="H615" s="18">
        <f t="shared" si="19"/>
        <v>5221.6319999999996</v>
      </c>
    </row>
    <row r="616" spans="1:8" x14ac:dyDescent="0.2">
      <c r="A616" s="15" t="s">
        <v>9</v>
      </c>
      <c r="B616" s="15" t="s">
        <v>457</v>
      </c>
      <c r="C616" s="15" t="s">
        <v>452</v>
      </c>
      <c r="D616" s="15" t="s">
        <v>45</v>
      </c>
      <c r="E616" s="15" t="s">
        <v>287</v>
      </c>
      <c r="F616" s="16">
        <v>4202.1499999999996</v>
      </c>
      <c r="G616" s="17">
        <f t="shared" si="18"/>
        <v>0.19</v>
      </c>
      <c r="H616" s="18">
        <f t="shared" si="19"/>
        <v>5000.5584999999992</v>
      </c>
    </row>
    <row r="617" spans="1:8" x14ac:dyDescent="0.2">
      <c r="A617" s="15" t="s">
        <v>9</v>
      </c>
      <c r="B617" s="15" t="s">
        <v>445</v>
      </c>
      <c r="C617" s="15" t="s">
        <v>452</v>
      </c>
      <c r="D617" s="15" t="s">
        <v>66</v>
      </c>
      <c r="E617" s="15" t="s">
        <v>275</v>
      </c>
      <c r="F617" s="16">
        <v>8890.33</v>
      </c>
      <c r="G617" s="17">
        <f t="shared" si="18"/>
        <v>0.19</v>
      </c>
      <c r="H617" s="18">
        <f t="shared" si="19"/>
        <v>10579.492699999999</v>
      </c>
    </row>
    <row r="618" spans="1:8" x14ac:dyDescent="0.2">
      <c r="A618" s="15" t="s">
        <v>9</v>
      </c>
      <c r="B618" s="15" t="s">
        <v>420</v>
      </c>
      <c r="C618" s="15" t="s">
        <v>431</v>
      </c>
      <c r="D618" s="15" t="s">
        <v>55</v>
      </c>
      <c r="E618" s="15" t="s">
        <v>362</v>
      </c>
      <c r="F618" s="16">
        <v>9939.27</v>
      </c>
      <c r="G618" s="17">
        <f t="shared" si="18"/>
        <v>0.2</v>
      </c>
      <c r="H618" s="18">
        <f t="shared" si="19"/>
        <v>11927.124</v>
      </c>
    </row>
    <row r="619" spans="1:8" x14ac:dyDescent="0.2">
      <c r="A619" s="15" t="s">
        <v>9</v>
      </c>
      <c r="B619" s="15" t="s">
        <v>433</v>
      </c>
      <c r="C619" s="15" t="s">
        <v>452</v>
      </c>
      <c r="D619" s="15" t="s">
        <v>53</v>
      </c>
      <c r="E619" s="15" t="s">
        <v>168</v>
      </c>
      <c r="F619" s="16">
        <v>6548.67</v>
      </c>
      <c r="G619" s="17">
        <f t="shared" si="18"/>
        <v>0.19</v>
      </c>
      <c r="H619" s="18">
        <f t="shared" si="19"/>
        <v>7792.9173000000001</v>
      </c>
    </row>
    <row r="620" spans="1:8" x14ac:dyDescent="0.2">
      <c r="A620" s="15" t="s">
        <v>9</v>
      </c>
      <c r="B620" s="15" t="s">
        <v>428</v>
      </c>
      <c r="C620" s="15" t="s">
        <v>452</v>
      </c>
      <c r="D620" s="15" t="s">
        <v>55</v>
      </c>
      <c r="E620" s="15" t="s">
        <v>340</v>
      </c>
      <c r="F620" s="16">
        <v>3245.19</v>
      </c>
      <c r="G620" s="17">
        <f t="shared" si="18"/>
        <v>0.19</v>
      </c>
      <c r="H620" s="18">
        <f t="shared" si="19"/>
        <v>3861.7761</v>
      </c>
    </row>
    <row r="621" spans="1:8" x14ac:dyDescent="0.2">
      <c r="A621" s="15" t="s">
        <v>9</v>
      </c>
      <c r="B621" s="15" t="s">
        <v>445</v>
      </c>
      <c r="C621" s="15" t="s">
        <v>452</v>
      </c>
      <c r="D621" s="15" t="s">
        <v>21</v>
      </c>
      <c r="E621" s="15" t="s">
        <v>187</v>
      </c>
      <c r="F621" s="16">
        <v>8763.58</v>
      </c>
      <c r="G621" s="17">
        <f t="shared" si="18"/>
        <v>0.19</v>
      </c>
      <c r="H621" s="18">
        <f t="shared" si="19"/>
        <v>10428.6602</v>
      </c>
    </row>
    <row r="622" spans="1:8" x14ac:dyDescent="0.2">
      <c r="A622" s="15" t="s">
        <v>9</v>
      </c>
      <c r="B622" s="15" t="s">
        <v>453</v>
      </c>
      <c r="C622" s="15" t="s">
        <v>452</v>
      </c>
      <c r="D622" s="15" t="s">
        <v>55</v>
      </c>
      <c r="E622" s="15" t="s">
        <v>356</v>
      </c>
      <c r="F622" s="16">
        <v>6398.77</v>
      </c>
      <c r="G622" s="17">
        <f t="shared" si="18"/>
        <v>0.19</v>
      </c>
      <c r="H622" s="18">
        <f t="shared" si="19"/>
        <v>7614.5362999999998</v>
      </c>
    </row>
    <row r="623" spans="1:8" x14ac:dyDescent="0.2">
      <c r="A623" s="15" t="s">
        <v>9</v>
      </c>
      <c r="B623" s="15" t="s">
        <v>445</v>
      </c>
      <c r="C623" s="15" t="s">
        <v>426</v>
      </c>
      <c r="D623" s="15" t="s">
        <v>5</v>
      </c>
      <c r="E623" s="15" t="s">
        <v>370</v>
      </c>
      <c r="F623" s="16">
        <v>9615.44</v>
      </c>
      <c r="G623" s="17">
        <f t="shared" si="18"/>
        <v>0.19</v>
      </c>
      <c r="H623" s="18">
        <f t="shared" si="19"/>
        <v>11442.373600000001</v>
      </c>
    </row>
    <row r="624" spans="1:8" x14ac:dyDescent="0.2">
      <c r="A624" s="15" t="s">
        <v>9</v>
      </c>
      <c r="B624" s="15" t="s">
        <v>428</v>
      </c>
      <c r="C624" s="15" t="s">
        <v>426</v>
      </c>
      <c r="D624" s="15" t="s">
        <v>74</v>
      </c>
      <c r="E624" s="15" t="s">
        <v>273</v>
      </c>
      <c r="F624" s="16">
        <v>682.35</v>
      </c>
      <c r="G624" s="17">
        <f t="shared" si="18"/>
        <v>0.19</v>
      </c>
      <c r="H624" s="18">
        <f t="shared" si="19"/>
        <v>811.99649999999997</v>
      </c>
    </row>
    <row r="625" spans="1:8" x14ac:dyDescent="0.2">
      <c r="A625" s="15" t="s">
        <v>9</v>
      </c>
      <c r="B625" s="15" t="s">
        <v>433</v>
      </c>
      <c r="C625" s="15" t="s">
        <v>452</v>
      </c>
      <c r="D625" s="15" t="s">
        <v>26</v>
      </c>
      <c r="E625" s="15" t="s">
        <v>27</v>
      </c>
      <c r="F625" s="16">
        <v>2719.29</v>
      </c>
      <c r="G625" s="17">
        <f t="shared" si="18"/>
        <v>0.19</v>
      </c>
      <c r="H625" s="18">
        <f t="shared" si="19"/>
        <v>3235.9550999999997</v>
      </c>
    </row>
    <row r="626" spans="1:8" x14ac:dyDescent="0.2">
      <c r="A626" s="15" t="s">
        <v>9</v>
      </c>
      <c r="B626" s="15" t="s">
        <v>436</v>
      </c>
      <c r="C626" s="15" t="s">
        <v>426</v>
      </c>
      <c r="D626" s="15" t="s">
        <v>76</v>
      </c>
      <c r="E626" s="15" t="s">
        <v>298</v>
      </c>
      <c r="F626" s="16">
        <v>9359.94</v>
      </c>
      <c r="G626" s="17">
        <f t="shared" si="18"/>
        <v>0.19</v>
      </c>
      <c r="H626" s="18">
        <f t="shared" si="19"/>
        <v>11138.328600000001</v>
      </c>
    </row>
    <row r="627" spans="1:8" x14ac:dyDescent="0.2">
      <c r="A627" s="15" t="s">
        <v>9</v>
      </c>
      <c r="B627" s="15" t="s">
        <v>436</v>
      </c>
      <c r="C627" s="15" t="s">
        <v>431</v>
      </c>
      <c r="D627" s="15" t="s">
        <v>5</v>
      </c>
      <c r="E627" s="15" t="s">
        <v>278</v>
      </c>
      <c r="F627" s="16">
        <v>3981.88</v>
      </c>
      <c r="G627" s="17">
        <f t="shared" si="18"/>
        <v>0.2</v>
      </c>
      <c r="H627" s="18">
        <f t="shared" si="19"/>
        <v>4778.2560000000003</v>
      </c>
    </row>
    <row r="628" spans="1:8" x14ac:dyDescent="0.2">
      <c r="A628" s="15" t="s">
        <v>9</v>
      </c>
      <c r="B628" s="15" t="s">
        <v>439</v>
      </c>
      <c r="C628" s="15" t="s">
        <v>431</v>
      </c>
      <c r="D628" s="15" t="s">
        <v>31</v>
      </c>
      <c r="E628" s="15" t="s">
        <v>212</v>
      </c>
      <c r="F628" s="16">
        <v>3614.94</v>
      </c>
      <c r="G628" s="17">
        <f t="shared" si="18"/>
        <v>0.2</v>
      </c>
      <c r="H628" s="18">
        <f t="shared" si="19"/>
        <v>4337.9279999999999</v>
      </c>
    </row>
    <row r="629" spans="1:8" x14ac:dyDescent="0.2">
      <c r="A629" s="15" t="s">
        <v>9</v>
      </c>
      <c r="B629" s="15" t="s">
        <v>420</v>
      </c>
      <c r="C629" s="15" t="s">
        <v>452</v>
      </c>
      <c r="D629" s="15" t="s">
        <v>74</v>
      </c>
      <c r="E629" s="15" t="s">
        <v>396</v>
      </c>
      <c r="F629" s="16">
        <v>3829.74</v>
      </c>
      <c r="G629" s="17">
        <f t="shared" si="18"/>
        <v>0.19</v>
      </c>
      <c r="H629" s="18">
        <f t="shared" si="19"/>
        <v>4557.3905999999997</v>
      </c>
    </row>
    <row r="630" spans="1:8" x14ac:dyDescent="0.2">
      <c r="A630" s="15" t="s">
        <v>9</v>
      </c>
      <c r="B630" s="15" t="s">
        <v>428</v>
      </c>
      <c r="C630" s="15" t="s">
        <v>452</v>
      </c>
      <c r="D630" s="15" t="s">
        <v>45</v>
      </c>
      <c r="E630" s="15" t="s">
        <v>142</v>
      </c>
      <c r="F630" s="16">
        <v>6211.81</v>
      </c>
      <c r="G630" s="17">
        <f t="shared" si="18"/>
        <v>0.19</v>
      </c>
      <c r="H630" s="18">
        <f t="shared" si="19"/>
        <v>7392.0538999999999</v>
      </c>
    </row>
    <row r="631" spans="1:8" x14ac:dyDescent="0.2">
      <c r="A631" s="15" t="s">
        <v>9</v>
      </c>
      <c r="B631" s="15" t="s">
        <v>428</v>
      </c>
      <c r="C631" s="15" t="s">
        <v>452</v>
      </c>
      <c r="D631" s="15" t="s">
        <v>53</v>
      </c>
      <c r="E631" s="15" t="s">
        <v>116</v>
      </c>
      <c r="F631" s="16">
        <v>7052.68</v>
      </c>
      <c r="G631" s="17">
        <f t="shared" si="18"/>
        <v>0.19</v>
      </c>
      <c r="H631" s="18">
        <f t="shared" si="19"/>
        <v>8392.6892000000007</v>
      </c>
    </row>
    <row r="632" spans="1:8" x14ac:dyDescent="0.2">
      <c r="A632" s="15" t="s">
        <v>9</v>
      </c>
      <c r="B632" s="15" t="s">
        <v>439</v>
      </c>
      <c r="C632" s="15" t="s">
        <v>452</v>
      </c>
      <c r="D632" s="15" t="s">
        <v>57</v>
      </c>
      <c r="E632" s="15" t="s">
        <v>61</v>
      </c>
      <c r="F632" s="16">
        <v>1565.15</v>
      </c>
      <c r="G632" s="17">
        <f t="shared" si="18"/>
        <v>0.19</v>
      </c>
      <c r="H632" s="18">
        <f t="shared" si="19"/>
        <v>1862.5285000000001</v>
      </c>
    </row>
    <row r="633" spans="1:8" x14ac:dyDescent="0.2">
      <c r="A633" s="15" t="s">
        <v>9</v>
      </c>
      <c r="B633" s="15" t="s">
        <v>441</v>
      </c>
      <c r="C633" s="15" t="s">
        <v>431</v>
      </c>
      <c r="D633" s="15" t="s">
        <v>49</v>
      </c>
      <c r="E633" s="15" t="s">
        <v>279</v>
      </c>
      <c r="F633" s="16">
        <v>826.5</v>
      </c>
      <c r="G633" s="17">
        <f t="shared" si="18"/>
        <v>0.2</v>
      </c>
      <c r="H633" s="18">
        <f t="shared" si="19"/>
        <v>991.8</v>
      </c>
    </row>
    <row r="634" spans="1:8" x14ac:dyDescent="0.2">
      <c r="A634" s="15" t="s">
        <v>9</v>
      </c>
      <c r="B634" s="15" t="s">
        <v>433</v>
      </c>
      <c r="C634" s="15" t="s">
        <v>426</v>
      </c>
      <c r="D634" s="15" t="s">
        <v>26</v>
      </c>
      <c r="E634" s="15" t="s">
        <v>160</v>
      </c>
      <c r="F634" s="16">
        <v>5719.67</v>
      </c>
      <c r="G634" s="17">
        <f t="shared" si="18"/>
        <v>0.19</v>
      </c>
      <c r="H634" s="18">
        <f t="shared" si="19"/>
        <v>6806.4072999999999</v>
      </c>
    </row>
    <row r="635" spans="1:8" x14ac:dyDescent="0.2">
      <c r="A635" s="15" t="s">
        <v>9</v>
      </c>
      <c r="B635" s="15" t="s">
        <v>433</v>
      </c>
      <c r="C635" s="15" t="s">
        <v>431</v>
      </c>
      <c r="D635" s="15" t="s">
        <v>12</v>
      </c>
      <c r="E635" s="15" t="s">
        <v>330</v>
      </c>
      <c r="F635" s="16">
        <v>481.16</v>
      </c>
      <c r="G635" s="17">
        <f t="shared" si="18"/>
        <v>0.2</v>
      </c>
      <c r="H635" s="18">
        <f t="shared" si="19"/>
        <v>577.39200000000005</v>
      </c>
    </row>
    <row r="636" spans="1:8" x14ac:dyDescent="0.2">
      <c r="A636" s="15" t="s">
        <v>9</v>
      </c>
      <c r="B636" s="15" t="s">
        <v>441</v>
      </c>
      <c r="C636" s="15" t="s">
        <v>431</v>
      </c>
      <c r="D636" s="15" t="s">
        <v>41</v>
      </c>
      <c r="E636" s="15" t="s">
        <v>118</v>
      </c>
      <c r="F636" s="16">
        <v>3906.8</v>
      </c>
      <c r="G636" s="17">
        <f t="shared" si="18"/>
        <v>0.2</v>
      </c>
      <c r="H636" s="18">
        <f t="shared" si="19"/>
        <v>4688.16</v>
      </c>
    </row>
    <row r="637" spans="1:8" x14ac:dyDescent="0.2">
      <c r="A637" s="15" t="s">
        <v>9</v>
      </c>
      <c r="B637" s="15" t="s">
        <v>441</v>
      </c>
      <c r="C637" s="15" t="s">
        <v>431</v>
      </c>
      <c r="D637" s="15" t="s">
        <v>14</v>
      </c>
      <c r="E637" s="15" t="s">
        <v>325</v>
      </c>
      <c r="F637" s="16">
        <v>7567.66</v>
      </c>
      <c r="G637" s="17">
        <f t="shared" si="18"/>
        <v>0.2</v>
      </c>
      <c r="H637" s="18">
        <f t="shared" si="19"/>
        <v>9081.1919999999991</v>
      </c>
    </row>
    <row r="638" spans="1:8" x14ac:dyDescent="0.2">
      <c r="A638" s="15" t="s">
        <v>9</v>
      </c>
      <c r="B638" s="15" t="s">
        <v>457</v>
      </c>
      <c r="C638" s="15" t="s">
        <v>426</v>
      </c>
      <c r="D638" s="15" t="s">
        <v>64</v>
      </c>
      <c r="E638" s="15" t="s">
        <v>63</v>
      </c>
      <c r="F638" s="16">
        <v>2946.46</v>
      </c>
      <c r="G638" s="17">
        <f t="shared" si="18"/>
        <v>0.19</v>
      </c>
      <c r="H638" s="18">
        <f t="shared" si="19"/>
        <v>3506.2873999999997</v>
      </c>
    </row>
    <row r="639" spans="1:8" x14ac:dyDescent="0.2">
      <c r="A639" s="15" t="s">
        <v>9</v>
      </c>
      <c r="B639" s="15" t="s">
        <v>460</v>
      </c>
      <c r="C639" s="15" t="s">
        <v>431</v>
      </c>
      <c r="D639" s="15" t="s">
        <v>41</v>
      </c>
      <c r="E639" s="15" t="s">
        <v>54</v>
      </c>
      <c r="F639" s="16">
        <v>1249.0999999999999</v>
      </c>
      <c r="G639" s="17">
        <f t="shared" si="18"/>
        <v>0.2</v>
      </c>
      <c r="H639" s="18">
        <f t="shared" si="19"/>
        <v>1498.9199999999998</v>
      </c>
    </row>
    <row r="640" spans="1:8" x14ac:dyDescent="0.2">
      <c r="A640" s="15" t="s">
        <v>9</v>
      </c>
      <c r="B640" s="15" t="s">
        <v>436</v>
      </c>
      <c r="C640" s="15" t="s">
        <v>431</v>
      </c>
      <c r="D640" s="15" t="s">
        <v>53</v>
      </c>
      <c r="E640" s="15" t="s">
        <v>193</v>
      </c>
      <c r="F640" s="16">
        <v>4613.59</v>
      </c>
      <c r="G640" s="17">
        <f t="shared" si="18"/>
        <v>0.2</v>
      </c>
      <c r="H640" s="18">
        <f t="shared" si="19"/>
        <v>5536.308</v>
      </c>
    </row>
    <row r="641" spans="1:8" x14ac:dyDescent="0.2">
      <c r="A641" s="15" t="s">
        <v>9</v>
      </c>
      <c r="B641" s="15" t="s">
        <v>453</v>
      </c>
      <c r="C641" s="15" t="s">
        <v>426</v>
      </c>
      <c r="D641" s="15" t="s">
        <v>53</v>
      </c>
      <c r="E641" s="15" t="s">
        <v>301</v>
      </c>
      <c r="F641" s="16">
        <v>4921.32</v>
      </c>
      <c r="G641" s="17">
        <f t="shared" si="18"/>
        <v>0.19</v>
      </c>
      <c r="H641" s="18">
        <f t="shared" si="19"/>
        <v>5856.3707999999997</v>
      </c>
    </row>
    <row r="642" spans="1:8" x14ac:dyDescent="0.2">
      <c r="A642" s="15" t="s">
        <v>9</v>
      </c>
      <c r="B642" s="15" t="s">
        <v>441</v>
      </c>
      <c r="C642" s="15" t="s">
        <v>431</v>
      </c>
      <c r="D642" s="15" t="s">
        <v>10</v>
      </c>
      <c r="E642" s="15" t="s">
        <v>150</v>
      </c>
      <c r="F642" s="16">
        <v>1004.37</v>
      </c>
      <c r="G642" s="17">
        <f t="shared" si="18"/>
        <v>0.2</v>
      </c>
      <c r="H642" s="18">
        <f t="shared" si="19"/>
        <v>1205.2439999999999</v>
      </c>
    </row>
    <row r="643" spans="1:8" x14ac:dyDescent="0.2">
      <c r="A643" s="15" t="s">
        <v>9</v>
      </c>
      <c r="B643" s="15" t="s">
        <v>428</v>
      </c>
      <c r="C643" s="15" t="s">
        <v>431</v>
      </c>
      <c r="D643" s="15" t="s">
        <v>14</v>
      </c>
      <c r="E643" s="15" t="s">
        <v>350</v>
      </c>
      <c r="F643" s="16">
        <v>8509.57</v>
      </c>
      <c r="G643" s="17">
        <f t="shared" ref="G643:G706" si="20">IF(C643="Haut",20%,19%)</f>
        <v>0.2</v>
      </c>
      <c r="H643" s="18">
        <f t="shared" ref="H643:H706" si="21">F643*(G643+1)</f>
        <v>10211.483999999999</v>
      </c>
    </row>
    <row r="644" spans="1:8" x14ac:dyDescent="0.2">
      <c r="A644" s="15" t="s">
        <v>9</v>
      </c>
      <c r="B644" s="15" t="s">
        <v>428</v>
      </c>
      <c r="C644" s="15" t="s">
        <v>452</v>
      </c>
      <c r="D644" s="15" t="s">
        <v>18</v>
      </c>
      <c r="E644" s="15" t="s">
        <v>364</v>
      </c>
      <c r="F644" s="16">
        <v>7289.59</v>
      </c>
      <c r="G644" s="17">
        <f t="shared" si="20"/>
        <v>0.19</v>
      </c>
      <c r="H644" s="18">
        <f t="shared" si="21"/>
        <v>8674.6121000000003</v>
      </c>
    </row>
    <row r="645" spans="1:8" x14ac:dyDescent="0.2">
      <c r="A645" s="15" t="s">
        <v>9</v>
      </c>
      <c r="B645" s="15" t="s">
        <v>449</v>
      </c>
      <c r="C645" s="15" t="s">
        <v>431</v>
      </c>
      <c r="D645" s="15" t="s">
        <v>7</v>
      </c>
      <c r="E645" s="15" t="s">
        <v>47</v>
      </c>
      <c r="F645" s="16">
        <v>1668.4</v>
      </c>
      <c r="G645" s="17">
        <f t="shared" si="20"/>
        <v>0.2</v>
      </c>
      <c r="H645" s="18">
        <f t="shared" si="21"/>
        <v>2002.08</v>
      </c>
    </row>
    <row r="646" spans="1:8" x14ac:dyDescent="0.2">
      <c r="A646" s="15" t="s">
        <v>9</v>
      </c>
      <c r="B646" s="15" t="s">
        <v>457</v>
      </c>
      <c r="C646" s="15" t="s">
        <v>431</v>
      </c>
      <c r="D646" s="15" t="s">
        <v>21</v>
      </c>
      <c r="E646" s="15" t="s">
        <v>173</v>
      </c>
      <c r="F646" s="16">
        <v>4016.97</v>
      </c>
      <c r="G646" s="17">
        <f t="shared" si="20"/>
        <v>0.2</v>
      </c>
      <c r="H646" s="18">
        <f t="shared" si="21"/>
        <v>4820.3639999999996</v>
      </c>
    </row>
    <row r="647" spans="1:8" x14ac:dyDescent="0.2">
      <c r="A647" s="15" t="s">
        <v>9</v>
      </c>
      <c r="B647" s="15" t="s">
        <v>457</v>
      </c>
      <c r="C647" s="15" t="s">
        <v>431</v>
      </c>
      <c r="D647" s="15" t="s">
        <v>45</v>
      </c>
      <c r="E647" s="15" t="s">
        <v>234</v>
      </c>
      <c r="F647" s="16">
        <v>6690.95</v>
      </c>
      <c r="G647" s="17">
        <f t="shared" si="20"/>
        <v>0.2</v>
      </c>
      <c r="H647" s="18">
        <f t="shared" si="21"/>
        <v>8029.1399999999994</v>
      </c>
    </row>
    <row r="648" spans="1:8" x14ac:dyDescent="0.2">
      <c r="A648" s="15" t="s">
        <v>9</v>
      </c>
      <c r="B648" s="15" t="s">
        <v>445</v>
      </c>
      <c r="C648" s="15" t="s">
        <v>431</v>
      </c>
      <c r="D648" s="15" t="s">
        <v>66</v>
      </c>
      <c r="E648" s="15" t="s">
        <v>216</v>
      </c>
      <c r="F648" s="16">
        <v>5470.65</v>
      </c>
      <c r="G648" s="17">
        <f t="shared" si="20"/>
        <v>0.2</v>
      </c>
      <c r="H648" s="18">
        <f t="shared" si="21"/>
        <v>6564.78</v>
      </c>
    </row>
    <row r="649" spans="1:8" x14ac:dyDescent="0.2">
      <c r="A649" s="15" t="s">
        <v>9</v>
      </c>
      <c r="B649" s="15" t="s">
        <v>460</v>
      </c>
      <c r="C649" s="15" t="s">
        <v>431</v>
      </c>
      <c r="D649" s="15" t="s">
        <v>53</v>
      </c>
      <c r="E649" s="15" t="s">
        <v>126</v>
      </c>
      <c r="F649" s="16">
        <v>6191.17</v>
      </c>
      <c r="G649" s="17">
        <f t="shared" si="20"/>
        <v>0.2</v>
      </c>
      <c r="H649" s="18">
        <f t="shared" si="21"/>
        <v>7429.4039999999995</v>
      </c>
    </row>
    <row r="650" spans="1:8" x14ac:dyDescent="0.2">
      <c r="A650" s="15" t="s">
        <v>9</v>
      </c>
      <c r="B650" s="15" t="s">
        <v>428</v>
      </c>
      <c r="C650" s="15" t="s">
        <v>452</v>
      </c>
      <c r="D650" s="15" t="s">
        <v>16</v>
      </c>
      <c r="E650" s="15" t="s">
        <v>310</v>
      </c>
      <c r="F650" s="16">
        <v>9676.26</v>
      </c>
      <c r="G650" s="17">
        <f t="shared" si="20"/>
        <v>0.19</v>
      </c>
      <c r="H650" s="18">
        <f t="shared" si="21"/>
        <v>11514.749400000001</v>
      </c>
    </row>
    <row r="651" spans="1:8" x14ac:dyDescent="0.2">
      <c r="A651" s="15" t="s">
        <v>9</v>
      </c>
      <c r="B651" s="15" t="s">
        <v>460</v>
      </c>
      <c r="C651" s="15" t="s">
        <v>431</v>
      </c>
      <c r="D651" s="15" t="s">
        <v>5</v>
      </c>
      <c r="E651" s="15" t="s">
        <v>188</v>
      </c>
      <c r="F651" s="16">
        <v>6775.59</v>
      </c>
      <c r="G651" s="17">
        <f t="shared" si="20"/>
        <v>0.2</v>
      </c>
      <c r="H651" s="18">
        <f t="shared" si="21"/>
        <v>8130.7079999999996</v>
      </c>
    </row>
    <row r="652" spans="1:8" x14ac:dyDescent="0.2">
      <c r="A652" s="15" t="s">
        <v>9</v>
      </c>
      <c r="B652" s="15" t="s">
        <v>428</v>
      </c>
      <c r="C652" s="15" t="s">
        <v>452</v>
      </c>
      <c r="D652" s="15" t="s">
        <v>45</v>
      </c>
      <c r="E652" s="15" t="s">
        <v>377</v>
      </c>
      <c r="F652" s="16">
        <v>7437.62</v>
      </c>
      <c r="G652" s="17">
        <f t="shared" si="20"/>
        <v>0.19</v>
      </c>
      <c r="H652" s="18">
        <f t="shared" si="21"/>
        <v>8850.7677999999996</v>
      </c>
    </row>
    <row r="653" spans="1:8" x14ac:dyDescent="0.2">
      <c r="A653" s="15" t="s">
        <v>9</v>
      </c>
      <c r="B653" s="15" t="s">
        <v>453</v>
      </c>
      <c r="C653" s="15" t="s">
        <v>426</v>
      </c>
      <c r="D653" s="15" t="s">
        <v>64</v>
      </c>
      <c r="E653" s="15" t="s">
        <v>223</v>
      </c>
      <c r="F653" s="16">
        <v>5054.7</v>
      </c>
      <c r="G653" s="17">
        <f t="shared" si="20"/>
        <v>0.19</v>
      </c>
      <c r="H653" s="18">
        <f t="shared" si="21"/>
        <v>6015.0929999999998</v>
      </c>
    </row>
    <row r="654" spans="1:8" x14ac:dyDescent="0.2">
      <c r="A654" s="15" t="s">
        <v>9</v>
      </c>
      <c r="B654" s="15" t="s">
        <v>428</v>
      </c>
      <c r="C654" s="15" t="s">
        <v>452</v>
      </c>
      <c r="D654" s="15" t="s">
        <v>5</v>
      </c>
      <c r="E654" s="15" t="s">
        <v>302</v>
      </c>
      <c r="F654" s="16">
        <v>2959.13</v>
      </c>
      <c r="G654" s="17">
        <f t="shared" si="20"/>
        <v>0.19</v>
      </c>
      <c r="H654" s="18">
        <f t="shared" si="21"/>
        <v>3521.3647000000001</v>
      </c>
    </row>
    <row r="655" spans="1:8" x14ac:dyDescent="0.2">
      <c r="A655" s="15" t="s">
        <v>9</v>
      </c>
      <c r="B655" s="15" t="s">
        <v>449</v>
      </c>
      <c r="C655" s="15" t="s">
        <v>431</v>
      </c>
      <c r="D655" s="15" t="s">
        <v>26</v>
      </c>
      <c r="E655" s="15" t="s">
        <v>249</v>
      </c>
      <c r="F655" s="16">
        <v>3208.62</v>
      </c>
      <c r="G655" s="17">
        <f t="shared" si="20"/>
        <v>0.2</v>
      </c>
      <c r="H655" s="18">
        <f t="shared" si="21"/>
        <v>3850.3439999999996</v>
      </c>
    </row>
    <row r="656" spans="1:8" x14ac:dyDescent="0.2">
      <c r="A656" s="15" t="s">
        <v>9</v>
      </c>
      <c r="B656" s="15" t="s">
        <v>460</v>
      </c>
      <c r="C656" s="15" t="s">
        <v>452</v>
      </c>
      <c r="D656" s="15" t="s">
        <v>64</v>
      </c>
      <c r="E656" s="15" t="s">
        <v>139</v>
      </c>
      <c r="F656" s="16">
        <v>2510.79</v>
      </c>
      <c r="G656" s="17">
        <f t="shared" si="20"/>
        <v>0.19</v>
      </c>
      <c r="H656" s="18">
        <f t="shared" si="21"/>
        <v>2987.8400999999999</v>
      </c>
    </row>
    <row r="657" spans="1:8" x14ac:dyDescent="0.2">
      <c r="A657" s="15" t="s">
        <v>9</v>
      </c>
      <c r="B657" s="15" t="s">
        <v>445</v>
      </c>
      <c r="C657" s="15" t="s">
        <v>426</v>
      </c>
      <c r="D657" s="15" t="s">
        <v>39</v>
      </c>
      <c r="E657" s="15" t="s">
        <v>223</v>
      </c>
      <c r="F657" s="16">
        <v>9061.4699999999993</v>
      </c>
      <c r="G657" s="17">
        <f t="shared" si="20"/>
        <v>0.19</v>
      </c>
      <c r="H657" s="18">
        <f t="shared" si="21"/>
        <v>10783.149299999999</v>
      </c>
    </row>
    <row r="658" spans="1:8" x14ac:dyDescent="0.2">
      <c r="A658" s="15" t="s">
        <v>9</v>
      </c>
      <c r="B658" s="15" t="s">
        <v>457</v>
      </c>
      <c r="C658" s="15" t="s">
        <v>452</v>
      </c>
      <c r="D658" s="15" t="s">
        <v>49</v>
      </c>
      <c r="E658" s="15" t="s">
        <v>313</v>
      </c>
      <c r="F658" s="16">
        <v>635.77</v>
      </c>
      <c r="G658" s="17">
        <f t="shared" si="20"/>
        <v>0.19</v>
      </c>
      <c r="H658" s="18">
        <f t="shared" si="21"/>
        <v>756.56629999999996</v>
      </c>
    </row>
    <row r="659" spans="1:8" x14ac:dyDescent="0.2">
      <c r="A659" s="15" t="s">
        <v>9</v>
      </c>
      <c r="B659" s="15" t="s">
        <v>445</v>
      </c>
      <c r="C659" s="15" t="s">
        <v>452</v>
      </c>
      <c r="D659" s="15" t="s">
        <v>28</v>
      </c>
      <c r="E659" s="15" t="s">
        <v>70</v>
      </c>
      <c r="F659" s="16">
        <v>3582.19</v>
      </c>
      <c r="G659" s="17">
        <f t="shared" si="20"/>
        <v>0.19</v>
      </c>
      <c r="H659" s="18">
        <f t="shared" si="21"/>
        <v>4262.8060999999998</v>
      </c>
    </row>
    <row r="660" spans="1:8" x14ac:dyDescent="0.2">
      <c r="A660" s="15" t="s">
        <v>9</v>
      </c>
      <c r="B660" s="15" t="s">
        <v>439</v>
      </c>
      <c r="C660" s="15" t="s">
        <v>431</v>
      </c>
      <c r="D660" s="15" t="s">
        <v>64</v>
      </c>
      <c r="E660" s="15" t="s">
        <v>193</v>
      </c>
      <c r="F660" s="16">
        <v>6616.37</v>
      </c>
      <c r="G660" s="17">
        <f t="shared" si="20"/>
        <v>0.2</v>
      </c>
      <c r="H660" s="18">
        <f t="shared" si="21"/>
        <v>7939.6439999999993</v>
      </c>
    </row>
    <row r="661" spans="1:8" x14ac:dyDescent="0.2">
      <c r="A661" s="15" t="s">
        <v>9</v>
      </c>
      <c r="B661" s="15" t="s">
        <v>460</v>
      </c>
      <c r="C661" s="15" t="s">
        <v>431</v>
      </c>
      <c r="D661" s="15" t="s">
        <v>21</v>
      </c>
      <c r="E661" s="15" t="s">
        <v>353</v>
      </c>
      <c r="F661" s="16">
        <v>3786.41</v>
      </c>
      <c r="G661" s="17">
        <f t="shared" si="20"/>
        <v>0.2</v>
      </c>
      <c r="H661" s="18">
        <f t="shared" si="21"/>
        <v>4543.692</v>
      </c>
    </row>
    <row r="662" spans="1:8" x14ac:dyDescent="0.2">
      <c r="A662" s="15" t="s">
        <v>9</v>
      </c>
      <c r="B662" s="15" t="s">
        <v>445</v>
      </c>
      <c r="C662" s="15" t="s">
        <v>431</v>
      </c>
      <c r="D662" s="15" t="s">
        <v>12</v>
      </c>
      <c r="E662" s="15" t="s">
        <v>176</v>
      </c>
      <c r="F662" s="16">
        <v>3317.53</v>
      </c>
      <c r="G662" s="17">
        <f t="shared" si="20"/>
        <v>0.2</v>
      </c>
      <c r="H662" s="18">
        <f t="shared" si="21"/>
        <v>3981.0360000000001</v>
      </c>
    </row>
    <row r="663" spans="1:8" x14ac:dyDescent="0.2">
      <c r="A663" s="15" t="s">
        <v>9</v>
      </c>
      <c r="B663" s="15" t="s">
        <v>433</v>
      </c>
      <c r="C663" s="15" t="s">
        <v>452</v>
      </c>
      <c r="D663" s="15" t="s">
        <v>31</v>
      </c>
      <c r="E663" s="15" t="s">
        <v>310</v>
      </c>
      <c r="F663" s="16">
        <v>4797.62</v>
      </c>
      <c r="G663" s="17">
        <f t="shared" si="20"/>
        <v>0.19</v>
      </c>
      <c r="H663" s="18">
        <f t="shared" si="21"/>
        <v>5709.1677999999993</v>
      </c>
    </row>
    <row r="664" spans="1:8" x14ac:dyDescent="0.2">
      <c r="A664" s="15" t="s">
        <v>9</v>
      </c>
      <c r="B664" s="15" t="s">
        <v>445</v>
      </c>
      <c r="C664" s="15" t="s">
        <v>431</v>
      </c>
      <c r="D664" s="15" t="s">
        <v>7</v>
      </c>
      <c r="E664" s="15" t="s">
        <v>164</v>
      </c>
      <c r="F664" s="16">
        <v>253.43</v>
      </c>
      <c r="G664" s="17">
        <f t="shared" si="20"/>
        <v>0.2</v>
      </c>
      <c r="H664" s="18">
        <f t="shared" si="21"/>
        <v>304.11599999999999</v>
      </c>
    </row>
    <row r="665" spans="1:8" x14ac:dyDescent="0.2">
      <c r="A665" s="15" t="s">
        <v>9</v>
      </c>
      <c r="B665" s="15" t="s">
        <v>433</v>
      </c>
      <c r="C665" s="15" t="s">
        <v>431</v>
      </c>
      <c r="D665" s="15" t="s">
        <v>64</v>
      </c>
      <c r="E665" s="15" t="s">
        <v>85</v>
      </c>
      <c r="F665" s="16">
        <v>2921.4</v>
      </c>
      <c r="G665" s="17">
        <f t="shared" si="20"/>
        <v>0.2</v>
      </c>
      <c r="H665" s="18">
        <f t="shared" si="21"/>
        <v>3505.68</v>
      </c>
    </row>
    <row r="666" spans="1:8" x14ac:dyDescent="0.2">
      <c r="A666" s="15" t="s">
        <v>9</v>
      </c>
      <c r="B666" s="15" t="s">
        <v>445</v>
      </c>
      <c r="C666" s="15" t="s">
        <v>426</v>
      </c>
      <c r="D666" s="15" t="s">
        <v>18</v>
      </c>
      <c r="E666" s="15" t="s">
        <v>63</v>
      </c>
      <c r="F666" s="16">
        <v>7693.54</v>
      </c>
      <c r="G666" s="17">
        <f t="shared" si="20"/>
        <v>0.19</v>
      </c>
      <c r="H666" s="18">
        <f t="shared" si="21"/>
        <v>9155.3125999999993</v>
      </c>
    </row>
    <row r="667" spans="1:8" x14ac:dyDescent="0.2">
      <c r="A667" s="15" t="s">
        <v>9</v>
      </c>
      <c r="B667" s="15" t="s">
        <v>453</v>
      </c>
      <c r="C667" s="15" t="s">
        <v>452</v>
      </c>
      <c r="D667" s="15" t="s">
        <v>16</v>
      </c>
      <c r="E667" s="15" t="s">
        <v>400</v>
      </c>
      <c r="F667" s="16">
        <v>9705.75</v>
      </c>
      <c r="G667" s="17">
        <f t="shared" si="20"/>
        <v>0.19</v>
      </c>
      <c r="H667" s="18">
        <f t="shared" si="21"/>
        <v>11549.842499999999</v>
      </c>
    </row>
    <row r="668" spans="1:8" x14ac:dyDescent="0.2">
      <c r="A668" s="15" t="s">
        <v>9</v>
      </c>
      <c r="B668" s="15" t="s">
        <v>441</v>
      </c>
      <c r="C668" s="15" t="s">
        <v>452</v>
      </c>
      <c r="D668" s="15" t="s">
        <v>14</v>
      </c>
      <c r="E668" s="15" t="s">
        <v>113</v>
      </c>
      <c r="F668" s="16">
        <v>2790.44</v>
      </c>
      <c r="G668" s="17">
        <f t="shared" si="20"/>
        <v>0.19</v>
      </c>
      <c r="H668" s="18">
        <f t="shared" si="21"/>
        <v>3320.6235999999999</v>
      </c>
    </row>
    <row r="669" spans="1:8" x14ac:dyDescent="0.2">
      <c r="A669" s="15" t="s">
        <v>9</v>
      </c>
      <c r="B669" s="15" t="s">
        <v>457</v>
      </c>
      <c r="C669" s="15" t="s">
        <v>431</v>
      </c>
      <c r="D669" s="15" t="s">
        <v>16</v>
      </c>
      <c r="E669" s="15" t="s">
        <v>394</v>
      </c>
      <c r="F669" s="16">
        <v>329.97</v>
      </c>
      <c r="G669" s="17">
        <f t="shared" si="20"/>
        <v>0.2</v>
      </c>
      <c r="H669" s="18">
        <f t="shared" si="21"/>
        <v>395.964</v>
      </c>
    </row>
    <row r="670" spans="1:8" x14ac:dyDescent="0.2">
      <c r="A670" s="15" t="s">
        <v>9</v>
      </c>
      <c r="B670" s="15" t="s">
        <v>436</v>
      </c>
      <c r="C670" s="15" t="s">
        <v>431</v>
      </c>
      <c r="D670" s="15" t="s">
        <v>21</v>
      </c>
      <c r="E670" s="15" t="s">
        <v>325</v>
      </c>
      <c r="F670" s="16">
        <v>4337.4799999999996</v>
      </c>
      <c r="G670" s="17">
        <f t="shared" si="20"/>
        <v>0.2</v>
      </c>
      <c r="H670" s="18">
        <f t="shared" si="21"/>
        <v>5204.9759999999997</v>
      </c>
    </row>
    <row r="671" spans="1:8" x14ac:dyDescent="0.2">
      <c r="A671" s="15" t="s">
        <v>9</v>
      </c>
      <c r="B671" s="15" t="s">
        <v>449</v>
      </c>
      <c r="C671" s="15" t="s">
        <v>431</v>
      </c>
      <c r="D671" s="15" t="s">
        <v>66</v>
      </c>
      <c r="E671" s="15" t="s">
        <v>350</v>
      </c>
      <c r="F671" s="16">
        <v>3114.62</v>
      </c>
      <c r="G671" s="17">
        <f t="shared" si="20"/>
        <v>0.2</v>
      </c>
      <c r="H671" s="18">
        <f t="shared" si="21"/>
        <v>3737.5439999999999</v>
      </c>
    </row>
    <row r="672" spans="1:8" x14ac:dyDescent="0.2">
      <c r="A672" s="15" t="s">
        <v>9</v>
      </c>
      <c r="B672" s="15" t="s">
        <v>449</v>
      </c>
      <c r="C672" s="15" t="s">
        <v>431</v>
      </c>
      <c r="D672" s="15" t="s">
        <v>57</v>
      </c>
      <c r="E672" s="15" t="s">
        <v>37</v>
      </c>
      <c r="F672" s="16">
        <v>8894.84</v>
      </c>
      <c r="G672" s="17">
        <f t="shared" si="20"/>
        <v>0.2</v>
      </c>
      <c r="H672" s="18">
        <f t="shared" si="21"/>
        <v>10673.807999999999</v>
      </c>
    </row>
    <row r="673" spans="1:8" x14ac:dyDescent="0.2">
      <c r="A673" s="15" t="s">
        <v>9</v>
      </c>
      <c r="B673" s="15" t="s">
        <v>420</v>
      </c>
      <c r="C673" s="15" t="s">
        <v>452</v>
      </c>
      <c r="D673" s="15" t="s">
        <v>18</v>
      </c>
      <c r="E673" s="15" t="s">
        <v>282</v>
      </c>
      <c r="F673" s="16">
        <v>7191.8</v>
      </c>
      <c r="G673" s="17">
        <f t="shared" si="20"/>
        <v>0.19</v>
      </c>
      <c r="H673" s="18">
        <f t="shared" si="21"/>
        <v>8558.2420000000002</v>
      </c>
    </row>
    <row r="674" spans="1:8" x14ac:dyDescent="0.2">
      <c r="A674" s="15" t="s">
        <v>9</v>
      </c>
      <c r="B674" s="15" t="s">
        <v>457</v>
      </c>
      <c r="C674" s="15" t="s">
        <v>431</v>
      </c>
      <c r="D674" s="15" t="s">
        <v>7</v>
      </c>
      <c r="E674" s="15" t="s">
        <v>120</v>
      </c>
      <c r="F674" s="16">
        <v>1154.6199999999999</v>
      </c>
      <c r="G674" s="17">
        <f t="shared" si="20"/>
        <v>0.2</v>
      </c>
      <c r="H674" s="18">
        <f t="shared" si="21"/>
        <v>1385.5439999999999</v>
      </c>
    </row>
    <row r="675" spans="1:8" x14ac:dyDescent="0.2">
      <c r="A675" s="15" t="s">
        <v>9</v>
      </c>
      <c r="B675" s="15" t="s">
        <v>428</v>
      </c>
      <c r="C675" s="15" t="s">
        <v>426</v>
      </c>
      <c r="D675" s="15" t="s">
        <v>24</v>
      </c>
      <c r="E675" s="15" t="s">
        <v>374</v>
      </c>
      <c r="F675" s="16">
        <v>6317.97</v>
      </c>
      <c r="G675" s="17">
        <f t="shared" si="20"/>
        <v>0.19</v>
      </c>
      <c r="H675" s="18">
        <f t="shared" si="21"/>
        <v>7518.3842999999997</v>
      </c>
    </row>
    <row r="676" spans="1:8" x14ac:dyDescent="0.2">
      <c r="A676" s="15" t="s">
        <v>9</v>
      </c>
      <c r="B676" s="15" t="s">
        <v>457</v>
      </c>
      <c r="C676" s="15" t="s">
        <v>426</v>
      </c>
      <c r="D676" s="15" t="s">
        <v>76</v>
      </c>
      <c r="E676" s="15" t="s">
        <v>314</v>
      </c>
      <c r="F676" s="16">
        <v>7766.59</v>
      </c>
      <c r="G676" s="17">
        <f t="shared" si="20"/>
        <v>0.19</v>
      </c>
      <c r="H676" s="18">
        <f t="shared" si="21"/>
        <v>9242.2420999999995</v>
      </c>
    </row>
    <row r="677" spans="1:8" x14ac:dyDescent="0.2">
      <c r="A677" s="15" t="s">
        <v>9</v>
      </c>
      <c r="B677" s="15" t="s">
        <v>428</v>
      </c>
      <c r="C677" s="15" t="s">
        <v>452</v>
      </c>
      <c r="D677" s="15" t="s">
        <v>31</v>
      </c>
      <c r="E677" s="15" t="s">
        <v>256</v>
      </c>
      <c r="F677" s="16">
        <v>1736.69</v>
      </c>
      <c r="G677" s="17">
        <f t="shared" si="20"/>
        <v>0.19</v>
      </c>
      <c r="H677" s="18">
        <f t="shared" si="21"/>
        <v>2066.6610999999998</v>
      </c>
    </row>
    <row r="678" spans="1:8" x14ac:dyDescent="0.2">
      <c r="A678" s="15" t="s">
        <v>9</v>
      </c>
      <c r="B678" s="15" t="s">
        <v>420</v>
      </c>
      <c r="C678" s="15" t="s">
        <v>452</v>
      </c>
      <c r="D678" s="15" t="s">
        <v>45</v>
      </c>
      <c r="E678" s="15" t="s">
        <v>107</v>
      </c>
      <c r="F678" s="16">
        <v>8239.9500000000007</v>
      </c>
      <c r="G678" s="17">
        <f t="shared" si="20"/>
        <v>0.19</v>
      </c>
      <c r="H678" s="18">
        <f t="shared" si="21"/>
        <v>9805.540500000001</v>
      </c>
    </row>
    <row r="679" spans="1:8" x14ac:dyDescent="0.2">
      <c r="A679" s="15" t="s">
        <v>9</v>
      </c>
      <c r="B679" s="15" t="s">
        <v>420</v>
      </c>
      <c r="C679" s="15" t="s">
        <v>431</v>
      </c>
      <c r="D679" s="15" t="s">
        <v>12</v>
      </c>
      <c r="E679" s="15" t="s">
        <v>274</v>
      </c>
      <c r="F679" s="16">
        <v>7677.61</v>
      </c>
      <c r="G679" s="17">
        <f t="shared" si="20"/>
        <v>0.2</v>
      </c>
      <c r="H679" s="18">
        <f t="shared" si="21"/>
        <v>9213.1319999999996</v>
      </c>
    </row>
    <row r="680" spans="1:8" x14ac:dyDescent="0.2">
      <c r="A680" s="15" t="s">
        <v>9</v>
      </c>
      <c r="B680" s="15" t="s">
        <v>436</v>
      </c>
      <c r="C680" s="15" t="s">
        <v>431</v>
      </c>
      <c r="D680" s="15" t="s">
        <v>55</v>
      </c>
      <c r="E680" s="15" t="s">
        <v>226</v>
      </c>
      <c r="F680" s="16">
        <v>925.81</v>
      </c>
      <c r="G680" s="17">
        <f t="shared" si="20"/>
        <v>0.2</v>
      </c>
      <c r="H680" s="18">
        <f t="shared" si="21"/>
        <v>1110.972</v>
      </c>
    </row>
    <row r="681" spans="1:8" x14ac:dyDescent="0.2">
      <c r="A681" s="15" t="s">
        <v>9</v>
      </c>
      <c r="B681" s="15" t="s">
        <v>441</v>
      </c>
      <c r="C681" s="15" t="s">
        <v>431</v>
      </c>
      <c r="D681" s="15" t="s">
        <v>10</v>
      </c>
      <c r="E681" s="15" t="s">
        <v>283</v>
      </c>
      <c r="F681" s="16">
        <v>6819.7</v>
      </c>
      <c r="G681" s="17">
        <f t="shared" si="20"/>
        <v>0.2</v>
      </c>
      <c r="H681" s="18">
        <f t="shared" si="21"/>
        <v>8183.6399999999994</v>
      </c>
    </row>
    <row r="682" spans="1:8" x14ac:dyDescent="0.2">
      <c r="A682" s="15" t="s">
        <v>9</v>
      </c>
      <c r="B682" s="15" t="s">
        <v>449</v>
      </c>
      <c r="C682" s="15" t="s">
        <v>431</v>
      </c>
      <c r="D682" s="15" t="s">
        <v>28</v>
      </c>
      <c r="E682" s="15" t="s">
        <v>353</v>
      </c>
      <c r="F682" s="16">
        <v>4434.4399999999996</v>
      </c>
      <c r="G682" s="17">
        <f t="shared" si="20"/>
        <v>0.2</v>
      </c>
      <c r="H682" s="18">
        <f t="shared" si="21"/>
        <v>5321.3279999999995</v>
      </c>
    </row>
    <row r="683" spans="1:8" x14ac:dyDescent="0.2">
      <c r="A683" s="15" t="s">
        <v>9</v>
      </c>
      <c r="B683" s="15" t="s">
        <v>445</v>
      </c>
      <c r="C683" s="15" t="s">
        <v>452</v>
      </c>
      <c r="D683" s="15" t="s">
        <v>26</v>
      </c>
      <c r="E683" s="15" t="s">
        <v>276</v>
      </c>
      <c r="F683" s="16">
        <v>3264.26</v>
      </c>
      <c r="G683" s="17">
        <f t="shared" si="20"/>
        <v>0.19</v>
      </c>
      <c r="H683" s="18">
        <f t="shared" si="21"/>
        <v>3884.4694</v>
      </c>
    </row>
    <row r="684" spans="1:8" x14ac:dyDescent="0.2">
      <c r="A684" s="15" t="s">
        <v>9</v>
      </c>
      <c r="B684" s="15" t="s">
        <v>449</v>
      </c>
      <c r="C684" s="15" t="s">
        <v>431</v>
      </c>
      <c r="D684" s="15" t="s">
        <v>49</v>
      </c>
      <c r="E684" s="15" t="s">
        <v>384</v>
      </c>
      <c r="F684" s="16">
        <v>3741.56</v>
      </c>
      <c r="G684" s="17">
        <f t="shared" si="20"/>
        <v>0.2</v>
      </c>
      <c r="H684" s="18">
        <f t="shared" si="21"/>
        <v>4489.8719999999994</v>
      </c>
    </row>
    <row r="685" spans="1:8" x14ac:dyDescent="0.2">
      <c r="A685" s="15" t="s">
        <v>9</v>
      </c>
      <c r="B685" s="15" t="s">
        <v>433</v>
      </c>
      <c r="C685" s="15" t="s">
        <v>431</v>
      </c>
      <c r="D685" s="15" t="s">
        <v>45</v>
      </c>
      <c r="E685" s="15" t="s">
        <v>140</v>
      </c>
      <c r="F685" s="16">
        <v>2828.16</v>
      </c>
      <c r="G685" s="17">
        <f t="shared" si="20"/>
        <v>0.2</v>
      </c>
      <c r="H685" s="18">
        <f t="shared" si="21"/>
        <v>3393.7919999999999</v>
      </c>
    </row>
    <row r="686" spans="1:8" x14ac:dyDescent="0.2">
      <c r="A686" s="15" t="s">
        <v>9</v>
      </c>
      <c r="B686" s="15" t="s">
        <v>449</v>
      </c>
      <c r="C686" s="15" t="s">
        <v>431</v>
      </c>
      <c r="D686" s="15" t="s">
        <v>5</v>
      </c>
      <c r="E686" s="15" t="s">
        <v>87</v>
      </c>
      <c r="F686" s="16">
        <v>9942.7199999999993</v>
      </c>
      <c r="G686" s="17">
        <f t="shared" si="20"/>
        <v>0.2</v>
      </c>
      <c r="H686" s="18">
        <f t="shared" si="21"/>
        <v>11931.263999999999</v>
      </c>
    </row>
    <row r="687" spans="1:8" x14ac:dyDescent="0.2">
      <c r="A687" s="15" t="s">
        <v>9</v>
      </c>
      <c r="B687" s="15" t="s">
        <v>433</v>
      </c>
      <c r="C687" s="15" t="s">
        <v>452</v>
      </c>
      <c r="D687" s="15" t="s">
        <v>55</v>
      </c>
      <c r="E687" s="15" t="s">
        <v>62</v>
      </c>
      <c r="F687" s="16">
        <v>8051.76</v>
      </c>
      <c r="G687" s="17">
        <f t="shared" si="20"/>
        <v>0.19</v>
      </c>
      <c r="H687" s="18">
        <f t="shared" si="21"/>
        <v>9581.5944</v>
      </c>
    </row>
    <row r="688" spans="1:8" x14ac:dyDescent="0.2">
      <c r="A688" s="15" t="s">
        <v>9</v>
      </c>
      <c r="B688" s="15" t="s">
        <v>445</v>
      </c>
      <c r="C688" s="15" t="s">
        <v>431</v>
      </c>
      <c r="D688" s="15" t="s">
        <v>21</v>
      </c>
      <c r="E688" s="15" t="s">
        <v>327</v>
      </c>
      <c r="F688" s="16">
        <v>7958.27</v>
      </c>
      <c r="G688" s="17">
        <f t="shared" si="20"/>
        <v>0.2</v>
      </c>
      <c r="H688" s="18">
        <f t="shared" si="21"/>
        <v>9549.9240000000009</v>
      </c>
    </row>
    <row r="689" spans="1:8" x14ac:dyDescent="0.2">
      <c r="A689" s="15" t="s">
        <v>9</v>
      </c>
      <c r="B689" s="15" t="s">
        <v>420</v>
      </c>
      <c r="C689" s="15" t="s">
        <v>452</v>
      </c>
      <c r="D689" s="15" t="s">
        <v>45</v>
      </c>
      <c r="E689" s="15" t="s">
        <v>300</v>
      </c>
      <c r="F689" s="16">
        <v>9893.24</v>
      </c>
      <c r="G689" s="17">
        <f t="shared" si="20"/>
        <v>0.19</v>
      </c>
      <c r="H689" s="18">
        <f t="shared" si="21"/>
        <v>11772.955599999999</v>
      </c>
    </row>
    <row r="690" spans="1:8" x14ac:dyDescent="0.2">
      <c r="A690" s="15" t="s">
        <v>9</v>
      </c>
      <c r="B690" s="15" t="s">
        <v>420</v>
      </c>
      <c r="C690" s="15" t="s">
        <v>452</v>
      </c>
      <c r="D690" s="15" t="s">
        <v>31</v>
      </c>
      <c r="E690" s="15" t="s">
        <v>235</v>
      </c>
      <c r="F690" s="16">
        <v>6634.68</v>
      </c>
      <c r="G690" s="17">
        <f t="shared" si="20"/>
        <v>0.19</v>
      </c>
      <c r="H690" s="18">
        <f t="shared" si="21"/>
        <v>7895.2691999999997</v>
      </c>
    </row>
    <row r="691" spans="1:8" x14ac:dyDescent="0.2">
      <c r="A691" s="15" t="s">
        <v>9</v>
      </c>
      <c r="B691" s="15" t="s">
        <v>420</v>
      </c>
      <c r="C691" s="15" t="s">
        <v>431</v>
      </c>
      <c r="D691" s="15" t="s">
        <v>16</v>
      </c>
      <c r="E691" s="15" t="s">
        <v>217</v>
      </c>
      <c r="F691" s="16">
        <v>2388.17</v>
      </c>
      <c r="G691" s="17">
        <f t="shared" si="20"/>
        <v>0.2</v>
      </c>
      <c r="H691" s="18">
        <f t="shared" si="21"/>
        <v>2865.8040000000001</v>
      </c>
    </row>
    <row r="692" spans="1:8" x14ac:dyDescent="0.2">
      <c r="A692" s="15" t="s">
        <v>9</v>
      </c>
      <c r="B692" s="15" t="s">
        <v>453</v>
      </c>
      <c r="C692" s="15" t="s">
        <v>452</v>
      </c>
      <c r="D692" s="15" t="s">
        <v>28</v>
      </c>
      <c r="E692" s="15" t="s">
        <v>42</v>
      </c>
      <c r="F692" s="16">
        <v>3711.4</v>
      </c>
      <c r="G692" s="17">
        <f t="shared" si="20"/>
        <v>0.19</v>
      </c>
      <c r="H692" s="18">
        <f t="shared" si="21"/>
        <v>4416.5659999999998</v>
      </c>
    </row>
    <row r="693" spans="1:8" x14ac:dyDescent="0.2">
      <c r="A693" s="15" t="s">
        <v>9</v>
      </c>
      <c r="B693" s="15" t="s">
        <v>420</v>
      </c>
      <c r="C693" s="15" t="s">
        <v>452</v>
      </c>
      <c r="D693" s="15" t="s">
        <v>64</v>
      </c>
      <c r="E693" s="15" t="s">
        <v>237</v>
      </c>
      <c r="F693" s="16">
        <v>388.57</v>
      </c>
      <c r="G693" s="17">
        <f t="shared" si="20"/>
        <v>0.19</v>
      </c>
      <c r="H693" s="18">
        <f t="shared" si="21"/>
        <v>462.39829999999995</v>
      </c>
    </row>
    <row r="694" spans="1:8" x14ac:dyDescent="0.2">
      <c r="A694" s="15" t="s">
        <v>9</v>
      </c>
      <c r="B694" s="15" t="s">
        <v>441</v>
      </c>
      <c r="C694" s="15" t="s">
        <v>452</v>
      </c>
      <c r="D694" s="15" t="s">
        <v>39</v>
      </c>
      <c r="E694" s="15" t="s">
        <v>197</v>
      </c>
      <c r="F694" s="16">
        <v>6505.24</v>
      </c>
      <c r="G694" s="17">
        <f t="shared" si="20"/>
        <v>0.19</v>
      </c>
      <c r="H694" s="18">
        <f t="shared" si="21"/>
        <v>7741.2355999999991</v>
      </c>
    </row>
    <row r="695" spans="1:8" x14ac:dyDescent="0.2">
      <c r="A695" s="15" t="s">
        <v>9</v>
      </c>
      <c r="B695" s="15" t="s">
        <v>453</v>
      </c>
      <c r="C695" s="15" t="s">
        <v>426</v>
      </c>
      <c r="D695" s="15" t="s">
        <v>28</v>
      </c>
      <c r="E695" s="15" t="s">
        <v>174</v>
      </c>
      <c r="F695" s="16">
        <v>4001.43</v>
      </c>
      <c r="G695" s="17">
        <f t="shared" si="20"/>
        <v>0.19</v>
      </c>
      <c r="H695" s="18">
        <f t="shared" si="21"/>
        <v>4761.7016999999996</v>
      </c>
    </row>
    <row r="696" spans="1:8" x14ac:dyDescent="0.2">
      <c r="A696" s="15" t="s">
        <v>9</v>
      </c>
      <c r="B696" s="15" t="s">
        <v>457</v>
      </c>
      <c r="C696" s="15" t="s">
        <v>452</v>
      </c>
      <c r="D696" s="15" t="s">
        <v>5</v>
      </c>
      <c r="E696" s="15" t="s">
        <v>385</v>
      </c>
      <c r="F696" s="16">
        <v>865.71</v>
      </c>
      <c r="G696" s="17">
        <f t="shared" si="20"/>
        <v>0.19</v>
      </c>
      <c r="H696" s="18">
        <f t="shared" si="21"/>
        <v>1030.1949</v>
      </c>
    </row>
    <row r="697" spans="1:8" x14ac:dyDescent="0.2">
      <c r="A697" s="15" t="s">
        <v>9</v>
      </c>
      <c r="B697" s="15" t="s">
        <v>436</v>
      </c>
      <c r="C697" s="15" t="s">
        <v>452</v>
      </c>
      <c r="D697" s="15" t="s">
        <v>31</v>
      </c>
      <c r="E697" s="15" t="s">
        <v>149</v>
      </c>
      <c r="F697" s="16">
        <v>8118.13</v>
      </c>
      <c r="G697" s="17">
        <f t="shared" si="20"/>
        <v>0.19</v>
      </c>
      <c r="H697" s="18">
        <f t="shared" si="21"/>
        <v>9660.5746999999992</v>
      </c>
    </row>
    <row r="698" spans="1:8" x14ac:dyDescent="0.2">
      <c r="A698" s="15" t="s">
        <v>9</v>
      </c>
      <c r="B698" s="15" t="s">
        <v>433</v>
      </c>
      <c r="C698" s="15" t="s">
        <v>426</v>
      </c>
      <c r="D698" s="15" t="s">
        <v>31</v>
      </c>
      <c r="E698" s="15" t="s">
        <v>114</v>
      </c>
      <c r="F698" s="16">
        <v>5739.91</v>
      </c>
      <c r="G698" s="17">
        <f t="shared" si="20"/>
        <v>0.19</v>
      </c>
      <c r="H698" s="18">
        <f t="shared" si="21"/>
        <v>6830.4928999999993</v>
      </c>
    </row>
    <row r="699" spans="1:8" x14ac:dyDescent="0.2">
      <c r="A699" s="15" t="s">
        <v>9</v>
      </c>
      <c r="B699" s="15" t="s">
        <v>433</v>
      </c>
      <c r="C699" s="15" t="s">
        <v>431</v>
      </c>
      <c r="D699" s="15" t="s">
        <v>41</v>
      </c>
      <c r="E699" s="15" t="s">
        <v>20</v>
      </c>
      <c r="F699" s="16">
        <v>2679.79</v>
      </c>
      <c r="G699" s="17">
        <f t="shared" si="20"/>
        <v>0.2</v>
      </c>
      <c r="H699" s="18">
        <f t="shared" si="21"/>
        <v>3215.748</v>
      </c>
    </row>
    <row r="700" spans="1:8" x14ac:dyDescent="0.2">
      <c r="A700" s="15" t="s">
        <v>9</v>
      </c>
      <c r="B700" s="15" t="s">
        <v>460</v>
      </c>
      <c r="C700" s="15" t="s">
        <v>431</v>
      </c>
      <c r="D700" s="15" t="s">
        <v>76</v>
      </c>
      <c r="E700" s="15" t="s">
        <v>125</v>
      </c>
      <c r="F700" s="16">
        <v>9909.7800000000007</v>
      </c>
      <c r="G700" s="17">
        <f t="shared" si="20"/>
        <v>0.2</v>
      </c>
      <c r="H700" s="18">
        <f t="shared" si="21"/>
        <v>11891.736000000001</v>
      </c>
    </row>
    <row r="701" spans="1:8" x14ac:dyDescent="0.2">
      <c r="A701" s="15" t="s">
        <v>9</v>
      </c>
      <c r="B701" s="15" t="s">
        <v>428</v>
      </c>
      <c r="C701" s="15" t="s">
        <v>431</v>
      </c>
      <c r="D701" s="15" t="s">
        <v>7</v>
      </c>
      <c r="E701" s="15" t="s">
        <v>227</v>
      </c>
      <c r="F701" s="16">
        <v>946.62</v>
      </c>
      <c r="G701" s="17">
        <f t="shared" si="20"/>
        <v>0.2</v>
      </c>
      <c r="H701" s="18">
        <f t="shared" si="21"/>
        <v>1135.944</v>
      </c>
    </row>
    <row r="702" spans="1:8" x14ac:dyDescent="0.2">
      <c r="A702" s="15" t="s">
        <v>9</v>
      </c>
      <c r="B702" s="15" t="s">
        <v>428</v>
      </c>
      <c r="C702" s="15" t="s">
        <v>431</v>
      </c>
      <c r="D702" s="15" t="s">
        <v>74</v>
      </c>
      <c r="E702" s="15" t="s">
        <v>221</v>
      </c>
      <c r="F702" s="16">
        <v>189.52</v>
      </c>
      <c r="G702" s="17">
        <f t="shared" si="20"/>
        <v>0.2</v>
      </c>
      <c r="H702" s="18">
        <f t="shared" si="21"/>
        <v>227.42400000000001</v>
      </c>
    </row>
    <row r="703" spans="1:8" x14ac:dyDescent="0.2">
      <c r="A703" s="15" t="s">
        <v>9</v>
      </c>
      <c r="B703" s="15" t="s">
        <v>457</v>
      </c>
      <c r="C703" s="15" t="s">
        <v>431</v>
      </c>
      <c r="D703" s="15" t="s">
        <v>66</v>
      </c>
      <c r="E703" s="15" t="s">
        <v>164</v>
      </c>
      <c r="F703" s="16">
        <v>4551.46</v>
      </c>
      <c r="G703" s="17">
        <f t="shared" si="20"/>
        <v>0.2</v>
      </c>
      <c r="H703" s="18">
        <f t="shared" si="21"/>
        <v>5461.7519999999995</v>
      </c>
    </row>
    <row r="704" spans="1:8" x14ac:dyDescent="0.2">
      <c r="A704" s="15" t="s">
        <v>9</v>
      </c>
      <c r="B704" s="15" t="s">
        <v>445</v>
      </c>
      <c r="C704" s="15" t="s">
        <v>426</v>
      </c>
      <c r="D704" s="15" t="s">
        <v>28</v>
      </c>
      <c r="E704" s="15" t="s">
        <v>388</v>
      </c>
      <c r="F704" s="16">
        <v>1469.89</v>
      </c>
      <c r="G704" s="17">
        <f t="shared" si="20"/>
        <v>0.19</v>
      </c>
      <c r="H704" s="18">
        <f t="shared" si="21"/>
        <v>1749.1691000000001</v>
      </c>
    </row>
    <row r="705" spans="1:8" x14ac:dyDescent="0.2">
      <c r="A705" s="15" t="s">
        <v>9</v>
      </c>
      <c r="B705" s="15" t="s">
        <v>428</v>
      </c>
      <c r="C705" s="15" t="s">
        <v>431</v>
      </c>
      <c r="D705" s="15" t="s">
        <v>14</v>
      </c>
      <c r="E705" s="15" t="s">
        <v>236</v>
      </c>
      <c r="F705" s="16">
        <v>254.13</v>
      </c>
      <c r="G705" s="17">
        <f t="shared" si="20"/>
        <v>0.2</v>
      </c>
      <c r="H705" s="18">
        <f t="shared" si="21"/>
        <v>304.95599999999996</v>
      </c>
    </row>
    <row r="706" spans="1:8" x14ac:dyDescent="0.2">
      <c r="A706" s="15" t="s">
        <v>9</v>
      </c>
      <c r="B706" s="15" t="s">
        <v>460</v>
      </c>
      <c r="C706" s="15" t="s">
        <v>452</v>
      </c>
      <c r="D706" s="15" t="s">
        <v>12</v>
      </c>
      <c r="E706" s="15" t="s">
        <v>352</v>
      </c>
      <c r="F706" s="16">
        <v>588.61</v>
      </c>
      <c r="G706" s="17">
        <f t="shared" si="20"/>
        <v>0.19</v>
      </c>
      <c r="H706" s="18">
        <f t="shared" si="21"/>
        <v>700.44589999999994</v>
      </c>
    </row>
    <row r="707" spans="1:8" x14ac:dyDescent="0.2">
      <c r="A707" s="15" t="s">
        <v>9</v>
      </c>
      <c r="B707" s="15" t="s">
        <v>439</v>
      </c>
      <c r="C707" s="15" t="s">
        <v>452</v>
      </c>
      <c r="D707" s="15" t="s">
        <v>53</v>
      </c>
      <c r="E707" s="15" t="s">
        <v>341</v>
      </c>
      <c r="F707" s="16">
        <v>5984.66</v>
      </c>
      <c r="G707" s="17">
        <f t="shared" ref="G707:G770" si="22">IF(C707="Haut",20%,19%)</f>
        <v>0.19</v>
      </c>
      <c r="H707" s="18">
        <f t="shared" ref="H707:H770" si="23">F707*(G707+1)</f>
        <v>7121.7453999999998</v>
      </c>
    </row>
    <row r="708" spans="1:8" x14ac:dyDescent="0.2">
      <c r="A708" s="15" t="s">
        <v>9</v>
      </c>
      <c r="B708" s="15" t="s">
        <v>449</v>
      </c>
      <c r="C708" s="15" t="s">
        <v>452</v>
      </c>
      <c r="D708" s="15" t="s">
        <v>24</v>
      </c>
      <c r="E708" s="15" t="s">
        <v>132</v>
      </c>
      <c r="F708" s="16">
        <v>542.59</v>
      </c>
      <c r="G708" s="17">
        <f t="shared" si="22"/>
        <v>0.19</v>
      </c>
      <c r="H708" s="18">
        <f t="shared" si="23"/>
        <v>645.68209999999999</v>
      </c>
    </row>
    <row r="709" spans="1:8" x14ac:dyDescent="0.2">
      <c r="A709" s="15" t="s">
        <v>9</v>
      </c>
      <c r="B709" s="15" t="s">
        <v>428</v>
      </c>
      <c r="C709" s="15" t="s">
        <v>452</v>
      </c>
      <c r="D709" s="15" t="s">
        <v>64</v>
      </c>
      <c r="E709" s="15" t="s">
        <v>77</v>
      </c>
      <c r="F709" s="16">
        <v>4055.86</v>
      </c>
      <c r="G709" s="17">
        <f t="shared" si="22"/>
        <v>0.19</v>
      </c>
      <c r="H709" s="18">
        <f t="shared" si="23"/>
        <v>4826.4733999999999</v>
      </c>
    </row>
    <row r="710" spans="1:8" x14ac:dyDescent="0.2">
      <c r="A710" s="15" t="s">
        <v>9</v>
      </c>
      <c r="B710" s="15" t="s">
        <v>457</v>
      </c>
      <c r="C710" s="15" t="s">
        <v>452</v>
      </c>
      <c r="D710" s="15" t="s">
        <v>26</v>
      </c>
      <c r="E710" s="15" t="s">
        <v>168</v>
      </c>
      <c r="F710" s="16">
        <v>2147.4499999999998</v>
      </c>
      <c r="G710" s="17">
        <f t="shared" si="22"/>
        <v>0.19</v>
      </c>
      <c r="H710" s="18">
        <f t="shared" si="23"/>
        <v>2555.4654999999998</v>
      </c>
    </row>
    <row r="711" spans="1:8" x14ac:dyDescent="0.2">
      <c r="A711" s="15" t="s">
        <v>9</v>
      </c>
      <c r="B711" s="15" t="s">
        <v>449</v>
      </c>
      <c r="C711" s="15" t="s">
        <v>426</v>
      </c>
      <c r="D711" s="15" t="s">
        <v>28</v>
      </c>
      <c r="E711" s="15" t="s">
        <v>186</v>
      </c>
      <c r="F711" s="16">
        <v>8432.43</v>
      </c>
      <c r="G711" s="17">
        <f t="shared" si="22"/>
        <v>0.19</v>
      </c>
      <c r="H711" s="18">
        <f t="shared" si="23"/>
        <v>10034.591699999999</v>
      </c>
    </row>
    <row r="712" spans="1:8" x14ac:dyDescent="0.2">
      <c r="A712" s="15" t="s">
        <v>9</v>
      </c>
      <c r="B712" s="15" t="s">
        <v>428</v>
      </c>
      <c r="C712" s="15" t="s">
        <v>431</v>
      </c>
      <c r="D712" s="15" t="s">
        <v>64</v>
      </c>
      <c r="E712" s="15" t="s">
        <v>172</v>
      </c>
      <c r="F712" s="16">
        <v>7366.76</v>
      </c>
      <c r="G712" s="17">
        <f t="shared" si="22"/>
        <v>0.2</v>
      </c>
      <c r="H712" s="18">
        <f t="shared" si="23"/>
        <v>8840.1119999999992</v>
      </c>
    </row>
    <row r="713" spans="1:8" x14ac:dyDescent="0.2">
      <c r="A713" s="15" t="s">
        <v>9</v>
      </c>
      <c r="B713" s="15" t="s">
        <v>428</v>
      </c>
      <c r="C713" s="15" t="s">
        <v>431</v>
      </c>
      <c r="D713" s="15" t="s">
        <v>55</v>
      </c>
      <c r="E713" s="15" t="s">
        <v>87</v>
      </c>
      <c r="F713" s="16">
        <v>2775.8</v>
      </c>
      <c r="G713" s="17">
        <f t="shared" si="22"/>
        <v>0.2</v>
      </c>
      <c r="H713" s="18">
        <f t="shared" si="23"/>
        <v>3330.96</v>
      </c>
    </row>
    <row r="714" spans="1:8" x14ac:dyDescent="0.2">
      <c r="A714" s="15" t="s">
        <v>9</v>
      </c>
      <c r="B714" s="15" t="s">
        <v>449</v>
      </c>
      <c r="C714" s="15" t="s">
        <v>452</v>
      </c>
      <c r="D714" s="15" t="s">
        <v>26</v>
      </c>
      <c r="E714" s="15" t="s">
        <v>167</v>
      </c>
      <c r="F714" s="16">
        <v>8721.43</v>
      </c>
      <c r="G714" s="17">
        <f t="shared" si="22"/>
        <v>0.19</v>
      </c>
      <c r="H714" s="18">
        <f t="shared" si="23"/>
        <v>10378.501700000001</v>
      </c>
    </row>
    <row r="715" spans="1:8" x14ac:dyDescent="0.2">
      <c r="A715" s="15" t="s">
        <v>9</v>
      </c>
      <c r="B715" s="15" t="s">
        <v>420</v>
      </c>
      <c r="C715" s="15" t="s">
        <v>426</v>
      </c>
      <c r="D715" s="15" t="s">
        <v>45</v>
      </c>
      <c r="E715" s="15" t="s">
        <v>201</v>
      </c>
      <c r="F715" s="16">
        <v>7063.86</v>
      </c>
      <c r="G715" s="17">
        <f t="shared" si="22"/>
        <v>0.19</v>
      </c>
      <c r="H715" s="18">
        <f t="shared" si="23"/>
        <v>8405.9933999999994</v>
      </c>
    </row>
    <row r="716" spans="1:8" x14ac:dyDescent="0.2">
      <c r="A716" s="15" t="s">
        <v>9</v>
      </c>
      <c r="B716" s="15" t="s">
        <v>453</v>
      </c>
      <c r="C716" s="15" t="s">
        <v>431</v>
      </c>
      <c r="D716" s="15" t="s">
        <v>45</v>
      </c>
      <c r="E716" s="15" t="s">
        <v>99</v>
      </c>
      <c r="F716" s="16">
        <v>6354.64</v>
      </c>
      <c r="G716" s="17">
        <f t="shared" si="22"/>
        <v>0.2</v>
      </c>
      <c r="H716" s="18">
        <f t="shared" si="23"/>
        <v>7625.5680000000002</v>
      </c>
    </row>
    <row r="717" spans="1:8" x14ac:dyDescent="0.2">
      <c r="A717" s="15" t="s">
        <v>9</v>
      </c>
      <c r="B717" s="15" t="s">
        <v>441</v>
      </c>
      <c r="C717" s="15" t="s">
        <v>452</v>
      </c>
      <c r="D717" s="15" t="s">
        <v>24</v>
      </c>
      <c r="E717" s="15" t="s">
        <v>151</v>
      </c>
      <c r="F717" s="16">
        <v>6908.65</v>
      </c>
      <c r="G717" s="17">
        <f t="shared" si="22"/>
        <v>0.19</v>
      </c>
      <c r="H717" s="18">
        <f t="shared" si="23"/>
        <v>8221.2934999999998</v>
      </c>
    </row>
    <row r="718" spans="1:8" x14ac:dyDescent="0.2">
      <c r="A718" s="15" t="s">
        <v>9</v>
      </c>
      <c r="B718" s="15" t="s">
        <v>453</v>
      </c>
      <c r="C718" s="15" t="s">
        <v>452</v>
      </c>
      <c r="D718" s="15" t="s">
        <v>14</v>
      </c>
      <c r="E718" s="15" t="s">
        <v>69</v>
      </c>
      <c r="F718" s="16">
        <v>5291.11</v>
      </c>
      <c r="G718" s="17">
        <f t="shared" si="22"/>
        <v>0.19</v>
      </c>
      <c r="H718" s="18">
        <f t="shared" si="23"/>
        <v>6296.4208999999992</v>
      </c>
    </row>
    <row r="719" spans="1:8" x14ac:dyDescent="0.2">
      <c r="A719" s="15" t="s">
        <v>9</v>
      </c>
      <c r="B719" s="15" t="s">
        <v>445</v>
      </c>
      <c r="C719" s="15" t="s">
        <v>431</v>
      </c>
      <c r="D719" s="15" t="s">
        <v>12</v>
      </c>
      <c r="E719" s="15" t="s">
        <v>135</v>
      </c>
      <c r="F719" s="16">
        <v>4768.74</v>
      </c>
      <c r="G719" s="17">
        <f t="shared" si="22"/>
        <v>0.2</v>
      </c>
      <c r="H719" s="18">
        <f t="shared" si="23"/>
        <v>5722.4879999999994</v>
      </c>
    </row>
    <row r="720" spans="1:8" x14ac:dyDescent="0.2">
      <c r="A720" s="15" t="s">
        <v>9</v>
      </c>
      <c r="B720" s="15" t="s">
        <v>428</v>
      </c>
      <c r="C720" s="15" t="s">
        <v>452</v>
      </c>
      <c r="D720" s="15" t="s">
        <v>66</v>
      </c>
      <c r="E720" s="15" t="s">
        <v>77</v>
      </c>
      <c r="F720" s="16">
        <v>5001.3999999999996</v>
      </c>
      <c r="G720" s="17">
        <f t="shared" si="22"/>
        <v>0.19</v>
      </c>
      <c r="H720" s="18">
        <f t="shared" si="23"/>
        <v>5951.6659999999993</v>
      </c>
    </row>
    <row r="721" spans="1:8" x14ac:dyDescent="0.2">
      <c r="A721" s="15" t="s">
        <v>9</v>
      </c>
      <c r="B721" s="15" t="s">
        <v>457</v>
      </c>
      <c r="C721" s="15" t="s">
        <v>431</v>
      </c>
      <c r="D721" s="15" t="s">
        <v>7</v>
      </c>
      <c r="E721" s="15" t="s">
        <v>185</v>
      </c>
      <c r="F721" s="16">
        <v>5379.71</v>
      </c>
      <c r="G721" s="17">
        <f t="shared" si="22"/>
        <v>0.2</v>
      </c>
      <c r="H721" s="18">
        <f t="shared" si="23"/>
        <v>6455.652</v>
      </c>
    </row>
    <row r="722" spans="1:8" x14ac:dyDescent="0.2">
      <c r="A722" s="15" t="s">
        <v>9</v>
      </c>
      <c r="B722" s="15" t="s">
        <v>449</v>
      </c>
      <c r="C722" s="15" t="s">
        <v>452</v>
      </c>
      <c r="D722" s="15" t="s">
        <v>53</v>
      </c>
      <c r="E722" s="15" t="s">
        <v>222</v>
      </c>
      <c r="F722" s="16">
        <v>8860.91</v>
      </c>
      <c r="G722" s="17">
        <f t="shared" si="22"/>
        <v>0.19</v>
      </c>
      <c r="H722" s="18">
        <f t="shared" si="23"/>
        <v>10544.482899999999</v>
      </c>
    </row>
    <row r="723" spans="1:8" x14ac:dyDescent="0.2">
      <c r="A723" s="15" t="s">
        <v>9</v>
      </c>
      <c r="B723" s="15" t="s">
        <v>441</v>
      </c>
      <c r="C723" s="15" t="s">
        <v>431</v>
      </c>
      <c r="D723" s="15" t="s">
        <v>64</v>
      </c>
      <c r="E723" s="15" t="s">
        <v>309</v>
      </c>
      <c r="F723" s="16">
        <v>9240.98</v>
      </c>
      <c r="G723" s="17">
        <f t="shared" si="22"/>
        <v>0.2</v>
      </c>
      <c r="H723" s="18">
        <f t="shared" si="23"/>
        <v>11089.175999999999</v>
      </c>
    </row>
    <row r="724" spans="1:8" x14ac:dyDescent="0.2">
      <c r="A724" s="15" t="s">
        <v>9</v>
      </c>
      <c r="B724" s="15" t="s">
        <v>436</v>
      </c>
      <c r="C724" s="15" t="s">
        <v>431</v>
      </c>
      <c r="D724" s="15" t="s">
        <v>39</v>
      </c>
      <c r="E724" s="15" t="s">
        <v>100</v>
      </c>
      <c r="F724" s="16">
        <v>4510.53</v>
      </c>
      <c r="G724" s="17">
        <f t="shared" si="22"/>
        <v>0.2</v>
      </c>
      <c r="H724" s="18">
        <f t="shared" si="23"/>
        <v>5412.6359999999995</v>
      </c>
    </row>
    <row r="725" spans="1:8" x14ac:dyDescent="0.2">
      <c r="A725" s="15" t="s">
        <v>9</v>
      </c>
      <c r="B725" s="15" t="s">
        <v>460</v>
      </c>
      <c r="C725" s="15" t="s">
        <v>431</v>
      </c>
      <c r="D725" s="15" t="s">
        <v>26</v>
      </c>
      <c r="E725" s="15" t="s">
        <v>403</v>
      </c>
      <c r="F725" s="16">
        <v>9063.84</v>
      </c>
      <c r="G725" s="17">
        <f t="shared" si="22"/>
        <v>0.2</v>
      </c>
      <c r="H725" s="18">
        <f t="shared" si="23"/>
        <v>10876.608</v>
      </c>
    </row>
    <row r="726" spans="1:8" x14ac:dyDescent="0.2">
      <c r="A726" s="15" t="s">
        <v>9</v>
      </c>
      <c r="B726" s="15" t="s">
        <v>453</v>
      </c>
      <c r="C726" s="15" t="s">
        <v>426</v>
      </c>
      <c r="D726" s="15" t="s">
        <v>21</v>
      </c>
      <c r="E726" s="15" t="s">
        <v>390</v>
      </c>
      <c r="F726" s="16">
        <v>5950.49</v>
      </c>
      <c r="G726" s="17">
        <f t="shared" si="22"/>
        <v>0.19</v>
      </c>
      <c r="H726" s="18">
        <f t="shared" si="23"/>
        <v>7081.0830999999998</v>
      </c>
    </row>
    <row r="727" spans="1:8" x14ac:dyDescent="0.2">
      <c r="A727" s="15" t="s">
        <v>9</v>
      </c>
      <c r="B727" s="15" t="s">
        <v>420</v>
      </c>
      <c r="C727" s="15" t="s">
        <v>426</v>
      </c>
      <c r="D727" s="15" t="s">
        <v>39</v>
      </c>
      <c r="E727" s="15" t="s">
        <v>196</v>
      </c>
      <c r="F727" s="16">
        <v>5555.69</v>
      </c>
      <c r="G727" s="17">
        <f t="shared" si="22"/>
        <v>0.19</v>
      </c>
      <c r="H727" s="18">
        <f t="shared" si="23"/>
        <v>6611.271099999999</v>
      </c>
    </row>
    <row r="728" spans="1:8" x14ac:dyDescent="0.2">
      <c r="A728" s="15" t="s">
        <v>9</v>
      </c>
      <c r="B728" s="15" t="s">
        <v>420</v>
      </c>
      <c r="C728" s="15" t="s">
        <v>426</v>
      </c>
      <c r="D728" s="15" t="s">
        <v>55</v>
      </c>
      <c r="E728" s="15" t="s">
        <v>273</v>
      </c>
      <c r="F728" s="16">
        <v>3565.32</v>
      </c>
      <c r="G728" s="17">
        <f t="shared" si="22"/>
        <v>0.19</v>
      </c>
      <c r="H728" s="18">
        <f t="shared" si="23"/>
        <v>4242.7308000000003</v>
      </c>
    </row>
    <row r="729" spans="1:8" x14ac:dyDescent="0.2">
      <c r="A729" s="15" t="s">
        <v>9</v>
      </c>
      <c r="B729" s="15" t="s">
        <v>439</v>
      </c>
      <c r="C729" s="15" t="s">
        <v>452</v>
      </c>
      <c r="D729" s="15" t="s">
        <v>74</v>
      </c>
      <c r="E729" s="15" t="s">
        <v>58</v>
      </c>
      <c r="F729" s="16">
        <v>2915.36</v>
      </c>
      <c r="G729" s="17">
        <f t="shared" si="22"/>
        <v>0.19</v>
      </c>
      <c r="H729" s="18">
        <f t="shared" si="23"/>
        <v>3469.2784000000001</v>
      </c>
    </row>
    <row r="730" spans="1:8" x14ac:dyDescent="0.2">
      <c r="A730" s="15" t="s">
        <v>9</v>
      </c>
      <c r="B730" s="15" t="s">
        <v>436</v>
      </c>
      <c r="C730" s="15" t="s">
        <v>452</v>
      </c>
      <c r="D730" s="15" t="s">
        <v>5</v>
      </c>
      <c r="E730" s="15" t="s">
        <v>364</v>
      </c>
      <c r="F730" s="16">
        <v>1522.58</v>
      </c>
      <c r="G730" s="17">
        <f t="shared" si="22"/>
        <v>0.19</v>
      </c>
      <c r="H730" s="18">
        <f t="shared" si="23"/>
        <v>1811.8701999999998</v>
      </c>
    </row>
    <row r="731" spans="1:8" x14ac:dyDescent="0.2">
      <c r="A731" s="15" t="s">
        <v>9</v>
      </c>
      <c r="B731" s="15" t="s">
        <v>441</v>
      </c>
      <c r="C731" s="15" t="s">
        <v>452</v>
      </c>
      <c r="D731" s="15" t="s">
        <v>53</v>
      </c>
      <c r="E731" s="15" t="s">
        <v>311</v>
      </c>
      <c r="F731" s="16">
        <v>2431.11</v>
      </c>
      <c r="G731" s="17">
        <f t="shared" si="22"/>
        <v>0.19</v>
      </c>
      <c r="H731" s="18">
        <f t="shared" si="23"/>
        <v>2893.0209</v>
      </c>
    </row>
    <row r="732" spans="1:8" x14ac:dyDescent="0.2">
      <c r="A732" s="15" t="s">
        <v>9</v>
      </c>
      <c r="B732" s="15" t="s">
        <v>428</v>
      </c>
      <c r="C732" s="15" t="s">
        <v>426</v>
      </c>
      <c r="D732" s="15" t="s">
        <v>12</v>
      </c>
      <c r="E732" s="15" t="s">
        <v>174</v>
      </c>
      <c r="F732" s="16">
        <v>86.15</v>
      </c>
      <c r="G732" s="17">
        <f t="shared" si="22"/>
        <v>0.19</v>
      </c>
      <c r="H732" s="18">
        <f t="shared" si="23"/>
        <v>102.5185</v>
      </c>
    </row>
    <row r="733" spans="1:8" x14ac:dyDescent="0.2">
      <c r="A733" s="15" t="s">
        <v>9</v>
      </c>
      <c r="B733" s="15" t="s">
        <v>457</v>
      </c>
      <c r="C733" s="15" t="s">
        <v>452</v>
      </c>
      <c r="D733" s="15" t="s">
        <v>18</v>
      </c>
      <c r="E733" s="15" t="s">
        <v>379</v>
      </c>
      <c r="F733" s="16">
        <v>8939.5</v>
      </c>
      <c r="G733" s="17">
        <f t="shared" si="22"/>
        <v>0.19</v>
      </c>
      <c r="H733" s="18">
        <f t="shared" si="23"/>
        <v>10638.004999999999</v>
      </c>
    </row>
    <row r="734" spans="1:8" x14ac:dyDescent="0.2">
      <c r="A734" s="15" t="s">
        <v>9</v>
      </c>
      <c r="B734" s="15" t="s">
        <v>420</v>
      </c>
      <c r="C734" s="15" t="s">
        <v>431</v>
      </c>
      <c r="D734" s="15" t="s">
        <v>66</v>
      </c>
      <c r="E734" s="15" t="s">
        <v>17</v>
      </c>
      <c r="F734" s="16">
        <v>8377.86</v>
      </c>
      <c r="G734" s="17">
        <f t="shared" si="22"/>
        <v>0.2</v>
      </c>
      <c r="H734" s="18">
        <f t="shared" si="23"/>
        <v>10053.432000000001</v>
      </c>
    </row>
    <row r="735" spans="1:8" x14ac:dyDescent="0.2">
      <c r="A735" s="15" t="s">
        <v>9</v>
      </c>
      <c r="B735" s="15" t="s">
        <v>441</v>
      </c>
      <c r="C735" s="15" t="s">
        <v>452</v>
      </c>
      <c r="D735" s="15" t="s">
        <v>74</v>
      </c>
      <c r="E735" s="15" t="s">
        <v>368</v>
      </c>
      <c r="F735" s="16">
        <v>9630.1299999999992</v>
      </c>
      <c r="G735" s="17">
        <f t="shared" si="22"/>
        <v>0.19</v>
      </c>
      <c r="H735" s="18">
        <f t="shared" si="23"/>
        <v>11459.854699999998</v>
      </c>
    </row>
    <row r="736" spans="1:8" x14ac:dyDescent="0.2">
      <c r="A736" s="15" t="s">
        <v>9</v>
      </c>
      <c r="B736" s="15" t="s">
        <v>439</v>
      </c>
      <c r="C736" s="15" t="s">
        <v>431</v>
      </c>
      <c r="D736" s="15" t="s">
        <v>41</v>
      </c>
      <c r="E736" s="15" t="s">
        <v>286</v>
      </c>
      <c r="F736" s="16">
        <v>8719.35</v>
      </c>
      <c r="G736" s="17">
        <f t="shared" si="22"/>
        <v>0.2</v>
      </c>
      <c r="H736" s="18">
        <f t="shared" si="23"/>
        <v>10463.219999999999</v>
      </c>
    </row>
    <row r="737" spans="1:8" x14ac:dyDescent="0.2">
      <c r="A737" s="15" t="s">
        <v>9</v>
      </c>
      <c r="B737" s="15" t="s">
        <v>441</v>
      </c>
      <c r="C737" s="15" t="s">
        <v>452</v>
      </c>
      <c r="D737" s="15" t="s">
        <v>12</v>
      </c>
      <c r="E737" s="15" t="s">
        <v>282</v>
      </c>
      <c r="F737" s="16">
        <v>3916.27</v>
      </c>
      <c r="G737" s="17">
        <f t="shared" si="22"/>
        <v>0.19</v>
      </c>
      <c r="H737" s="18">
        <f t="shared" si="23"/>
        <v>4660.3612999999996</v>
      </c>
    </row>
    <row r="738" spans="1:8" x14ac:dyDescent="0.2">
      <c r="A738" s="15" t="s">
        <v>9</v>
      </c>
      <c r="B738" s="15" t="s">
        <v>439</v>
      </c>
      <c r="C738" s="15" t="s">
        <v>452</v>
      </c>
      <c r="D738" s="15" t="s">
        <v>14</v>
      </c>
      <c r="E738" s="15" t="s">
        <v>81</v>
      </c>
      <c r="F738" s="16">
        <v>8714.76</v>
      </c>
      <c r="G738" s="17">
        <f t="shared" si="22"/>
        <v>0.19</v>
      </c>
      <c r="H738" s="18">
        <f t="shared" si="23"/>
        <v>10370.564399999999</v>
      </c>
    </row>
    <row r="739" spans="1:8" x14ac:dyDescent="0.2">
      <c r="A739" s="15" t="s">
        <v>9</v>
      </c>
      <c r="B739" s="15" t="s">
        <v>449</v>
      </c>
      <c r="C739" s="15" t="s">
        <v>431</v>
      </c>
      <c r="D739" s="15" t="s">
        <v>7</v>
      </c>
      <c r="E739" s="15" t="s">
        <v>288</v>
      </c>
      <c r="F739" s="16">
        <v>4931.84</v>
      </c>
      <c r="G739" s="17">
        <f t="shared" si="22"/>
        <v>0.2</v>
      </c>
      <c r="H739" s="18">
        <f t="shared" si="23"/>
        <v>5918.2079999999996</v>
      </c>
    </row>
    <row r="740" spans="1:8" x14ac:dyDescent="0.2">
      <c r="A740" s="15" t="s">
        <v>9</v>
      </c>
      <c r="B740" s="15" t="s">
        <v>420</v>
      </c>
      <c r="C740" s="15" t="s">
        <v>452</v>
      </c>
      <c r="D740" s="15" t="s">
        <v>45</v>
      </c>
      <c r="E740" s="15" t="s">
        <v>341</v>
      </c>
      <c r="F740" s="16">
        <v>3158.13</v>
      </c>
      <c r="G740" s="17">
        <f t="shared" si="22"/>
        <v>0.19</v>
      </c>
      <c r="H740" s="18">
        <f t="shared" si="23"/>
        <v>3758.1747</v>
      </c>
    </row>
    <row r="741" spans="1:8" x14ac:dyDescent="0.2">
      <c r="A741" s="15" t="s">
        <v>9</v>
      </c>
      <c r="B741" s="15" t="s">
        <v>439</v>
      </c>
      <c r="C741" s="15" t="s">
        <v>452</v>
      </c>
      <c r="D741" s="15" t="s">
        <v>55</v>
      </c>
      <c r="E741" s="15" t="s">
        <v>341</v>
      </c>
      <c r="F741" s="16">
        <v>9990.99</v>
      </c>
      <c r="G741" s="17">
        <f t="shared" si="22"/>
        <v>0.19</v>
      </c>
      <c r="H741" s="18">
        <f t="shared" si="23"/>
        <v>11889.2781</v>
      </c>
    </row>
    <row r="742" spans="1:8" x14ac:dyDescent="0.2">
      <c r="A742" s="15" t="s">
        <v>9</v>
      </c>
      <c r="B742" s="15" t="s">
        <v>441</v>
      </c>
      <c r="C742" s="15" t="s">
        <v>452</v>
      </c>
      <c r="D742" s="15" t="s">
        <v>74</v>
      </c>
      <c r="E742" s="15" t="s">
        <v>69</v>
      </c>
      <c r="F742" s="16">
        <v>973.21</v>
      </c>
      <c r="G742" s="17">
        <f t="shared" si="22"/>
        <v>0.19</v>
      </c>
      <c r="H742" s="18">
        <f t="shared" si="23"/>
        <v>1158.1198999999999</v>
      </c>
    </row>
    <row r="743" spans="1:8" x14ac:dyDescent="0.2">
      <c r="A743" s="15" t="s">
        <v>9</v>
      </c>
      <c r="B743" s="15" t="s">
        <v>420</v>
      </c>
      <c r="C743" s="15" t="s">
        <v>452</v>
      </c>
      <c r="D743" s="15" t="s">
        <v>41</v>
      </c>
      <c r="E743" s="15" t="s">
        <v>228</v>
      </c>
      <c r="F743" s="16">
        <v>7410.29</v>
      </c>
      <c r="G743" s="17">
        <f t="shared" si="22"/>
        <v>0.19</v>
      </c>
      <c r="H743" s="18">
        <f t="shared" si="23"/>
        <v>8818.2451000000001</v>
      </c>
    </row>
    <row r="744" spans="1:8" x14ac:dyDescent="0.2">
      <c r="A744" s="15" t="s">
        <v>9</v>
      </c>
      <c r="B744" s="15" t="s">
        <v>457</v>
      </c>
      <c r="C744" s="15" t="s">
        <v>431</v>
      </c>
      <c r="D744" s="15" t="s">
        <v>21</v>
      </c>
      <c r="E744" s="15" t="s">
        <v>278</v>
      </c>
      <c r="F744" s="16">
        <v>6515.92</v>
      </c>
      <c r="G744" s="17">
        <f t="shared" si="22"/>
        <v>0.2</v>
      </c>
      <c r="H744" s="18">
        <f t="shared" si="23"/>
        <v>7819.1039999999994</v>
      </c>
    </row>
    <row r="745" spans="1:8" x14ac:dyDescent="0.2">
      <c r="A745" s="15" t="s">
        <v>9</v>
      </c>
      <c r="B745" s="15" t="s">
        <v>441</v>
      </c>
      <c r="C745" s="15" t="s">
        <v>426</v>
      </c>
      <c r="D745" s="15" t="s">
        <v>66</v>
      </c>
      <c r="E745" s="15" t="s">
        <v>321</v>
      </c>
      <c r="F745" s="16">
        <v>2585.1999999999998</v>
      </c>
      <c r="G745" s="17">
        <f t="shared" si="22"/>
        <v>0.19</v>
      </c>
      <c r="H745" s="18">
        <f t="shared" si="23"/>
        <v>3076.3879999999995</v>
      </c>
    </row>
    <row r="746" spans="1:8" x14ac:dyDescent="0.2">
      <c r="A746" s="15" t="s">
        <v>9</v>
      </c>
      <c r="B746" s="15" t="s">
        <v>436</v>
      </c>
      <c r="C746" s="15" t="s">
        <v>452</v>
      </c>
      <c r="D746" s="15" t="s">
        <v>64</v>
      </c>
      <c r="E746" s="15" t="s">
        <v>198</v>
      </c>
      <c r="F746" s="16">
        <v>8656.32</v>
      </c>
      <c r="G746" s="17">
        <f t="shared" si="22"/>
        <v>0.19</v>
      </c>
      <c r="H746" s="18">
        <f t="shared" si="23"/>
        <v>10301.020799999998</v>
      </c>
    </row>
    <row r="747" spans="1:8" x14ac:dyDescent="0.2">
      <c r="A747" s="15" t="s">
        <v>9</v>
      </c>
      <c r="B747" s="15" t="s">
        <v>433</v>
      </c>
      <c r="C747" s="15" t="s">
        <v>431</v>
      </c>
      <c r="D747" s="15" t="s">
        <v>74</v>
      </c>
      <c r="E747" s="15" t="s">
        <v>20</v>
      </c>
      <c r="F747" s="16">
        <v>983.47</v>
      </c>
      <c r="G747" s="17">
        <f t="shared" si="22"/>
        <v>0.2</v>
      </c>
      <c r="H747" s="18">
        <f t="shared" si="23"/>
        <v>1180.164</v>
      </c>
    </row>
    <row r="748" spans="1:8" x14ac:dyDescent="0.2">
      <c r="A748" s="15" t="s">
        <v>9</v>
      </c>
      <c r="B748" s="15" t="s">
        <v>428</v>
      </c>
      <c r="C748" s="15" t="s">
        <v>431</v>
      </c>
      <c r="D748" s="15" t="s">
        <v>55</v>
      </c>
      <c r="E748" s="15" t="s">
        <v>279</v>
      </c>
      <c r="F748" s="16">
        <v>3458.31</v>
      </c>
      <c r="G748" s="17">
        <f t="shared" si="22"/>
        <v>0.2</v>
      </c>
      <c r="H748" s="18">
        <f t="shared" si="23"/>
        <v>4149.9719999999998</v>
      </c>
    </row>
    <row r="749" spans="1:8" x14ac:dyDescent="0.2">
      <c r="A749" s="15" t="s">
        <v>9</v>
      </c>
      <c r="B749" s="15" t="s">
        <v>457</v>
      </c>
      <c r="C749" s="15" t="s">
        <v>431</v>
      </c>
      <c r="D749" s="15" t="s">
        <v>10</v>
      </c>
      <c r="E749" s="15" t="s">
        <v>268</v>
      </c>
      <c r="F749" s="16">
        <v>848.41</v>
      </c>
      <c r="G749" s="17">
        <f t="shared" si="22"/>
        <v>0.2</v>
      </c>
      <c r="H749" s="18">
        <f t="shared" si="23"/>
        <v>1018.0919999999999</v>
      </c>
    </row>
    <row r="750" spans="1:8" x14ac:dyDescent="0.2">
      <c r="A750" s="15" t="s">
        <v>9</v>
      </c>
      <c r="B750" s="15" t="s">
        <v>445</v>
      </c>
      <c r="C750" s="15" t="s">
        <v>426</v>
      </c>
      <c r="D750" s="15" t="s">
        <v>66</v>
      </c>
      <c r="E750" s="15" t="s">
        <v>6</v>
      </c>
      <c r="F750" s="16">
        <v>1702.85</v>
      </c>
      <c r="G750" s="17">
        <f t="shared" si="22"/>
        <v>0.19</v>
      </c>
      <c r="H750" s="18">
        <f t="shared" si="23"/>
        <v>2026.3914999999997</v>
      </c>
    </row>
    <row r="751" spans="1:8" x14ac:dyDescent="0.2">
      <c r="A751" s="15" t="s">
        <v>9</v>
      </c>
      <c r="B751" s="15" t="s">
        <v>445</v>
      </c>
      <c r="C751" s="15" t="s">
        <v>452</v>
      </c>
      <c r="D751" s="15" t="s">
        <v>18</v>
      </c>
      <c r="E751" s="15" t="s">
        <v>175</v>
      </c>
      <c r="F751" s="16">
        <v>4770.41</v>
      </c>
      <c r="G751" s="17">
        <f t="shared" si="22"/>
        <v>0.19</v>
      </c>
      <c r="H751" s="18">
        <f t="shared" si="23"/>
        <v>5676.7878999999994</v>
      </c>
    </row>
    <row r="752" spans="1:8" x14ac:dyDescent="0.2">
      <c r="A752" s="15" t="s">
        <v>9</v>
      </c>
      <c r="B752" s="15" t="s">
        <v>428</v>
      </c>
      <c r="C752" s="15" t="s">
        <v>452</v>
      </c>
      <c r="D752" s="15" t="s">
        <v>76</v>
      </c>
      <c r="E752" s="15" t="s">
        <v>331</v>
      </c>
      <c r="F752" s="16">
        <v>955.7</v>
      </c>
      <c r="G752" s="17">
        <f t="shared" si="22"/>
        <v>0.19</v>
      </c>
      <c r="H752" s="18">
        <f t="shared" si="23"/>
        <v>1137.2829999999999</v>
      </c>
    </row>
    <row r="753" spans="1:8" x14ac:dyDescent="0.2">
      <c r="A753" s="15" t="s">
        <v>9</v>
      </c>
      <c r="B753" s="15" t="s">
        <v>420</v>
      </c>
      <c r="C753" s="15" t="s">
        <v>431</v>
      </c>
      <c r="D753" s="15" t="s">
        <v>49</v>
      </c>
      <c r="E753" s="15" t="s">
        <v>372</v>
      </c>
      <c r="F753" s="16">
        <v>2212.6799999999998</v>
      </c>
      <c r="G753" s="17">
        <f t="shared" si="22"/>
        <v>0.2</v>
      </c>
      <c r="H753" s="18">
        <f t="shared" si="23"/>
        <v>2655.2159999999999</v>
      </c>
    </row>
    <row r="754" spans="1:8" x14ac:dyDescent="0.2">
      <c r="A754" s="15" t="s">
        <v>9</v>
      </c>
      <c r="B754" s="15" t="s">
        <v>445</v>
      </c>
      <c r="C754" s="15" t="s">
        <v>452</v>
      </c>
      <c r="D754" s="15" t="s">
        <v>74</v>
      </c>
      <c r="E754" s="15" t="s">
        <v>68</v>
      </c>
      <c r="F754" s="16">
        <v>5545.57</v>
      </c>
      <c r="G754" s="17">
        <f t="shared" si="22"/>
        <v>0.19</v>
      </c>
      <c r="H754" s="18">
        <f t="shared" si="23"/>
        <v>6599.2282999999998</v>
      </c>
    </row>
    <row r="755" spans="1:8" x14ac:dyDescent="0.2">
      <c r="A755" s="15" t="s">
        <v>9</v>
      </c>
      <c r="B755" s="15" t="s">
        <v>441</v>
      </c>
      <c r="C755" s="15" t="s">
        <v>431</v>
      </c>
      <c r="D755" s="15" t="s">
        <v>41</v>
      </c>
      <c r="E755" s="15" t="s">
        <v>262</v>
      </c>
      <c r="F755" s="16">
        <v>8120.68</v>
      </c>
      <c r="G755" s="17">
        <f t="shared" si="22"/>
        <v>0.2</v>
      </c>
      <c r="H755" s="18">
        <f t="shared" si="23"/>
        <v>9744.8160000000007</v>
      </c>
    </row>
    <row r="756" spans="1:8" x14ac:dyDescent="0.2">
      <c r="A756" s="15" t="s">
        <v>9</v>
      </c>
      <c r="B756" s="15" t="s">
        <v>436</v>
      </c>
      <c r="C756" s="15" t="s">
        <v>452</v>
      </c>
      <c r="D756" s="15" t="s">
        <v>39</v>
      </c>
      <c r="E756" s="15" t="s">
        <v>202</v>
      </c>
      <c r="F756" s="16">
        <v>1756.54</v>
      </c>
      <c r="G756" s="17">
        <f t="shared" si="22"/>
        <v>0.19</v>
      </c>
      <c r="H756" s="18">
        <f t="shared" si="23"/>
        <v>2090.2826</v>
      </c>
    </row>
    <row r="757" spans="1:8" x14ac:dyDescent="0.2">
      <c r="A757" s="15" t="s">
        <v>9</v>
      </c>
      <c r="B757" s="15" t="s">
        <v>449</v>
      </c>
      <c r="C757" s="15" t="s">
        <v>452</v>
      </c>
      <c r="D757" s="15" t="s">
        <v>74</v>
      </c>
      <c r="E757" s="15" t="s">
        <v>378</v>
      </c>
      <c r="F757" s="16">
        <v>9680.4599999999991</v>
      </c>
      <c r="G757" s="17">
        <f t="shared" si="22"/>
        <v>0.19</v>
      </c>
      <c r="H757" s="18">
        <f t="shared" si="23"/>
        <v>11519.747399999998</v>
      </c>
    </row>
    <row r="758" spans="1:8" x14ac:dyDescent="0.2">
      <c r="A758" s="15" t="s">
        <v>9</v>
      </c>
      <c r="B758" s="15" t="s">
        <v>433</v>
      </c>
      <c r="C758" s="15" t="s">
        <v>431</v>
      </c>
      <c r="D758" s="15" t="s">
        <v>12</v>
      </c>
      <c r="E758" s="15" t="s">
        <v>80</v>
      </c>
      <c r="F758" s="16">
        <v>5948.78</v>
      </c>
      <c r="G758" s="17">
        <f t="shared" si="22"/>
        <v>0.2</v>
      </c>
      <c r="H758" s="18">
        <f t="shared" si="23"/>
        <v>7138.5359999999991</v>
      </c>
    </row>
    <row r="759" spans="1:8" x14ac:dyDescent="0.2">
      <c r="A759" s="15" t="s">
        <v>9</v>
      </c>
      <c r="B759" s="15" t="s">
        <v>433</v>
      </c>
      <c r="C759" s="15" t="s">
        <v>426</v>
      </c>
      <c r="D759" s="15" t="s">
        <v>74</v>
      </c>
      <c r="E759" s="15" t="s">
        <v>169</v>
      </c>
      <c r="F759" s="16">
        <v>7881.8</v>
      </c>
      <c r="G759" s="17">
        <f t="shared" si="22"/>
        <v>0.19</v>
      </c>
      <c r="H759" s="18">
        <f t="shared" si="23"/>
        <v>9379.3420000000006</v>
      </c>
    </row>
    <row r="760" spans="1:8" x14ac:dyDescent="0.2">
      <c r="A760" s="15" t="s">
        <v>9</v>
      </c>
      <c r="B760" s="15" t="s">
        <v>433</v>
      </c>
      <c r="C760" s="15" t="s">
        <v>452</v>
      </c>
      <c r="D760" s="15" t="s">
        <v>5</v>
      </c>
      <c r="E760" s="15" t="s">
        <v>344</v>
      </c>
      <c r="F760" s="16">
        <v>8769.24</v>
      </c>
      <c r="G760" s="17">
        <f t="shared" si="22"/>
        <v>0.19</v>
      </c>
      <c r="H760" s="18">
        <f t="shared" si="23"/>
        <v>10435.3956</v>
      </c>
    </row>
    <row r="761" spans="1:8" x14ac:dyDescent="0.2">
      <c r="A761" s="15" t="s">
        <v>9</v>
      </c>
      <c r="B761" s="15" t="s">
        <v>449</v>
      </c>
      <c r="C761" s="15" t="s">
        <v>452</v>
      </c>
      <c r="D761" s="15" t="s">
        <v>18</v>
      </c>
      <c r="E761" s="15" t="s">
        <v>319</v>
      </c>
      <c r="F761" s="16">
        <v>296.73</v>
      </c>
      <c r="G761" s="17">
        <f t="shared" si="22"/>
        <v>0.19</v>
      </c>
      <c r="H761" s="18">
        <f t="shared" si="23"/>
        <v>353.1087</v>
      </c>
    </row>
    <row r="762" spans="1:8" x14ac:dyDescent="0.2">
      <c r="A762" s="15" t="s">
        <v>9</v>
      </c>
      <c r="B762" s="15" t="s">
        <v>439</v>
      </c>
      <c r="C762" s="15" t="s">
        <v>431</v>
      </c>
      <c r="D762" s="15" t="s">
        <v>16</v>
      </c>
      <c r="E762" s="15" t="s">
        <v>324</v>
      </c>
      <c r="F762" s="16">
        <v>3651.72</v>
      </c>
      <c r="G762" s="17">
        <f t="shared" si="22"/>
        <v>0.2</v>
      </c>
      <c r="H762" s="18">
        <f t="shared" si="23"/>
        <v>4382.0639999999994</v>
      </c>
    </row>
    <row r="763" spans="1:8" x14ac:dyDescent="0.2">
      <c r="A763" s="15" t="s">
        <v>9</v>
      </c>
      <c r="B763" s="15" t="s">
        <v>441</v>
      </c>
      <c r="C763" s="15" t="s">
        <v>452</v>
      </c>
      <c r="D763" s="15" t="s">
        <v>16</v>
      </c>
      <c r="E763" s="15" t="s">
        <v>368</v>
      </c>
      <c r="F763" s="16">
        <v>747.11</v>
      </c>
      <c r="G763" s="17">
        <f t="shared" si="22"/>
        <v>0.19</v>
      </c>
      <c r="H763" s="18">
        <f t="shared" si="23"/>
        <v>889.06089999999995</v>
      </c>
    </row>
    <row r="764" spans="1:8" x14ac:dyDescent="0.2">
      <c r="A764" s="15" t="s">
        <v>9</v>
      </c>
      <c r="B764" s="15" t="s">
        <v>439</v>
      </c>
      <c r="C764" s="15" t="s">
        <v>431</v>
      </c>
      <c r="D764" s="15" t="s">
        <v>5</v>
      </c>
      <c r="E764" s="15" t="s">
        <v>119</v>
      </c>
      <c r="F764" s="16">
        <v>8127.96</v>
      </c>
      <c r="G764" s="17">
        <f t="shared" si="22"/>
        <v>0.2</v>
      </c>
      <c r="H764" s="18">
        <f t="shared" si="23"/>
        <v>9753.5519999999997</v>
      </c>
    </row>
    <row r="765" spans="1:8" x14ac:dyDescent="0.2">
      <c r="A765" s="15" t="s">
        <v>9</v>
      </c>
      <c r="B765" s="15" t="s">
        <v>453</v>
      </c>
      <c r="C765" s="15" t="s">
        <v>452</v>
      </c>
      <c r="D765" s="15" t="s">
        <v>28</v>
      </c>
      <c r="E765" s="15" t="s">
        <v>131</v>
      </c>
      <c r="F765" s="16">
        <v>4178.28</v>
      </c>
      <c r="G765" s="17">
        <f t="shared" si="22"/>
        <v>0.19</v>
      </c>
      <c r="H765" s="18">
        <f t="shared" si="23"/>
        <v>4972.1531999999997</v>
      </c>
    </row>
    <row r="766" spans="1:8" x14ac:dyDescent="0.2">
      <c r="A766" s="15" t="s">
        <v>9</v>
      </c>
      <c r="B766" s="15" t="s">
        <v>439</v>
      </c>
      <c r="C766" s="15" t="s">
        <v>452</v>
      </c>
      <c r="D766" s="15" t="s">
        <v>39</v>
      </c>
      <c r="E766" s="15" t="s">
        <v>168</v>
      </c>
      <c r="F766" s="16">
        <v>4869.7700000000004</v>
      </c>
      <c r="G766" s="17">
        <f t="shared" si="22"/>
        <v>0.19</v>
      </c>
      <c r="H766" s="18">
        <f t="shared" si="23"/>
        <v>5795.0263000000004</v>
      </c>
    </row>
    <row r="767" spans="1:8" x14ac:dyDescent="0.2">
      <c r="A767" s="15" t="s">
        <v>9</v>
      </c>
      <c r="B767" s="15" t="s">
        <v>428</v>
      </c>
      <c r="C767" s="15" t="s">
        <v>431</v>
      </c>
      <c r="D767" s="15" t="s">
        <v>55</v>
      </c>
      <c r="E767" s="15" t="s">
        <v>324</v>
      </c>
      <c r="F767" s="16">
        <v>7185.97</v>
      </c>
      <c r="G767" s="17">
        <f t="shared" si="22"/>
        <v>0.2</v>
      </c>
      <c r="H767" s="18">
        <f t="shared" si="23"/>
        <v>8623.1640000000007</v>
      </c>
    </row>
    <row r="768" spans="1:8" x14ac:dyDescent="0.2">
      <c r="A768" s="15" t="s">
        <v>9</v>
      </c>
      <c r="B768" s="15" t="s">
        <v>428</v>
      </c>
      <c r="C768" s="15" t="s">
        <v>452</v>
      </c>
      <c r="D768" s="15" t="s">
        <v>74</v>
      </c>
      <c r="E768" s="15" t="s">
        <v>323</v>
      </c>
      <c r="F768" s="16">
        <v>6258.81</v>
      </c>
      <c r="G768" s="17">
        <f t="shared" si="22"/>
        <v>0.19</v>
      </c>
      <c r="H768" s="18">
        <f t="shared" si="23"/>
        <v>7447.9839000000002</v>
      </c>
    </row>
    <row r="769" spans="1:8" x14ac:dyDescent="0.2">
      <c r="A769" s="15" t="s">
        <v>9</v>
      </c>
      <c r="B769" s="15" t="s">
        <v>445</v>
      </c>
      <c r="C769" s="15" t="s">
        <v>452</v>
      </c>
      <c r="D769" s="15" t="s">
        <v>31</v>
      </c>
      <c r="E769" s="15" t="s">
        <v>162</v>
      </c>
      <c r="F769" s="16">
        <v>5459.42</v>
      </c>
      <c r="G769" s="17">
        <f t="shared" si="22"/>
        <v>0.19</v>
      </c>
      <c r="H769" s="18">
        <f t="shared" si="23"/>
        <v>6496.7097999999996</v>
      </c>
    </row>
    <row r="770" spans="1:8" x14ac:dyDescent="0.2">
      <c r="A770" s="15" t="s">
        <v>9</v>
      </c>
      <c r="B770" s="15" t="s">
        <v>420</v>
      </c>
      <c r="C770" s="15" t="s">
        <v>431</v>
      </c>
      <c r="D770" s="15" t="s">
        <v>74</v>
      </c>
      <c r="E770" s="15" t="s">
        <v>398</v>
      </c>
      <c r="F770" s="16">
        <v>1324.36</v>
      </c>
      <c r="G770" s="17">
        <f t="shared" si="22"/>
        <v>0.2</v>
      </c>
      <c r="H770" s="18">
        <f t="shared" si="23"/>
        <v>1589.2319999999997</v>
      </c>
    </row>
    <row r="771" spans="1:8" x14ac:dyDescent="0.2">
      <c r="A771" s="15" t="s">
        <v>9</v>
      </c>
      <c r="B771" s="15" t="s">
        <v>433</v>
      </c>
      <c r="C771" s="15" t="s">
        <v>452</v>
      </c>
      <c r="D771" s="15" t="s">
        <v>55</v>
      </c>
      <c r="E771" s="15" t="s">
        <v>331</v>
      </c>
      <c r="F771" s="16">
        <v>605.12</v>
      </c>
      <c r="G771" s="17">
        <f t="shared" ref="G771:G834" si="24">IF(C771="Haut",20%,19%)</f>
        <v>0.19</v>
      </c>
      <c r="H771" s="18">
        <f t="shared" ref="H771:H834" si="25">F771*(G771+1)</f>
        <v>720.09280000000001</v>
      </c>
    </row>
    <row r="772" spans="1:8" x14ac:dyDescent="0.2">
      <c r="A772" s="15" t="s">
        <v>9</v>
      </c>
      <c r="B772" s="15" t="s">
        <v>457</v>
      </c>
      <c r="C772" s="15" t="s">
        <v>431</v>
      </c>
      <c r="D772" s="15" t="s">
        <v>57</v>
      </c>
      <c r="E772" s="15" t="s">
        <v>217</v>
      </c>
      <c r="F772" s="16">
        <v>4498.29</v>
      </c>
      <c r="G772" s="17">
        <f t="shared" si="24"/>
        <v>0.2</v>
      </c>
      <c r="H772" s="18">
        <f t="shared" si="25"/>
        <v>5397.9479999999994</v>
      </c>
    </row>
    <row r="773" spans="1:8" x14ac:dyDescent="0.2">
      <c r="A773" s="15" t="s">
        <v>9</v>
      </c>
      <c r="B773" s="15" t="s">
        <v>433</v>
      </c>
      <c r="C773" s="15" t="s">
        <v>452</v>
      </c>
      <c r="D773" s="15" t="s">
        <v>57</v>
      </c>
      <c r="E773" s="15" t="s">
        <v>131</v>
      </c>
      <c r="F773" s="16">
        <v>8550.41</v>
      </c>
      <c r="G773" s="17">
        <f t="shared" si="24"/>
        <v>0.19</v>
      </c>
      <c r="H773" s="18">
        <f t="shared" si="25"/>
        <v>10174.9879</v>
      </c>
    </row>
    <row r="774" spans="1:8" x14ac:dyDescent="0.2">
      <c r="A774" s="15" t="s">
        <v>9</v>
      </c>
      <c r="B774" s="15" t="s">
        <v>460</v>
      </c>
      <c r="C774" s="15" t="s">
        <v>452</v>
      </c>
      <c r="D774" s="15" t="s">
        <v>66</v>
      </c>
      <c r="E774" s="15" t="s">
        <v>303</v>
      </c>
      <c r="F774" s="16">
        <v>4529.45</v>
      </c>
      <c r="G774" s="17">
        <f t="shared" si="24"/>
        <v>0.19</v>
      </c>
      <c r="H774" s="18">
        <f t="shared" si="25"/>
        <v>5390.0454999999993</v>
      </c>
    </row>
    <row r="775" spans="1:8" x14ac:dyDescent="0.2">
      <c r="A775" s="15" t="s">
        <v>9</v>
      </c>
      <c r="B775" s="15" t="s">
        <v>449</v>
      </c>
      <c r="C775" s="15" t="s">
        <v>431</v>
      </c>
      <c r="D775" s="15" t="s">
        <v>49</v>
      </c>
      <c r="E775" s="15" t="s">
        <v>207</v>
      </c>
      <c r="F775" s="16">
        <v>1441.99</v>
      </c>
      <c r="G775" s="17">
        <f t="shared" si="24"/>
        <v>0.2</v>
      </c>
      <c r="H775" s="18">
        <f t="shared" si="25"/>
        <v>1730.3879999999999</v>
      </c>
    </row>
    <row r="776" spans="1:8" x14ac:dyDescent="0.2">
      <c r="A776" s="15" t="s">
        <v>9</v>
      </c>
      <c r="B776" s="15" t="s">
        <v>457</v>
      </c>
      <c r="C776" s="15" t="s">
        <v>426</v>
      </c>
      <c r="D776" s="15" t="s">
        <v>45</v>
      </c>
      <c r="E776" s="15" t="s">
        <v>209</v>
      </c>
      <c r="F776" s="16">
        <v>7959.18</v>
      </c>
      <c r="G776" s="17">
        <f t="shared" si="24"/>
        <v>0.19</v>
      </c>
      <c r="H776" s="18">
        <f t="shared" si="25"/>
        <v>9471.4241999999995</v>
      </c>
    </row>
    <row r="777" spans="1:8" x14ac:dyDescent="0.2">
      <c r="A777" s="15" t="s">
        <v>9</v>
      </c>
      <c r="B777" s="15" t="s">
        <v>439</v>
      </c>
      <c r="C777" s="15" t="s">
        <v>452</v>
      </c>
      <c r="D777" s="15" t="s">
        <v>53</v>
      </c>
      <c r="E777" s="15" t="s">
        <v>113</v>
      </c>
      <c r="F777" s="16">
        <v>6085.73</v>
      </c>
      <c r="G777" s="17">
        <f t="shared" si="24"/>
        <v>0.19</v>
      </c>
      <c r="H777" s="18">
        <f t="shared" si="25"/>
        <v>7242.0186999999987</v>
      </c>
    </row>
    <row r="778" spans="1:8" x14ac:dyDescent="0.2">
      <c r="A778" s="15" t="s">
        <v>9</v>
      </c>
      <c r="B778" s="15" t="s">
        <v>420</v>
      </c>
      <c r="C778" s="15" t="s">
        <v>431</v>
      </c>
      <c r="D778" s="15" t="s">
        <v>57</v>
      </c>
      <c r="E778" s="15" t="s">
        <v>30</v>
      </c>
      <c r="F778" s="16">
        <v>4151.4399999999996</v>
      </c>
      <c r="G778" s="17">
        <f t="shared" si="24"/>
        <v>0.2</v>
      </c>
      <c r="H778" s="18">
        <f t="shared" si="25"/>
        <v>4981.7279999999992</v>
      </c>
    </row>
    <row r="779" spans="1:8" x14ac:dyDescent="0.2">
      <c r="A779" s="15" t="s">
        <v>9</v>
      </c>
      <c r="B779" s="15" t="s">
        <v>460</v>
      </c>
      <c r="C779" s="15" t="s">
        <v>452</v>
      </c>
      <c r="D779" s="15" t="s">
        <v>18</v>
      </c>
      <c r="E779" s="15" t="s">
        <v>331</v>
      </c>
      <c r="F779" s="16">
        <v>5687.51</v>
      </c>
      <c r="G779" s="17">
        <f t="shared" si="24"/>
        <v>0.19</v>
      </c>
      <c r="H779" s="18">
        <f t="shared" si="25"/>
        <v>6768.1368999999995</v>
      </c>
    </row>
    <row r="780" spans="1:8" x14ac:dyDescent="0.2">
      <c r="A780" s="15" t="s">
        <v>9</v>
      </c>
      <c r="B780" s="15" t="s">
        <v>460</v>
      </c>
      <c r="C780" s="15" t="s">
        <v>426</v>
      </c>
      <c r="D780" s="15" t="s">
        <v>64</v>
      </c>
      <c r="E780" s="15" t="s">
        <v>390</v>
      </c>
      <c r="F780" s="16">
        <v>3994.93</v>
      </c>
      <c r="G780" s="17">
        <f t="shared" si="24"/>
        <v>0.19</v>
      </c>
      <c r="H780" s="18">
        <f t="shared" si="25"/>
        <v>4753.9666999999999</v>
      </c>
    </row>
    <row r="781" spans="1:8" x14ac:dyDescent="0.2">
      <c r="A781" s="15" t="s">
        <v>9</v>
      </c>
      <c r="B781" s="15" t="s">
        <v>460</v>
      </c>
      <c r="C781" s="15" t="s">
        <v>431</v>
      </c>
      <c r="D781" s="15" t="s">
        <v>28</v>
      </c>
      <c r="E781" s="15" t="s">
        <v>244</v>
      </c>
      <c r="F781" s="16">
        <v>586.26</v>
      </c>
      <c r="G781" s="17">
        <f t="shared" si="24"/>
        <v>0.2</v>
      </c>
      <c r="H781" s="18">
        <f t="shared" si="25"/>
        <v>703.51199999999994</v>
      </c>
    </row>
    <row r="782" spans="1:8" x14ac:dyDescent="0.2">
      <c r="A782" s="15" t="s">
        <v>9</v>
      </c>
      <c r="B782" s="15" t="s">
        <v>441</v>
      </c>
      <c r="C782" s="15" t="s">
        <v>426</v>
      </c>
      <c r="D782" s="15" t="s">
        <v>5</v>
      </c>
      <c r="E782" s="15" t="s">
        <v>358</v>
      </c>
      <c r="F782" s="16">
        <v>345.19</v>
      </c>
      <c r="G782" s="17">
        <f t="shared" si="24"/>
        <v>0.19</v>
      </c>
      <c r="H782" s="18">
        <f t="shared" si="25"/>
        <v>410.77609999999999</v>
      </c>
    </row>
    <row r="783" spans="1:8" x14ac:dyDescent="0.2">
      <c r="A783" s="15" t="s">
        <v>9</v>
      </c>
      <c r="B783" s="15" t="s">
        <v>453</v>
      </c>
      <c r="C783" s="15" t="s">
        <v>431</v>
      </c>
      <c r="D783" s="15" t="s">
        <v>74</v>
      </c>
      <c r="E783" s="15" t="s">
        <v>156</v>
      </c>
      <c r="F783" s="16">
        <v>4735.91</v>
      </c>
      <c r="G783" s="17">
        <f t="shared" si="24"/>
        <v>0.2</v>
      </c>
      <c r="H783" s="18">
        <f t="shared" si="25"/>
        <v>5683.0919999999996</v>
      </c>
    </row>
    <row r="784" spans="1:8" x14ac:dyDescent="0.2">
      <c r="A784" s="15" t="s">
        <v>9</v>
      </c>
      <c r="B784" s="15" t="s">
        <v>433</v>
      </c>
      <c r="C784" s="15" t="s">
        <v>431</v>
      </c>
      <c r="D784" s="15" t="s">
        <v>28</v>
      </c>
      <c r="E784" s="15" t="s">
        <v>173</v>
      </c>
      <c r="F784" s="16">
        <v>2568.16</v>
      </c>
      <c r="G784" s="17">
        <f t="shared" si="24"/>
        <v>0.2</v>
      </c>
      <c r="H784" s="18">
        <f t="shared" si="25"/>
        <v>3081.7919999999999</v>
      </c>
    </row>
    <row r="785" spans="1:8" x14ac:dyDescent="0.2">
      <c r="A785" s="15" t="s">
        <v>9</v>
      </c>
      <c r="B785" s="15" t="s">
        <v>439</v>
      </c>
      <c r="C785" s="15" t="s">
        <v>452</v>
      </c>
      <c r="D785" s="15" t="s">
        <v>24</v>
      </c>
      <c r="E785" s="15" t="s">
        <v>264</v>
      </c>
      <c r="F785" s="16">
        <v>3786.24</v>
      </c>
      <c r="G785" s="17">
        <f t="shared" si="24"/>
        <v>0.19</v>
      </c>
      <c r="H785" s="18">
        <f t="shared" si="25"/>
        <v>4505.6255999999994</v>
      </c>
    </row>
    <row r="786" spans="1:8" x14ac:dyDescent="0.2">
      <c r="A786" s="15" t="s">
        <v>9</v>
      </c>
      <c r="B786" s="15" t="s">
        <v>433</v>
      </c>
      <c r="C786" s="15" t="s">
        <v>431</v>
      </c>
      <c r="D786" s="15" t="s">
        <v>24</v>
      </c>
      <c r="E786" s="15" t="s">
        <v>399</v>
      </c>
      <c r="F786" s="16">
        <v>8481.39</v>
      </c>
      <c r="G786" s="17">
        <f t="shared" si="24"/>
        <v>0.2</v>
      </c>
      <c r="H786" s="18">
        <f t="shared" si="25"/>
        <v>10177.668</v>
      </c>
    </row>
    <row r="787" spans="1:8" x14ac:dyDescent="0.2">
      <c r="A787" s="15" t="s">
        <v>9</v>
      </c>
      <c r="B787" s="15" t="s">
        <v>436</v>
      </c>
      <c r="C787" s="15" t="s">
        <v>426</v>
      </c>
      <c r="D787" s="15" t="s">
        <v>21</v>
      </c>
      <c r="E787" s="15" t="s">
        <v>263</v>
      </c>
      <c r="F787" s="16">
        <v>2488.4699999999998</v>
      </c>
      <c r="G787" s="17">
        <f t="shared" si="24"/>
        <v>0.19</v>
      </c>
      <c r="H787" s="18">
        <f t="shared" si="25"/>
        <v>2961.2792999999997</v>
      </c>
    </row>
    <row r="788" spans="1:8" x14ac:dyDescent="0.2">
      <c r="A788" s="15" t="s">
        <v>9</v>
      </c>
      <c r="B788" s="15" t="s">
        <v>453</v>
      </c>
      <c r="C788" s="15" t="s">
        <v>431</v>
      </c>
      <c r="D788" s="15" t="s">
        <v>43</v>
      </c>
      <c r="E788" s="15" t="s">
        <v>101</v>
      </c>
      <c r="F788" s="16">
        <v>9910.59</v>
      </c>
      <c r="G788" s="17">
        <f t="shared" si="24"/>
        <v>0.2</v>
      </c>
      <c r="H788" s="18">
        <f t="shared" si="25"/>
        <v>11892.708000000001</v>
      </c>
    </row>
    <row r="789" spans="1:8" x14ac:dyDescent="0.2">
      <c r="A789" s="15" t="s">
        <v>9</v>
      </c>
      <c r="B789" s="15" t="s">
        <v>457</v>
      </c>
      <c r="C789" s="15" t="s">
        <v>431</v>
      </c>
      <c r="D789" s="15" t="s">
        <v>39</v>
      </c>
      <c r="E789" s="15" t="s">
        <v>47</v>
      </c>
      <c r="F789" s="16">
        <v>9941.66</v>
      </c>
      <c r="G789" s="17">
        <f t="shared" si="24"/>
        <v>0.2</v>
      </c>
      <c r="H789" s="18">
        <f t="shared" si="25"/>
        <v>11929.992</v>
      </c>
    </row>
    <row r="790" spans="1:8" x14ac:dyDescent="0.2">
      <c r="A790" s="15" t="s">
        <v>9</v>
      </c>
      <c r="B790" s="15" t="s">
        <v>441</v>
      </c>
      <c r="C790" s="15" t="s">
        <v>452</v>
      </c>
      <c r="D790" s="15" t="s">
        <v>45</v>
      </c>
      <c r="E790" s="15" t="s">
        <v>84</v>
      </c>
      <c r="F790" s="16">
        <v>8550.9699999999993</v>
      </c>
      <c r="G790" s="17">
        <f t="shared" si="24"/>
        <v>0.19</v>
      </c>
      <c r="H790" s="18">
        <f t="shared" si="25"/>
        <v>10175.654299999998</v>
      </c>
    </row>
    <row r="791" spans="1:8" x14ac:dyDescent="0.2">
      <c r="A791" s="15" t="s">
        <v>9</v>
      </c>
      <c r="B791" s="15" t="s">
        <v>449</v>
      </c>
      <c r="C791" s="15" t="s">
        <v>452</v>
      </c>
      <c r="D791" s="15" t="s">
        <v>55</v>
      </c>
      <c r="E791" s="15" t="s">
        <v>149</v>
      </c>
      <c r="F791" s="16">
        <v>2508.48</v>
      </c>
      <c r="G791" s="17">
        <f t="shared" si="24"/>
        <v>0.19</v>
      </c>
      <c r="H791" s="18">
        <f t="shared" si="25"/>
        <v>2985.0911999999998</v>
      </c>
    </row>
    <row r="792" spans="1:8" x14ac:dyDescent="0.2">
      <c r="A792" s="15" t="s">
        <v>9</v>
      </c>
      <c r="B792" s="15" t="s">
        <v>439</v>
      </c>
      <c r="C792" s="15" t="s">
        <v>431</v>
      </c>
      <c r="D792" s="15" t="s">
        <v>31</v>
      </c>
      <c r="E792" s="15" t="s">
        <v>135</v>
      </c>
      <c r="F792" s="16">
        <v>2405.7600000000002</v>
      </c>
      <c r="G792" s="17">
        <f t="shared" si="24"/>
        <v>0.2</v>
      </c>
      <c r="H792" s="18">
        <f t="shared" si="25"/>
        <v>2886.9120000000003</v>
      </c>
    </row>
    <row r="793" spans="1:8" x14ac:dyDescent="0.2">
      <c r="A793" s="15" t="s">
        <v>9</v>
      </c>
      <c r="B793" s="15" t="s">
        <v>457</v>
      </c>
      <c r="C793" s="15" t="s">
        <v>431</v>
      </c>
      <c r="D793" s="15" t="s">
        <v>39</v>
      </c>
      <c r="E793" s="15" t="s">
        <v>161</v>
      </c>
      <c r="F793" s="16">
        <v>7175.29</v>
      </c>
      <c r="G793" s="17">
        <f t="shared" si="24"/>
        <v>0.2</v>
      </c>
      <c r="H793" s="18">
        <f t="shared" si="25"/>
        <v>8610.348</v>
      </c>
    </row>
    <row r="794" spans="1:8" x14ac:dyDescent="0.2">
      <c r="A794" s="15" t="s">
        <v>9</v>
      </c>
      <c r="B794" s="15" t="s">
        <v>445</v>
      </c>
      <c r="C794" s="15" t="s">
        <v>431</v>
      </c>
      <c r="D794" s="15" t="s">
        <v>26</v>
      </c>
      <c r="E794" s="15" t="s">
        <v>242</v>
      </c>
      <c r="F794" s="16">
        <v>7566.62</v>
      </c>
      <c r="G794" s="17">
        <f t="shared" si="24"/>
        <v>0.2</v>
      </c>
      <c r="H794" s="18">
        <f t="shared" si="25"/>
        <v>9079.9439999999995</v>
      </c>
    </row>
    <row r="795" spans="1:8" x14ac:dyDescent="0.2">
      <c r="A795" s="15" t="s">
        <v>9</v>
      </c>
      <c r="B795" s="15" t="s">
        <v>449</v>
      </c>
      <c r="C795" s="15" t="s">
        <v>431</v>
      </c>
      <c r="D795" s="15" t="s">
        <v>26</v>
      </c>
      <c r="E795" s="15" t="s">
        <v>290</v>
      </c>
      <c r="F795" s="16">
        <v>7280.1</v>
      </c>
      <c r="G795" s="17">
        <f t="shared" si="24"/>
        <v>0.2</v>
      </c>
      <c r="H795" s="18">
        <f t="shared" si="25"/>
        <v>8736.1200000000008</v>
      </c>
    </row>
    <row r="796" spans="1:8" x14ac:dyDescent="0.2">
      <c r="A796" s="15" t="s">
        <v>9</v>
      </c>
      <c r="B796" s="15" t="s">
        <v>449</v>
      </c>
      <c r="C796" s="15" t="s">
        <v>452</v>
      </c>
      <c r="D796" s="15" t="s">
        <v>53</v>
      </c>
      <c r="E796" s="15" t="s">
        <v>340</v>
      </c>
      <c r="F796" s="16">
        <v>3798.33</v>
      </c>
      <c r="G796" s="17">
        <f t="shared" si="24"/>
        <v>0.19</v>
      </c>
      <c r="H796" s="18">
        <f t="shared" si="25"/>
        <v>4520.0126999999993</v>
      </c>
    </row>
    <row r="797" spans="1:8" x14ac:dyDescent="0.2">
      <c r="A797" s="15" t="s">
        <v>9</v>
      </c>
      <c r="B797" s="15" t="s">
        <v>436</v>
      </c>
      <c r="C797" s="15" t="s">
        <v>452</v>
      </c>
      <c r="D797" s="15" t="s">
        <v>43</v>
      </c>
      <c r="E797" s="15" t="s">
        <v>149</v>
      </c>
      <c r="F797" s="16">
        <v>2264.9499999999998</v>
      </c>
      <c r="G797" s="17">
        <f t="shared" si="24"/>
        <v>0.19</v>
      </c>
      <c r="H797" s="18">
        <f t="shared" si="25"/>
        <v>2695.2904999999996</v>
      </c>
    </row>
    <row r="798" spans="1:8" x14ac:dyDescent="0.2">
      <c r="A798" s="15" t="s">
        <v>9</v>
      </c>
      <c r="B798" s="15" t="s">
        <v>439</v>
      </c>
      <c r="C798" s="15" t="s">
        <v>426</v>
      </c>
      <c r="D798" s="15" t="s">
        <v>74</v>
      </c>
      <c r="E798" s="15" t="s">
        <v>181</v>
      </c>
      <c r="F798" s="16">
        <v>3182.56</v>
      </c>
      <c r="G798" s="17">
        <f t="shared" si="24"/>
        <v>0.19</v>
      </c>
      <c r="H798" s="18">
        <f t="shared" si="25"/>
        <v>3787.2463999999995</v>
      </c>
    </row>
    <row r="799" spans="1:8" x14ac:dyDescent="0.2">
      <c r="A799" s="15" t="s">
        <v>9</v>
      </c>
      <c r="B799" s="15" t="s">
        <v>433</v>
      </c>
      <c r="C799" s="15" t="s">
        <v>431</v>
      </c>
      <c r="D799" s="15" t="s">
        <v>66</v>
      </c>
      <c r="E799" s="15" t="s">
        <v>334</v>
      </c>
      <c r="F799" s="16">
        <v>1252.1400000000001</v>
      </c>
      <c r="G799" s="17">
        <f t="shared" si="24"/>
        <v>0.2</v>
      </c>
      <c r="H799" s="18">
        <f t="shared" si="25"/>
        <v>1502.568</v>
      </c>
    </row>
    <row r="800" spans="1:8" x14ac:dyDescent="0.2">
      <c r="A800" s="15" t="s">
        <v>9</v>
      </c>
      <c r="B800" s="15" t="s">
        <v>441</v>
      </c>
      <c r="C800" s="15" t="s">
        <v>431</v>
      </c>
      <c r="D800" s="15" t="s">
        <v>26</v>
      </c>
      <c r="E800" s="15" t="s">
        <v>22</v>
      </c>
      <c r="F800" s="16">
        <v>3383.51</v>
      </c>
      <c r="G800" s="17">
        <f t="shared" si="24"/>
        <v>0.2</v>
      </c>
      <c r="H800" s="18">
        <f t="shared" si="25"/>
        <v>4060.212</v>
      </c>
    </row>
    <row r="801" spans="1:8" x14ac:dyDescent="0.2">
      <c r="A801" s="15" t="s">
        <v>9</v>
      </c>
      <c r="B801" s="15" t="s">
        <v>449</v>
      </c>
      <c r="C801" s="15" t="s">
        <v>431</v>
      </c>
      <c r="D801" s="15" t="s">
        <v>43</v>
      </c>
      <c r="E801" s="15" t="s">
        <v>297</v>
      </c>
      <c r="F801" s="16">
        <v>9778.7199999999993</v>
      </c>
      <c r="G801" s="17">
        <f t="shared" si="24"/>
        <v>0.2</v>
      </c>
      <c r="H801" s="18">
        <f t="shared" si="25"/>
        <v>11734.463999999998</v>
      </c>
    </row>
    <row r="802" spans="1:8" x14ac:dyDescent="0.2">
      <c r="A802" s="15" t="s">
        <v>9</v>
      </c>
      <c r="B802" s="15" t="s">
        <v>445</v>
      </c>
      <c r="C802" s="15" t="s">
        <v>431</v>
      </c>
      <c r="D802" s="15" t="s">
        <v>18</v>
      </c>
      <c r="E802" s="15" t="s">
        <v>217</v>
      </c>
      <c r="F802" s="16">
        <v>2046.6</v>
      </c>
      <c r="G802" s="17">
        <f t="shared" si="24"/>
        <v>0.2</v>
      </c>
      <c r="H802" s="18">
        <f t="shared" si="25"/>
        <v>2455.9199999999996</v>
      </c>
    </row>
    <row r="803" spans="1:8" x14ac:dyDescent="0.2">
      <c r="A803" s="15" t="s">
        <v>9</v>
      </c>
      <c r="B803" s="15" t="s">
        <v>436</v>
      </c>
      <c r="C803" s="15" t="s">
        <v>431</v>
      </c>
      <c r="D803" s="15" t="s">
        <v>18</v>
      </c>
      <c r="E803" s="15" t="s">
        <v>280</v>
      </c>
      <c r="F803" s="16">
        <v>8799.32</v>
      </c>
      <c r="G803" s="17">
        <f t="shared" si="24"/>
        <v>0.2</v>
      </c>
      <c r="H803" s="18">
        <f t="shared" si="25"/>
        <v>10559.183999999999</v>
      </c>
    </row>
    <row r="804" spans="1:8" x14ac:dyDescent="0.2">
      <c r="A804" s="15" t="s">
        <v>9</v>
      </c>
      <c r="B804" s="15" t="s">
        <v>460</v>
      </c>
      <c r="C804" s="15" t="s">
        <v>426</v>
      </c>
      <c r="D804" s="15" t="s">
        <v>18</v>
      </c>
      <c r="E804" s="15" t="s">
        <v>349</v>
      </c>
      <c r="F804" s="16">
        <v>8101.23</v>
      </c>
      <c r="G804" s="17">
        <f t="shared" si="24"/>
        <v>0.19</v>
      </c>
      <c r="H804" s="18">
        <f t="shared" si="25"/>
        <v>9640.4636999999984</v>
      </c>
    </row>
    <row r="805" spans="1:8" x14ac:dyDescent="0.2">
      <c r="A805" s="15" t="s">
        <v>9</v>
      </c>
      <c r="B805" s="15" t="s">
        <v>436</v>
      </c>
      <c r="C805" s="15" t="s">
        <v>431</v>
      </c>
      <c r="D805" s="15" t="s">
        <v>7</v>
      </c>
      <c r="E805" s="15" t="s">
        <v>164</v>
      </c>
      <c r="F805" s="16">
        <v>601.55999999999995</v>
      </c>
      <c r="G805" s="17">
        <f t="shared" si="24"/>
        <v>0.2</v>
      </c>
      <c r="H805" s="18">
        <f t="shared" si="25"/>
        <v>721.87199999999996</v>
      </c>
    </row>
    <row r="806" spans="1:8" x14ac:dyDescent="0.2">
      <c r="A806" s="15" t="s">
        <v>9</v>
      </c>
      <c r="B806" s="15" t="s">
        <v>439</v>
      </c>
      <c r="C806" s="15" t="s">
        <v>426</v>
      </c>
      <c r="D806" s="15" t="s">
        <v>14</v>
      </c>
      <c r="E806" s="15" t="s">
        <v>375</v>
      </c>
      <c r="F806" s="16">
        <v>3591.12</v>
      </c>
      <c r="G806" s="17">
        <f t="shared" si="24"/>
        <v>0.19</v>
      </c>
      <c r="H806" s="18">
        <f t="shared" si="25"/>
        <v>4273.4327999999996</v>
      </c>
    </row>
    <row r="807" spans="1:8" x14ac:dyDescent="0.2">
      <c r="A807" s="15" t="s">
        <v>9</v>
      </c>
      <c r="B807" s="15" t="s">
        <v>441</v>
      </c>
      <c r="C807" s="15" t="s">
        <v>431</v>
      </c>
      <c r="D807" s="15" t="s">
        <v>55</v>
      </c>
      <c r="E807" s="15" t="s">
        <v>204</v>
      </c>
      <c r="F807" s="16">
        <v>4486.82</v>
      </c>
      <c r="G807" s="17">
        <f t="shared" si="24"/>
        <v>0.2</v>
      </c>
      <c r="H807" s="18">
        <f t="shared" si="25"/>
        <v>5384.1839999999993</v>
      </c>
    </row>
    <row r="808" spans="1:8" x14ac:dyDescent="0.2">
      <c r="A808" s="15" t="s">
        <v>9</v>
      </c>
      <c r="B808" s="15" t="s">
        <v>449</v>
      </c>
      <c r="C808" s="15" t="s">
        <v>431</v>
      </c>
      <c r="D808" s="15" t="s">
        <v>43</v>
      </c>
      <c r="E808" s="15" t="s">
        <v>83</v>
      </c>
      <c r="F808" s="16">
        <v>5198.5200000000004</v>
      </c>
      <c r="G808" s="17">
        <f t="shared" si="24"/>
        <v>0.2</v>
      </c>
      <c r="H808" s="18">
        <f t="shared" si="25"/>
        <v>6238.2240000000002</v>
      </c>
    </row>
    <row r="809" spans="1:8" x14ac:dyDescent="0.2">
      <c r="A809" s="15" t="s">
        <v>9</v>
      </c>
      <c r="B809" s="15" t="s">
        <v>460</v>
      </c>
      <c r="C809" s="15" t="s">
        <v>452</v>
      </c>
      <c r="D809" s="15" t="s">
        <v>53</v>
      </c>
      <c r="E809" s="15" t="s">
        <v>107</v>
      </c>
      <c r="F809" s="16">
        <v>5541.19</v>
      </c>
      <c r="G809" s="17">
        <f t="shared" si="24"/>
        <v>0.19</v>
      </c>
      <c r="H809" s="18">
        <f t="shared" si="25"/>
        <v>6594.0160999999989</v>
      </c>
    </row>
    <row r="810" spans="1:8" x14ac:dyDescent="0.2">
      <c r="A810" s="15" t="s">
        <v>9</v>
      </c>
      <c r="B810" s="15" t="s">
        <v>460</v>
      </c>
      <c r="C810" s="15" t="s">
        <v>431</v>
      </c>
      <c r="D810" s="15" t="s">
        <v>41</v>
      </c>
      <c r="E810" s="15" t="s">
        <v>100</v>
      </c>
      <c r="F810" s="16">
        <v>2063.66</v>
      </c>
      <c r="G810" s="17">
        <f t="shared" si="24"/>
        <v>0.2</v>
      </c>
      <c r="H810" s="18">
        <f t="shared" si="25"/>
        <v>2476.3919999999998</v>
      </c>
    </row>
    <row r="811" spans="1:8" x14ac:dyDescent="0.2">
      <c r="A811" s="15" t="s">
        <v>9</v>
      </c>
      <c r="B811" s="15" t="s">
        <v>460</v>
      </c>
      <c r="C811" s="15" t="s">
        <v>431</v>
      </c>
      <c r="D811" s="15" t="s">
        <v>18</v>
      </c>
      <c r="E811" s="15" t="s">
        <v>404</v>
      </c>
      <c r="F811" s="16">
        <v>6564.18</v>
      </c>
      <c r="G811" s="17">
        <f t="shared" si="24"/>
        <v>0.2</v>
      </c>
      <c r="H811" s="18">
        <f t="shared" si="25"/>
        <v>7877.0159999999996</v>
      </c>
    </row>
    <row r="812" spans="1:8" x14ac:dyDescent="0.2">
      <c r="A812" s="15" t="s">
        <v>9</v>
      </c>
      <c r="B812" s="15" t="s">
        <v>449</v>
      </c>
      <c r="C812" s="15" t="s">
        <v>452</v>
      </c>
      <c r="D812" s="15" t="s">
        <v>28</v>
      </c>
      <c r="E812" s="15" t="s">
        <v>300</v>
      </c>
      <c r="F812" s="16">
        <v>4674.75</v>
      </c>
      <c r="G812" s="17">
        <f t="shared" si="24"/>
        <v>0.19</v>
      </c>
      <c r="H812" s="18">
        <f t="shared" si="25"/>
        <v>5562.9524999999994</v>
      </c>
    </row>
    <row r="813" spans="1:8" x14ac:dyDescent="0.2">
      <c r="A813" s="15" t="s">
        <v>9</v>
      </c>
      <c r="B813" s="15" t="s">
        <v>460</v>
      </c>
      <c r="C813" s="15" t="s">
        <v>452</v>
      </c>
      <c r="D813" s="15" t="s">
        <v>74</v>
      </c>
      <c r="E813" s="15" t="s">
        <v>269</v>
      </c>
      <c r="F813" s="16">
        <v>4355.91</v>
      </c>
      <c r="G813" s="17">
        <f t="shared" si="24"/>
        <v>0.19</v>
      </c>
      <c r="H813" s="18">
        <f t="shared" si="25"/>
        <v>5183.5328999999992</v>
      </c>
    </row>
    <row r="814" spans="1:8" x14ac:dyDescent="0.2">
      <c r="A814" s="15" t="s">
        <v>9</v>
      </c>
      <c r="B814" s="15" t="s">
        <v>445</v>
      </c>
      <c r="C814" s="15" t="s">
        <v>431</v>
      </c>
      <c r="D814" s="15" t="s">
        <v>7</v>
      </c>
      <c r="E814" s="15" t="s">
        <v>290</v>
      </c>
      <c r="F814" s="16">
        <v>8926.34</v>
      </c>
      <c r="G814" s="17">
        <f t="shared" si="24"/>
        <v>0.2</v>
      </c>
      <c r="H814" s="18">
        <f t="shared" si="25"/>
        <v>10711.608</v>
      </c>
    </row>
    <row r="815" spans="1:8" x14ac:dyDescent="0.2">
      <c r="A815" s="15" t="s">
        <v>9</v>
      </c>
      <c r="B815" s="15" t="s">
        <v>428</v>
      </c>
      <c r="C815" s="15" t="s">
        <v>452</v>
      </c>
      <c r="D815" s="15" t="s">
        <v>21</v>
      </c>
      <c r="E815" s="15" t="s">
        <v>380</v>
      </c>
      <c r="F815" s="16">
        <v>6606.66</v>
      </c>
      <c r="G815" s="17">
        <f t="shared" si="24"/>
        <v>0.19</v>
      </c>
      <c r="H815" s="18">
        <f t="shared" si="25"/>
        <v>7861.9253999999992</v>
      </c>
    </row>
    <row r="816" spans="1:8" x14ac:dyDescent="0.2">
      <c r="A816" s="15" t="s">
        <v>9</v>
      </c>
      <c r="B816" s="15" t="s">
        <v>433</v>
      </c>
      <c r="C816" s="15" t="s">
        <v>431</v>
      </c>
      <c r="D816" s="15" t="s">
        <v>21</v>
      </c>
      <c r="E816" s="15" t="s">
        <v>299</v>
      </c>
      <c r="F816" s="16">
        <v>3872.95</v>
      </c>
      <c r="G816" s="17">
        <f t="shared" si="24"/>
        <v>0.2</v>
      </c>
      <c r="H816" s="18">
        <f t="shared" si="25"/>
        <v>4647.54</v>
      </c>
    </row>
    <row r="817" spans="1:8" x14ac:dyDescent="0.2">
      <c r="A817" s="15" t="s">
        <v>9</v>
      </c>
      <c r="B817" s="15" t="s">
        <v>433</v>
      </c>
      <c r="C817" s="15" t="s">
        <v>452</v>
      </c>
      <c r="D817" s="15" t="s">
        <v>7</v>
      </c>
      <c r="E817" s="15" t="s">
        <v>155</v>
      </c>
      <c r="F817" s="16">
        <v>8561.8799999999992</v>
      </c>
      <c r="G817" s="17">
        <f t="shared" si="24"/>
        <v>0.19</v>
      </c>
      <c r="H817" s="18">
        <f t="shared" si="25"/>
        <v>10188.637199999999</v>
      </c>
    </row>
    <row r="818" spans="1:8" x14ac:dyDescent="0.2">
      <c r="A818" s="15" t="s">
        <v>9</v>
      </c>
      <c r="B818" s="15" t="s">
        <v>460</v>
      </c>
      <c r="C818" s="15" t="s">
        <v>426</v>
      </c>
      <c r="D818" s="15" t="s">
        <v>45</v>
      </c>
      <c r="E818" s="15" t="s">
        <v>238</v>
      </c>
      <c r="F818" s="16">
        <v>4232.12</v>
      </c>
      <c r="G818" s="17">
        <f t="shared" si="24"/>
        <v>0.19</v>
      </c>
      <c r="H818" s="18">
        <f t="shared" si="25"/>
        <v>5036.2227999999996</v>
      </c>
    </row>
    <row r="819" spans="1:8" x14ac:dyDescent="0.2">
      <c r="A819" s="15" t="s">
        <v>9</v>
      </c>
      <c r="B819" s="15" t="s">
        <v>420</v>
      </c>
      <c r="C819" s="15" t="s">
        <v>426</v>
      </c>
      <c r="D819" s="15" t="s">
        <v>28</v>
      </c>
      <c r="E819" s="15" t="s">
        <v>143</v>
      </c>
      <c r="F819" s="16">
        <v>7878.9</v>
      </c>
      <c r="G819" s="17">
        <f t="shared" si="24"/>
        <v>0.19</v>
      </c>
      <c r="H819" s="18">
        <f t="shared" si="25"/>
        <v>9375.8909999999996</v>
      </c>
    </row>
    <row r="820" spans="1:8" x14ac:dyDescent="0.2">
      <c r="A820" s="15" t="s">
        <v>9</v>
      </c>
      <c r="B820" s="15" t="s">
        <v>457</v>
      </c>
      <c r="C820" s="15" t="s">
        <v>426</v>
      </c>
      <c r="D820" s="15" t="s">
        <v>10</v>
      </c>
      <c r="E820" s="15" t="s">
        <v>123</v>
      </c>
      <c r="F820" s="16">
        <v>6440.71</v>
      </c>
      <c r="G820" s="17">
        <f t="shared" si="24"/>
        <v>0.19</v>
      </c>
      <c r="H820" s="18">
        <f t="shared" si="25"/>
        <v>7664.4448999999995</v>
      </c>
    </row>
    <row r="821" spans="1:8" x14ac:dyDescent="0.2">
      <c r="A821" s="15" t="s">
        <v>9</v>
      </c>
      <c r="B821" s="15" t="s">
        <v>436</v>
      </c>
      <c r="C821" s="15" t="s">
        <v>431</v>
      </c>
      <c r="D821" s="15" t="s">
        <v>41</v>
      </c>
      <c r="E821" s="15" t="s">
        <v>286</v>
      </c>
      <c r="F821" s="16">
        <v>7108.79</v>
      </c>
      <c r="G821" s="17">
        <f t="shared" si="24"/>
        <v>0.2</v>
      </c>
      <c r="H821" s="18">
        <f t="shared" si="25"/>
        <v>8530.5479999999989</v>
      </c>
    </row>
    <row r="822" spans="1:8" x14ac:dyDescent="0.2">
      <c r="A822" s="15" t="s">
        <v>9</v>
      </c>
      <c r="B822" s="15" t="s">
        <v>441</v>
      </c>
      <c r="C822" s="15" t="s">
        <v>431</v>
      </c>
      <c r="D822" s="15" t="s">
        <v>12</v>
      </c>
      <c r="E822" s="15" t="s">
        <v>206</v>
      </c>
      <c r="F822" s="16">
        <v>9244.5300000000007</v>
      </c>
      <c r="G822" s="17">
        <f t="shared" si="24"/>
        <v>0.2</v>
      </c>
      <c r="H822" s="18">
        <f t="shared" si="25"/>
        <v>11093.436</v>
      </c>
    </row>
    <row r="823" spans="1:8" x14ac:dyDescent="0.2">
      <c r="A823" s="15" t="s">
        <v>9</v>
      </c>
      <c r="B823" s="15" t="s">
        <v>428</v>
      </c>
      <c r="C823" s="15" t="s">
        <v>431</v>
      </c>
      <c r="D823" s="15" t="s">
        <v>7</v>
      </c>
      <c r="E823" s="15" t="s">
        <v>234</v>
      </c>
      <c r="F823" s="16">
        <v>1640.94</v>
      </c>
      <c r="G823" s="17">
        <f t="shared" si="24"/>
        <v>0.2</v>
      </c>
      <c r="H823" s="18">
        <f t="shared" si="25"/>
        <v>1969.1279999999999</v>
      </c>
    </row>
    <row r="824" spans="1:8" x14ac:dyDescent="0.2">
      <c r="A824" s="15" t="s">
        <v>9</v>
      </c>
      <c r="B824" s="15" t="s">
        <v>453</v>
      </c>
      <c r="C824" s="15" t="s">
        <v>431</v>
      </c>
      <c r="D824" s="15" t="s">
        <v>21</v>
      </c>
      <c r="E824" s="15" t="s">
        <v>318</v>
      </c>
      <c r="F824" s="16">
        <v>7790.23</v>
      </c>
      <c r="G824" s="17">
        <f t="shared" si="24"/>
        <v>0.2</v>
      </c>
      <c r="H824" s="18">
        <f t="shared" si="25"/>
        <v>9348.2759999999998</v>
      </c>
    </row>
    <row r="825" spans="1:8" x14ac:dyDescent="0.2">
      <c r="A825" s="15" t="s">
        <v>9</v>
      </c>
      <c r="B825" s="15" t="s">
        <v>428</v>
      </c>
      <c r="C825" s="15" t="s">
        <v>452</v>
      </c>
      <c r="D825" s="15" t="s">
        <v>49</v>
      </c>
      <c r="E825" s="15" t="s">
        <v>177</v>
      </c>
      <c r="F825" s="16">
        <v>7085.78</v>
      </c>
      <c r="G825" s="17">
        <f t="shared" si="24"/>
        <v>0.19</v>
      </c>
      <c r="H825" s="18">
        <f t="shared" si="25"/>
        <v>8432.0781999999999</v>
      </c>
    </row>
    <row r="826" spans="1:8" x14ac:dyDescent="0.2">
      <c r="A826" s="15" t="s">
        <v>9</v>
      </c>
      <c r="B826" s="15" t="s">
        <v>439</v>
      </c>
      <c r="C826" s="15" t="s">
        <v>452</v>
      </c>
      <c r="D826" s="15" t="s">
        <v>5</v>
      </c>
      <c r="E826" s="15" t="s">
        <v>379</v>
      </c>
      <c r="F826" s="16">
        <v>7033.62</v>
      </c>
      <c r="G826" s="17">
        <f t="shared" si="24"/>
        <v>0.19</v>
      </c>
      <c r="H826" s="18">
        <f t="shared" si="25"/>
        <v>8370.0077999999994</v>
      </c>
    </row>
    <row r="827" spans="1:8" x14ac:dyDescent="0.2">
      <c r="A827" s="15" t="s">
        <v>9</v>
      </c>
      <c r="B827" s="15" t="s">
        <v>441</v>
      </c>
      <c r="C827" s="15" t="s">
        <v>426</v>
      </c>
      <c r="D827" s="15" t="s">
        <v>74</v>
      </c>
      <c r="E827" s="15" t="s">
        <v>201</v>
      </c>
      <c r="F827" s="16">
        <v>285.61</v>
      </c>
      <c r="G827" s="17">
        <f t="shared" si="24"/>
        <v>0.19</v>
      </c>
      <c r="H827" s="18">
        <f t="shared" si="25"/>
        <v>339.8759</v>
      </c>
    </row>
    <row r="828" spans="1:8" x14ac:dyDescent="0.2">
      <c r="A828" s="15" t="s">
        <v>9</v>
      </c>
      <c r="B828" s="15" t="s">
        <v>449</v>
      </c>
      <c r="C828" s="15" t="s">
        <v>431</v>
      </c>
      <c r="D828" s="15" t="s">
        <v>74</v>
      </c>
      <c r="E828" s="15" t="s">
        <v>128</v>
      </c>
      <c r="F828" s="16">
        <v>4513.58</v>
      </c>
      <c r="G828" s="17">
        <f t="shared" si="24"/>
        <v>0.2</v>
      </c>
      <c r="H828" s="18">
        <f t="shared" si="25"/>
        <v>5416.2959999999994</v>
      </c>
    </row>
    <row r="829" spans="1:8" x14ac:dyDescent="0.2">
      <c r="A829" s="15" t="s">
        <v>9</v>
      </c>
      <c r="B829" s="15" t="s">
        <v>441</v>
      </c>
      <c r="C829" s="15" t="s">
        <v>431</v>
      </c>
      <c r="D829" s="15" t="s">
        <v>76</v>
      </c>
      <c r="E829" s="15" t="s">
        <v>170</v>
      </c>
      <c r="F829" s="16">
        <v>7092.14</v>
      </c>
      <c r="G829" s="17">
        <f t="shared" si="24"/>
        <v>0.2</v>
      </c>
      <c r="H829" s="18">
        <f t="shared" si="25"/>
        <v>8510.5679999999993</v>
      </c>
    </row>
    <row r="830" spans="1:8" x14ac:dyDescent="0.2">
      <c r="A830" s="15" t="s">
        <v>9</v>
      </c>
      <c r="B830" s="15" t="s">
        <v>449</v>
      </c>
      <c r="C830" s="15" t="s">
        <v>431</v>
      </c>
      <c r="D830" s="15" t="s">
        <v>5</v>
      </c>
      <c r="E830" s="15" t="s">
        <v>226</v>
      </c>
      <c r="F830" s="16">
        <v>7990.95</v>
      </c>
      <c r="G830" s="17">
        <f t="shared" si="24"/>
        <v>0.2</v>
      </c>
      <c r="H830" s="18">
        <f t="shared" si="25"/>
        <v>9589.14</v>
      </c>
    </row>
    <row r="831" spans="1:8" x14ac:dyDescent="0.2">
      <c r="A831" s="15" t="s">
        <v>9</v>
      </c>
      <c r="B831" s="15" t="s">
        <v>460</v>
      </c>
      <c r="C831" s="15" t="s">
        <v>431</v>
      </c>
      <c r="D831" s="15" t="s">
        <v>31</v>
      </c>
      <c r="E831" s="15" t="s">
        <v>59</v>
      </c>
      <c r="F831" s="16">
        <v>7605.52</v>
      </c>
      <c r="G831" s="17">
        <f t="shared" si="24"/>
        <v>0.2</v>
      </c>
      <c r="H831" s="18">
        <f t="shared" si="25"/>
        <v>9126.6239999999998</v>
      </c>
    </row>
    <row r="832" spans="1:8" x14ac:dyDescent="0.2">
      <c r="A832" s="15" t="s">
        <v>9</v>
      </c>
      <c r="B832" s="15" t="s">
        <v>436</v>
      </c>
      <c r="C832" s="15" t="s">
        <v>452</v>
      </c>
      <c r="D832" s="15" t="s">
        <v>31</v>
      </c>
      <c r="E832" s="15" t="s">
        <v>355</v>
      </c>
      <c r="F832" s="16">
        <v>3413.68</v>
      </c>
      <c r="G832" s="17">
        <f t="shared" si="24"/>
        <v>0.19</v>
      </c>
      <c r="H832" s="18">
        <f t="shared" si="25"/>
        <v>4062.2791999999995</v>
      </c>
    </row>
    <row r="833" spans="1:8" x14ac:dyDescent="0.2">
      <c r="A833" s="15" t="s">
        <v>9</v>
      </c>
      <c r="B833" s="15" t="s">
        <v>449</v>
      </c>
      <c r="C833" s="15" t="s">
        <v>452</v>
      </c>
      <c r="D833" s="15" t="s">
        <v>18</v>
      </c>
      <c r="E833" s="15" t="s">
        <v>275</v>
      </c>
      <c r="F833" s="16">
        <v>5865.45</v>
      </c>
      <c r="G833" s="17">
        <f t="shared" si="24"/>
        <v>0.19</v>
      </c>
      <c r="H833" s="18">
        <f t="shared" si="25"/>
        <v>6979.8854999999994</v>
      </c>
    </row>
    <row r="834" spans="1:8" x14ac:dyDescent="0.2">
      <c r="A834" s="15" t="s">
        <v>9</v>
      </c>
      <c r="B834" s="15" t="s">
        <v>439</v>
      </c>
      <c r="C834" s="15" t="s">
        <v>452</v>
      </c>
      <c r="D834" s="15" t="s">
        <v>5</v>
      </c>
      <c r="E834" s="15" t="s">
        <v>175</v>
      </c>
      <c r="F834" s="16">
        <v>3482.63</v>
      </c>
      <c r="G834" s="17">
        <f t="shared" si="24"/>
        <v>0.19</v>
      </c>
      <c r="H834" s="18">
        <f t="shared" si="25"/>
        <v>4144.3297000000002</v>
      </c>
    </row>
    <row r="835" spans="1:8" x14ac:dyDescent="0.2">
      <c r="A835" s="15" t="s">
        <v>9</v>
      </c>
      <c r="B835" s="15" t="s">
        <v>441</v>
      </c>
      <c r="C835" s="15" t="s">
        <v>431</v>
      </c>
      <c r="D835" s="15" t="s">
        <v>24</v>
      </c>
      <c r="E835" s="15" t="s">
        <v>124</v>
      </c>
      <c r="F835" s="16">
        <v>854.61</v>
      </c>
      <c r="G835" s="17">
        <f t="shared" ref="G835:G898" si="26">IF(C835="Haut",20%,19%)</f>
        <v>0.2</v>
      </c>
      <c r="H835" s="18">
        <f t="shared" ref="H835:H898" si="27">F835*(G835+1)</f>
        <v>1025.5319999999999</v>
      </c>
    </row>
    <row r="836" spans="1:8" x14ac:dyDescent="0.2">
      <c r="A836" s="15" t="s">
        <v>9</v>
      </c>
      <c r="B836" s="15" t="s">
        <v>428</v>
      </c>
      <c r="C836" s="15" t="s">
        <v>426</v>
      </c>
      <c r="D836" s="15" t="s">
        <v>41</v>
      </c>
      <c r="E836" s="15" t="s">
        <v>86</v>
      </c>
      <c r="F836" s="16">
        <v>2928.3</v>
      </c>
      <c r="G836" s="17">
        <f t="shared" si="26"/>
        <v>0.19</v>
      </c>
      <c r="H836" s="18">
        <f t="shared" si="27"/>
        <v>3484.6770000000001</v>
      </c>
    </row>
    <row r="837" spans="1:8" x14ac:dyDescent="0.2">
      <c r="A837" s="15" t="s">
        <v>9</v>
      </c>
      <c r="B837" s="15" t="s">
        <v>441</v>
      </c>
      <c r="C837" s="15" t="s">
        <v>431</v>
      </c>
      <c r="D837" s="15" t="s">
        <v>64</v>
      </c>
      <c r="E837" s="15" t="s">
        <v>244</v>
      </c>
      <c r="F837" s="16">
        <v>2305.2399999999998</v>
      </c>
      <c r="G837" s="17">
        <f t="shared" si="26"/>
        <v>0.2</v>
      </c>
      <c r="H837" s="18">
        <f t="shared" si="27"/>
        <v>2766.2879999999996</v>
      </c>
    </row>
    <row r="838" spans="1:8" x14ac:dyDescent="0.2">
      <c r="A838" s="15" t="s">
        <v>9</v>
      </c>
      <c r="B838" s="15" t="s">
        <v>453</v>
      </c>
      <c r="C838" s="15" t="s">
        <v>426</v>
      </c>
      <c r="D838" s="15" t="s">
        <v>7</v>
      </c>
      <c r="E838" s="15" t="s">
        <v>86</v>
      </c>
      <c r="F838" s="16">
        <v>5423.29</v>
      </c>
      <c r="G838" s="17">
        <f t="shared" si="26"/>
        <v>0.19</v>
      </c>
      <c r="H838" s="18">
        <f t="shared" si="27"/>
        <v>6453.7150999999994</v>
      </c>
    </row>
    <row r="839" spans="1:8" x14ac:dyDescent="0.2">
      <c r="A839" s="15" t="s">
        <v>9</v>
      </c>
      <c r="B839" s="15" t="s">
        <v>457</v>
      </c>
      <c r="C839" s="15" t="s">
        <v>426</v>
      </c>
      <c r="D839" s="15" t="s">
        <v>31</v>
      </c>
      <c r="E839" s="15" t="s">
        <v>196</v>
      </c>
      <c r="F839" s="16">
        <v>9759.9599999999991</v>
      </c>
      <c r="G839" s="17">
        <f t="shared" si="26"/>
        <v>0.19</v>
      </c>
      <c r="H839" s="18">
        <f t="shared" si="27"/>
        <v>11614.352399999998</v>
      </c>
    </row>
    <row r="840" spans="1:8" x14ac:dyDescent="0.2">
      <c r="A840" s="15" t="s">
        <v>9</v>
      </c>
      <c r="B840" s="15" t="s">
        <v>453</v>
      </c>
      <c r="C840" s="15" t="s">
        <v>431</v>
      </c>
      <c r="D840" s="15" t="s">
        <v>24</v>
      </c>
      <c r="E840" s="15" t="s">
        <v>240</v>
      </c>
      <c r="F840" s="16">
        <v>8879.77</v>
      </c>
      <c r="G840" s="17">
        <f t="shared" si="26"/>
        <v>0.2</v>
      </c>
      <c r="H840" s="18">
        <f t="shared" si="27"/>
        <v>10655.724</v>
      </c>
    </row>
    <row r="841" spans="1:8" x14ac:dyDescent="0.2">
      <c r="A841" s="15" t="s">
        <v>9</v>
      </c>
      <c r="B841" s="15" t="s">
        <v>449</v>
      </c>
      <c r="C841" s="15" t="s">
        <v>452</v>
      </c>
      <c r="D841" s="15" t="s">
        <v>64</v>
      </c>
      <c r="E841" s="15" t="s">
        <v>187</v>
      </c>
      <c r="F841" s="16">
        <v>7407.85</v>
      </c>
      <c r="G841" s="17">
        <f t="shared" si="26"/>
        <v>0.19</v>
      </c>
      <c r="H841" s="18">
        <f t="shared" si="27"/>
        <v>8815.3415000000005</v>
      </c>
    </row>
    <row r="842" spans="1:8" x14ac:dyDescent="0.2">
      <c r="A842" s="15" t="s">
        <v>9</v>
      </c>
      <c r="B842" s="15" t="s">
        <v>453</v>
      </c>
      <c r="C842" s="15" t="s">
        <v>426</v>
      </c>
      <c r="D842" s="15" t="s">
        <v>41</v>
      </c>
      <c r="E842" s="15" t="s">
        <v>214</v>
      </c>
      <c r="F842" s="16">
        <v>8720.4</v>
      </c>
      <c r="G842" s="17">
        <f t="shared" si="26"/>
        <v>0.19</v>
      </c>
      <c r="H842" s="18">
        <f t="shared" si="27"/>
        <v>10377.276</v>
      </c>
    </row>
    <row r="843" spans="1:8" x14ac:dyDescent="0.2">
      <c r="A843" s="15" t="s">
        <v>9</v>
      </c>
      <c r="B843" s="15" t="s">
        <v>436</v>
      </c>
      <c r="C843" s="15" t="s">
        <v>431</v>
      </c>
      <c r="D843" s="15" t="s">
        <v>10</v>
      </c>
      <c r="E843" s="15" t="s">
        <v>305</v>
      </c>
      <c r="F843" s="16">
        <v>4964.4799999999996</v>
      </c>
      <c r="G843" s="17">
        <f t="shared" si="26"/>
        <v>0.2</v>
      </c>
      <c r="H843" s="18">
        <f t="shared" si="27"/>
        <v>5957.3759999999993</v>
      </c>
    </row>
    <row r="844" spans="1:8" x14ac:dyDescent="0.2">
      <c r="A844" s="15" t="s">
        <v>9</v>
      </c>
      <c r="B844" s="15" t="s">
        <v>428</v>
      </c>
      <c r="C844" s="15" t="s">
        <v>452</v>
      </c>
      <c r="D844" s="15" t="s">
        <v>7</v>
      </c>
      <c r="E844" s="15" t="s">
        <v>347</v>
      </c>
      <c r="F844" s="16">
        <v>9741.48</v>
      </c>
      <c r="G844" s="17">
        <f t="shared" si="26"/>
        <v>0.19</v>
      </c>
      <c r="H844" s="18">
        <f t="shared" si="27"/>
        <v>11592.361199999999</v>
      </c>
    </row>
    <row r="845" spans="1:8" x14ac:dyDescent="0.2">
      <c r="A845" s="15" t="s">
        <v>9</v>
      </c>
      <c r="B845" s="15" t="s">
        <v>436</v>
      </c>
      <c r="C845" s="15" t="s">
        <v>431</v>
      </c>
      <c r="D845" s="15" t="s">
        <v>21</v>
      </c>
      <c r="E845" s="15" t="s">
        <v>343</v>
      </c>
      <c r="F845" s="16">
        <v>4398.12</v>
      </c>
      <c r="G845" s="17">
        <f t="shared" si="26"/>
        <v>0.2</v>
      </c>
      <c r="H845" s="18">
        <f t="shared" si="27"/>
        <v>5277.7439999999997</v>
      </c>
    </row>
    <row r="846" spans="1:8" x14ac:dyDescent="0.2">
      <c r="A846" s="15" t="s">
        <v>9</v>
      </c>
      <c r="B846" s="15" t="s">
        <v>441</v>
      </c>
      <c r="C846" s="15" t="s">
        <v>452</v>
      </c>
      <c r="D846" s="15" t="s">
        <v>28</v>
      </c>
      <c r="E846" s="15" t="s">
        <v>29</v>
      </c>
      <c r="F846" s="16">
        <v>6536.32</v>
      </c>
      <c r="G846" s="17">
        <f t="shared" si="26"/>
        <v>0.19</v>
      </c>
      <c r="H846" s="18">
        <f t="shared" si="27"/>
        <v>7778.2207999999991</v>
      </c>
    </row>
    <row r="847" spans="1:8" x14ac:dyDescent="0.2">
      <c r="A847" s="15" t="s">
        <v>9</v>
      </c>
      <c r="B847" s="15" t="s">
        <v>453</v>
      </c>
      <c r="C847" s="15" t="s">
        <v>431</v>
      </c>
      <c r="D847" s="15" t="s">
        <v>45</v>
      </c>
      <c r="E847" s="15" t="s">
        <v>126</v>
      </c>
      <c r="F847" s="16">
        <v>9621.59</v>
      </c>
      <c r="G847" s="17">
        <f t="shared" si="26"/>
        <v>0.2</v>
      </c>
      <c r="H847" s="18">
        <f t="shared" si="27"/>
        <v>11545.907999999999</v>
      </c>
    </row>
    <row r="848" spans="1:8" x14ac:dyDescent="0.2">
      <c r="A848" s="15" t="s">
        <v>9</v>
      </c>
      <c r="B848" s="15" t="s">
        <v>460</v>
      </c>
      <c r="C848" s="15" t="s">
        <v>431</v>
      </c>
      <c r="D848" s="15" t="s">
        <v>12</v>
      </c>
      <c r="E848" s="15" t="s">
        <v>193</v>
      </c>
      <c r="F848" s="16">
        <v>7889.66</v>
      </c>
      <c r="G848" s="17">
        <f t="shared" si="26"/>
        <v>0.2</v>
      </c>
      <c r="H848" s="18">
        <f t="shared" si="27"/>
        <v>9467.5919999999987</v>
      </c>
    </row>
    <row r="849" spans="1:8" x14ac:dyDescent="0.2">
      <c r="A849" s="15" t="s">
        <v>9</v>
      </c>
      <c r="B849" s="15" t="s">
        <v>457</v>
      </c>
      <c r="C849" s="15" t="s">
        <v>426</v>
      </c>
      <c r="D849" s="15" t="s">
        <v>39</v>
      </c>
      <c r="E849" s="15" t="s">
        <v>391</v>
      </c>
      <c r="F849" s="16">
        <v>2671.8</v>
      </c>
      <c r="G849" s="17">
        <f t="shared" si="26"/>
        <v>0.19</v>
      </c>
      <c r="H849" s="18">
        <f t="shared" si="27"/>
        <v>3179.442</v>
      </c>
    </row>
    <row r="850" spans="1:8" x14ac:dyDescent="0.2">
      <c r="A850" s="15" t="s">
        <v>9</v>
      </c>
      <c r="B850" s="15" t="s">
        <v>420</v>
      </c>
      <c r="C850" s="15" t="s">
        <v>431</v>
      </c>
      <c r="D850" s="15" t="s">
        <v>31</v>
      </c>
      <c r="E850" s="15" t="s">
        <v>115</v>
      </c>
      <c r="F850" s="16">
        <v>2597.38</v>
      </c>
      <c r="G850" s="17">
        <f t="shared" si="26"/>
        <v>0.2</v>
      </c>
      <c r="H850" s="18">
        <f t="shared" si="27"/>
        <v>3116.8560000000002</v>
      </c>
    </row>
    <row r="851" spans="1:8" x14ac:dyDescent="0.2">
      <c r="A851" s="15" t="s">
        <v>9</v>
      </c>
      <c r="B851" s="15" t="s">
        <v>433</v>
      </c>
      <c r="C851" s="15" t="s">
        <v>431</v>
      </c>
      <c r="D851" s="15" t="s">
        <v>18</v>
      </c>
      <c r="E851" s="15" t="s">
        <v>359</v>
      </c>
      <c r="F851" s="16">
        <v>5932.85</v>
      </c>
      <c r="G851" s="17">
        <f t="shared" si="26"/>
        <v>0.2</v>
      </c>
      <c r="H851" s="18">
        <f t="shared" si="27"/>
        <v>7119.42</v>
      </c>
    </row>
    <row r="852" spans="1:8" x14ac:dyDescent="0.2">
      <c r="A852" s="15" t="s">
        <v>9</v>
      </c>
      <c r="B852" s="15" t="s">
        <v>420</v>
      </c>
      <c r="C852" s="15" t="s">
        <v>426</v>
      </c>
      <c r="D852" s="15" t="s">
        <v>66</v>
      </c>
      <c r="E852" s="15" t="s">
        <v>387</v>
      </c>
      <c r="F852" s="16">
        <v>5105.25</v>
      </c>
      <c r="G852" s="17">
        <f t="shared" si="26"/>
        <v>0.19</v>
      </c>
      <c r="H852" s="18">
        <f t="shared" si="27"/>
        <v>6075.2474999999995</v>
      </c>
    </row>
    <row r="853" spans="1:8" x14ac:dyDescent="0.2">
      <c r="A853" s="15" t="s">
        <v>9</v>
      </c>
      <c r="B853" s="15" t="s">
        <v>457</v>
      </c>
      <c r="C853" s="15" t="s">
        <v>431</v>
      </c>
      <c r="D853" s="15" t="s">
        <v>12</v>
      </c>
      <c r="E853" s="15" t="s">
        <v>37</v>
      </c>
      <c r="F853" s="16">
        <v>1050.58</v>
      </c>
      <c r="G853" s="17">
        <f t="shared" si="26"/>
        <v>0.2</v>
      </c>
      <c r="H853" s="18">
        <f t="shared" si="27"/>
        <v>1260.6959999999999</v>
      </c>
    </row>
    <row r="854" spans="1:8" x14ac:dyDescent="0.2">
      <c r="A854" s="15" t="s">
        <v>9</v>
      </c>
      <c r="B854" s="15" t="s">
        <v>420</v>
      </c>
      <c r="C854" s="15" t="s">
        <v>431</v>
      </c>
      <c r="D854" s="15" t="s">
        <v>53</v>
      </c>
      <c r="E854" s="15" t="s">
        <v>346</v>
      </c>
      <c r="F854" s="16">
        <v>1395.47</v>
      </c>
      <c r="G854" s="17">
        <f t="shared" si="26"/>
        <v>0.2</v>
      </c>
      <c r="H854" s="18">
        <f t="shared" si="27"/>
        <v>1674.5640000000001</v>
      </c>
    </row>
    <row r="855" spans="1:8" x14ac:dyDescent="0.2">
      <c r="A855" s="15" t="s">
        <v>9</v>
      </c>
      <c r="B855" s="15" t="s">
        <v>445</v>
      </c>
      <c r="C855" s="15" t="s">
        <v>452</v>
      </c>
      <c r="D855" s="15" t="s">
        <v>41</v>
      </c>
      <c r="E855" s="15" t="s">
        <v>339</v>
      </c>
      <c r="F855" s="16">
        <v>9333.27</v>
      </c>
      <c r="G855" s="17">
        <f t="shared" si="26"/>
        <v>0.19</v>
      </c>
      <c r="H855" s="18">
        <f t="shared" si="27"/>
        <v>11106.5913</v>
      </c>
    </row>
    <row r="856" spans="1:8" x14ac:dyDescent="0.2">
      <c r="A856" s="15" t="s">
        <v>9</v>
      </c>
      <c r="B856" s="15" t="s">
        <v>460</v>
      </c>
      <c r="C856" s="15" t="s">
        <v>431</v>
      </c>
      <c r="D856" s="15" t="s">
        <v>18</v>
      </c>
      <c r="E856" s="15" t="s">
        <v>268</v>
      </c>
      <c r="F856" s="16">
        <v>6142.35</v>
      </c>
      <c r="G856" s="17">
        <f t="shared" si="26"/>
        <v>0.2</v>
      </c>
      <c r="H856" s="18">
        <f t="shared" si="27"/>
        <v>7370.8200000000006</v>
      </c>
    </row>
    <row r="857" spans="1:8" x14ac:dyDescent="0.2">
      <c r="A857" s="15" t="s">
        <v>9</v>
      </c>
      <c r="B857" s="15" t="s">
        <v>453</v>
      </c>
      <c r="C857" s="15" t="s">
        <v>452</v>
      </c>
      <c r="D857" s="15" t="s">
        <v>74</v>
      </c>
      <c r="E857" s="15" t="s">
        <v>225</v>
      </c>
      <c r="F857" s="16">
        <v>7362.65</v>
      </c>
      <c r="G857" s="17">
        <f t="shared" si="26"/>
        <v>0.19</v>
      </c>
      <c r="H857" s="18">
        <f t="shared" si="27"/>
        <v>8761.5535</v>
      </c>
    </row>
    <row r="858" spans="1:8" x14ac:dyDescent="0.2">
      <c r="A858" s="15" t="s">
        <v>9</v>
      </c>
      <c r="B858" s="15" t="s">
        <v>439</v>
      </c>
      <c r="C858" s="15" t="s">
        <v>431</v>
      </c>
      <c r="D858" s="15" t="s">
        <v>16</v>
      </c>
      <c r="E858" s="15" t="s">
        <v>118</v>
      </c>
      <c r="F858" s="16">
        <v>3903.42</v>
      </c>
      <c r="G858" s="17">
        <f t="shared" si="26"/>
        <v>0.2</v>
      </c>
      <c r="H858" s="18">
        <f t="shared" si="27"/>
        <v>4684.1040000000003</v>
      </c>
    </row>
    <row r="859" spans="1:8" x14ac:dyDescent="0.2">
      <c r="A859" s="15" t="s">
        <v>9</v>
      </c>
      <c r="B859" s="15" t="s">
        <v>457</v>
      </c>
      <c r="C859" s="15" t="s">
        <v>452</v>
      </c>
      <c r="D859" s="15" t="s">
        <v>18</v>
      </c>
      <c r="E859" s="15" t="s">
        <v>151</v>
      </c>
      <c r="F859" s="16">
        <v>6595.53</v>
      </c>
      <c r="G859" s="17">
        <f t="shared" si="26"/>
        <v>0.19</v>
      </c>
      <c r="H859" s="18">
        <f t="shared" si="27"/>
        <v>7848.680699999999</v>
      </c>
    </row>
    <row r="860" spans="1:8" x14ac:dyDescent="0.2">
      <c r="A860" s="15" t="s">
        <v>9</v>
      </c>
      <c r="B860" s="15" t="s">
        <v>439</v>
      </c>
      <c r="C860" s="15" t="s">
        <v>431</v>
      </c>
      <c r="D860" s="15" t="s">
        <v>57</v>
      </c>
      <c r="E860" s="15" t="s">
        <v>134</v>
      </c>
      <c r="F860" s="16">
        <v>347.5</v>
      </c>
      <c r="G860" s="17">
        <f t="shared" si="26"/>
        <v>0.2</v>
      </c>
      <c r="H860" s="18">
        <f t="shared" si="27"/>
        <v>417</v>
      </c>
    </row>
    <row r="861" spans="1:8" x14ac:dyDescent="0.2">
      <c r="A861" s="15" t="s">
        <v>9</v>
      </c>
      <c r="B861" s="15" t="s">
        <v>457</v>
      </c>
      <c r="C861" s="15" t="s">
        <v>426</v>
      </c>
      <c r="D861" s="15" t="s">
        <v>64</v>
      </c>
      <c r="E861" s="15" t="s">
        <v>345</v>
      </c>
      <c r="F861" s="16">
        <v>3219.36</v>
      </c>
      <c r="G861" s="17">
        <f t="shared" si="26"/>
        <v>0.19</v>
      </c>
      <c r="H861" s="18">
        <f t="shared" si="27"/>
        <v>3831.0383999999999</v>
      </c>
    </row>
    <row r="862" spans="1:8" x14ac:dyDescent="0.2">
      <c r="A862" s="15" t="s">
        <v>9</v>
      </c>
      <c r="B862" s="15" t="s">
        <v>436</v>
      </c>
      <c r="C862" s="15" t="s">
        <v>452</v>
      </c>
      <c r="D862" s="15" t="s">
        <v>45</v>
      </c>
      <c r="E862" s="15" t="s">
        <v>382</v>
      </c>
      <c r="F862" s="16">
        <v>1536.43</v>
      </c>
      <c r="G862" s="17">
        <f t="shared" si="26"/>
        <v>0.19</v>
      </c>
      <c r="H862" s="18">
        <f t="shared" si="27"/>
        <v>1828.3516999999999</v>
      </c>
    </row>
    <row r="863" spans="1:8" x14ac:dyDescent="0.2">
      <c r="A863" s="15" t="s">
        <v>9</v>
      </c>
      <c r="B863" s="15" t="s">
        <v>445</v>
      </c>
      <c r="C863" s="15" t="s">
        <v>431</v>
      </c>
      <c r="D863" s="15" t="s">
        <v>10</v>
      </c>
      <c r="E863" s="15" t="s">
        <v>239</v>
      </c>
      <c r="F863" s="16">
        <v>5741.48</v>
      </c>
      <c r="G863" s="17">
        <f t="shared" si="26"/>
        <v>0.2</v>
      </c>
      <c r="H863" s="18">
        <f t="shared" si="27"/>
        <v>6889.7759999999989</v>
      </c>
    </row>
    <row r="864" spans="1:8" x14ac:dyDescent="0.2">
      <c r="A864" s="15" t="s">
        <v>9</v>
      </c>
      <c r="B864" s="15" t="s">
        <v>449</v>
      </c>
      <c r="C864" s="15" t="s">
        <v>452</v>
      </c>
      <c r="D864" s="15" t="s">
        <v>45</v>
      </c>
      <c r="E864" s="15" t="s">
        <v>129</v>
      </c>
      <c r="F864" s="16">
        <v>9716.7800000000007</v>
      </c>
      <c r="G864" s="17">
        <f t="shared" si="26"/>
        <v>0.19</v>
      </c>
      <c r="H864" s="18">
        <f t="shared" si="27"/>
        <v>11562.968200000001</v>
      </c>
    </row>
    <row r="865" spans="1:8" x14ac:dyDescent="0.2">
      <c r="A865" s="15" t="s">
        <v>9</v>
      </c>
      <c r="B865" s="15" t="s">
        <v>453</v>
      </c>
      <c r="C865" s="15" t="s">
        <v>452</v>
      </c>
      <c r="D865" s="15" t="s">
        <v>43</v>
      </c>
      <c r="E865" s="15" t="s">
        <v>116</v>
      </c>
      <c r="F865" s="16">
        <v>8785.6200000000008</v>
      </c>
      <c r="G865" s="17">
        <f t="shared" si="26"/>
        <v>0.19</v>
      </c>
      <c r="H865" s="18">
        <f t="shared" si="27"/>
        <v>10454.8878</v>
      </c>
    </row>
    <row r="866" spans="1:8" x14ac:dyDescent="0.2">
      <c r="A866" s="15" t="s">
        <v>9</v>
      </c>
      <c r="B866" s="15" t="s">
        <v>445</v>
      </c>
      <c r="C866" s="15" t="s">
        <v>431</v>
      </c>
      <c r="D866" s="15" t="s">
        <v>39</v>
      </c>
      <c r="E866" s="15" t="s">
        <v>236</v>
      </c>
      <c r="F866" s="16">
        <v>8331.42</v>
      </c>
      <c r="G866" s="17">
        <f t="shared" si="26"/>
        <v>0.2</v>
      </c>
      <c r="H866" s="18">
        <f t="shared" si="27"/>
        <v>9997.7039999999997</v>
      </c>
    </row>
    <row r="867" spans="1:8" x14ac:dyDescent="0.2">
      <c r="A867" s="15" t="s">
        <v>9</v>
      </c>
      <c r="B867" s="15" t="s">
        <v>436</v>
      </c>
      <c r="C867" s="15" t="s">
        <v>431</v>
      </c>
      <c r="D867" s="15" t="s">
        <v>18</v>
      </c>
      <c r="E867" s="15" t="s">
        <v>188</v>
      </c>
      <c r="F867" s="16">
        <v>183.61</v>
      </c>
      <c r="G867" s="17">
        <f t="shared" si="26"/>
        <v>0.2</v>
      </c>
      <c r="H867" s="18">
        <f t="shared" si="27"/>
        <v>220.33200000000002</v>
      </c>
    </row>
    <row r="868" spans="1:8" x14ac:dyDescent="0.2">
      <c r="A868" s="15" t="s">
        <v>9</v>
      </c>
      <c r="B868" s="15" t="s">
        <v>428</v>
      </c>
      <c r="C868" s="15" t="s">
        <v>426</v>
      </c>
      <c r="D868" s="15" t="s">
        <v>39</v>
      </c>
      <c r="E868" s="15" t="s">
        <v>292</v>
      </c>
      <c r="F868" s="16">
        <v>6728.14</v>
      </c>
      <c r="G868" s="17">
        <f t="shared" si="26"/>
        <v>0.19</v>
      </c>
      <c r="H868" s="18">
        <f t="shared" si="27"/>
        <v>8006.4866000000002</v>
      </c>
    </row>
    <row r="869" spans="1:8" x14ac:dyDescent="0.2">
      <c r="A869" s="15" t="s">
        <v>9</v>
      </c>
      <c r="B869" s="15" t="s">
        <v>445</v>
      </c>
      <c r="C869" s="15" t="s">
        <v>452</v>
      </c>
      <c r="D869" s="15" t="s">
        <v>76</v>
      </c>
      <c r="E869" s="15" t="s">
        <v>68</v>
      </c>
      <c r="F869" s="16">
        <v>611.19000000000005</v>
      </c>
      <c r="G869" s="17">
        <f t="shared" si="26"/>
        <v>0.19</v>
      </c>
      <c r="H869" s="18">
        <f t="shared" si="27"/>
        <v>727.31610000000001</v>
      </c>
    </row>
    <row r="870" spans="1:8" x14ac:dyDescent="0.2">
      <c r="A870" s="15" t="s">
        <v>9</v>
      </c>
      <c r="B870" s="15" t="s">
        <v>428</v>
      </c>
      <c r="C870" s="15" t="s">
        <v>452</v>
      </c>
      <c r="D870" s="15" t="s">
        <v>18</v>
      </c>
      <c r="E870" s="15" t="s">
        <v>368</v>
      </c>
      <c r="F870" s="16">
        <v>8768.2199999999993</v>
      </c>
      <c r="G870" s="17">
        <f t="shared" si="26"/>
        <v>0.19</v>
      </c>
      <c r="H870" s="18">
        <f t="shared" si="27"/>
        <v>10434.181799999998</v>
      </c>
    </row>
    <row r="871" spans="1:8" x14ac:dyDescent="0.2">
      <c r="A871" s="15" t="s">
        <v>9</v>
      </c>
      <c r="B871" s="15" t="s">
        <v>441</v>
      </c>
      <c r="C871" s="15" t="s">
        <v>431</v>
      </c>
      <c r="D871" s="15" t="s">
        <v>31</v>
      </c>
      <c r="E871" s="15" t="s">
        <v>199</v>
      </c>
      <c r="F871" s="16">
        <v>975.78</v>
      </c>
      <c r="G871" s="17">
        <f t="shared" si="26"/>
        <v>0.2</v>
      </c>
      <c r="H871" s="18">
        <f t="shared" si="27"/>
        <v>1170.9359999999999</v>
      </c>
    </row>
    <row r="872" spans="1:8" x14ac:dyDescent="0.2">
      <c r="A872" s="15" t="s">
        <v>9</v>
      </c>
      <c r="B872" s="15" t="s">
        <v>457</v>
      </c>
      <c r="C872" s="15" t="s">
        <v>431</v>
      </c>
      <c r="D872" s="15" t="s">
        <v>66</v>
      </c>
      <c r="E872" s="15" t="s">
        <v>199</v>
      </c>
      <c r="F872" s="16">
        <v>6428.18</v>
      </c>
      <c r="G872" s="17">
        <f t="shared" si="26"/>
        <v>0.2</v>
      </c>
      <c r="H872" s="18">
        <f t="shared" si="27"/>
        <v>7713.8159999999998</v>
      </c>
    </row>
    <row r="873" spans="1:8" x14ac:dyDescent="0.2">
      <c r="A873" s="15" t="s">
        <v>9</v>
      </c>
      <c r="B873" s="15" t="s">
        <v>433</v>
      </c>
      <c r="C873" s="15" t="s">
        <v>431</v>
      </c>
      <c r="D873" s="15" t="s">
        <v>64</v>
      </c>
      <c r="E873" s="15" t="s">
        <v>206</v>
      </c>
      <c r="F873" s="16">
        <v>8134.58</v>
      </c>
      <c r="G873" s="17">
        <f t="shared" si="26"/>
        <v>0.2</v>
      </c>
      <c r="H873" s="18">
        <f t="shared" si="27"/>
        <v>9761.4959999999992</v>
      </c>
    </row>
    <row r="874" spans="1:8" x14ac:dyDescent="0.2">
      <c r="A874" s="15" t="s">
        <v>9</v>
      </c>
      <c r="B874" s="15" t="s">
        <v>460</v>
      </c>
      <c r="C874" s="15" t="s">
        <v>426</v>
      </c>
      <c r="D874" s="15" t="s">
        <v>64</v>
      </c>
      <c r="E874" s="15" t="s">
        <v>273</v>
      </c>
      <c r="F874" s="16">
        <v>5397.73</v>
      </c>
      <c r="G874" s="17">
        <f t="shared" si="26"/>
        <v>0.19</v>
      </c>
      <c r="H874" s="18">
        <f t="shared" si="27"/>
        <v>6423.2986999999994</v>
      </c>
    </row>
    <row r="875" spans="1:8" x14ac:dyDescent="0.2">
      <c r="A875" s="15" t="s">
        <v>9</v>
      </c>
      <c r="B875" s="15" t="s">
        <v>457</v>
      </c>
      <c r="C875" s="15" t="s">
        <v>452</v>
      </c>
      <c r="D875" s="15" t="s">
        <v>14</v>
      </c>
      <c r="E875" s="15" t="s">
        <v>392</v>
      </c>
      <c r="F875" s="16">
        <v>8823.52</v>
      </c>
      <c r="G875" s="17">
        <f t="shared" si="26"/>
        <v>0.19</v>
      </c>
      <c r="H875" s="18">
        <f t="shared" si="27"/>
        <v>10499.988799999999</v>
      </c>
    </row>
    <row r="876" spans="1:8" x14ac:dyDescent="0.2">
      <c r="A876" s="15" t="s">
        <v>9</v>
      </c>
      <c r="B876" s="15" t="s">
        <v>449</v>
      </c>
      <c r="C876" s="15" t="s">
        <v>431</v>
      </c>
      <c r="D876" s="15" t="s">
        <v>24</v>
      </c>
      <c r="E876" s="15" t="s">
        <v>213</v>
      </c>
      <c r="F876" s="16">
        <v>6564.76</v>
      </c>
      <c r="G876" s="17">
        <f t="shared" si="26"/>
        <v>0.2</v>
      </c>
      <c r="H876" s="18">
        <f t="shared" si="27"/>
        <v>7877.7119999999995</v>
      </c>
    </row>
    <row r="877" spans="1:8" x14ac:dyDescent="0.2">
      <c r="A877" s="15" t="s">
        <v>9</v>
      </c>
      <c r="B877" s="15" t="s">
        <v>453</v>
      </c>
      <c r="C877" s="15" t="s">
        <v>452</v>
      </c>
      <c r="D877" s="15" t="s">
        <v>74</v>
      </c>
      <c r="E877" s="15" t="s">
        <v>191</v>
      </c>
      <c r="F877" s="16">
        <v>6694.19</v>
      </c>
      <c r="G877" s="17">
        <f t="shared" si="26"/>
        <v>0.19</v>
      </c>
      <c r="H877" s="18">
        <f t="shared" si="27"/>
        <v>7966.0860999999995</v>
      </c>
    </row>
    <row r="878" spans="1:8" x14ac:dyDescent="0.2">
      <c r="A878" s="15" t="s">
        <v>9</v>
      </c>
      <c r="B878" s="15" t="s">
        <v>441</v>
      </c>
      <c r="C878" s="15" t="s">
        <v>426</v>
      </c>
      <c r="D878" s="15" t="s">
        <v>57</v>
      </c>
      <c r="E878" s="15" t="s">
        <v>263</v>
      </c>
      <c r="F878" s="16">
        <v>8184.43</v>
      </c>
      <c r="G878" s="17">
        <f t="shared" si="26"/>
        <v>0.19</v>
      </c>
      <c r="H878" s="18">
        <f t="shared" si="27"/>
        <v>9739.4717000000001</v>
      </c>
    </row>
    <row r="879" spans="1:8" x14ac:dyDescent="0.2">
      <c r="A879" s="15" t="s">
        <v>9</v>
      </c>
      <c r="B879" s="15" t="s">
        <v>449</v>
      </c>
      <c r="C879" s="15" t="s">
        <v>426</v>
      </c>
      <c r="D879" s="15" t="s">
        <v>10</v>
      </c>
      <c r="E879" s="15" t="s">
        <v>292</v>
      </c>
      <c r="F879" s="16">
        <v>6528.88</v>
      </c>
      <c r="G879" s="17">
        <f t="shared" si="26"/>
        <v>0.19</v>
      </c>
      <c r="H879" s="18">
        <f t="shared" si="27"/>
        <v>7769.3671999999997</v>
      </c>
    </row>
    <row r="880" spans="1:8" x14ac:dyDescent="0.2">
      <c r="A880" s="15" t="s">
        <v>9</v>
      </c>
      <c r="B880" s="15" t="s">
        <v>433</v>
      </c>
      <c r="C880" s="15" t="s">
        <v>426</v>
      </c>
      <c r="D880" s="15" t="s">
        <v>18</v>
      </c>
      <c r="E880" s="15" t="s">
        <v>401</v>
      </c>
      <c r="F880" s="16">
        <v>3877.9</v>
      </c>
      <c r="G880" s="17">
        <f t="shared" si="26"/>
        <v>0.19</v>
      </c>
      <c r="H880" s="18">
        <f t="shared" si="27"/>
        <v>4614.701</v>
      </c>
    </row>
    <row r="881" spans="1:8" x14ac:dyDescent="0.2">
      <c r="A881" s="15" t="s">
        <v>9</v>
      </c>
      <c r="B881" s="15" t="s">
        <v>436</v>
      </c>
      <c r="C881" s="15" t="s">
        <v>431</v>
      </c>
      <c r="D881" s="15" t="s">
        <v>28</v>
      </c>
      <c r="E881" s="15" t="s">
        <v>325</v>
      </c>
      <c r="F881" s="16">
        <v>6546.5</v>
      </c>
      <c r="G881" s="17">
        <f t="shared" si="26"/>
        <v>0.2</v>
      </c>
      <c r="H881" s="18">
        <f t="shared" si="27"/>
        <v>7855.7999999999993</v>
      </c>
    </row>
    <row r="882" spans="1:8" x14ac:dyDescent="0.2">
      <c r="A882" s="15" t="s">
        <v>9</v>
      </c>
      <c r="B882" s="15" t="s">
        <v>433</v>
      </c>
      <c r="C882" s="15" t="s">
        <v>452</v>
      </c>
      <c r="D882" s="15" t="s">
        <v>76</v>
      </c>
      <c r="E882" s="15" t="s">
        <v>385</v>
      </c>
      <c r="F882" s="16">
        <v>1853.25</v>
      </c>
      <c r="G882" s="17">
        <f t="shared" si="26"/>
        <v>0.19</v>
      </c>
      <c r="H882" s="18">
        <f t="shared" si="27"/>
        <v>2205.3674999999998</v>
      </c>
    </row>
    <row r="883" spans="1:8" x14ac:dyDescent="0.2">
      <c r="A883" s="15" t="s">
        <v>9</v>
      </c>
      <c r="B883" s="15" t="s">
        <v>453</v>
      </c>
      <c r="C883" s="15" t="s">
        <v>431</v>
      </c>
      <c r="D883" s="15" t="s">
        <v>39</v>
      </c>
      <c r="E883" s="15" t="s">
        <v>85</v>
      </c>
      <c r="F883" s="16">
        <v>715.69</v>
      </c>
      <c r="G883" s="17">
        <f t="shared" si="26"/>
        <v>0.2</v>
      </c>
      <c r="H883" s="18">
        <f t="shared" si="27"/>
        <v>858.82800000000009</v>
      </c>
    </row>
    <row r="884" spans="1:8" x14ac:dyDescent="0.2">
      <c r="A884" s="15" t="s">
        <v>9</v>
      </c>
      <c r="B884" s="15" t="s">
        <v>457</v>
      </c>
      <c r="C884" s="15" t="s">
        <v>431</v>
      </c>
      <c r="D884" s="15" t="s">
        <v>43</v>
      </c>
      <c r="E884" s="15" t="s">
        <v>56</v>
      </c>
      <c r="F884" s="16">
        <v>180.88</v>
      </c>
      <c r="G884" s="17">
        <f t="shared" si="26"/>
        <v>0.2</v>
      </c>
      <c r="H884" s="18">
        <f t="shared" si="27"/>
        <v>217.05599999999998</v>
      </c>
    </row>
    <row r="885" spans="1:8" x14ac:dyDescent="0.2">
      <c r="A885" s="15" t="s">
        <v>9</v>
      </c>
      <c r="B885" s="15" t="s">
        <v>439</v>
      </c>
      <c r="C885" s="15" t="s">
        <v>452</v>
      </c>
      <c r="D885" s="15" t="s">
        <v>28</v>
      </c>
      <c r="E885" s="15" t="s">
        <v>162</v>
      </c>
      <c r="F885" s="16">
        <v>8799.43</v>
      </c>
      <c r="G885" s="17">
        <f t="shared" si="26"/>
        <v>0.19</v>
      </c>
      <c r="H885" s="18">
        <f t="shared" si="27"/>
        <v>10471.3217</v>
      </c>
    </row>
    <row r="886" spans="1:8" x14ac:dyDescent="0.2">
      <c r="A886" s="15" t="s">
        <v>9</v>
      </c>
      <c r="B886" s="15" t="s">
        <v>420</v>
      </c>
      <c r="C886" s="15" t="s">
        <v>431</v>
      </c>
      <c r="D886" s="15" t="s">
        <v>24</v>
      </c>
      <c r="E886" s="15" t="s">
        <v>252</v>
      </c>
      <c r="F886" s="16">
        <v>9916.36</v>
      </c>
      <c r="G886" s="17">
        <f t="shared" si="26"/>
        <v>0.2</v>
      </c>
      <c r="H886" s="18">
        <f t="shared" si="27"/>
        <v>11899.632</v>
      </c>
    </row>
    <row r="887" spans="1:8" x14ac:dyDescent="0.2">
      <c r="A887" s="15" t="s">
        <v>9</v>
      </c>
      <c r="B887" s="15" t="s">
        <v>436</v>
      </c>
      <c r="C887" s="15" t="s">
        <v>431</v>
      </c>
      <c r="D887" s="15" t="s">
        <v>74</v>
      </c>
      <c r="E887" s="15" t="s">
        <v>404</v>
      </c>
      <c r="F887" s="16">
        <v>6248.15</v>
      </c>
      <c r="G887" s="17">
        <f t="shared" si="26"/>
        <v>0.2</v>
      </c>
      <c r="H887" s="18">
        <f t="shared" si="27"/>
        <v>7497.7799999999988</v>
      </c>
    </row>
    <row r="888" spans="1:8" x14ac:dyDescent="0.2">
      <c r="A888" s="15" t="s">
        <v>9</v>
      </c>
      <c r="B888" s="15" t="s">
        <v>457</v>
      </c>
      <c r="C888" s="15" t="s">
        <v>431</v>
      </c>
      <c r="D888" s="15" t="s">
        <v>21</v>
      </c>
      <c r="E888" s="15" t="s">
        <v>188</v>
      </c>
      <c r="F888" s="16">
        <v>5999.17</v>
      </c>
      <c r="G888" s="17">
        <f t="shared" si="26"/>
        <v>0.2</v>
      </c>
      <c r="H888" s="18">
        <f t="shared" si="27"/>
        <v>7199.0039999999999</v>
      </c>
    </row>
    <row r="889" spans="1:8" x14ac:dyDescent="0.2">
      <c r="A889" s="15" t="s">
        <v>9</v>
      </c>
      <c r="B889" s="15" t="s">
        <v>457</v>
      </c>
      <c r="C889" s="15" t="s">
        <v>431</v>
      </c>
      <c r="D889" s="15" t="s">
        <v>45</v>
      </c>
      <c r="E889" s="15" t="s">
        <v>146</v>
      </c>
      <c r="F889" s="16">
        <v>4163.3900000000003</v>
      </c>
      <c r="G889" s="17">
        <f t="shared" si="26"/>
        <v>0.2</v>
      </c>
      <c r="H889" s="18">
        <f t="shared" si="27"/>
        <v>4996.0680000000002</v>
      </c>
    </row>
    <row r="890" spans="1:8" x14ac:dyDescent="0.2">
      <c r="A890" s="15" t="s">
        <v>9</v>
      </c>
      <c r="B890" s="15" t="s">
        <v>433</v>
      </c>
      <c r="C890" s="15" t="s">
        <v>426</v>
      </c>
      <c r="D890" s="15" t="s">
        <v>21</v>
      </c>
      <c r="E890" s="15" t="s">
        <v>401</v>
      </c>
      <c r="F890" s="16">
        <v>9818.25</v>
      </c>
      <c r="G890" s="17">
        <f t="shared" si="26"/>
        <v>0.19</v>
      </c>
      <c r="H890" s="18">
        <f t="shared" si="27"/>
        <v>11683.717499999999</v>
      </c>
    </row>
    <row r="891" spans="1:8" x14ac:dyDescent="0.2">
      <c r="A891" s="15" t="s">
        <v>9</v>
      </c>
      <c r="B891" s="15" t="s">
        <v>420</v>
      </c>
      <c r="C891" s="15" t="s">
        <v>452</v>
      </c>
      <c r="D891" s="15" t="s">
        <v>5</v>
      </c>
      <c r="E891" s="15" t="s">
        <v>379</v>
      </c>
      <c r="F891" s="16">
        <v>6307.42</v>
      </c>
      <c r="G891" s="17">
        <f t="shared" si="26"/>
        <v>0.19</v>
      </c>
      <c r="H891" s="18">
        <f t="shared" si="27"/>
        <v>7505.8297999999995</v>
      </c>
    </row>
    <row r="892" spans="1:8" x14ac:dyDescent="0.2">
      <c r="A892" s="15" t="s">
        <v>9</v>
      </c>
      <c r="B892" s="15" t="s">
        <v>453</v>
      </c>
      <c r="C892" s="15" t="s">
        <v>431</v>
      </c>
      <c r="D892" s="15" t="s">
        <v>45</v>
      </c>
      <c r="E892" s="15" t="s">
        <v>367</v>
      </c>
      <c r="F892" s="16">
        <v>2503.4899999999998</v>
      </c>
      <c r="G892" s="17">
        <f t="shared" si="26"/>
        <v>0.2</v>
      </c>
      <c r="H892" s="18">
        <f t="shared" si="27"/>
        <v>3004.1879999999996</v>
      </c>
    </row>
    <row r="893" spans="1:8" x14ac:dyDescent="0.2">
      <c r="A893" s="15" t="s">
        <v>9</v>
      </c>
      <c r="B893" s="15" t="s">
        <v>420</v>
      </c>
      <c r="C893" s="15" t="s">
        <v>431</v>
      </c>
      <c r="D893" s="15" t="s">
        <v>26</v>
      </c>
      <c r="E893" s="15" t="s">
        <v>184</v>
      </c>
      <c r="F893" s="16">
        <v>6455.38</v>
      </c>
      <c r="G893" s="17">
        <f t="shared" si="26"/>
        <v>0.2</v>
      </c>
      <c r="H893" s="18">
        <f t="shared" si="27"/>
        <v>7746.4560000000001</v>
      </c>
    </row>
    <row r="894" spans="1:8" x14ac:dyDescent="0.2">
      <c r="A894" s="15" t="s">
        <v>9</v>
      </c>
      <c r="B894" s="15" t="s">
        <v>420</v>
      </c>
      <c r="C894" s="15" t="s">
        <v>452</v>
      </c>
      <c r="D894" s="15" t="s">
        <v>41</v>
      </c>
      <c r="E894" s="15" t="s">
        <v>383</v>
      </c>
      <c r="F894" s="16">
        <v>2437.38</v>
      </c>
      <c r="G894" s="17">
        <f t="shared" si="26"/>
        <v>0.19</v>
      </c>
      <c r="H894" s="18">
        <f t="shared" si="27"/>
        <v>2900.4821999999999</v>
      </c>
    </row>
    <row r="895" spans="1:8" x14ac:dyDescent="0.2">
      <c r="A895" s="15" t="s">
        <v>9</v>
      </c>
      <c r="B895" s="15" t="s">
        <v>420</v>
      </c>
      <c r="C895" s="15" t="s">
        <v>426</v>
      </c>
      <c r="D895" s="15" t="s">
        <v>53</v>
      </c>
      <c r="E895" s="15" t="s">
        <v>63</v>
      </c>
      <c r="F895" s="16">
        <v>1040.4000000000001</v>
      </c>
      <c r="G895" s="17">
        <f t="shared" si="26"/>
        <v>0.19</v>
      </c>
      <c r="H895" s="18">
        <f t="shared" si="27"/>
        <v>1238.076</v>
      </c>
    </row>
    <row r="896" spans="1:8" x14ac:dyDescent="0.2">
      <c r="A896" s="15" t="s">
        <v>9</v>
      </c>
      <c r="B896" s="15" t="s">
        <v>436</v>
      </c>
      <c r="C896" s="15" t="s">
        <v>452</v>
      </c>
      <c r="D896" s="15" t="s">
        <v>66</v>
      </c>
      <c r="E896" s="15" t="s">
        <v>110</v>
      </c>
      <c r="F896" s="16">
        <v>1857.72</v>
      </c>
      <c r="G896" s="17">
        <f t="shared" si="26"/>
        <v>0.19</v>
      </c>
      <c r="H896" s="18">
        <f t="shared" si="27"/>
        <v>2210.6867999999999</v>
      </c>
    </row>
    <row r="897" spans="1:8" x14ac:dyDescent="0.2">
      <c r="A897" s="15" t="s">
        <v>9</v>
      </c>
      <c r="B897" s="15" t="s">
        <v>445</v>
      </c>
      <c r="C897" s="15" t="s">
        <v>452</v>
      </c>
      <c r="D897" s="15" t="s">
        <v>5</v>
      </c>
      <c r="E897" s="15" t="s">
        <v>61</v>
      </c>
      <c r="F897" s="16">
        <v>4074.38</v>
      </c>
      <c r="G897" s="17">
        <f t="shared" si="26"/>
        <v>0.19</v>
      </c>
      <c r="H897" s="18">
        <f t="shared" si="27"/>
        <v>4848.5122000000001</v>
      </c>
    </row>
    <row r="898" spans="1:8" x14ac:dyDescent="0.2">
      <c r="A898" s="15" t="s">
        <v>9</v>
      </c>
      <c r="B898" s="15" t="s">
        <v>449</v>
      </c>
      <c r="C898" s="15" t="s">
        <v>431</v>
      </c>
      <c r="D898" s="15" t="s">
        <v>66</v>
      </c>
      <c r="E898" s="15" t="s">
        <v>232</v>
      </c>
      <c r="F898" s="16">
        <v>2136.46</v>
      </c>
      <c r="G898" s="17">
        <f t="shared" si="26"/>
        <v>0.2</v>
      </c>
      <c r="H898" s="18">
        <f t="shared" si="27"/>
        <v>2563.752</v>
      </c>
    </row>
    <row r="899" spans="1:8" x14ac:dyDescent="0.2">
      <c r="A899" s="15" t="s">
        <v>9</v>
      </c>
      <c r="B899" s="15" t="s">
        <v>428</v>
      </c>
      <c r="C899" s="15" t="s">
        <v>452</v>
      </c>
      <c r="D899" s="15" t="s">
        <v>7</v>
      </c>
      <c r="E899" s="15" t="s">
        <v>339</v>
      </c>
      <c r="F899" s="16">
        <v>8099.19</v>
      </c>
      <c r="G899" s="17">
        <f t="shared" ref="G899:G962" si="28">IF(C899="Haut",20%,19%)</f>
        <v>0.19</v>
      </c>
      <c r="H899" s="18">
        <f t="shared" ref="H899:H962" si="29">F899*(G899+1)</f>
        <v>9638.0360999999994</v>
      </c>
    </row>
    <row r="900" spans="1:8" x14ac:dyDescent="0.2">
      <c r="A900" s="15" t="s">
        <v>9</v>
      </c>
      <c r="B900" s="15" t="s">
        <v>445</v>
      </c>
      <c r="C900" s="15" t="s">
        <v>431</v>
      </c>
      <c r="D900" s="15" t="s">
        <v>14</v>
      </c>
      <c r="E900" s="15" t="s">
        <v>172</v>
      </c>
      <c r="F900" s="16">
        <v>2067.7800000000002</v>
      </c>
      <c r="G900" s="17">
        <f t="shared" si="28"/>
        <v>0.2</v>
      </c>
      <c r="H900" s="18">
        <f t="shared" si="29"/>
        <v>2481.3360000000002</v>
      </c>
    </row>
    <row r="901" spans="1:8" x14ac:dyDescent="0.2">
      <c r="A901" s="15" t="s">
        <v>9</v>
      </c>
      <c r="B901" s="15" t="s">
        <v>436</v>
      </c>
      <c r="C901" s="15" t="s">
        <v>431</v>
      </c>
      <c r="D901" s="15" t="s">
        <v>10</v>
      </c>
      <c r="E901" s="15" t="s">
        <v>157</v>
      </c>
      <c r="F901" s="16">
        <v>7974.14</v>
      </c>
      <c r="G901" s="17">
        <f t="shared" si="28"/>
        <v>0.2</v>
      </c>
      <c r="H901" s="18">
        <f t="shared" si="29"/>
        <v>9568.9680000000008</v>
      </c>
    </row>
    <row r="902" spans="1:8" x14ac:dyDescent="0.2">
      <c r="A902" s="15" t="s">
        <v>9</v>
      </c>
      <c r="B902" s="15" t="s">
        <v>445</v>
      </c>
      <c r="C902" s="15" t="s">
        <v>431</v>
      </c>
      <c r="D902" s="15" t="s">
        <v>55</v>
      </c>
      <c r="E902" s="15" t="s">
        <v>262</v>
      </c>
      <c r="F902" s="16">
        <v>6902.91</v>
      </c>
      <c r="G902" s="17">
        <f t="shared" si="28"/>
        <v>0.2</v>
      </c>
      <c r="H902" s="18">
        <f t="shared" si="29"/>
        <v>8283.4920000000002</v>
      </c>
    </row>
    <row r="903" spans="1:8" x14ac:dyDescent="0.2">
      <c r="A903" s="15" t="s">
        <v>9</v>
      </c>
      <c r="B903" s="15" t="s">
        <v>449</v>
      </c>
      <c r="C903" s="15" t="s">
        <v>426</v>
      </c>
      <c r="D903" s="15" t="s">
        <v>39</v>
      </c>
      <c r="E903" s="15" t="s">
        <v>255</v>
      </c>
      <c r="F903" s="16">
        <v>6785.13</v>
      </c>
      <c r="G903" s="17">
        <f t="shared" si="28"/>
        <v>0.19</v>
      </c>
      <c r="H903" s="18">
        <f t="shared" si="29"/>
        <v>8074.3046999999997</v>
      </c>
    </row>
    <row r="904" spans="1:8" x14ac:dyDescent="0.2">
      <c r="A904" s="15" t="s">
        <v>9</v>
      </c>
      <c r="B904" s="15" t="s">
        <v>449</v>
      </c>
      <c r="C904" s="15" t="s">
        <v>426</v>
      </c>
      <c r="D904" s="15" t="s">
        <v>12</v>
      </c>
      <c r="E904" s="15" t="s">
        <v>160</v>
      </c>
      <c r="F904" s="16">
        <v>1609.56</v>
      </c>
      <c r="G904" s="17">
        <f t="shared" si="28"/>
        <v>0.19</v>
      </c>
      <c r="H904" s="18">
        <f t="shared" si="29"/>
        <v>1915.3763999999999</v>
      </c>
    </row>
    <row r="905" spans="1:8" x14ac:dyDescent="0.2">
      <c r="A905" s="15" t="s">
        <v>9</v>
      </c>
      <c r="B905" s="15" t="s">
        <v>428</v>
      </c>
      <c r="C905" s="15" t="s">
        <v>431</v>
      </c>
      <c r="D905" s="15" t="s">
        <v>24</v>
      </c>
      <c r="E905" s="15" t="s">
        <v>252</v>
      </c>
      <c r="F905" s="16">
        <v>6584.27</v>
      </c>
      <c r="G905" s="17">
        <f t="shared" si="28"/>
        <v>0.2</v>
      </c>
      <c r="H905" s="18">
        <f t="shared" si="29"/>
        <v>7901.1239999999998</v>
      </c>
    </row>
    <row r="906" spans="1:8" x14ac:dyDescent="0.2">
      <c r="A906" s="15" t="s">
        <v>9</v>
      </c>
      <c r="B906" s="15" t="s">
        <v>460</v>
      </c>
      <c r="C906" s="15" t="s">
        <v>452</v>
      </c>
      <c r="D906" s="15" t="s">
        <v>41</v>
      </c>
      <c r="E906" s="15" t="s">
        <v>285</v>
      </c>
      <c r="F906" s="16">
        <v>5788.44</v>
      </c>
      <c r="G906" s="17">
        <f t="shared" si="28"/>
        <v>0.19</v>
      </c>
      <c r="H906" s="18">
        <f t="shared" si="29"/>
        <v>6888.2435999999989</v>
      </c>
    </row>
    <row r="907" spans="1:8" x14ac:dyDescent="0.2">
      <c r="A907" s="15" t="s">
        <v>9</v>
      </c>
      <c r="B907" s="15" t="s">
        <v>449</v>
      </c>
      <c r="C907" s="15" t="s">
        <v>431</v>
      </c>
      <c r="D907" s="15" t="s">
        <v>21</v>
      </c>
      <c r="E907" s="15" t="s">
        <v>297</v>
      </c>
      <c r="F907" s="16">
        <v>6566.91</v>
      </c>
      <c r="G907" s="17">
        <f t="shared" si="28"/>
        <v>0.2</v>
      </c>
      <c r="H907" s="18">
        <f t="shared" si="29"/>
        <v>7880.2919999999995</v>
      </c>
    </row>
    <row r="908" spans="1:8" x14ac:dyDescent="0.2">
      <c r="A908" s="15" t="s">
        <v>9</v>
      </c>
      <c r="B908" s="15" t="s">
        <v>449</v>
      </c>
      <c r="C908" s="15" t="s">
        <v>431</v>
      </c>
      <c r="D908" s="15" t="s">
        <v>28</v>
      </c>
      <c r="E908" s="15" t="s">
        <v>20</v>
      </c>
      <c r="F908" s="16">
        <v>640.79</v>
      </c>
      <c r="G908" s="17">
        <f t="shared" si="28"/>
        <v>0.2</v>
      </c>
      <c r="H908" s="18">
        <f t="shared" si="29"/>
        <v>768.94799999999998</v>
      </c>
    </row>
    <row r="909" spans="1:8" x14ac:dyDescent="0.2">
      <c r="A909" s="15" t="s">
        <v>9</v>
      </c>
      <c r="B909" s="15" t="s">
        <v>445</v>
      </c>
      <c r="C909" s="15" t="s">
        <v>431</v>
      </c>
      <c r="D909" s="15" t="s">
        <v>74</v>
      </c>
      <c r="E909" s="15" t="s">
        <v>161</v>
      </c>
      <c r="F909" s="16">
        <v>498.23</v>
      </c>
      <c r="G909" s="17">
        <f t="shared" si="28"/>
        <v>0.2</v>
      </c>
      <c r="H909" s="18">
        <f t="shared" si="29"/>
        <v>597.87599999999998</v>
      </c>
    </row>
    <row r="910" spans="1:8" x14ac:dyDescent="0.2">
      <c r="A910" s="15" t="s">
        <v>9</v>
      </c>
      <c r="B910" s="15" t="s">
        <v>441</v>
      </c>
      <c r="C910" s="15" t="s">
        <v>431</v>
      </c>
      <c r="D910" s="15" t="s">
        <v>28</v>
      </c>
      <c r="E910" s="15" t="s">
        <v>199</v>
      </c>
      <c r="F910" s="16">
        <v>6785.97</v>
      </c>
      <c r="G910" s="17">
        <f t="shared" si="28"/>
        <v>0.2</v>
      </c>
      <c r="H910" s="18">
        <f t="shared" si="29"/>
        <v>8143.1639999999998</v>
      </c>
    </row>
    <row r="911" spans="1:8" x14ac:dyDescent="0.2">
      <c r="A911" s="15" t="s">
        <v>9</v>
      </c>
      <c r="B911" s="15" t="s">
        <v>445</v>
      </c>
      <c r="C911" s="15" t="s">
        <v>452</v>
      </c>
      <c r="D911" s="15" t="s">
        <v>14</v>
      </c>
      <c r="E911" s="15" t="s">
        <v>317</v>
      </c>
      <c r="F911" s="16">
        <v>1772.36</v>
      </c>
      <c r="G911" s="17">
        <f t="shared" si="28"/>
        <v>0.19</v>
      </c>
      <c r="H911" s="18">
        <f t="shared" si="29"/>
        <v>2109.1083999999996</v>
      </c>
    </row>
    <row r="912" spans="1:8" x14ac:dyDescent="0.2">
      <c r="A912" s="15" t="s">
        <v>9</v>
      </c>
      <c r="B912" s="15" t="s">
        <v>428</v>
      </c>
      <c r="C912" s="15" t="s">
        <v>452</v>
      </c>
      <c r="D912" s="15" t="s">
        <v>57</v>
      </c>
      <c r="E912" s="15" t="s">
        <v>77</v>
      </c>
      <c r="F912" s="16">
        <v>6764.42</v>
      </c>
      <c r="G912" s="17">
        <f t="shared" si="28"/>
        <v>0.19</v>
      </c>
      <c r="H912" s="18">
        <f t="shared" si="29"/>
        <v>8049.6597999999994</v>
      </c>
    </row>
    <row r="913" spans="1:8" x14ac:dyDescent="0.2">
      <c r="A913" s="15" t="s">
        <v>9</v>
      </c>
      <c r="B913" s="15" t="s">
        <v>457</v>
      </c>
      <c r="C913" s="15" t="s">
        <v>452</v>
      </c>
      <c r="D913" s="15" t="s">
        <v>49</v>
      </c>
      <c r="E913" s="15" t="s">
        <v>277</v>
      </c>
      <c r="F913" s="16">
        <v>2732.6</v>
      </c>
      <c r="G913" s="17">
        <f t="shared" si="28"/>
        <v>0.19</v>
      </c>
      <c r="H913" s="18">
        <f t="shared" si="29"/>
        <v>3251.7939999999999</v>
      </c>
    </row>
    <row r="914" spans="1:8" x14ac:dyDescent="0.2">
      <c r="A914" s="15" t="s">
        <v>9</v>
      </c>
      <c r="B914" s="15" t="s">
        <v>449</v>
      </c>
      <c r="C914" s="15" t="s">
        <v>431</v>
      </c>
      <c r="D914" s="15" t="s">
        <v>5</v>
      </c>
      <c r="E914" s="15" t="s">
        <v>397</v>
      </c>
      <c r="F914" s="16">
        <v>4818.3900000000003</v>
      </c>
      <c r="G914" s="17">
        <f t="shared" si="28"/>
        <v>0.2</v>
      </c>
      <c r="H914" s="18">
        <f t="shared" si="29"/>
        <v>5782.0680000000002</v>
      </c>
    </row>
    <row r="915" spans="1:8" x14ac:dyDescent="0.2">
      <c r="A915" s="15" t="s">
        <v>9</v>
      </c>
      <c r="B915" s="15" t="s">
        <v>457</v>
      </c>
      <c r="C915" s="15" t="s">
        <v>452</v>
      </c>
      <c r="D915" s="15" t="s">
        <v>10</v>
      </c>
      <c r="E915" s="15" t="s">
        <v>331</v>
      </c>
      <c r="F915" s="16">
        <v>1224.93</v>
      </c>
      <c r="G915" s="17">
        <f t="shared" si="28"/>
        <v>0.19</v>
      </c>
      <c r="H915" s="18">
        <f t="shared" si="29"/>
        <v>1457.6667</v>
      </c>
    </row>
    <row r="916" spans="1:8" x14ac:dyDescent="0.2">
      <c r="A916" s="15" t="s">
        <v>9</v>
      </c>
      <c r="B916" s="15" t="s">
        <v>433</v>
      </c>
      <c r="C916" s="15" t="s">
        <v>431</v>
      </c>
      <c r="D916" s="15" t="s">
        <v>7</v>
      </c>
      <c r="E916" s="15" t="s">
        <v>229</v>
      </c>
      <c r="F916" s="16">
        <v>7586.75</v>
      </c>
      <c r="G916" s="17">
        <f t="shared" si="28"/>
        <v>0.2</v>
      </c>
      <c r="H916" s="18">
        <f t="shared" si="29"/>
        <v>9104.1</v>
      </c>
    </row>
    <row r="917" spans="1:8" x14ac:dyDescent="0.2">
      <c r="A917" s="15" t="s">
        <v>9</v>
      </c>
      <c r="B917" s="15" t="s">
        <v>460</v>
      </c>
      <c r="C917" s="15" t="s">
        <v>452</v>
      </c>
      <c r="D917" s="15" t="s">
        <v>26</v>
      </c>
      <c r="E917" s="15" t="s">
        <v>356</v>
      </c>
      <c r="F917" s="16">
        <v>9973.9599999999991</v>
      </c>
      <c r="G917" s="17">
        <f t="shared" si="28"/>
        <v>0.19</v>
      </c>
      <c r="H917" s="18">
        <f t="shared" si="29"/>
        <v>11869.012399999998</v>
      </c>
    </row>
    <row r="918" spans="1:8" x14ac:dyDescent="0.2">
      <c r="A918" s="15" t="s">
        <v>9</v>
      </c>
      <c r="B918" s="15" t="s">
        <v>445</v>
      </c>
      <c r="C918" s="15" t="s">
        <v>452</v>
      </c>
      <c r="D918" s="15" t="s">
        <v>12</v>
      </c>
      <c r="E918" s="15" t="s">
        <v>289</v>
      </c>
      <c r="F918" s="16">
        <v>1235.5</v>
      </c>
      <c r="G918" s="17">
        <f t="shared" si="28"/>
        <v>0.19</v>
      </c>
      <c r="H918" s="18">
        <f t="shared" si="29"/>
        <v>1470.2449999999999</v>
      </c>
    </row>
    <row r="919" spans="1:8" x14ac:dyDescent="0.2">
      <c r="A919" s="15" t="s">
        <v>9</v>
      </c>
      <c r="B919" s="15" t="s">
        <v>445</v>
      </c>
      <c r="C919" s="15" t="s">
        <v>431</v>
      </c>
      <c r="D919" s="15" t="s">
        <v>16</v>
      </c>
      <c r="E919" s="15" t="s">
        <v>212</v>
      </c>
      <c r="F919" s="16">
        <v>1291.29</v>
      </c>
      <c r="G919" s="17">
        <f t="shared" si="28"/>
        <v>0.2</v>
      </c>
      <c r="H919" s="18">
        <f t="shared" si="29"/>
        <v>1549.548</v>
      </c>
    </row>
    <row r="920" spans="1:8" x14ac:dyDescent="0.2">
      <c r="A920" s="15" t="s">
        <v>9</v>
      </c>
      <c r="B920" s="15" t="s">
        <v>428</v>
      </c>
      <c r="C920" s="15" t="s">
        <v>426</v>
      </c>
      <c r="D920" s="15" t="s">
        <v>10</v>
      </c>
      <c r="E920" s="15" t="s">
        <v>63</v>
      </c>
      <c r="F920" s="16">
        <v>4889.6400000000003</v>
      </c>
      <c r="G920" s="17">
        <f t="shared" si="28"/>
        <v>0.19</v>
      </c>
      <c r="H920" s="18">
        <f t="shared" si="29"/>
        <v>5818.6716000000006</v>
      </c>
    </row>
    <row r="921" spans="1:8" x14ac:dyDescent="0.2">
      <c r="A921" s="15" t="s">
        <v>9</v>
      </c>
      <c r="B921" s="15" t="s">
        <v>449</v>
      </c>
      <c r="C921" s="15" t="s">
        <v>426</v>
      </c>
      <c r="D921" s="15" t="s">
        <v>57</v>
      </c>
      <c r="E921" s="15" t="s">
        <v>374</v>
      </c>
      <c r="F921" s="16">
        <v>6373.97</v>
      </c>
      <c r="G921" s="17">
        <f t="shared" si="28"/>
        <v>0.19</v>
      </c>
      <c r="H921" s="18">
        <f t="shared" si="29"/>
        <v>7585.0243</v>
      </c>
    </row>
    <row r="922" spans="1:8" x14ac:dyDescent="0.2">
      <c r="A922" s="15" t="s">
        <v>9</v>
      </c>
      <c r="B922" s="15" t="s">
        <v>439</v>
      </c>
      <c r="C922" s="15" t="s">
        <v>452</v>
      </c>
      <c r="D922" s="15" t="s">
        <v>57</v>
      </c>
      <c r="E922" s="15" t="s">
        <v>322</v>
      </c>
      <c r="F922" s="16">
        <v>9488.15</v>
      </c>
      <c r="G922" s="17">
        <f t="shared" si="28"/>
        <v>0.19</v>
      </c>
      <c r="H922" s="18">
        <f t="shared" si="29"/>
        <v>11290.898499999999</v>
      </c>
    </row>
    <row r="923" spans="1:8" x14ac:dyDescent="0.2">
      <c r="A923" s="15" t="s">
        <v>9</v>
      </c>
      <c r="B923" s="15" t="s">
        <v>441</v>
      </c>
      <c r="C923" s="15" t="s">
        <v>431</v>
      </c>
      <c r="D923" s="15" t="s">
        <v>41</v>
      </c>
      <c r="E923" s="15" t="s">
        <v>205</v>
      </c>
      <c r="F923" s="16">
        <v>8054.98</v>
      </c>
      <c r="G923" s="17">
        <f t="shared" si="28"/>
        <v>0.2</v>
      </c>
      <c r="H923" s="18">
        <f t="shared" si="29"/>
        <v>9665.9759999999987</v>
      </c>
    </row>
    <row r="924" spans="1:8" x14ac:dyDescent="0.2">
      <c r="A924" s="15" t="s">
        <v>9</v>
      </c>
      <c r="B924" s="15" t="s">
        <v>449</v>
      </c>
      <c r="C924" s="15" t="s">
        <v>452</v>
      </c>
      <c r="D924" s="15" t="s">
        <v>26</v>
      </c>
      <c r="E924" s="15" t="s">
        <v>73</v>
      </c>
      <c r="F924" s="16">
        <v>4951.2</v>
      </c>
      <c r="G924" s="17">
        <f t="shared" si="28"/>
        <v>0.19</v>
      </c>
      <c r="H924" s="18">
        <f t="shared" si="29"/>
        <v>5891.9279999999999</v>
      </c>
    </row>
    <row r="925" spans="1:8" x14ac:dyDescent="0.2">
      <c r="A925" s="15" t="s">
        <v>9</v>
      </c>
      <c r="B925" s="15" t="s">
        <v>441</v>
      </c>
      <c r="C925" s="15" t="s">
        <v>431</v>
      </c>
      <c r="D925" s="15" t="s">
        <v>55</v>
      </c>
      <c r="E925" s="15" t="s">
        <v>154</v>
      </c>
      <c r="F925" s="16">
        <v>5122.4399999999996</v>
      </c>
      <c r="G925" s="17">
        <f t="shared" si="28"/>
        <v>0.2</v>
      </c>
      <c r="H925" s="18">
        <f t="shared" si="29"/>
        <v>6146.927999999999</v>
      </c>
    </row>
    <row r="926" spans="1:8" x14ac:dyDescent="0.2">
      <c r="A926" s="15" t="s">
        <v>9</v>
      </c>
      <c r="B926" s="15" t="s">
        <v>436</v>
      </c>
      <c r="C926" s="15" t="s">
        <v>426</v>
      </c>
      <c r="D926" s="15" t="s">
        <v>12</v>
      </c>
      <c r="E926" s="15" t="s">
        <v>169</v>
      </c>
      <c r="F926" s="16">
        <v>1284.71</v>
      </c>
      <c r="G926" s="17">
        <f t="shared" si="28"/>
        <v>0.19</v>
      </c>
      <c r="H926" s="18">
        <f t="shared" si="29"/>
        <v>1528.8048999999999</v>
      </c>
    </row>
    <row r="927" spans="1:8" x14ac:dyDescent="0.2">
      <c r="A927" s="15" t="s">
        <v>9</v>
      </c>
      <c r="B927" s="15" t="s">
        <v>460</v>
      </c>
      <c r="C927" s="15" t="s">
        <v>431</v>
      </c>
      <c r="D927" s="15" t="s">
        <v>5</v>
      </c>
      <c r="E927" s="15" t="s">
        <v>20</v>
      </c>
      <c r="F927" s="16">
        <v>9421.7999999999993</v>
      </c>
      <c r="G927" s="17">
        <f t="shared" si="28"/>
        <v>0.2</v>
      </c>
      <c r="H927" s="18">
        <f t="shared" si="29"/>
        <v>11306.159999999998</v>
      </c>
    </row>
    <row r="928" spans="1:8" x14ac:dyDescent="0.2">
      <c r="A928" s="15" t="s">
        <v>9</v>
      </c>
      <c r="B928" s="15" t="s">
        <v>428</v>
      </c>
      <c r="C928" s="15" t="s">
        <v>452</v>
      </c>
      <c r="D928" s="15" t="s">
        <v>49</v>
      </c>
      <c r="E928" s="15" t="s">
        <v>230</v>
      </c>
      <c r="F928" s="16">
        <v>8951.15</v>
      </c>
      <c r="G928" s="17">
        <f t="shared" si="28"/>
        <v>0.19</v>
      </c>
      <c r="H928" s="18">
        <f t="shared" si="29"/>
        <v>10651.868499999999</v>
      </c>
    </row>
    <row r="929" spans="1:8" x14ac:dyDescent="0.2">
      <c r="A929" s="15" t="s">
        <v>9</v>
      </c>
      <c r="B929" s="15" t="s">
        <v>420</v>
      </c>
      <c r="C929" s="15" t="s">
        <v>452</v>
      </c>
      <c r="D929" s="15" t="s">
        <v>24</v>
      </c>
      <c r="E929" s="15" t="s">
        <v>145</v>
      </c>
      <c r="F929" s="16">
        <v>6009.12</v>
      </c>
      <c r="G929" s="17">
        <f t="shared" si="28"/>
        <v>0.19</v>
      </c>
      <c r="H929" s="18">
        <f t="shared" si="29"/>
        <v>7150.8527999999997</v>
      </c>
    </row>
    <row r="930" spans="1:8" x14ac:dyDescent="0.2">
      <c r="A930" s="15" t="s">
        <v>9</v>
      </c>
      <c r="B930" s="15" t="s">
        <v>453</v>
      </c>
      <c r="C930" s="15" t="s">
        <v>431</v>
      </c>
      <c r="D930" s="15" t="s">
        <v>26</v>
      </c>
      <c r="E930" s="15" t="s">
        <v>137</v>
      </c>
      <c r="F930" s="16">
        <v>8857.4</v>
      </c>
      <c r="G930" s="17">
        <f t="shared" si="28"/>
        <v>0.2</v>
      </c>
      <c r="H930" s="18">
        <f t="shared" si="29"/>
        <v>10628.88</v>
      </c>
    </row>
    <row r="931" spans="1:8" x14ac:dyDescent="0.2">
      <c r="A931" s="15" t="s">
        <v>9</v>
      </c>
      <c r="B931" s="15" t="s">
        <v>445</v>
      </c>
      <c r="C931" s="15" t="s">
        <v>431</v>
      </c>
      <c r="D931" s="15" t="s">
        <v>31</v>
      </c>
      <c r="E931" s="15" t="s">
        <v>236</v>
      </c>
      <c r="F931" s="16">
        <v>7477.28</v>
      </c>
      <c r="G931" s="17">
        <f t="shared" si="28"/>
        <v>0.2</v>
      </c>
      <c r="H931" s="18">
        <f t="shared" si="29"/>
        <v>8972.735999999999</v>
      </c>
    </row>
    <row r="932" spans="1:8" x14ac:dyDescent="0.2">
      <c r="A932" s="15" t="s">
        <v>9</v>
      </c>
      <c r="B932" s="15" t="s">
        <v>449</v>
      </c>
      <c r="C932" s="15" t="s">
        <v>431</v>
      </c>
      <c r="D932" s="15" t="s">
        <v>39</v>
      </c>
      <c r="E932" s="15" t="s">
        <v>315</v>
      </c>
      <c r="F932" s="16">
        <v>7329.83</v>
      </c>
      <c r="G932" s="17">
        <f t="shared" si="28"/>
        <v>0.2</v>
      </c>
      <c r="H932" s="18">
        <f t="shared" si="29"/>
        <v>8795.7960000000003</v>
      </c>
    </row>
    <row r="933" spans="1:8" x14ac:dyDescent="0.2">
      <c r="A933" s="15" t="s">
        <v>9</v>
      </c>
      <c r="B933" s="15" t="s">
        <v>428</v>
      </c>
      <c r="C933" s="15" t="s">
        <v>452</v>
      </c>
      <c r="D933" s="15" t="s">
        <v>76</v>
      </c>
      <c r="E933" s="15" t="s">
        <v>168</v>
      </c>
      <c r="F933" s="16">
        <v>9856.9</v>
      </c>
      <c r="G933" s="17">
        <f t="shared" si="28"/>
        <v>0.19</v>
      </c>
      <c r="H933" s="18">
        <f t="shared" si="29"/>
        <v>11729.710999999999</v>
      </c>
    </row>
    <row r="934" spans="1:8" x14ac:dyDescent="0.2">
      <c r="A934" s="15" t="s">
        <v>9</v>
      </c>
      <c r="B934" s="15" t="s">
        <v>445</v>
      </c>
      <c r="C934" s="15" t="s">
        <v>452</v>
      </c>
      <c r="D934" s="15" t="s">
        <v>10</v>
      </c>
      <c r="E934" s="15" t="s">
        <v>72</v>
      </c>
      <c r="F934" s="16">
        <v>1053.3599999999999</v>
      </c>
      <c r="G934" s="17">
        <f t="shared" si="28"/>
        <v>0.19</v>
      </c>
      <c r="H934" s="18">
        <f t="shared" si="29"/>
        <v>1253.4983999999997</v>
      </c>
    </row>
    <row r="935" spans="1:8" x14ac:dyDescent="0.2">
      <c r="A935" s="15" t="s">
        <v>9</v>
      </c>
      <c r="B935" s="15" t="s">
        <v>436</v>
      </c>
      <c r="C935" s="15" t="s">
        <v>431</v>
      </c>
      <c r="D935" s="15" t="s">
        <v>76</v>
      </c>
      <c r="E935" s="15" t="s">
        <v>211</v>
      </c>
      <c r="F935" s="16">
        <v>2192.33</v>
      </c>
      <c r="G935" s="17">
        <f t="shared" si="28"/>
        <v>0.2</v>
      </c>
      <c r="H935" s="18">
        <f t="shared" si="29"/>
        <v>2630.7959999999998</v>
      </c>
    </row>
    <row r="936" spans="1:8" x14ac:dyDescent="0.2">
      <c r="A936" s="15" t="s">
        <v>9</v>
      </c>
      <c r="B936" s="15" t="s">
        <v>460</v>
      </c>
      <c r="C936" s="15" t="s">
        <v>452</v>
      </c>
      <c r="D936" s="15" t="s">
        <v>55</v>
      </c>
      <c r="E936" s="15" t="s">
        <v>132</v>
      </c>
      <c r="F936" s="16">
        <v>5646.6</v>
      </c>
      <c r="G936" s="17">
        <f t="shared" si="28"/>
        <v>0.19</v>
      </c>
      <c r="H936" s="18">
        <f t="shared" si="29"/>
        <v>6719.4539999999997</v>
      </c>
    </row>
    <row r="937" spans="1:8" x14ac:dyDescent="0.2">
      <c r="A937" s="15" t="s">
        <v>9</v>
      </c>
      <c r="B937" s="15" t="s">
        <v>420</v>
      </c>
      <c r="C937" s="15" t="s">
        <v>452</v>
      </c>
      <c r="D937" s="15" t="s">
        <v>7</v>
      </c>
      <c r="E937" s="15" t="s">
        <v>389</v>
      </c>
      <c r="F937" s="16">
        <v>5954.79</v>
      </c>
      <c r="G937" s="17">
        <f t="shared" si="28"/>
        <v>0.19</v>
      </c>
      <c r="H937" s="18">
        <f t="shared" si="29"/>
        <v>7086.2001</v>
      </c>
    </row>
    <row r="938" spans="1:8" x14ac:dyDescent="0.2">
      <c r="A938" s="15" t="s">
        <v>9</v>
      </c>
      <c r="B938" s="15" t="s">
        <v>436</v>
      </c>
      <c r="C938" s="15" t="s">
        <v>452</v>
      </c>
      <c r="D938" s="15" t="s">
        <v>26</v>
      </c>
      <c r="E938" s="15" t="s">
        <v>231</v>
      </c>
      <c r="F938" s="16">
        <v>4086.45</v>
      </c>
      <c r="G938" s="17">
        <f t="shared" si="28"/>
        <v>0.19</v>
      </c>
      <c r="H938" s="18">
        <f t="shared" si="29"/>
        <v>4862.8754999999992</v>
      </c>
    </row>
    <row r="939" spans="1:8" x14ac:dyDescent="0.2">
      <c r="A939" s="15" t="s">
        <v>9</v>
      </c>
      <c r="B939" s="15" t="s">
        <v>436</v>
      </c>
      <c r="C939" s="15" t="s">
        <v>452</v>
      </c>
      <c r="D939" s="15" t="s">
        <v>24</v>
      </c>
      <c r="E939" s="15" t="s">
        <v>323</v>
      </c>
      <c r="F939" s="16">
        <v>8411.4500000000007</v>
      </c>
      <c r="G939" s="17">
        <f t="shared" si="28"/>
        <v>0.19</v>
      </c>
      <c r="H939" s="18">
        <f t="shared" si="29"/>
        <v>10009.6255</v>
      </c>
    </row>
    <row r="940" spans="1:8" x14ac:dyDescent="0.2">
      <c r="A940" s="15" t="s">
        <v>9</v>
      </c>
      <c r="B940" s="15" t="s">
        <v>436</v>
      </c>
      <c r="C940" s="15" t="s">
        <v>431</v>
      </c>
      <c r="D940" s="15" t="s">
        <v>18</v>
      </c>
      <c r="E940" s="15" t="s">
        <v>185</v>
      </c>
      <c r="F940" s="16">
        <v>1015.62</v>
      </c>
      <c r="G940" s="17">
        <f t="shared" si="28"/>
        <v>0.2</v>
      </c>
      <c r="H940" s="18">
        <f t="shared" si="29"/>
        <v>1218.7439999999999</v>
      </c>
    </row>
    <row r="941" spans="1:8" x14ac:dyDescent="0.2">
      <c r="A941" s="15" t="s">
        <v>9</v>
      </c>
      <c r="B941" s="15" t="s">
        <v>453</v>
      </c>
      <c r="C941" s="15" t="s">
        <v>452</v>
      </c>
      <c r="D941" s="15" t="s">
        <v>31</v>
      </c>
      <c r="E941" s="15" t="s">
        <v>129</v>
      </c>
      <c r="F941" s="16">
        <v>7630.65</v>
      </c>
      <c r="G941" s="17">
        <f t="shared" si="28"/>
        <v>0.19</v>
      </c>
      <c r="H941" s="18">
        <f t="shared" si="29"/>
        <v>9080.4735000000001</v>
      </c>
    </row>
    <row r="942" spans="1:8" x14ac:dyDescent="0.2">
      <c r="A942" s="15" t="s">
        <v>9</v>
      </c>
      <c r="B942" s="15" t="s">
        <v>457</v>
      </c>
      <c r="C942" s="15" t="s">
        <v>452</v>
      </c>
      <c r="D942" s="15" t="s">
        <v>21</v>
      </c>
      <c r="E942" s="15" t="s">
        <v>131</v>
      </c>
      <c r="F942" s="16">
        <v>7086.77</v>
      </c>
      <c r="G942" s="17">
        <f t="shared" si="28"/>
        <v>0.19</v>
      </c>
      <c r="H942" s="18">
        <f t="shared" si="29"/>
        <v>8433.2563000000009</v>
      </c>
    </row>
    <row r="943" spans="1:8" x14ac:dyDescent="0.2">
      <c r="A943" s="15" t="s">
        <v>9</v>
      </c>
      <c r="B943" s="15" t="s">
        <v>453</v>
      </c>
      <c r="C943" s="15" t="s">
        <v>452</v>
      </c>
      <c r="D943" s="15" t="s">
        <v>39</v>
      </c>
      <c r="E943" s="15" t="s">
        <v>162</v>
      </c>
      <c r="F943" s="16">
        <v>8366.1299999999992</v>
      </c>
      <c r="G943" s="17">
        <f t="shared" si="28"/>
        <v>0.19</v>
      </c>
      <c r="H943" s="18">
        <f t="shared" si="29"/>
        <v>9955.6946999999982</v>
      </c>
    </row>
    <row r="944" spans="1:8" x14ac:dyDescent="0.2">
      <c r="A944" s="15" t="s">
        <v>9</v>
      </c>
      <c r="B944" s="15" t="s">
        <v>460</v>
      </c>
      <c r="C944" s="15" t="s">
        <v>452</v>
      </c>
      <c r="D944" s="15" t="s">
        <v>28</v>
      </c>
      <c r="E944" s="15" t="s">
        <v>67</v>
      </c>
      <c r="F944" s="16">
        <v>358.61</v>
      </c>
      <c r="G944" s="17">
        <f t="shared" si="28"/>
        <v>0.19</v>
      </c>
      <c r="H944" s="18">
        <f t="shared" si="29"/>
        <v>426.74590000000001</v>
      </c>
    </row>
    <row r="945" spans="1:8" x14ac:dyDescent="0.2">
      <c r="A945" s="15" t="s">
        <v>9</v>
      </c>
      <c r="B945" s="15" t="s">
        <v>445</v>
      </c>
      <c r="C945" s="15" t="s">
        <v>452</v>
      </c>
      <c r="D945" s="15" t="s">
        <v>41</v>
      </c>
      <c r="E945" s="15" t="s">
        <v>363</v>
      </c>
      <c r="F945" s="16">
        <v>1753.23</v>
      </c>
      <c r="G945" s="17">
        <f t="shared" si="28"/>
        <v>0.19</v>
      </c>
      <c r="H945" s="18">
        <f t="shared" si="29"/>
        <v>2086.3436999999999</v>
      </c>
    </row>
    <row r="946" spans="1:8" x14ac:dyDescent="0.2">
      <c r="A946" s="15" t="s">
        <v>9</v>
      </c>
      <c r="B946" s="15" t="s">
        <v>445</v>
      </c>
      <c r="C946" s="15" t="s">
        <v>431</v>
      </c>
      <c r="D946" s="15" t="s">
        <v>26</v>
      </c>
      <c r="E946" s="15" t="s">
        <v>106</v>
      </c>
      <c r="F946" s="16">
        <v>8649.89</v>
      </c>
      <c r="G946" s="17">
        <f t="shared" si="28"/>
        <v>0.2</v>
      </c>
      <c r="H946" s="18">
        <f t="shared" si="29"/>
        <v>10379.867999999999</v>
      </c>
    </row>
    <row r="947" spans="1:8" x14ac:dyDescent="0.2">
      <c r="A947" s="15" t="s">
        <v>9</v>
      </c>
      <c r="B947" s="15" t="s">
        <v>457</v>
      </c>
      <c r="C947" s="15" t="s">
        <v>452</v>
      </c>
      <c r="D947" s="15" t="s">
        <v>45</v>
      </c>
      <c r="E947" s="15" t="s">
        <v>302</v>
      </c>
      <c r="F947" s="16">
        <v>662.92</v>
      </c>
      <c r="G947" s="17">
        <f t="shared" si="28"/>
        <v>0.19</v>
      </c>
      <c r="H947" s="18">
        <f t="shared" si="29"/>
        <v>788.87479999999994</v>
      </c>
    </row>
    <row r="948" spans="1:8" x14ac:dyDescent="0.2">
      <c r="A948" s="15" t="s">
        <v>9</v>
      </c>
      <c r="B948" s="15" t="s">
        <v>453</v>
      </c>
      <c r="C948" s="15" t="s">
        <v>452</v>
      </c>
      <c r="D948" s="15" t="s">
        <v>24</v>
      </c>
      <c r="E948" s="15" t="s">
        <v>142</v>
      </c>
      <c r="F948" s="16">
        <v>3449.63</v>
      </c>
      <c r="G948" s="17">
        <f t="shared" si="28"/>
        <v>0.19</v>
      </c>
      <c r="H948" s="18">
        <f t="shared" si="29"/>
        <v>4105.0596999999998</v>
      </c>
    </row>
    <row r="949" spans="1:8" x14ac:dyDescent="0.2">
      <c r="A949" s="15" t="s">
        <v>9</v>
      </c>
      <c r="B949" s="15" t="s">
        <v>445</v>
      </c>
      <c r="C949" s="15" t="s">
        <v>452</v>
      </c>
      <c r="D949" s="15" t="s">
        <v>39</v>
      </c>
      <c r="E949" s="15" t="s">
        <v>287</v>
      </c>
      <c r="F949" s="16">
        <v>2453.64</v>
      </c>
      <c r="G949" s="17">
        <f t="shared" si="28"/>
        <v>0.19</v>
      </c>
      <c r="H949" s="18">
        <f t="shared" si="29"/>
        <v>2919.8315999999995</v>
      </c>
    </row>
    <row r="950" spans="1:8" x14ac:dyDescent="0.2">
      <c r="A950" s="15" t="s">
        <v>9</v>
      </c>
      <c r="B950" s="15" t="s">
        <v>441</v>
      </c>
      <c r="C950" s="15" t="s">
        <v>426</v>
      </c>
      <c r="D950" s="15" t="s">
        <v>74</v>
      </c>
      <c r="E950" s="15" t="s">
        <v>141</v>
      </c>
      <c r="F950" s="16">
        <v>1623.38</v>
      </c>
      <c r="G950" s="17">
        <f t="shared" si="28"/>
        <v>0.19</v>
      </c>
      <c r="H950" s="18">
        <f t="shared" si="29"/>
        <v>1931.8222000000001</v>
      </c>
    </row>
    <row r="951" spans="1:8" x14ac:dyDescent="0.2">
      <c r="A951" s="15" t="s">
        <v>9</v>
      </c>
      <c r="B951" s="15" t="s">
        <v>460</v>
      </c>
      <c r="C951" s="15" t="s">
        <v>452</v>
      </c>
      <c r="D951" s="15" t="s">
        <v>76</v>
      </c>
      <c r="E951" s="15" t="s">
        <v>222</v>
      </c>
      <c r="F951" s="16">
        <v>2657.65</v>
      </c>
      <c r="G951" s="17">
        <f t="shared" si="28"/>
        <v>0.19</v>
      </c>
      <c r="H951" s="18">
        <f t="shared" si="29"/>
        <v>3162.6035000000002</v>
      </c>
    </row>
    <row r="952" spans="1:8" x14ac:dyDescent="0.2">
      <c r="A952" s="15" t="s">
        <v>9</v>
      </c>
      <c r="B952" s="15" t="s">
        <v>460</v>
      </c>
      <c r="C952" s="15" t="s">
        <v>452</v>
      </c>
      <c r="D952" s="15" t="s">
        <v>39</v>
      </c>
      <c r="E952" s="15" t="s">
        <v>264</v>
      </c>
      <c r="F952" s="16">
        <v>1335.52</v>
      </c>
      <c r="G952" s="17">
        <f t="shared" si="28"/>
        <v>0.19</v>
      </c>
      <c r="H952" s="18">
        <f t="shared" si="29"/>
        <v>1589.2687999999998</v>
      </c>
    </row>
    <row r="953" spans="1:8" x14ac:dyDescent="0.2">
      <c r="A953" s="15" t="s">
        <v>9</v>
      </c>
      <c r="B953" s="15" t="s">
        <v>439</v>
      </c>
      <c r="C953" s="15" t="s">
        <v>426</v>
      </c>
      <c r="D953" s="15" t="s">
        <v>31</v>
      </c>
      <c r="E953" s="15" t="s">
        <v>370</v>
      </c>
      <c r="F953" s="16">
        <v>7754.42</v>
      </c>
      <c r="G953" s="17">
        <f t="shared" si="28"/>
        <v>0.19</v>
      </c>
      <c r="H953" s="18">
        <f t="shared" si="29"/>
        <v>9227.7597999999998</v>
      </c>
    </row>
    <row r="954" spans="1:8" x14ac:dyDescent="0.2">
      <c r="A954" s="15" t="s">
        <v>9</v>
      </c>
      <c r="B954" s="15" t="s">
        <v>460</v>
      </c>
      <c r="C954" s="15" t="s">
        <v>452</v>
      </c>
      <c r="D954" s="15" t="s">
        <v>55</v>
      </c>
      <c r="E954" s="15" t="s">
        <v>383</v>
      </c>
      <c r="F954" s="16">
        <v>6925.11</v>
      </c>
      <c r="G954" s="17">
        <f t="shared" si="28"/>
        <v>0.19</v>
      </c>
      <c r="H954" s="18">
        <f t="shared" si="29"/>
        <v>8240.8809000000001</v>
      </c>
    </row>
    <row r="955" spans="1:8" x14ac:dyDescent="0.2">
      <c r="A955" s="15" t="s">
        <v>9</v>
      </c>
      <c r="B955" s="15" t="s">
        <v>436</v>
      </c>
      <c r="C955" s="15" t="s">
        <v>452</v>
      </c>
      <c r="D955" s="15" t="s">
        <v>53</v>
      </c>
      <c r="E955" s="15" t="s">
        <v>310</v>
      </c>
      <c r="F955" s="16">
        <v>6907.78</v>
      </c>
      <c r="G955" s="17">
        <f t="shared" si="28"/>
        <v>0.19</v>
      </c>
      <c r="H955" s="18">
        <f t="shared" si="29"/>
        <v>8220.2582000000002</v>
      </c>
    </row>
    <row r="956" spans="1:8" x14ac:dyDescent="0.2">
      <c r="A956" s="15" t="s">
        <v>9</v>
      </c>
      <c r="B956" s="15" t="s">
        <v>453</v>
      </c>
      <c r="C956" s="15" t="s">
        <v>431</v>
      </c>
      <c r="D956" s="15" t="s">
        <v>45</v>
      </c>
      <c r="E956" s="15" t="s">
        <v>266</v>
      </c>
      <c r="F956" s="16">
        <v>4328.92</v>
      </c>
      <c r="G956" s="17">
        <f t="shared" si="28"/>
        <v>0.2</v>
      </c>
      <c r="H956" s="18">
        <f t="shared" si="29"/>
        <v>5194.7039999999997</v>
      </c>
    </row>
    <row r="957" spans="1:8" x14ac:dyDescent="0.2">
      <c r="A957" s="15" t="s">
        <v>9</v>
      </c>
      <c r="B957" s="15" t="s">
        <v>445</v>
      </c>
      <c r="C957" s="15" t="s">
        <v>452</v>
      </c>
      <c r="D957" s="15" t="s">
        <v>24</v>
      </c>
      <c r="E957" s="15" t="s">
        <v>352</v>
      </c>
      <c r="F957" s="16">
        <v>8660.9500000000007</v>
      </c>
      <c r="G957" s="17">
        <f t="shared" si="28"/>
        <v>0.19</v>
      </c>
      <c r="H957" s="18">
        <f t="shared" si="29"/>
        <v>10306.530500000001</v>
      </c>
    </row>
    <row r="958" spans="1:8" x14ac:dyDescent="0.2">
      <c r="A958" s="15" t="s">
        <v>9</v>
      </c>
      <c r="B958" s="15" t="s">
        <v>460</v>
      </c>
      <c r="C958" s="15" t="s">
        <v>431</v>
      </c>
      <c r="D958" s="15" t="s">
        <v>39</v>
      </c>
      <c r="E958" s="15" t="s">
        <v>293</v>
      </c>
      <c r="F958" s="16">
        <v>7700.35</v>
      </c>
      <c r="G958" s="17">
        <f t="shared" si="28"/>
        <v>0.2</v>
      </c>
      <c r="H958" s="18">
        <f t="shared" si="29"/>
        <v>9240.42</v>
      </c>
    </row>
    <row r="959" spans="1:8" x14ac:dyDescent="0.2">
      <c r="A959" s="15" t="s">
        <v>9</v>
      </c>
      <c r="B959" s="15" t="s">
        <v>457</v>
      </c>
      <c r="C959" s="15" t="s">
        <v>431</v>
      </c>
      <c r="D959" s="15" t="s">
        <v>76</v>
      </c>
      <c r="E959" s="15" t="s">
        <v>152</v>
      </c>
      <c r="F959" s="16">
        <v>6660.48</v>
      </c>
      <c r="G959" s="17">
        <f t="shared" si="28"/>
        <v>0.2</v>
      </c>
      <c r="H959" s="18">
        <f t="shared" si="29"/>
        <v>7992.5759999999991</v>
      </c>
    </row>
    <row r="960" spans="1:8" x14ac:dyDescent="0.2">
      <c r="A960" s="15" t="s">
        <v>9</v>
      </c>
      <c r="B960" s="15" t="s">
        <v>420</v>
      </c>
      <c r="C960" s="15" t="s">
        <v>431</v>
      </c>
      <c r="D960" s="15" t="s">
        <v>41</v>
      </c>
      <c r="E960" s="15" t="s">
        <v>332</v>
      </c>
      <c r="F960" s="16">
        <v>3767.8</v>
      </c>
      <c r="G960" s="17">
        <f t="shared" si="28"/>
        <v>0.2</v>
      </c>
      <c r="H960" s="18">
        <f t="shared" si="29"/>
        <v>4521.3599999999997</v>
      </c>
    </row>
    <row r="961" spans="1:8" x14ac:dyDescent="0.2">
      <c r="A961" s="15" t="s">
        <v>9</v>
      </c>
      <c r="B961" s="15" t="s">
        <v>436</v>
      </c>
      <c r="C961" s="15" t="s">
        <v>426</v>
      </c>
      <c r="D961" s="15" t="s">
        <v>53</v>
      </c>
      <c r="E961" s="15" t="s">
        <v>273</v>
      </c>
      <c r="F961" s="16">
        <v>312.52</v>
      </c>
      <c r="G961" s="17">
        <f t="shared" si="28"/>
        <v>0.19</v>
      </c>
      <c r="H961" s="18">
        <f t="shared" si="29"/>
        <v>371.89879999999994</v>
      </c>
    </row>
    <row r="962" spans="1:8" x14ac:dyDescent="0.2">
      <c r="A962" s="15" t="s">
        <v>9</v>
      </c>
      <c r="B962" s="15" t="s">
        <v>460</v>
      </c>
      <c r="C962" s="15" t="s">
        <v>452</v>
      </c>
      <c r="D962" s="15" t="s">
        <v>39</v>
      </c>
      <c r="E962" s="15" t="s">
        <v>377</v>
      </c>
      <c r="F962" s="16">
        <v>8472.27</v>
      </c>
      <c r="G962" s="17">
        <f t="shared" si="28"/>
        <v>0.19</v>
      </c>
      <c r="H962" s="18">
        <f t="shared" si="29"/>
        <v>10082.0013</v>
      </c>
    </row>
    <row r="963" spans="1:8" x14ac:dyDescent="0.2">
      <c r="A963" s="15" t="s">
        <v>9</v>
      </c>
      <c r="B963" s="15" t="s">
        <v>439</v>
      </c>
      <c r="C963" s="15" t="s">
        <v>426</v>
      </c>
      <c r="D963" s="15" t="s">
        <v>21</v>
      </c>
      <c r="E963" s="15" t="s">
        <v>375</v>
      </c>
      <c r="F963" s="16">
        <v>4326.78</v>
      </c>
      <c r="G963" s="17">
        <f t="shared" ref="G963:G1026" si="30">IF(C963="Haut",20%,19%)</f>
        <v>0.19</v>
      </c>
      <c r="H963" s="18">
        <f t="shared" ref="H963:H1026" si="31">F963*(G963+1)</f>
        <v>5148.8681999999999</v>
      </c>
    </row>
    <row r="964" spans="1:8" x14ac:dyDescent="0.2">
      <c r="A964" s="15" t="s">
        <v>9</v>
      </c>
      <c r="B964" s="15" t="s">
        <v>420</v>
      </c>
      <c r="C964" s="15" t="s">
        <v>452</v>
      </c>
      <c r="D964" s="15" t="s">
        <v>45</v>
      </c>
      <c r="E964" s="15" t="s">
        <v>61</v>
      </c>
      <c r="F964" s="16">
        <v>6295.74</v>
      </c>
      <c r="G964" s="17">
        <f t="shared" si="30"/>
        <v>0.19</v>
      </c>
      <c r="H964" s="18">
        <f t="shared" si="31"/>
        <v>7491.9305999999997</v>
      </c>
    </row>
    <row r="965" spans="1:8" x14ac:dyDescent="0.2">
      <c r="A965" s="15" t="s">
        <v>9</v>
      </c>
      <c r="B965" s="15" t="s">
        <v>445</v>
      </c>
      <c r="C965" s="15" t="s">
        <v>452</v>
      </c>
      <c r="D965" s="15" t="s">
        <v>53</v>
      </c>
      <c r="E965" s="15" t="s">
        <v>259</v>
      </c>
      <c r="F965" s="16">
        <v>8390.8700000000008</v>
      </c>
      <c r="G965" s="17">
        <f t="shared" si="30"/>
        <v>0.19</v>
      </c>
      <c r="H965" s="18">
        <f t="shared" si="31"/>
        <v>9985.1352999999999</v>
      </c>
    </row>
    <row r="966" spans="1:8" x14ac:dyDescent="0.2">
      <c r="A966" s="15" t="s">
        <v>9</v>
      </c>
      <c r="B966" s="15" t="s">
        <v>433</v>
      </c>
      <c r="C966" s="15" t="s">
        <v>426</v>
      </c>
      <c r="D966" s="15" t="s">
        <v>39</v>
      </c>
      <c r="E966" s="15" t="s">
        <v>6</v>
      </c>
      <c r="F966" s="16">
        <v>2231.5500000000002</v>
      </c>
      <c r="G966" s="17">
        <f t="shared" si="30"/>
        <v>0.19</v>
      </c>
      <c r="H966" s="18">
        <f t="shared" si="31"/>
        <v>2655.5445</v>
      </c>
    </row>
    <row r="967" spans="1:8" x14ac:dyDescent="0.2">
      <c r="A967" s="15" t="s">
        <v>9</v>
      </c>
      <c r="B967" s="15" t="s">
        <v>449</v>
      </c>
      <c r="C967" s="15" t="s">
        <v>431</v>
      </c>
      <c r="D967" s="15" t="s">
        <v>55</v>
      </c>
      <c r="E967" s="15" t="s">
        <v>334</v>
      </c>
      <c r="F967" s="16">
        <v>3943.43</v>
      </c>
      <c r="G967" s="17">
        <f t="shared" si="30"/>
        <v>0.2</v>
      </c>
      <c r="H967" s="18">
        <f t="shared" si="31"/>
        <v>4732.116</v>
      </c>
    </row>
    <row r="968" spans="1:8" x14ac:dyDescent="0.2">
      <c r="A968" s="15" t="s">
        <v>9</v>
      </c>
      <c r="B968" s="15" t="s">
        <v>433</v>
      </c>
      <c r="C968" s="15" t="s">
        <v>431</v>
      </c>
      <c r="D968" s="15" t="s">
        <v>12</v>
      </c>
      <c r="E968" s="15" t="s">
        <v>236</v>
      </c>
      <c r="F968" s="16">
        <v>2795.86</v>
      </c>
      <c r="G968" s="17">
        <f t="shared" si="30"/>
        <v>0.2</v>
      </c>
      <c r="H968" s="18">
        <f t="shared" si="31"/>
        <v>3355.0320000000002</v>
      </c>
    </row>
    <row r="969" spans="1:8" x14ac:dyDescent="0.2">
      <c r="A969" s="15" t="s">
        <v>9</v>
      </c>
      <c r="B969" s="15" t="s">
        <v>457</v>
      </c>
      <c r="C969" s="15" t="s">
        <v>431</v>
      </c>
      <c r="D969" s="15" t="s">
        <v>74</v>
      </c>
      <c r="E969" s="15" t="s">
        <v>207</v>
      </c>
      <c r="F969" s="16">
        <v>7041.88</v>
      </c>
      <c r="G969" s="17">
        <f t="shared" si="30"/>
        <v>0.2</v>
      </c>
      <c r="H969" s="18">
        <f t="shared" si="31"/>
        <v>8450.2559999999994</v>
      </c>
    </row>
    <row r="970" spans="1:8" x14ac:dyDescent="0.2">
      <c r="A970" s="15" t="s">
        <v>9</v>
      </c>
      <c r="B970" s="15" t="s">
        <v>436</v>
      </c>
      <c r="C970" s="15" t="s">
        <v>452</v>
      </c>
      <c r="D970" s="15" t="s">
        <v>43</v>
      </c>
      <c r="E970" s="15" t="s">
        <v>15</v>
      </c>
      <c r="F970" s="16">
        <v>2106.13</v>
      </c>
      <c r="G970" s="17">
        <f t="shared" si="30"/>
        <v>0.19</v>
      </c>
      <c r="H970" s="18">
        <f t="shared" si="31"/>
        <v>2506.2946999999999</v>
      </c>
    </row>
    <row r="971" spans="1:8" x14ac:dyDescent="0.2">
      <c r="A971" s="15" t="s">
        <v>9</v>
      </c>
      <c r="B971" s="15" t="s">
        <v>436</v>
      </c>
      <c r="C971" s="15" t="s">
        <v>431</v>
      </c>
      <c r="D971" s="15" t="s">
        <v>74</v>
      </c>
      <c r="E971" s="15" t="s">
        <v>253</v>
      </c>
      <c r="F971" s="16">
        <v>4641.7299999999996</v>
      </c>
      <c r="G971" s="17">
        <f t="shared" si="30"/>
        <v>0.2</v>
      </c>
      <c r="H971" s="18">
        <f t="shared" si="31"/>
        <v>5570.0759999999991</v>
      </c>
    </row>
    <row r="972" spans="1:8" x14ac:dyDescent="0.2">
      <c r="A972" s="15" t="s">
        <v>9</v>
      </c>
      <c r="B972" s="15" t="s">
        <v>420</v>
      </c>
      <c r="C972" s="15" t="s">
        <v>431</v>
      </c>
      <c r="D972" s="15" t="s">
        <v>53</v>
      </c>
      <c r="E972" s="15" t="s">
        <v>140</v>
      </c>
      <c r="F972" s="16">
        <v>9724.92</v>
      </c>
      <c r="G972" s="17">
        <f t="shared" si="30"/>
        <v>0.2</v>
      </c>
      <c r="H972" s="18">
        <f t="shared" si="31"/>
        <v>11669.904</v>
      </c>
    </row>
    <row r="973" spans="1:8" x14ac:dyDescent="0.2">
      <c r="A973" s="15" t="s">
        <v>9</v>
      </c>
      <c r="B973" s="15" t="s">
        <v>420</v>
      </c>
      <c r="C973" s="15" t="s">
        <v>452</v>
      </c>
      <c r="D973" s="15" t="s">
        <v>16</v>
      </c>
      <c r="E973" s="15" t="s">
        <v>289</v>
      </c>
      <c r="F973" s="16">
        <v>6310.58</v>
      </c>
      <c r="G973" s="17">
        <f t="shared" si="30"/>
        <v>0.19</v>
      </c>
      <c r="H973" s="18">
        <f t="shared" si="31"/>
        <v>7509.5901999999996</v>
      </c>
    </row>
    <row r="974" spans="1:8" x14ac:dyDescent="0.2">
      <c r="A974" s="15" t="s">
        <v>9</v>
      </c>
      <c r="B974" s="15" t="s">
        <v>460</v>
      </c>
      <c r="C974" s="15" t="s">
        <v>452</v>
      </c>
      <c r="D974" s="15" t="s">
        <v>31</v>
      </c>
      <c r="E974" s="15" t="s">
        <v>317</v>
      </c>
      <c r="F974" s="16">
        <v>2999.59</v>
      </c>
      <c r="G974" s="17">
        <f t="shared" si="30"/>
        <v>0.19</v>
      </c>
      <c r="H974" s="18">
        <f t="shared" si="31"/>
        <v>3569.5120999999999</v>
      </c>
    </row>
    <row r="975" spans="1:8" x14ac:dyDescent="0.2">
      <c r="A975" s="15" t="s">
        <v>9</v>
      </c>
      <c r="B975" s="15" t="s">
        <v>420</v>
      </c>
      <c r="C975" s="15" t="s">
        <v>431</v>
      </c>
      <c r="D975" s="15" t="s">
        <v>45</v>
      </c>
      <c r="E975" s="15" t="s">
        <v>350</v>
      </c>
      <c r="F975" s="16">
        <v>3797.93</v>
      </c>
      <c r="G975" s="17">
        <f t="shared" si="30"/>
        <v>0.2</v>
      </c>
      <c r="H975" s="18">
        <f t="shared" si="31"/>
        <v>4557.5159999999996</v>
      </c>
    </row>
    <row r="976" spans="1:8" x14ac:dyDescent="0.2">
      <c r="A976" s="15" t="s">
        <v>9</v>
      </c>
      <c r="B976" s="15" t="s">
        <v>439</v>
      </c>
      <c r="C976" s="15" t="s">
        <v>431</v>
      </c>
      <c r="D976" s="15" t="s">
        <v>64</v>
      </c>
      <c r="E976" s="15" t="s">
        <v>148</v>
      </c>
      <c r="F976" s="16">
        <v>3405.34</v>
      </c>
      <c r="G976" s="17">
        <f t="shared" si="30"/>
        <v>0.2</v>
      </c>
      <c r="H976" s="18">
        <f t="shared" si="31"/>
        <v>4086.4079999999999</v>
      </c>
    </row>
    <row r="977" spans="1:8" x14ac:dyDescent="0.2">
      <c r="A977" s="15" t="s">
        <v>9</v>
      </c>
      <c r="B977" s="15" t="s">
        <v>457</v>
      </c>
      <c r="C977" s="15" t="s">
        <v>426</v>
      </c>
      <c r="D977" s="15" t="s">
        <v>57</v>
      </c>
      <c r="E977" s="15" t="s">
        <v>209</v>
      </c>
      <c r="F977" s="16">
        <v>8613.51</v>
      </c>
      <c r="G977" s="17">
        <f t="shared" si="30"/>
        <v>0.19</v>
      </c>
      <c r="H977" s="18">
        <f t="shared" si="31"/>
        <v>10250.0769</v>
      </c>
    </row>
    <row r="978" spans="1:8" x14ac:dyDescent="0.2">
      <c r="A978" s="15" t="s">
        <v>9</v>
      </c>
      <c r="B978" s="15" t="s">
        <v>433</v>
      </c>
      <c r="C978" s="15" t="s">
        <v>452</v>
      </c>
      <c r="D978" s="15" t="s">
        <v>21</v>
      </c>
      <c r="E978" s="15" t="s">
        <v>231</v>
      </c>
      <c r="F978" s="16">
        <v>4691.18</v>
      </c>
      <c r="G978" s="17">
        <f t="shared" si="30"/>
        <v>0.19</v>
      </c>
      <c r="H978" s="18">
        <f t="shared" si="31"/>
        <v>5582.5042000000003</v>
      </c>
    </row>
    <row r="979" spans="1:8" x14ac:dyDescent="0.2">
      <c r="A979" s="15" t="s">
        <v>9</v>
      </c>
      <c r="B979" s="15" t="s">
        <v>460</v>
      </c>
      <c r="C979" s="15" t="s">
        <v>426</v>
      </c>
      <c r="D979" s="15" t="s">
        <v>14</v>
      </c>
      <c r="E979" s="15" t="s">
        <v>63</v>
      </c>
      <c r="F979" s="16">
        <v>3237.71</v>
      </c>
      <c r="G979" s="17">
        <f t="shared" si="30"/>
        <v>0.19</v>
      </c>
      <c r="H979" s="18">
        <f t="shared" si="31"/>
        <v>3852.8748999999998</v>
      </c>
    </row>
    <row r="980" spans="1:8" x14ac:dyDescent="0.2">
      <c r="A980" s="15" t="s">
        <v>9</v>
      </c>
      <c r="B980" s="15" t="s">
        <v>445</v>
      </c>
      <c r="C980" s="15" t="s">
        <v>426</v>
      </c>
      <c r="D980" s="15" t="s">
        <v>55</v>
      </c>
      <c r="E980" s="15" t="s">
        <v>387</v>
      </c>
      <c r="F980" s="16">
        <v>6527.67</v>
      </c>
      <c r="G980" s="17">
        <f t="shared" si="30"/>
        <v>0.19</v>
      </c>
      <c r="H980" s="18">
        <f t="shared" si="31"/>
        <v>7767.9272999999994</v>
      </c>
    </row>
    <row r="981" spans="1:8" x14ac:dyDescent="0.2">
      <c r="A981" s="15" t="s">
        <v>9</v>
      </c>
      <c r="B981" s="15" t="s">
        <v>428</v>
      </c>
      <c r="C981" s="15" t="s">
        <v>452</v>
      </c>
      <c r="D981" s="15" t="s">
        <v>43</v>
      </c>
      <c r="E981" s="15" t="s">
        <v>19</v>
      </c>
      <c r="F981" s="16">
        <v>4677.58</v>
      </c>
      <c r="G981" s="17">
        <f t="shared" si="30"/>
        <v>0.19</v>
      </c>
      <c r="H981" s="18">
        <f t="shared" si="31"/>
        <v>5566.3202000000001</v>
      </c>
    </row>
    <row r="982" spans="1:8" x14ac:dyDescent="0.2">
      <c r="A982" s="15" t="s">
        <v>9</v>
      </c>
      <c r="B982" s="15" t="s">
        <v>460</v>
      </c>
      <c r="C982" s="15" t="s">
        <v>452</v>
      </c>
      <c r="D982" s="15" t="s">
        <v>64</v>
      </c>
      <c r="E982" s="15" t="s">
        <v>108</v>
      </c>
      <c r="F982" s="16">
        <v>4431.1400000000003</v>
      </c>
      <c r="G982" s="17">
        <f t="shared" si="30"/>
        <v>0.19</v>
      </c>
      <c r="H982" s="18">
        <f t="shared" si="31"/>
        <v>5273.0565999999999</v>
      </c>
    </row>
    <row r="983" spans="1:8" x14ac:dyDescent="0.2">
      <c r="A983" s="15" t="s">
        <v>9</v>
      </c>
      <c r="B983" s="15" t="s">
        <v>439</v>
      </c>
      <c r="C983" s="15" t="s">
        <v>452</v>
      </c>
      <c r="D983" s="15" t="s">
        <v>12</v>
      </c>
      <c r="E983" s="15" t="s">
        <v>383</v>
      </c>
      <c r="F983" s="16">
        <v>7132.61</v>
      </c>
      <c r="G983" s="17">
        <f t="shared" si="30"/>
        <v>0.19</v>
      </c>
      <c r="H983" s="18">
        <f t="shared" si="31"/>
        <v>8487.8058999999994</v>
      </c>
    </row>
    <row r="984" spans="1:8" x14ac:dyDescent="0.2">
      <c r="A984" s="15" t="s">
        <v>9</v>
      </c>
      <c r="B984" s="15" t="s">
        <v>428</v>
      </c>
      <c r="C984" s="15" t="s">
        <v>431</v>
      </c>
      <c r="D984" s="15" t="s">
        <v>66</v>
      </c>
      <c r="E984" s="15" t="s">
        <v>266</v>
      </c>
      <c r="F984" s="16">
        <v>2635.87</v>
      </c>
      <c r="G984" s="17">
        <f t="shared" si="30"/>
        <v>0.2</v>
      </c>
      <c r="H984" s="18">
        <f t="shared" si="31"/>
        <v>3163.0439999999999</v>
      </c>
    </row>
    <row r="985" spans="1:8" x14ac:dyDescent="0.2">
      <c r="A985" s="15" t="s">
        <v>9</v>
      </c>
      <c r="B985" s="15" t="s">
        <v>436</v>
      </c>
      <c r="C985" s="15" t="s">
        <v>431</v>
      </c>
      <c r="D985" s="15" t="s">
        <v>45</v>
      </c>
      <c r="E985" s="15" t="s">
        <v>272</v>
      </c>
      <c r="F985" s="16">
        <v>1126.46</v>
      </c>
      <c r="G985" s="17">
        <f t="shared" si="30"/>
        <v>0.2</v>
      </c>
      <c r="H985" s="18">
        <f t="shared" si="31"/>
        <v>1351.752</v>
      </c>
    </row>
    <row r="986" spans="1:8" x14ac:dyDescent="0.2">
      <c r="A986" s="15" t="s">
        <v>9</v>
      </c>
      <c r="B986" s="15" t="s">
        <v>457</v>
      </c>
      <c r="C986" s="15" t="s">
        <v>452</v>
      </c>
      <c r="D986" s="15" t="s">
        <v>16</v>
      </c>
      <c r="E986" s="15" t="s">
        <v>158</v>
      </c>
      <c r="F986" s="16">
        <v>9781.91</v>
      </c>
      <c r="G986" s="17">
        <f t="shared" si="30"/>
        <v>0.19</v>
      </c>
      <c r="H986" s="18">
        <f t="shared" si="31"/>
        <v>11640.472899999999</v>
      </c>
    </row>
    <row r="987" spans="1:8" x14ac:dyDescent="0.2">
      <c r="A987" s="15" t="s">
        <v>9</v>
      </c>
      <c r="B987" s="15" t="s">
        <v>445</v>
      </c>
      <c r="C987" s="15" t="s">
        <v>426</v>
      </c>
      <c r="D987" s="15" t="s">
        <v>39</v>
      </c>
      <c r="E987" s="15" t="s">
        <v>178</v>
      </c>
      <c r="F987" s="16">
        <v>8783.83</v>
      </c>
      <c r="G987" s="17">
        <f t="shared" si="30"/>
        <v>0.19</v>
      </c>
      <c r="H987" s="18">
        <f t="shared" si="31"/>
        <v>10452.7577</v>
      </c>
    </row>
    <row r="988" spans="1:8" x14ac:dyDescent="0.2">
      <c r="A988" s="15" t="s">
        <v>9</v>
      </c>
      <c r="B988" s="15" t="s">
        <v>420</v>
      </c>
      <c r="C988" s="15" t="s">
        <v>431</v>
      </c>
      <c r="D988" s="15" t="s">
        <v>16</v>
      </c>
      <c r="E988" s="15" t="s">
        <v>309</v>
      </c>
      <c r="F988" s="16">
        <v>1806.24</v>
      </c>
      <c r="G988" s="17">
        <f t="shared" si="30"/>
        <v>0.2</v>
      </c>
      <c r="H988" s="18">
        <f t="shared" si="31"/>
        <v>2167.4879999999998</v>
      </c>
    </row>
    <row r="989" spans="1:8" x14ac:dyDescent="0.2">
      <c r="A989" s="15" t="s">
        <v>9</v>
      </c>
      <c r="B989" s="15" t="s">
        <v>460</v>
      </c>
      <c r="C989" s="15" t="s">
        <v>452</v>
      </c>
      <c r="D989" s="15" t="s">
        <v>5</v>
      </c>
      <c r="E989" s="15" t="s">
        <v>267</v>
      </c>
      <c r="F989" s="16">
        <v>2352.73</v>
      </c>
      <c r="G989" s="17">
        <f t="shared" si="30"/>
        <v>0.19</v>
      </c>
      <c r="H989" s="18">
        <f t="shared" si="31"/>
        <v>2799.7487000000001</v>
      </c>
    </row>
    <row r="990" spans="1:8" x14ac:dyDescent="0.2">
      <c r="A990" s="15" t="s">
        <v>9</v>
      </c>
      <c r="B990" s="15" t="s">
        <v>428</v>
      </c>
      <c r="C990" s="15" t="s">
        <v>426</v>
      </c>
      <c r="D990" s="15" t="s">
        <v>5</v>
      </c>
      <c r="E990" s="15" t="s">
        <v>196</v>
      </c>
      <c r="F990" s="16">
        <v>8468.43</v>
      </c>
      <c r="G990" s="17">
        <f t="shared" si="30"/>
        <v>0.19</v>
      </c>
      <c r="H990" s="18">
        <f t="shared" si="31"/>
        <v>10077.431699999999</v>
      </c>
    </row>
    <row r="991" spans="1:8" x14ac:dyDescent="0.2">
      <c r="A991" s="15" t="s">
        <v>9</v>
      </c>
      <c r="B991" s="15" t="s">
        <v>433</v>
      </c>
      <c r="C991" s="15" t="s">
        <v>431</v>
      </c>
      <c r="D991" s="15" t="s">
        <v>18</v>
      </c>
      <c r="E991" s="15" t="s">
        <v>25</v>
      </c>
      <c r="F991" s="16">
        <v>3653.45</v>
      </c>
      <c r="G991" s="17">
        <f t="shared" si="30"/>
        <v>0.2</v>
      </c>
      <c r="H991" s="18">
        <f t="shared" si="31"/>
        <v>4384.1399999999994</v>
      </c>
    </row>
    <row r="992" spans="1:8" x14ac:dyDescent="0.2">
      <c r="A992" s="15" t="s">
        <v>9</v>
      </c>
      <c r="B992" s="15" t="s">
        <v>441</v>
      </c>
      <c r="C992" s="15" t="s">
        <v>452</v>
      </c>
      <c r="D992" s="15" t="s">
        <v>10</v>
      </c>
      <c r="E992" s="15" t="s">
        <v>289</v>
      </c>
      <c r="F992" s="16">
        <v>1269.8599999999999</v>
      </c>
      <c r="G992" s="17">
        <f t="shared" si="30"/>
        <v>0.19</v>
      </c>
      <c r="H992" s="18">
        <f t="shared" si="31"/>
        <v>1511.1333999999997</v>
      </c>
    </row>
    <row r="993" spans="1:8" x14ac:dyDescent="0.2">
      <c r="A993" s="15" t="s">
        <v>9</v>
      </c>
      <c r="B993" s="15" t="s">
        <v>420</v>
      </c>
      <c r="C993" s="15" t="s">
        <v>452</v>
      </c>
      <c r="D993" s="15" t="s">
        <v>18</v>
      </c>
      <c r="E993" s="15" t="s">
        <v>256</v>
      </c>
      <c r="F993" s="16">
        <v>3842.25</v>
      </c>
      <c r="G993" s="17">
        <f t="shared" si="30"/>
        <v>0.19</v>
      </c>
      <c r="H993" s="18">
        <f t="shared" si="31"/>
        <v>4572.2775000000001</v>
      </c>
    </row>
    <row r="994" spans="1:8" x14ac:dyDescent="0.2">
      <c r="A994" s="15" t="s">
        <v>9</v>
      </c>
      <c r="B994" s="15" t="s">
        <v>439</v>
      </c>
      <c r="C994" s="15" t="s">
        <v>431</v>
      </c>
      <c r="D994" s="15" t="s">
        <v>10</v>
      </c>
      <c r="E994" s="15" t="s">
        <v>40</v>
      </c>
      <c r="F994" s="16">
        <v>9634.7900000000009</v>
      </c>
      <c r="G994" s="17">
        <f t="shared" si="30"/>
        <v>0.2</v>
      </c>
      <c r="H994" s="18">
        <f t="shared" si="31"/>
        <v>11561.748000000001</v>
      </c>
    </row>
    <row r="995" spans="1:8" x14ac:dyDescent="0.2">
      <c r="A995" s="15" t="s">
        <v>9</v>
      </c>
      <c r="B995" s="15" t="s">
        <v>453</v>
      </c>
      <c r="C995" s="15" t="s">
        <v>426</v>
      </c>
      <c r="D995" s="15" t="s">
        <v>39</v>
      </c>
      <c r="E995" s="15" t="s">
        <v>402</v>
      </c>
      <c r="F995" s="16">
        <v>4204.25</v>
      </c>
      <c r="G995" s="17">
        <f t="shared" si="30"/>
        <v>0.19</v>
      </c>
      <c r="H995" s="18">
        <f t="shared" si="31"/>
        <v>5003.0574999999999</v>
      </c>
    </row>
    <row r="996" spans="1:8" x14ac:dyDescent="0.2">
      <c r="A996" s="15" t="s">
        <v>9</v>
      </c>
      <c r="B996" s="15" t="s">
        <v>453</v>
      </c>
      <c r="C996" s="15" t="s">
        <v>452</v>
      </c>
      <c r="D996" s="15" t="s">
        <v>74</v>
      </c>
      <c r="E996" s="15" t="s">
        <v>323</v>
      </c>
      <c r="F996" s="16">
        <v>8668.3799999999992</v>
      </c>
      <c r="G996" s="17">
        <f t="shared" si="30"/>
        <v>0.19</v>
      </c>
      <c r="H996" s="18">
        <f t="shared" si="31"/>
        <v>10315.372199999998</v>
      </c>
    </row>
    <row r="997" spans="1:8" x14ac:dyDescent="0.2">
      <c r="A997" s="15" t="s">
        <v>9</v>
      </c>
      <c r="B997" s="15" t="s">
        <v>449</v>
      </c>
      <c r="C997" s="15" t="s">
        <v>431</v>
      </c>
      <c r="D997" s="15" t="s">
        <v>64</v>
      </c>
      <c r="E997" s="15" t="s">
        <v>342</v>
      </c>
      <c r="F997" s="16">
        <v>6008.1</v>
      </c>
      <c r="G997" s="17">
        <f t="shared" si="30"/>
        <v>0.2</v>
      </c>
      <c r="H997" s="18">
        <f t="shared" si="31"/>
        <v>7209.72</v>
      </c>
    </row>
    <row r="998" spans="1:8" x14ac:dyDescent="0.2">
      <c r="A998" s="15" t="s">
        <v>9</v>
      </c>
      <c r="B998" s="15" t="s">
        <v>457</v>
      </c>
      <c r="C998" s="15" t="s">
        <v>431</v>
      </c>
      <c r="D998" s="15" t="s">
        <v>41</v>
      </c>
      <c r="E998" s="15" t="s">
        <v>38</v>
      </c>
      <c r="F998" s="16">
        <v>7613.89</v>
      </c>
      <c r="G998" s="17">
        <f t="shared" si="30"/>
        <v>0.2</v>
      </c>
      <c r="H998" s="18">
        <f t="shared" si="31"/>
        <v>9136.6679999999997</v>
      </c>
    </row>
    <row r="999" spans="1:8" x14ac:dyDescent="0.2">
      <c r="A999" s="15" t="s">
        <v>9</v>
      </c>
      <c r="B999" s="15" t="s">
        <v>457</v>
      </c>
      <c r="C999" s="15" t="s">
        <v>452</v>
      </c>
      <c r="D999" s="15" t="s">
        <v>41</v>
      </c>
      <c r="E999" s="15" t="s">
        <v>348</v>
      </c>
      <c r="F999" s="16">
        <v>1238.75</v>
      </c>
      <c r="G999" s="17">
        <f t="shared" si="30"/>
        <v>0.19</v>
      </c>
      <c r="H999" s="18">
        <f t="shared" si="31"/>
        <v>1474.1125</v>
      </c>
    </row>
    <row r="1000" spans="1:8" x14ac:dyDescent="0.2">
      <c r="A1000" s="15" t="s">
        <v>9</v>
      </c>
      <c r="B1000" s="15" t="s">
        <v>460</v>
      </c>
      <c r="C1000" s="15" t="s">
        <v>431</v>
      </c>
      <c r="D1000" s="15" t="s">
        <v>28</v>
      </c>
      <c r="E1000" s="15" t="s">
        <v>104</v>
      </c>
      <c r="F1000" s="16">
        <v>6147.32</v>
      </c>
      <c r="G1000" s="17">
        <f t="shared" si="30"/>
        <v>0.2</v>
      </c>
      <c r="H1000" s="18">
        <f t="shared" si="31"/>
        <v>7376.7839999999997</v>
      </c>
    </row>
    <row r="1001" spans="1:8" x14ac:dyDescent="0.2">
      <c r="A1001" s="15" t="s">
        <v>9</v>
      </c>
      <c r="B1001" s="15" t="s">
        <v>433</v>
      </c>
      <c r="C1001" s="15" t="s">
        <v>452</v>
      </c>
      <c r="D1001" s="15" t="s">
        <v>76</v>
      </c>
      <c r="E1001" s="15" t="s">
        <v>142</v>
      </c>
      <c r="F1001" s="16">
        <v>3075.49</v>
      </c>
      <c r="G1001" s="17">
        <f t="shared" si="30"/>
        <v>0.19</v>
      </c>
      <c r="H1001" s="18">
        <f t="shared" si="31"/>
        <v>3659.8330999999994</v>
      </c>
    </row>
    <row r="1002" spans="1:8" x14ac:dyDescent="0.2">
      <c r="A1002" s="15" t="s">
        <v>9</v>
      </c>
      <c r="B1002" s="15" t="s">
        <v>433</v>
      </c>
      <c r="C1002" s="15" t="s">
        <v>452</v>
      </c>
      <c r="D1002" s="15" t="s">
        <v>21</v>
      </c>
      <c r="E1002" s="15" t="s">
        <v>339</v>
      </c>
      <c r="F1002" s="16">
        <v>5913.53</v>
      </c>
      <c r="G1002" s="17">
        <f t="shared" si="30"/>
        <v>0.19</v>
      </c>
      <c r="H1002" s="18">
        <f t="shared" si="31"/>
        <v>7037.1006999999991</v>
      </c>
    </row>
    <row r="1003" spans="1:8" x14ac:dyDescent="0.2">
      <c r="A1003" s="15" t="s">
        <v>9</v>
      </c>
      <c r="B1003" s="15" t="s">
        <v>436</v>
      </c>
      <c r="C1003" s="15" t="s">
        <v>452</v>
      </c>
      <c r="D1003" s="15" t="s">
        <v>43</v>
      </c>
      <c r="E1003" s="15" t="s">
        <v>168</v>
      </c>
      <c r="F1003" s="16">
        <v>3579.19</v>
      </c>
      <c r="G1003" s="17">
        <f t="shared" si="30"/>
        <v>0.19</v>
      </c>
      <c r="H1003" s="18">
        <f t="shared" si="31"/>
        <v>4259.2361000000001</v>
      </c>
    </row>
    <row r="1004" spans="1:8" x14ac:dyDescent="0.2">
      <c r="A1004" s="15" t="s">
        <v>9</v>
      </c>
      <c r="B1004" s="15" t="s">
        <v>445</v>
      </c>
      <c r="C1004" s="15" t="s">
        <v>426</v>
      </c>
      <c r="D1004" s="15" t="s">
        <v>10</v>
      </c>
      <c r="E1004" s="15" t="s">
        <v>6</v>
      </c>
      <c r="F1004" s="16">
        <v>5470.72</v>
      </c>
      <c r="G1004" s="17">
        <f t="shared" si="30"/>
        <v>0.19</v>
      </c>
      <c r="H1004" s="18">
        <f t="shared" si="31"/>
        <v>6510.1567999999997</v>
      </c>
    </row>
    <row r="1005" spans="1:8" x14ac:dyDescent="0.2">
      <c r="A1005" s="15" t="s">
        <v>9</v>
      </c>
      <c r="B1005" s="15" t="s">
        <v>449</v>
      </c>
      <c r="C1005" s="15" t="s">
        <v>431</v>
      </c>
      <c r="D1005" s="15" t="s">
        <v>21</v>
      </c>
      <c r="E1005" s="15" t="s">
        <v>104</v>
      </c>
      <c r="F1005" s="16">
        <v>9377.32</v>
      </c>
      <c r="G1005" s="17">
        <f t="shared" si="30"/>
        <v>0.2</v>
      </c>
      <c r="H1005" s="18">
        <f t="shared" si="31"/>
        <v>11252.784</v>
      </c>
    </row>
    <row r="1006" spans="1:8" x14ac:dyDescent="0.2">
      <c r="A1006" s="15" t="s">
        <v>9</v>
      </c>
      <c r="B1006" s="15" t="s">
        <v>445</v>
      </c>
      <c r="C1006" s="15" t="s">
        <v>431</v>
      </c>
      <c r="D1006" s="15" t="s">
        <v>45</v>
      </c>
      <c r="E1006" s="15" t="s">
        <v>236</v>
      </c>
      <c r="F1006" s="16">
        <v>5969.42</v>
      </c>
      <c r="G1006" s="17">
        <f t="shared" si="30"/>
        <v>0.2</v>
      </c>
      <c r="H1006" s="18">
        <f t="shared" si="31"/>
        <v>7163.3040000000001</v>
      </c>
    </row>
    <row r="1007" spans="1:8" x14ac:dyDescent="0.2">
      <c r="A1007" s="15" t="s">
        <v>9</v>
      </c>
      <c r="B1007" s="15" t="s">
        <v>457</v>
      </c>
      <c r="C1007" s="15" t="s">
        <v>426</v>
      </c>
      <c r="D1007" s="15" t="s">
        <v>7</v>
      </c>
      <c r="E1007" s="15" t="s">
        <v>203</v>
      </c>
      <c r="F1007" s="16">
        <v>1214.3800000000001</v>
      </c>
      <c r="G1007" s="17">
        <f t="shared" si="30"/>
        <v>0.19</v>
      </c>
      <c r="H1007" s="18">
        <f t="shared" si="31"/>
        <v>1445.1122</v>
      </c>
    </row>
    <row r="1008" spans="1:8" x14ac:dyDescent="0.2">
      <c r="A1008" s="15" t="s">
        <v>9</v>
      </c>
      <c r="B1008" s="15" t="s">
        <v>436</v>
      </c>
      <c r="C1008" s="15" t="s">
        <v>426</v>
      </c>
      <c r="D1008" s="15" t="s">
        <v>66</v>
      </c>
      <c r="E1008" s="15" t="s">
        <v>308</v>
      </c>
      <c r="F1008" s="16">
        <v>8916.92</v>
      </c>
      <c r="G1008" s="17">
        <f t="shared" si="30"/>
        <v>0.19</v>
      </c>
      <c r="H1008" s="18">
        <f t="shared" si="31"/>
        <v>10611.1348</v>
      </c>
    </row>
    <row r="1009" spans="1:8" x14ac:dyDescent="0.2">
      <c r="A1009" s="15" t="s">
        <v>9</v>
      </c>
      <c r="B1009" s="15" t="s">
        <v>457</v>
      </c>
      <c r="C1009" s="15" t="s">
        <v>452</v>
      </c>
      <c r="D1009" s="15" t="s">
        <v>28</v>
      </c>
      <c r="E1009" s="15" t="s">
        <v>68</v>
      </c>
      <c r="F1009" s="16">
        <v>184.56</v>
      </c>
      <c r="G1009" s="17">
        <f t="shared" si="30"/>
        <v>0.19</v>
      </c>
      <c r="H1009" s="18">
        <f t="shared" si="31"/>
        <v>219.62639999999999</v>
      </c>
    </row>
    <row r="1010" spans="1:8" x14ac:dyDescent="0.2">
      <c r="A1010" s="15" t="s">
        <v>9</v>
      </c>
      <c r="B1010" s="15" t="s">
        <v>436</v>
      </c>
      <c r="C1010" s="15" t="s">
        <v>431</v>
      </c>
      <c r="D1010" s="15" t="s">
        <v>53</v>
      </c>
      <c r="E1010" s="15" t="s">
        <v>48</v>
      </c>
      <c r="F1010" s="16">
        <v>2000.81</v>
      </c>
      <c r="G1010" s="17">
        <f t="shared" si="30"/>
        <v>0.2</v>
      </c>
      <c r="H1010" s="18">
        <f t="shared" si="31"/>
        <v>2400.9719999999998</v>
      </c>
    </row>
    <row r="1011" spans="1:8" x14ac:dyDescent="0.2">
      <c r="A1011" s="15" t="s">
        <v>9</v>
      </c>
      <c r="B1011" s="15" t="s">
        <v>420</v>
      </c>
      <c r="C1011" s="15" t="s">
        <v>426</v>
      </c>
      <c r="D1011" s="15" t="s">
        <v>64</v>
      </c>
      <c r="E1011" s="15" t="s">
        <v>186</v>
      </c>
      <c r="F1011" s="16">
        <v>1539.65</v>
      </c>
      <c r="G1011" s="17">
        <f t="shared" si="30"/>
        <v>0.19</v>
      </c>
      <c r="H1011" s="18">
        <f t="shared" si="31"/>
        <v>1832.1835000000001</v>
      </c>
    </row>
    <row r="1012" spans="1:8" x14ac:dyDescent="0.2">
      <c r="A1012" s="15" t="s">
        <v>9</v>
      </c>
      <c r="B1012" s="15" t="s">
        <v>445</v>
      </c>
      <c r="C1012" s="15" t="s">
        <v>452</v>
      </c>
      <c r="D1012" s="15" t="s">
        <v>26</v>
      </c>
      <c r="E1012" s="15" t="s">
        <v>354</v>
      </c>
      <c r="F1012" s="16">
        <v>9406.4500000000007</v>
      </c>
      <c r="G1012" s="17">
        <f t="shared" si="30"/>
        <v>0.19</v>
      </c>
      <c r="H1012" s="18">
        <f t="shared" si="31"/>
        <v>11193.675500000001</v>
      </c>
    </row>
    <row r="1013" spans="1:8" x14ac:dyDescent="0.2">
      <c r="A1013" s="15" t="s">
        <v>9</v>
      </c>
      <c r="B1013" s="15" t="s">
        <v>445</v>
      </c>
      <c r="C1013" s="15" t="s">
        <v>431</v>
      </c>
      <c r="D1013" s="15" t="s">
        <v>24</v>
      </c>
      <c r="E1013" s="15" t="s">
        <v>309</v>
      </c>
      <c r="F1013" s="16">
        <v>3890.83</v>
      </c>
      <c r="G1013" s="17">
        <f t="shared" si="30"/>
        <v>0.2</v>
      </c>
      <c r="H1013" s="18">
        <f t="shared" si="31"/>
        <v>4668.9960000000001</v>
      </c>
    </row>
    <row r="1014" spans="1:8" x14ac:dyDescent="0.2">
      <c r="A1014" s="15" t="s">
        <v>9</v>
      </c>
      <c r="B1014" s="15" t="s">
        <v>453</v>
      </c>
      <c r="C1014" s="15" t="s">
        <v>431</v>
      </c>
      <c r="D1014" s="15" t="s">
        <v>43</v>
      </c>
      <c r="E1014" s="15" t="s">
        <v>144</v>
      </c>
      <c r="F1014" s="16">
        <v>1356.52</v>
      </c>
      <c r="G1014" s="17">
        <f t="shared" si="30"/>
        <v>0.2</v>
      </c>
      <c r="H1014" s="18">
        <f t="shared" si="31"/>
        <v>1627.8239999999998</v>
      </c>
    </row>
    <row r="1015" spans="1:8" x14ac:dyDescent="0.2">
      <c r="A1015" s="15" t="s">
        <v>9</v>
      </c>
      <c r="B1015" s="15" t="s">
        <v>420</v>
      </c>
      <c r="C1015" s="15" t="s">
        <v>452</v>
      </c>
      <c r="D1015" s="15" t="s">
        <v>43</v>
      </c>
      <c r="E1015" s="15" t="s">
        <v>72</v>
      </c>
      <c r="F1015" s="16">
        <v>3510.71</v>
      </c>
      <c r="G1015" s="17">
        <f t="shared" si="30"/>
        <v>0.19</v>
      </c>
      <c r="H1015" s="18">
        <f t="shared" si="31"/>
        <v>4177.7448999999997</v>
      </c>
    </row>
    <row r="1016" spans="1:8" x14ac:dyDescent="0.2">
      <c r="A1016" s="15" t="s">
        <v>9</v>
      </c>
      <c r="B1016" s="15" t="s">
        <v>420</v>
      </c>
      <c r="C1016" s="15" t="s">
        <v>452</v>
      </c>
      <c r="D1016" s="15" t="s">
        <v>12</v>
      </c>
      <c r="E1016" s="15" t="s">
        <v>136</v>
      </c>
      <c r="F1016" s="16">
        <v>639.67999999999995</v>
      </c>
      <c r="G1016" s="17">
        <f t="shared" si="30"/>
        <v>0.19</v>
      </c>
      <c r="H1016" s="18">
        <f t="shared" si="31"/>
        <v>761.21919999999989</v>
      </c>
    </row>
    <row r="1017" spans="1:8" x14ac:dyDescent="0.2">
      <c r="A1017" s="15" t="s">
        <v>9</v>
      </c>
      <c r="B1017" s="15" t="s">
        <v>441</v>
      </c>
      <c r="C1017" s="15" t="s">
        <v>431</v>
      </c>
      <c r="D1017" s="15" t="s">
        <v>66</v>
      </c>
      <c r="E1017" s="15" t="s">
        <v>265</v>
      </c>
      <c r="F1017" s="16">
        <v>4505.9799999999996</v>
      </c>
      <c r="G1017" s="17">
        <f t="shared" si="30"/>
        <v>0.2</v>
      </c>
      <c r="H1017" s="18">
        <f t="shared" si="31"/>
        <v>5407.1759999999995</v>
      </c>
    </row>
    <row r="1018" spans="1:8" x14ac:dyDescent="0.2">
      <c r="A1018" s="15" t="s">
        <v>9</v>
      </c>
      <c r="B1018" s="15" t="s">
        <v>460</v>
      </c>
      <c r="C1018" s="15" t="s">
        <v>431</v>
      </c>
      <c r="D1018" s="15" t="s">
        <v>53</v>
      </c>
      <c r="E1018" s="15" t="s">
        <v>342</v>
      </c>
      <c r="F1018" s="16">
        <v>1005.98</v>
      </c>
      <c r="G1018" s="17">
        <f t="shared" si="30"/>
        <v>0.2</v>
      </c>
      <c r="H1018" s="18">
        <f t="shared" si="31"/>
        <v>1207.1759999999999</v>
      </c>
    </row>
    <row r="1019" spans="1:8" x14ac:dyDescent="0.2">
      <c r="A1019" s="15" t="s">
        <v>9</v>
      </c>
      <c r="B1019" s="15" t="s">
        <v>433</v>
      </c>
      <c r="C1019" s="15" t="s">
        <v>431</v>
      </c>
      <c r="D1019" s="15" t="s">
        <v>10</v>
      </c>
      <c r="E1019" s="15" t="s">
        <v>54</v>
      </c>
      <c r="F1019" s="16">
        <v>6901.85</v>
      </c>
      <c r="G1019" s="17">
        <f t="shared" si="30"/>
        <v>0.2</v>
      </c>
      <c r="H1019" s="18">
        <f t="shared" si="31"/>
        <v>8282.2199999999993</v>
      </c>
    </row>
    <row r="1020" spans="1:8" x14ac:dyDescent="0.2">
      <c r="A1020" s="15" t="s">
        <v>9</v>
      </c>
      <c r="B1020" s="15" t="s">
        <v>433</v>
      </c>
      <c r="C1020" s="15" t="s">
        <v>431</v>
      </c>
      <c r="D1020" s="15" t="s">
        <v>10</v>
      </c>
      <c r="E1020" s="15" t="s">
        <v>286</v>
      </c>
      <c r="F1020" s="16">
        <v>397.69</v>
      </c>
      <c r="G1020" s="17">
        <f t="shared" si="30"/>
        <v>0.2</v>
      </c>
      <c r="H1020" s="18">
        <f t="shared" si="31"/>
        <v>477.22799999999995</v>
      </c>
    </row>
    <row r="1021" spans="1:8" x14ac:dyDescent="0.2">
      <c r="A1021" s="15" t="s">
        <v>9</v>
      </c>
      <c r="B1021" s="15" t="s">
        <v>453</v>
      </c>
      <c r="C1021" s="15" t="s">
        <v>431</v>
      </c>
      <c r="D1021" s="15" t="s">
        <v>21</v>
      </c>
      <c r="E1021" s="15" t="s">
        <v>216</v>
      </c>
      <c r="F1021" s="16">
        <v>7945.58</v>
      </c>
      <c r="G1021" s="17">
        <f t="shared" si="30"/>
        <v>0.2</v>
      </c>
      <c r="H1021" s="18">
        <f t="shared" si="31"/>
        <v>9534.6959999999999</v>
      </c>
    </row>
    <row r="1022" spans="1:8" x14ac:dyDescent="0.2">
      <c r="A1022" s="15" t="s">
        <v>9</v>
      </c>
      <c r="B1022" s="15" t="s">
        <v>439</v>
      </c>
      <c r="C1022" s="15" t="s">
        <v>426</v>
      </c>
      <c r="D1022" s="15" t="s">
        <v>74</v>
      </c>
      <c r="E1022" s="15" t="s">
        <v>366</v>
      </c>
      <c r="F1022" s="16">
        <v>6539.7</v>
      </c>
      <c r="G1022" s="17">
        <f t="shared" si="30"/>
        <v>0.19</v>
      </c>
      <c r="H1022" s="18">
        <f t="shared" si="31"/>
        <v>7782.2429999999995</v>
      </c>
    </row>
    <row r="1023" spans="1:8" x14ac:dyDescent="0.2">
      <c r="A1023" s="15" t="s">
        <v>9</v>
      </c>
      <c r="B1023" s="15" t="s">
        <v>433</v>
      </c>
      <c r="C1023" s="15" t="s">
        <v>452</v>
      </c>
      <c r="D1023" s="15" t="s">
        <v>26</v>
      </c>
      <c r="E1023" s="15" t="s">
        <v>396</v>
      </c>
      <c r="F1023" s="16">
        <v>7052.87</v>
      </c>
      <c r="G1023" s="17">
        <f t="shared" si="30"/>
        <v>0.19</v>
      </c>
      <c r="H1023" s="18">
        <f t="shared" si="31"/>
        <v>8392.9152999999988</v>
      </c>
    </row>
    <row r="1024" spans="1:8" x14ac:dyDescent="0.2">
      <c r="A1024" s="15" t="s">
        <v>9</v>
      </c>
      <c r="B1024" s="15" t="s">
        <v>433</v>
      </c>
      <c r="C1024" s="15" t="s">
        <v>452</v>
      </c>
      <c r="D1024" s="15" t="s">
        <v>16</v>
      </c>
      <c r="E1024" s="15" t="s">
        <v>177</v>
      </c>
      <c r="F1024" s="16">
        <v>6739.17</v>
      </c>
      <c r="G1024" s="17">
        <f t="shared" si="30"/>
        <v>0.19</v>
      </c>
      <c r="H1024" s="18">
        <f t="shared" si="31"/>
        <v>8019.6122999999998</v>
      </c>
    </row>
    <row r="1025" spans="1:8" x14ac:dyDescent="0.2">
      <c r="A1025" s="15" t="s">
        <v>9</v>
      </c>
      <c r="B1025" s="15" t="s">
        <v>436</v>
      </c>
      <c r="C1025" s="15" t="s">
        <v>431</v>
      </c>
      <c r="D1025" s="15" t="s">
        <v>5</v>
      </c>
      <c r="E1025" s="15" t="s">
        <v>207</v>
      </c>
      <c r="F1025" s="16">
        <v>2889.62</v>
      </c>
      <c r="G1025" s="17">
        <f t="shared" si="30"/>
        <v>0.2</v>
      </c>
      <c r="H1025" s="18">
        <f t="shared" si="31"/>
        <v>3467.5439999999999</v>
      </c>
    </row>
    <row r="1026" spans="1:8" x14ac:dyDescent="0.2">
      <c r="A1026" s="15" t="s">
        <v>9</v>
      </c>
      <c r="B1026" s="15" t="s">
        <v>453</v>
      </c>
      <c r="C1026" s="15" t="s">
        <v>431</v>
      </c>
      <c r="D1026" s="15" t="s">
        <v>21</v>
      </c>
      <c r="E1026" s="15" t="s">
        <v>266</v>
      </c>
      <c r="F1026" s="16">
        <v>2888.97</v>
      </c>
      <c r="G1026" s="17">
        <f t="shared" si="30"/>
        <v>0.2</v>
      </c>
      <c r="H1026" s="18">
        <f t="shared" si="31"/>
        <v>3466.7639999999997</v>
      </c>
    </row>
    <row r="1027" spans="1:8" x14ac:dyDescent="0.2">
      <c r="A1027" s="15" t="s">
        <v>9</v>
      </c>
      <c r="B1027" s="15" t="s">
        <v>449</v>
      </c>
      <c r="C1027" s="15" t="s">
        <v>426</v>
      </c>
      <c r="D1027" s="15" t="s">
        <v>10</v>
      </c>
      <c r="E1027" s="15" t="s">
        <v>258</v>
      </c>
      <c r="F1027" s="16">
        <v>7170.72</v>
      </c>
      <c r="G1027" s="17">
        <f t="shared" ref="G1027:G1090" si="32">IF(C1027="Haut",20%,19%)</f>
        <v>0.19</v>
      </c>
      <c r="H1027" s="18">
        <f t="shared" ref="H1027:H1090" si="33">F1027*(G1027+1)</f>
        <v>8533.1568000000007</v>
      </c>
    </row>
    <row r="1028" spans="1:8" x14ac:dyDescent="0.2">
      <c r="A1028" s="15" t="s">
        <v>9</v>
      </c>
      <c r="B1028" s="15" t="s">
        <v>433</v>
      </c>
      <c r="C1028" s="15" t="s">
        <v>431</v>
      </c>
      <c r="D1028" s="15" t="s">
        <v>26</v>
      </c>
      <c r="E1028" s="15" t="s">
        <v>82</v>
      </c>
      <c r="F1028" s="16">
        <v>1263.22</v>
      </c>
      <c r="G1028" s="17">
        <f t="shared" si="32"/>
        <v>0.2</v>
      </c>
      <c r="H1028" s="18">
        <f t="shared" si="33"/>
        <v>1515.864</v>
      </c>
    </row>
    <row r="1029" spans="1:8" x14ac:dyDescent="0.2">
      <c r="A1029" s="15" t="s">
        <v>9</v>
      </c>
      <c r="B1029" s="15" t="s">
        <v>453</v>
      </c>
      <c r="C1029" s="15" t="s">
        <v>452</v>
      </c>
      <c r="D1029" s="15" t="s">
        <v>45</v>
      </c>
      <c r="E1029" s="15" t="s">
        <v>92</v>
      </c>
      <c r="F1029" s="16">
        <v>6931.83</v>
      </c>
      <c r="G1029" s="17">
        <f t="shared" si="32"/>
        <v>0.19</v>
      </c>
      <c r="H1029" s="18">
        <f t="shared" si="33"/>
        <v>8248.8776999999991</v>
      </c>
    </row>
    <row r="1030" spans="1:8" x14ac:dyDescent="0.2">
      <c r="A1030" s="15" t="s">
        <v>9</v>
      </c>
      <c r="B1030" s="15" t="s">
        <v>436</v>
      </c>
      <c r="C1030" s="15" t="s">
        <v>431</v>
      </c>
      <c r="D1030" s="15" t="s">
        <v>7</v>
      </c>
      <c r="E1030" s="15" t="s">
        <v>253</v>
      </c>
      <c r="F1030" s="16">
        <v>681.9</v>
      </c>
      <c r="G1030" s="17">
        <f t="shared" si="32"/>
        <v>0.2</v>
      </c>
      <c r="H1030" s="18">
        <f t="shared" si="33"/>
        <v>818.28</v>
      </c>
    </row>
    <row r="1031" spans="1:8" x14ac:dyDescent="0.2">
      <c r="A1031" s="15" t="s">
        <v>9</v>
      </c>
      <c r="B1031" s="15" t="s">
        <v>445</v>
      </c>
      <c r="C1031" s="15" t="s">
        <v>431</v>
      </c>
      <c r="D1031" s="15" t="s">
        <v>55</v>
      </c>
      <c r="E1031" s="15" t="s">
        <v>199</v>
      </c>
      <c r="F1031" s="16">
        <v>476.67</v>
      </c>
      <c r="G1031" s="17">
        <f t="shared" si="32"/>
        <v>0.2</v>
      </c>
      <c r="H1031" s="18">
        <f t="shared" si="33"/>
        <v>572.00400000000002</v>
      </c>
    </row>
    <row r="1032" spans="1:8" x14ac:dyDescent="0.2">
      <c r="A1032" s="15" t="s">
        <v>9</v>
      </c>
      <c r="B1032" s="15" t="s">
        <v>441</v>
      </c>
      <c r="C1032" s="15" t="s">
        <v>426</v>
      </c>
      <c r="D1032" s="15" t="s">
        <v>10</v>
      </c>
      <c r="E1032" s="15" t="s">
        <v>86</v>
      </c>
      <c r="F1032" s="16">
        <v>2439.81</v>
      </c>
      <c r="G1032" s="17">
        <f t="shared" si="32"/>
        <v>0.19</v>
      </c>
      <c r="H1032" s="18">
        <f t="shared" si="33"/>
        <v>2903.3738999999996</v>
      </c>
    </row>
    <row r="1033" spans="1:8" x14ac:dyDescent="0.2">
      <c r="A1033" s="15" t="s">
        <v>9</v>
      </c>
      <c r="B1033" s="15" t="s">
        <v>428</v>
      </c>
      <c r="C1033" s="15" t="s">
        <v>431</v>
      </c>
      <c r="D1033" s="15" t="s">
        <v>74</v>
      </c>
      <c r="E1033" s="15" t="s">
        <v>156</v>
      </c>
      <c r="F1033" s="16">
        <v>5696.23</v>
      </c>
      <c r="G1033" s="17">
        <f t="shared" si="32"/>
        <v>0.2</v>
      </c>
      <c r="H1033" s="18">
        <f t="shared" si="33"/>
        <v>6835.4759999999997</v>
      </c>
    </row>
    <row r="1034" spans="1:8" x14ac:dyDescent="0.2">
      <c r="A1034" s="15" t="s">
        <v>9</v>
      </c>
      <c r="B1034" s="15" t="s">
        <v>439</v>
      </c>
      <c r="C1034" s="15" t="s">
        <v>452</v>
      </c>
      <c r="D1034" s="15" t="s">
        <v>41</v>
      </c>
      <c r="E1034" s="15" t="s">
        <v>380</v>
      </c>
      <c r="F1034" s="16">
        <v>8657.81</v>
      </c>
      <c r="G1034" s="17">
        <f t="shared" si="32"/>
        <v>0.19</v>
      </c>
      <c r="H1034" s="18">
        <f t="shared" si="33"/>
        <v>10302.793899999999</v>
      </c>
    </row>
    <row r="1035" spans="1:8" x14ac:dyDescent="0.2">
      <c r="A1035" s="15" t="s">
        <v>9</v>
      </c>
      <c r="B1035" s="15" t="s">
        <v>439</v>
      </c>
      <c r="C1035" s="15" t="s">
        <v>452</v>
      </c>
      <c r="D1035" s="15" t="s">
        <v>14</v>
      </c>
      <c r="E1035" s="15" t="s">
        <v>139</v>
      </c>
      <c r="F1035" s="16">
        <v>4498.8100000000004</v>
      </c>
      <c r="G1035" s="17">
        <f t="shared" si="32"/>
        <v>0.19</v>
      </c>
      <c r="H1035" s="18">
        <f t="shared" si="33"/>
        <v>5353.5839000000005</v>
      </c>
    </row>
    <row r="1036" spans="1:8" x14ac:dyDescent="0.2">
      <c r="A1036" s="15" t="s">
        <v>9</v>
      </c>
      <c r="B1036" s="15" t="s">
        <v>460</v>
      </c>
      <c r="C1036" s="15" t="s">
        <v>431</v>
      </c>
      <c r="D1036" s="15" t="s">
        <v>26</v>
      </c>
      <c r="E1036" s="15" t="s">
        <v>164</v>
      </c>
      <c r="F1036" s="16">
        <v>2465.11</v>
      </c>
      <c r="G1036" s="17">
        <f t="shared" si="32"/>
        <v>0.2</v>
      </c>
      <c r="H1036" s="18">
        <f t="shared" si="33"/>
        <v>2958.1320000000001</v>
      </c>
    </row>
    <row r="1037" spans="1:8" x14ac:dyDescent="0.2">
      <c r="A1037" s="15" t="s">
        <v>9</v>
      </c>
      <c r="B1037" s="15" t="s">
        <v>436</v>
      </c>
      <c r="C1037" s="15" t="s">
        <v>431</v>
      </c>
      <c r="D1037" s="15" t="s">
        <v>76</v>
      </c>
      <c r="E1037" s="15" t="s">
        <v>405</v>
      </c>
      <c r="F1037" s="16">
        <v>8831.43</v>
      </c>
      <c r="G1037" s="17">
        <f t="shared" si="32"/>
        <v>0.2</v>
      </c>
      <c r="H1037" s="18">
        <f t="shared" si="33"/>
        <v>10597.716</v>
      </c>
    </row>
    <row r="1038" spans="1:8" x14ac:dyDescent="0.2">
      <c r="A1038" s="15" t="s">
        <v>9</v>
      </c>
      <c r="B1038" s="15" t="s">
        <v>428</v>
      </c>
      <c r="C1038" s="15" t="s">
        <v>431</v>
      </c>
      <c r="D1038" s="15" t="s">
        <v>64</v>
      </c>
      <c r="E1038" s="15" t="s">
        <v>102</v>
      </c>
      <c r="F1038" s="16">
        <v>7085.82</v>
      </c>
      <c r="G1038" s="17">
        <f t="shared" si="32"/>
        <v>0.2</v>
      </c>
      <c r="H1038" s="18">
        <f t="shared" si="33"/>
        <v>8502.9839999999986</v>
      </c>
    </row>
    <row r="1039" spans="1:8" x14ac:dyDescent="0.2">
      <c r="A1039" s="15" t="s">
        <v>9</v>
      </c>
      <c r="B1039" s="15" t="s">
        <v>420</v>
      </c>
      <c r="C1039" s="15" t="s">
        <v>452</v>
      </c>
      <c r="D1039" s="15" t="s">
        <v>53</v>
      </c>
      <c r="E1039" s="15" t="s">
        <v>23</v>
      </c>
      <c r="F1039" s="16">
        <v>4222.51</v>
      </c>
      <c r="G1039" s="17">
        <f t="shared" si="32"/>
        <v>0.19</v>
      </c>
      <c r="H1039" s="18">
        <f t="shared" si="33"/>
        <v>5024.7869000000001</v>
      </c>
    </row>
    <row r="1040" spans="1:8" x14ac:dyDescent="0.2">
      <c r="A1040" s="15" t="s">
        <v>9</v>
      </c>
      <c r="B1040" s="15" t="s">
        <v>460</v>
      </c>
      <c r="C1040" s="15" t="s">
        <v>431</v>
      </c>
      <c r="D1040" s="15" t="s">
        <v>39</v>
      </c>
      <c r="E1040" s="15" t="s">
        <v>272</v>
      </c>
      <c r="F1040" s="16">
        <v>2630.35</v>
      </c>
      <c r="G1040" s="17">
        <f t="shared" si="32"/>
        <v>0.2</v>
      </c>
      <c r="H1040" s="18">
        <f t="shared" si="33"/>
        <v>3156.4199999999996</v>
      </c>
    </row>
    <row r="1041" spans="1:8" x14ac:dyDescent="0.2">
      <c r="A1041" s="15" t="s">
        <v>9</v>
      </c>
      <c r="B1041" s="15" t="s">
        <v>420</v>
      </c>
      <c r="C1041" s="15" t="s">
        <v>452</v>
      </c>
      <c r="D1041" s="15" t="s">
        <v>57</v>
      </c>
      <c r="E1041" s="15" t="s">
        <v>177</v>
      </c>
      <c r="F1041" s="16">
        <v>7025.77</v>
      </c>
      <c r="G1041" s="17">
        <f t="shared" si="32"/>
        <v>0.19</v>
      </c>
      <c r="H1041" s="18">
        <f t="shared" si="33"/>
        <v>8360.6663000000008</v>
      </c>
    </row>
    <row r="1042" spans="1:8" x14ac:dyDescent="0.2">
      <c r="A1042" s="15" t="s">
        <v>9</v>
      </c>
      <c r="B1042" s="15" t="s">
        <v>445</v>
      </c>
      <c r="C1042" s="15" t="s">
        <v>452</v>
      </c>
      <c r="D1042" s="15" t="s">
        <v>16</v>
      </c>
      <c r="E1042" s="15" t="s">
        <v>339</v>
      </c>
      <c r="F1042" s="16">
        <v>1796.34</v>
      </c>
      <c r="G1042" s="17">
        <f t="shared" si="32"/>
        <v>0.19</v>
      </c>
      <c r="H1042" s="18">
        <f t="shared" si="33"/>
        <v>2137.6445999999996</v>
      </c>
    </row>
    <row r="1043" spans="1:8" x14ac:dyDescent="0.2">
      <c r="A1043" s="15" t="s">
        <v>9</v>
      </c>
      <c r="B1043" s="15" t="s">
        <v>453</v>
      </c>
      <c r="C1043" s="15" t="s">
        <v>431</v>
      </c>
      <c r="D1043" s="15" t="s">
        <v>24</v>
      </c>
      <c r="E1043" s="15" t="s">
        <v>94</v>
      </c>
      <c r="F1043" s="16">
        <v>8160.53</v>
      </c>
      <c r="G1043" s="17">
        <f t="shared" si="32"/>
        <v>0.2</v>
      </c>
      <c r="H1043" s="18">
        <f t="shared" si="33"/>
        <v>9792.6359999999986</v>
      </c>
    </row>
    <row r="1044" spans="1:8" x14ac:dyDescent="0.2">
      <c r="A1044" s="15" t="s">
        <v>9</v>
      </c>
      <c r="B1044" s="15" t="s">
        <v>441</v>
      </c>
      <c r="C1044" s="15" t="s">
        <v>431</v>
      </c>
      <c r="D1044" s="15" t="s">
        <v>26</v>
      </c>
      <c r="E1044" s="15" t="s">
        <v>246</v>
      </c>
      <c r="F1044" s="16">
        <v>9974.25</v>
      </c>
      <c r="G1044" s="17">
        <f t="shared" si="32"/>
        <v>0.2</v>
      </c>
      <c r="H1044" s="18">
        <f t="shared" si="33"/>
        <v>11969.1</v>
      </c>
    </row>
    <row r="1045" spans="1:8" x14ac:dyDescent="0.2">
      <c r="A1045" s="15" t="s">
        <v>9</v>
      </c>
      <c r="B1045" s="15" t="s">
        <v>441</v>
      </c>
      <c r="C1045" s="15" t="s">
        <v>431</v>
      </c>
      <c r="D1045" s="15" t="s">
        <v>53</v>
      </c>
      <c r="E1045" s="15" t="s">
        <v>78</v>
      </c>
      <c r="F1045" s="16">
        <v>3610.38</v>
      </c>
      <c r="G1045" s="17">
        <f t="shared" si="32"/>
        <v>0.2</v>
      </c>
      <c r="H1045" s="18">
        <f t="shared" si="33"/>
        <v>4332.4560000000001</v>
      </c>
    </row>
    <row r="1046" spans="1:8" x14ac:dyDescent="0.2">
      <c r="A1046" s="15" t="s">
        <v>9</v>
      </c>
      <c r="B1046" s="15" t="s">
        <v>460</v>
      </c>
      <c r="C1046" s="15" t="s">
        <v>431</v>
      </c>
      <c r="D1046" s="15" t="s">
        <v>43</v>
      </c>
      <c r="E1046" s="15" t="s">
        <v>239</v>
      </c>
      <c r="F1046" s="16">
        <v>6124.15</v>
      </c>
      <c r="G1046" s="17">
        <f t="shared" si="32"/>
        <v>0.2</v>
      </c>
      <c r="H1046" s="18">
        <f t="shared" si="33"/>
        <v>7348.98</v>
      </c>
    </row>
    <row r="1047" spans="1:8" x14ac:dyDescent="0.2">
      <c r="A1047" s="15" t="s">
        <v>9</v>
      </c>
      <c r="B1047" s="15" t="s">
        <v>441</v>
      </c>
      <c r="C1047" s="15" t="s">
        <v>431</v>
      </c>
      <c r="D1047" s="15" t="s">
        <v>76</v>
      </c>
      <c r="E1047" s="15" t="s">
        <v>164</v>
      </c>
      <c r="F1047" s="16">
        <v>3045.82</v>
      </c>
      <c r="G1047" s="17">
        <f t="shared" si="32"/>
        <v>0.2</v>
      </c>
      <c r="H1047" s="18">
        <f t="shared" si="33"/>
        <v>3654.9839999999999</v>
      </c>
    </row>
    <row r="1048" spans="1:8" x14ac:dyDescent="0.2">
      <c r="A1048" s="15" t="s">
        <v>9</v>
      </c>
      <c r="B1048" s="15" t="s">
        <v>439</v>
      </c>
      <c r="C1048" s="15" t="s">
        <v>431</v>
      </c>
      <c r="D1048" s="15" t="s">
        <v>26</v>
      </c>
      <c r="E1048" s="15" t="s">
        <v>244</v>
      </c>
      <c r="F1048" s="16">
        <v>3732.3</v>
      </c>
      <c r="G1048" s="17">
        <f t="shared" si="32"/>
        <v>0.2</v>
      </c>
      <c r="H1048" s="18">
        <f t="shared" si="33"/>
        <v>4478.76</v>
      </c>
    </row>
    <row r="1049" spans="1:8" x14ac:dyDescent="0.2">
      <c r="A1049" s="15" t="s">
        <v>9</v>
      </c>
      <c r="B1049" s="15" t="s">
        <v>441</v>
      </c>
      <c r="C1049" s="15" t="s">
        <v>452</v>
      </c>
      <c r="D1049" s="15" t="s">
        <v>28</v>
      </c>
      <c r="E1049" s="15" t="s">
        <v>187</v>
      </c>
      <c r="F1049" s="16">
        <v>3545.73</v>
      </c>
      <c r="G1049" s="17">
        <f t="shared" si="32"/>
        <v>0.19</v>
      </c>
      <c r="H1049" s="18">
        <f t="shared" si="33"/>
        <v>4219.4187000000002</v>
      </c>
    </row>
    <row r="1050" spans="1:8" x14ac:dyDescent="0.2">
      <c r="A1050" s="15" t="s">
        <v>9</v>
      </c>
      <c r="B1050" s="15" t="s">
        <v>428</v>
      </c>
      <c r="C1050" s="15" t="s">
        <v>431</v>
      </c>
      <c r="D1050" s="15" t="s">
        <v>24</v>
      </c>
      <c r="E1050" s="15" t="s">
        <v>226</v>
      </c>
      <c r="F1050" s="16">
        <v>4209.79</v>
      </c>
      <c r="G1050" s="17">
        <f t="shared" si="32"/>
        <v>0.2</v>
      </c>
      <c r="H1050" s="18">
        <f t="shared" si="33"/>
        <v>5051.7479999999996</v>
      </c>
    </row>
    <row r="1051" spans="1:8" x14ac:dyDescent="0.2">
      <c r="A1051" s="15" t="s">
        <v>9</v>
      </c>
      <c r="B1051" s="15" t="s">
        <v>433</v>
      </c>
      <c r="C1051" s="15" t="s">
        <v>452</v>
      </c>
      <c r="D1051" s="15" t="s">
        <v>5</v>
      </c>
      <c r="E1051" s="15" t="s">
        <v>386</v>
      </c>
      <c r="F1051" s="16">
        <v>1792.74</v>
      </c>
      <c r="G1051" s="17">
        <f t="shared" si="32"/>
        <v>0.19</v>
      </c>
      <c r="H1051" s="18">
        <f t="shared" si="33"/>
        <v>2133.3606</v>
      </c>
    </row>
    <row r="1052" spans="1:8" x14ac:dyDescent="0.2">
      <c r="A1052" s="15" t="s">
        <v>9</v>
      </c>
      <c r="B1052" s="15" t="s">
        <v>428</v>
      </c>
      <c r="C1052" s="15" t="s">
        <v>431</v>
      </c>
      <c r="D1052" s="15" t="s">
        <v>53</v>
      </c>
      <c r="E1052" s="15" t="s">
        <v>109</v>
      </c>
      <c r="F1052" s="16">
        <v>7393.65</v>
      </c>
      <c r="G1052" s="17">
        <f t="shared" si="32"/>
        <v>0.2</v>
      </c>
      <c r="H1052" s="18">
        <f t="shared" si="33"/>
        <v>8872.3799999999992</v>
      </c>
    </row>
    <row r="1053" spans="1:8" x14ac:dyDescent="0.2">
      <c r="A1053" s="15" t="s">
        <v>9</v>
      </c>
      <c r="B1053" s="15" t="s">
        <v>453</v>
      </c>
      <c r="C1053" s="15" t="s">
        <v>426</v>
      </c>
      <c r="D1053" s="15" t="s">
        <v>49</v>
      </c>
      <c r="E1053" s="15" t="s">
        <v>370</v>
      </c>
      <c r="F1053" s="16">
        <v>7207.98</v>
      </c>
      <c r="G1053" s="17">
        <f t="shared" si="32"/>
        <v>0.19</v>
      </c>
      <c r="H1053" s="18">
        <f t="shared" si="33"/>
        <v>8577.4961999999996</v>
      </c>
    </row>
    <row r="1054" spans="1:8" x14ac:dyDescent="0.2">
      <c r="A1054" s="15" t="s">
        <v>9</v>
      </c>
      <c r="B1054" s="15" t="s">
        <v>420</v>
      </c>
      <c r="C1054" s="15" t="s">
        <v>452</v>
      </c>
      <c r="D1054" s="15" t="s">
        <v>41</v>
      </c>
      <c r="E1054" s="15" t="s">
        <v>15</v>
      </c>
      <c r="F1054" s="16">
        <v>2430.15</v>
      </c>
      <c r="G1054" s="17">
        <f t="shared" si="32"/>
        <v>0.19</v>
      </c>
      <c r="H1054" s="18">
        <f t="shared" si="33"/>
        <v>2891.8784999999998</v>
      </c>
    </row>
    <row r="1055" spans="1:8" x14ac:dyDescent="0.2">
      <c r="A1055" s="15" t="s">
        <v>9</v>
      </c>
      <c r="B1055" s="15" t="s">
        <v>457</v>
      </c>
      <c r="C1055" s="15" t="s">
        <v>452</v>
      </c>
      <c r="D1055" s="15" t="s">
        <v>31</v>
      </c>
      <c r="E1055" s="15" t="s">
        <v>19</v>
      </c>
      <c r="F1055" s="16">
        <v>9948.51</v>
      </c>
      <c r="G1055" s="17">
        <f t="shared" si="32"/>
        <v>0.19</v>
      </c>
      <c r="H1055" s="18">
        <f t="shared" si="33"/>
        <v>11838.7269</v>
      </c>
    </row>
    <row r="1056" spans="1:8" x14ac:dyDescent="0.2">
      <c r="A1056" s="15" t="s">
        <v>9</v>
      </c>
      <c r="B1056" s="15" t="s">
        <v>457</v>
      </c>
      <c r="C1056" s="15" t="s">
        <v>452</v>
      </c>
      <c r="D1056" s="15" t="s">
        <v>21</v>
      </c>
      <c r="E1056" s="15" t="s">
        <v>377</v>
      </c>
      <c r="F1056" s="16">
        <v>4145.7700000000004</v>
      </c>
      <c r="G1056" s="17">
        <f t="shared" si="32"/>
        <v>0.19</v>
      </c>
      <c r="H1056" s="18">
        <f t="shared" si="33"/>
        <v>4933.4663</v>
      </c>
    </row>
    <row r="1057" spans="1:8" x14ac:dyDescent="0.2">
      <c r="A1057" s="15" t="s">
        <v>9</v>
      </c>
      <c r="B1057" s="15" t="s">
        <v>457</v>
      </c>
      <c r="C1057" s="15" t="s">
        <v>426</v>
      </c>
      <c r="D1057" s="15" t="s">
        <v>43</v>
      </c>
      <c r="E1057" s="15" t="s">
        <v>174</v>
      </c>
      <c r="F1057" s="16">
        <v>1225.3900000000001</v>
      </c>
      <c r="G1057" s="17">
        <f t="shared" si="32"/>
        <v>0.19</v>
      </c>
      <c r="H1057" s="18">
        <f t="shared" si="33"/>
        <v>1458.2141000000001</v>
      </c>
    </row>
    <row r="1058" spans="1:8" x14ac:dyDescent="0.2">
      <c r="A1058" s="15" t="s">
        <v>9</v>
      </c>
      <c r="B1058" s="15" t="s">
        <v>453</v>
      </c>
      <c r="C1058" s="15" t="s">
        <v>452</v>
      </c>
      <c r="D1058" s="15" t="s">
        <v>55</v>
      </c>
      <c r="E1058" s="15" t="s">
        <v>42</v>
      </c>
      <c r="F1058" s="16">
        <v>3292.53</v>
      </c>
      <c r="G1058" s="17">
        <f t="shared" si="32"/>
        <v>0.19</v>
      </c>
      <c r="H1058" s="18">
        <f t="shared" si="33"/>
        <v>3918.1107000000002</v>
      </c>
    </row>
    <row r="1059" spans="1:8" x14ac:dyDescent="0.2">
      <c r="A1059" s="15" t="s">
        <v>9</v>
      </c>
      <c r="B1059" s="15" t="s">
        <v>441</v>
      </c>
      <c r="C1059" s="15" t="s">
        <v>431</v>
      </c>
      <c r="D1059" s="15" t="s">
        <v>49</v>
      </c>
      <c r="E1059" s="15" t="s">
        <v>299</v>
      </c>
      <c r="F1059" s="16">
        <v>4088.81</v>
      </c>
      <c r="G1059" s="17">
        <f t="shared" si="32"/>
        <v>0.2</v>
      </c>
      <c r="H1059" s="18">
        <f t="shared" si="33"/>
        <v>4906.5720000000001</v>
      </c>
    </row>
    <row r="1060" spans="1:8" x14ac:dyDescent="0.2">
      <c r="A1060" s="15" t="s">
        <v>9</v>
      </c>
      <c r="B1060" s="15" t="s">
        <v>457</v>
      </c>
      <c r="C1060" s="15" t="s">
        <v>431</v>
      </c>
      <c r="D1060" s="15" t="s">
        <v>18</v>
      </c>
      <c r="E1060" s="15" t="s">
        <v>97</v>
      </c>
      <c r="F1060" s="16">
        <v>6064.63</v>
      </c>
      <c r="G1060" s="17">
        <f t="shared" si="32"/>
        <v>0.2</v>
      </c>
      <c r="H1060" s="18">
        <f t="shared" si="33"/>
        <v>7277.5559999999996</v>
      </c>
    </row>
    <row r="1061" spans="1:8" x14ac:dyDescent="0.2">
      <c r="A1061" s="15" t="s">
        <v>9</v>
      </c>
      <c r="B1061" s="15" t="s">
        <v>420</v>
      </c>
      <c r="C1061" s="15" t="s">
        <v>452</v>
      </c>
      <c r="D1061" s="15" t="s">
        <v>55</v>
      </c>
      <c r="E1061" s="15" t="s">
        <v>136</v>
      </c>
      <c r="F1061" s="16">
        <v>7406.44</v>
      </c>
      <c r="G1061" s="17">
        <f t="shared" si="32"/>
        <v>0.19</v>
      </c>
      <c r="H1061" s="18">
        <f t="shared" si="33"/>
        <v>8813.6635999999999</v>
      </c>
    </row>
    <row r="1062" spans="1:8" x14ac:dyDescent="0.2">
      <c r="A1062" s="15" t="s">
        <v>9</v>
      </c>
      <c r="B1062" s="15" t="s">
        <v>433</v>
      </c>
      <c r="C1062" s="15" t="s">
        <v>431</v>
      </c>
      <c r="D1062" s="15" t="s">
        <v>7</v>
      </c>
      <c r="E1062" s="15" t="s">
        <v>111</v>
      </c>
      <c r="F1062" s="16">
        <v>7671.49</v>
      </c>
      <c r="G1062" s="17">
        <f t="shared" si="32"/>
        <v>0.2</v>
      </c>
      <c r="H1062" s="18">
        <f t="shared" si="33"/>
        <v>9205.7879999999986</v>
      </c>
    </row>
    <row r="1063" spans="1:8" x14ac:dyDescent="0.2">
      <c r="A1063" s="15" t="s">
        <v>9</v>
      </c>
      <c r="B1063" s="15" t="s">
        <v>436</v>
      </c>
      <c r="C1063" s="15" t="s">
        <v>452</v>
      </c>
      <c r="D1063" s="15" t="s">
        <v>16</v>
      </c>
      <c r="E1063" s="15" t="s">
        <v>317</v>
      </c>
      <c r="F1063" s="16">
        <v>5042.78</v>
      </c>
      <c r="G1063" s="17">
        <f t="shared" si="32"/>
        <v>0.19</v>
      </c>
      <c r="H1063" s="18">
        <f t="shared" si="33"/>
        <v>6000.9081999999999</v>
      </c>
    </row>
    <row r="1064" spans="1:8" x14ac:dyDescent="0.2">
      <c r="A1064" s="15" t="s">
        <v>9</v>
      </c>
      <c r="B1064" s="15" t="s">
        <v>453</v>
      </c>
      <c r="C1064" s="15" t="s">
        <v>452</v>
      </c>
      <c r="D1064" s="15" t="s">
        <v>24</v>
      </c>
      <c r="E1064" s="15" t="s">
        <v>289</v>
      </c>
      <c r="F1064" s="16">
        <v>3640.81</v>
      </c>
      <c r="G1064" s="17">
        <f t="shared" si="32"/>
        <v>0.19</v>
      </c>
      <c r="H1064" s="18">
        <f t="shared" si="33"/>
        <v>4332.5639000000001</v>
      </c>
    </row>
    <row r="1065" spans="1:8" x14ac:dyDescent="0.2">
      <c r="A1065" s="15" t="s">
        <v>9</v>
      </c>
      <c r="B1065" s="15" t="s">
        <v>433</v>
      </c>
      <c r="C1065" s="15" t="s">
        <v>431</v>
      </c>
      <c r="D1065" s="15" t="s">
        <v>18</v>
      </c>
      <c r="E1065" s="15" t="s">
        <v>101</v>
      </c>
      <c r="F1065" s="16">
        <v>8325.34</v>
      </c>
      <c r="G1065" s="17">
        <f t="shared" si="32"/>
        <v>0.2</v>
      </c>
      <c r="H1065" s="18">
        <f t="shared" si="33"/>
        <v>9990.4079999999994</v>
      </c>
    </row>
    <row r="1066" spans="1:8" x14ac:dyDescent="0.2">
      <c r="A1066" s="15" t="s">
        <v>9</v>
      </c>
      <c r="B1066" s="15" t="s">
        <v>453</v>
      </c>
      <c r="C1066" s="15" t="s">
        <v>452</v>
      </c>
      <c r="D1066" s="15" t="s">
        <v>26</v>
      </c>
      <c r="E1066" s="15" t="s">
        <v>320</v>
      </c>
      <c r="F1066" s="16">
        <v>3244.76</v>
      </c>
      <c r="G1066" s="17">
        <f t="shared" si="32"/>
        <v>0.19</v>
      </c>
      <c r="H1066" s="18">
        <f t="shared" si="33"/>
        <v>3861.2644</v>
      </c>
    </row>
    <row r="1067" spans="1:8" x14ac:dyDescent="0.2">
      <c r="A1067" s="15" t="s">
        <v>9</v>
      </c>
      <c r="B1067" s="15" t="s">
        <v>436</v>
      </c>
      <c r="C1067" s="15" t="s">
        <v>452</v>
      </c>
      <c r="D1067" s="15" t="s">
        <v>12</v>
      </c>
      <c r="E1067" s="15" t="s">
        <v>58</v>
      </c>
      <c r="F1067" s="16">
        <v>7250.3</v>
      </c>
      <c r="G1067" s="17">
        <f t="shared" si="32"/>
        <v>0.19</v>
      </c>
      <c r="H1067" s="18">
        <f t="shared" si="33"/>
        <v>8627.857</v>
      </c>
    </row>
    <row r="1068" spans="1:8" x14ac:dyDescent="0.2">
      <c r="A1068" s="15" t="s">
        <v>9</v>
      </c>
      <c r="B1068" s="15" t="s">
        <v>436</v>
      </c>
      <c r="C1068" s="15" t="s">
        <v>426</v>
      </c>
      <c r="D1068" s="15" t="s">
        <v>43</v>
      </c>
      <c r="E1068" s="15" t="s">
        <v>238</v>
      </c>
      <c r="F1068" s="16">
        <v>8608.75</v>
      </c>
      <c r="G1068" s="17">
        <f t="shared" si="32"/>
        <v>0.19</v>
      </c>
      <c r="H1068" s="18">
        <f t="shared" si="33"/>
        <v>10244.4125</v>
      </c>
    </row>
    <row r="1069" spans="1:8" x14ac:dyDescent="0.2">
      <c r="A1069" s="15" t="s">
        <v>9</v>
      </c>
      <c r="B1069" s="15" t="s">
        <v>436</v>
      </c>
      <c r="C1069" s="15" t="s">
        <v>431</v>
      </c>
      <c r="D1069" s="15" t="s">
        <v>43</v>
      </c>
      <c r="E1069" s="15" t="s">
        <v>240</v>
      </c>
      <c r="F1069" s="16">
        <v>3838.76</v>
      </c>
      <c r="G1069" s="17">
        <f t="shared" si="32"/>
        <v>0.2</v>
      </c>
      <c r="H1069" s="18">
        <f t="shared" si="33"/>
        <v>4606.5119999999997</v>
      </c>
    </row>
    <row r="1070" spans="1:8" x14ac:dyDescent="0.2">
      <c r="A1070" s="15" t="s">
        <v>9</v>
      </c>
      <c r="B1070" s="15" t="s">
        <v>457</v>
      </c>
      <c r="C1070" s="15" t="s">
        <v>431</v>
      </c>
      <c r="D1070" s="15" t="s">
        <v>5</v>
      </c>
      <c r="E1070" s="15" t="s">
        <v>118</v>
      </c>
      <c r="F1070" s="16">
        <v>2572.23</v>
      </c>
      <c r="G1070" s="17">
        <f t="shared" si="32"/>
        <v>0.2</v>
      </c>
      <c r="H1070" s="18">
        <f t="shared" si="33"/>
        <v>3086.6759999999999</v>
      </c>
    </row>
    <row r="1071" spans="1:8" x14ac:dyDescent="0.2">
      <c r="A1071" s="15" t="s">
        <v>9</v>
      </c>
      <c r="B1071" s="15" t="s">
        <v>441</v>
      </c>
      <c r="C1071" s="15" t="s">
        <v>431</v>
      </c>
      <c r="D1071" s="15" t="s">
        <v>57</v>
      </c>
      <c r="E1071" s="15" t="s">
        <v>179</v>
      </c>
      <c r="F1071" s="16">
        <v>6229.96</v>
      </c>
      <c r="G1071" s="17">
        <f t="shared" si="32"/>
        <v>0.2</v>
      </c>
      <c r="H1071" s="18">
        <f t="shared" si="33"/>
        <v>7475.9519999999993</v>
      </c>
    </row>
    <row r="1072" spans="1:8" x14ac:dyDescent="0.2">
      <c r="A1072" s="15" t="s">
        <v>9</v>
      </c>
      <c r="B1072" s="15" t="s">
        <v>428</v>
      </c>
      <c r="C1072" s="15" t="s">
        <v>431</v>
      </c>
      <c r="D1072" s="15" t="s">
        <v>28</v>
      </c>
      <c r="E1072" s="15" t="s">
        <v>398</v>
      </c>
      <c r="F1072" s="16">
        <v>7122.48</v>
      </c>
      <c r="G1072" s="17">
        <f t="shared" si="32"/>
        <v>0.2</v>
      </c>
      <c r="H1072" s="18">
        <f t="shared" si="33"/>
        <v>8546.9759999999987</v>
      </c>
    </row>
    <row r="1073" spans="1:8" x14ac:dyDescent="0.2">
      <c r="A1073" s="15" t="s">
        <v>9</v>
      </c>
      <c r="B1073" s="15" t="s">
        <v>441</v>
      </c>
      <c r="C1073" s="15" t="s">
        <v>452</v>
      </c>
      <c r="D1073" s="15" t="s">
        <v>12</v>
      </c>
      <c r="E1073" s="15" t="s">
        <v>235</v>
      </c>
      <c r="F1073" s="16">
        <v>216.26</v>
      </c>
      <c r="G1073" s="17">
        <f t="shared" si="32"/>
        <v>0.19</v>
      </c>
      <c r="H1073" s="18">
        <f t="shared" si="33"/>
        <v>257.3494</v>
      </c>
    </row>
    <row r="1074" spans="1:8" x14ac:dyDescent="0.2">
      <c r="A1074" s="15" t="s">
        <v>9</v>
      </c>
      <c r="B1074" s="15" t="s">
        <v>428</v>
      </c>
      <c r="C1074" s="15" t="s">
        <v>431</v>
      </c>
      <c r="D1074" s="15" t="s">
        <v>66</v>
      </c>
      <c r="E1074" s="15" t="s">
        <v>56</v>
      </c>
      <c r="F1074" s="16">
        <v>3098.93</v>
      </c>
      <c r="G1074" s="17">
        <f t="shared" si="32"/>
        <v>0.2</v>
      </c>
      <c r="H1074" s="18">
        <f t="shared" si="33"/>
        <v>3718.7159999999994</v>
      </c>
    </row>
    <row r="1075" spans="1:8" x14ac:dyDescent="0.2">
      <c r="A1075" s="15" t="s">
        <v>9</v>
      </c>
      <c r="B1075" s="15" t="s">
        <v>460</v>
      </c>
      <c r="C1075" s="15" t="s">
        <v>452</v>
      </c>
      <c r="D1075" s="15" t="s">
        <v>74</v>
      </c>
      <c r="E1075" s="15" t="s">
        <v>51</v>
      </c>
      <c r="F1075" s="16">
        <v>9887.2199999999993</v>
      </c>
      <c r="G1075" s="17">
        <f t="shared" si="32"/>
        <v>0.19</v>
      </c>
      <c r="H1075" s="18">
        <f t="shared" si="33"/>
        <v>11765.791799999999</v>
      </c>
    </row>
    <row r="1076" spans="1:8" x14ac:dyDescent="0.2">
      <c r="A1076" s="15" t="s">
        <v>9</v>
      </c>
      <c r="B1076" s="15" t="s">
        <v>433</v>
      </c>
      <c r="C1076" s="15" t="s">
        <v>431</v>
      </c>
      <c r="D1076" s="15" t="s">
        <v>18</v>
      </c>
      <c r="E1076" s="15" t="s">
        <v>40</v>
      </c>
      <c r="F1076" s="16">
        <v>5955.2</v>
      </c>
      <c r="G1076" s="17">
        <f t="shared" si="32"/>
        <v>0.2</v>
      </c>
      <c r="H1076" s="18">
        <f t="shared" si="33"/>
        <v>7146.24</v>
      </c>
    </row>
    <row r="1077" spans="1:8" x14ac:dyDescent="0.2">
      <c r="A1077" s="15" t="s">
        <v>9</v>
      </c>
      <c r="B1077" s="15" t="s">
        <v>436</v>
      </c>
      <c r="C1077" s="15" t="s">
        <v>452</v>
      </c>
      <c r="D1077" s="15" t="s">
        <v>76</v>
      </c>
      <c r="E1077" s="15" t="s">
        <v>356</v>
      </c>
      <c r="F1077" s="16">
        <v>2396.15</v>
      </c>
      <c r="G1077" s="17">
        <f t="shared" si="32"/>
        <v>0.19</v>
      </c>
      <c r="H1077" s="18">
        <f t="shared" si="33"/>
        <v>2851.4184999999998</v>
      </c>
    </row>
    <row r="1078" spans="1:8" x14ac:dyDescent="0.2">
      <c r="A1078" s="15" t="s">
        <v>9</v>
      </c>
      <c r="B1078" s="15" t="s">
        <v>449</v>
      </c>
      <c r="C1078" s="15" t="s">
        <v>452</v>
      </c>
      <c r="D1078" s="15" t="s">
        <v>24</v>
      </c>
      <c r="E1078" s="15" t="s">
        <v>155</v>
      </c>
      <c r="F1078" s="16">
        <v>3983.38</v>
      </c>
      <c r="G1078" s="17">
        <f t="shared" si="32"/>
        <v>0.19</v>
      </c>
      <c r="H1078" s="18">
        <f t="shared" si="33"/>
        <v>4740.2222000000002</v>
      </c>
    </row>
    <row r="1079" spans="1:8" x14ac:dyDescent="0.2">
      <c r="A1079" s="15" t="s">
        <v>9</v>
      </c>
      <c r="B1079" s="15" t="s">
        <v>449</v>
      </c>
      <c r="C1079" s="15" t="s">
        <v>426</v>
      </c>
      <c r="D1079" s="15" t="s">
        <v>49</v>
      </c>
      <c r="E1079" s="15" t="s">
        <v>258</v>
      </c>
      <c r="F1079" s="16">
        <v>1360.1</v>
      </c>
      <c r="G1079" s="17">
        <f t="shared" si="32"/>
        <v>0.19</v>
      </c>
      <c r="H1079" s="18">
        <f t="shared" si="33"/>
        <v>1618.5189999999998</v>
      </c>
    </row>
    <row r="1080" spans="1:8" x14ac:dyDescent="0.2">
      <c r="A1080" s="15" t="s">
        <v>9</v>
      </c>
      <c r="B1080" s="15" t="s">
        <v>445</v>
      </c>
      <c r="C1080" s="15" t="s">
        <v>426</v>
      </c>
      <c r="D1080" s="15" t="s">
        <v>10</v>
      </c>
      <c r="E1080" s="15" t="s">
        <v>181</v>
      </c>
      <c r="F1080" s="16">
        <v>3431.28</v>
      </c>
      <c r="G1080" s="17">
        <f t="shared" si="32"/>
        <v>0.19</v>
      </c>
      <c r="H1080" s="18">
        <f t="shared" si="33"/>
        <v>4083.2231999999999</v>
      </c>
    </row>
    <row r="1081" spans="1:8" x14ac:dyDescent="0.2">
      <c r="A1081" s="15" t="s">
        <v>9</v>
      </c>
      <c r="B1081" s="15" t="s">
        <v>420</v>
      </c>
      <c r="C1081" s="15" t="s">
        <v>452</v>
      </c>
      <c r="D1081" s="15" t="s">
        <v>49</v>
      </c>
      <c r="E1081" s="15" t="s">
        <v>113</v>
      </c>
      <c r="F1081" s="16">
        <v>6366.91</v>
      </c>
      <c r="G1081" s="17">
        <f t="shared" si="32"/>
        <v>0.19</v>
      </c>
      <c r="H1081" s="18">
        <f t="shared" si="33"/>
        <v>7576.6228999999994</v>
      </c>
    </row>
    <row r="1082" spans="1:8" x14ac:dyDescent="0.2">
      <c r="A1082" s="15" t="s">
        <v>9</v>
      </c>
      <c r="B1082" s="15" t="s">
        <v>428</v>
      </c>
      <c r="C1082" s="15" t="s">
        <v>426</v>
      </c>
      <c r="D1082" s="15" t="s">
        <v>18</v>
      </c>
      <c r="E1082" s="15" t="s">
        <v>6</v>
      </c>
      <c r="F1082" s="16">
        <v>2703.99</v>
      </c>
      <c r="G1082" s="17">
        <f t="shared" si="32"/>
        <v>0.19</v>
      </c>
      <c r="H1082" s="18">
        <f t="shared" si="33"/>
        <v>3217.7480999999998</v>
      </c>
    </row>
    <row r="1083" spans="1:8" x14ac:dyDescent="0.2">
      <c r="A1083" s="15" t="s">
        <v>9</v>
      </c>
      <c r="B1083" s="15" t="s">
        <v>439</v>
      </c>
      <c r="C1083" s="15" t="s">
        <v>431</v>
      </c>
      <c r="D1083" s="15" t="s">
        <v>7</v>
      </c>
      <c r="E1083" s="15" t="s">
        <v>207</v>
      </c>
      <c r="F1083" s="16">
        <v>9708.92</v>
      </c>
      <c r="G1083" s="17">
        <f t="shared" si="32"/>
        <v>0.2</v>
      </c>
      <c r="H1083" s="18">
        <f t="shared" si="33"/>
        <v>11650.704</v>
      </c>
    </row>
    <row r="1084" spans="1:8" x14ac:dyDescent="0.2">
      <c r="A1084" s="15" t="s">
        <v>9</v>
      </c>
      <c r="B1084" s="15" t="s">
        <v>453</v>
      </c>
      <c r="C1084" s="15" t="s">
        <v>452</v>
      </c>
      <c r="D1084" s="15" t="s">
        <v>14</v>
      </c>
      <c r="E1084" s="15" t="s">
        <v>396</v>
      </c>
      <c r="F1084" s="16">
        <v>6308.14</v>
      </c>
      <c r="G1084" s="17">
        <f t="shared" si="32"/>
        <v>0.19</v>
      </c>
      <c r="H1084" s="18">
        <f t="shared" si="33"/>
        <v>7506.6866</v>
      </c>
    </row>
    <row r="1085" spans="1:8" x14ac:dyDescent="0.2">
      <c r="A1085" s="15" t="s">
        <v>9</v>
      </c>
      <c r="B1085" s="15" t="s">
        <v>420</v>
      </c>
      <c r="C1085" s="15" t="s">
        <v>452</v>
      </c>
      <c r="D1085" s="15" t="s">
        <v>41</v>
      </c>
      <c r="E1085" s="15" t="s">
        <v>198</v>
      </c>
      <c r="F1085" s="16">
        <v>9848.65</v>
      </c>
      <c r="G1085" s="17">
        <f t="shared" si="32"/>
        <v>0.19</v>
      </c>
      <c r="H1085" s="18">
        <f t="shared" si="33"/>
        <v>11719.893499999998</v>
      </c>
    </row>
    <row r="1086" spans="1:8" x14ac:dyDescent="0.2">
      <c r="A1086" s="15" t="s">
        <v>9</v>
      </c>
      <c r="B1086" s="15" t="s">
        <v>445</v>
      </c>
      <c r="C1086" s="15" t="s">
        <v>431</v>
      </c>
      <c r="D1086" s="15" t="s">
        <v>41</v>
      </c>
      <c r="E1086" s="15" t="s">
        <v>272</v>
      </c>
      <c r="F1086" s="16">
        <v>170.88</v>
      </c>
      <c r="G1086" s="17">
        <f t="shared" si="32"/>
        <v>0.2</v>
      </c>
      <c r="H1086" s="18">
        <f t="shared" si="33"/>
        <v>205.05599999999998</v>
      </c>
    </row>
    <row r="1087" spans="1:8" x14ac:dyDescent="0.2">
      <c r="A1087" s="15" t="s">
        <v>9</v>
      </c>
      <c r="B1087" s="15" t="s">
        <v>457</v>
      </c>
      <c r="C1087" s="15" t="s">
        <v>431</v>
      </c>
      <c r="D1087" s="15" t="s">
        <v>28</v>
      </c>
      <c r="E1087" s="15" t="s">
        <v>99</v>
      </c>
      <c r="F1087" s="16">
        <v>8545.1200000000008</v>
      </c>
      <c r="G1087" s="17">
        <f t="shared" si="32"/>
        <v>0.2</v>
      </c>
      <c r="H1087" s="18">
        <f t="shared" si="33"/>
        <v>10254.144</v>
      </c>
    </row>
    <row r="1088" spans="1:8" x14ac:dyDescent="0.2">
      <c r="A1088" s="15" t="s">
        <v>9</v>
      </c>
      <c r="B1088" s="15" t="s">
        <v>439</v>
      </c>
      <c r="C1088" s="15" t="s">
        <v>452</v>
      </c>
      <c r="D1088" s="15" t="s">
        <v>39</v>
      </c>
      <c r="E1088" s="15" t="s">
        <v>355</v>
      </c>
      <c r="F1088" s="16">
        <v>4792.1099999999997</v>
      </c>
      <c r="G1088" s="17">
        <f t="shared" si="32"/>
        <v>0.19</v>
      </c>
      <c r="H1088" s="18">
        <f t="shared" si="33"/>
        <v>5702.6108999999997</v>
      </c>
    </row>
    <row r="1089" spans="1:8" x14ac:dyDescent="0.2">
      <c r="A1089" s="15" t="s">
        <v>9</v>
      </c>
      <c r="B1089" s="15" t="s">
        <v>439</v>
      </c>
      <c r="C1089" s="15" t="s">
        <v>431</v>
      </c>
      <c r="D1089" s="15" t="s">
        <v>16</v>
      </c>
      <c r="E1089" s="15" t="s">
        <v>101</v>
      </c>
      <c r="F1089" s="16">
        <v>4667.51</v>
      </c>
      <c r="G1089" s="17">
        <f t="shared" si="32"/>
        <v>0.2</v>
      </c>
      <c r="H1089" s="18">
        <f t="shared" si="33"/>
        <v>5601.0119999999997</v>
      </c>
    </row>
    <row r="1090" spans="1:8" x14ac:dyDescent="0.2">
      <c r="A1090" s="15" t="s">
        <v>9</v>
      </c>
      <c r="B1090" s="15" t="s">
        <v>445</v>
      </c>
      <c r="C1090" s="15" t="s">
        <v>452</v>
      </c>
      <c r="D1090" s="15" t="s">
        <v>43</v>
      </c>
      <c r="E1090" s="15" t="s">
        <v>73</v>
      </c>
      <c r="F1090" s="16">
        <v>9041.1</v>
      </c>
      <c r="G1090" s="17">
        <f t="shared" si="32"/>
        <v>0.19</v>
      </c>
      <c r="H1090" s="18">
        <f t="shared" si="33"/>
        <v>10758.909</v>
      </c>
    </row>
    <row r="1091" spans="1:8" x14ac:dyDescent="0.2">
      <c r="A1091" s="15" t="s">
        <v>9</v>
      </c>
      <c r="B1091" s="15" t="s">
        <v>449</v>
      </c>
      <c r="C1091" s="15" t="s">
        <v>426</v>
      </c>
      <c r="D1091" s="15" t="s">
        <v>31</v>
      </c>
      <c r="E1091" s="15" t="s">
        <v>273</v>
      </c>
      <c r="F1091" s="16">
        <v>6738.14</v>
      </c>
      <c r="G1091" s="17">
        <f t="shared" ref="G1091:G1127" si="34">IF(C1091="Haut",20%,19%)</f>
        <v>0.19</v>
      </c>
      <c r="H1091" s="18">
        <f t="shared" ref="H1091:H1127" si="35">F1091*(G1091+1)</f>
        <v>8018.3865999999998</v>
      </c>
    </row>
    <row r="1092" spans="1:8" x14ac:dyDescent="0.2">
      <c r="A1092" s="15" t="s">
        <v>9</v>
      </c>
      <c r="B1092" s="15" t="s">
        <v>420</v>
      </c>
      <c r="C1092" s="15" t="s">
        <v>431</v>
      </c>
      <c r="D1092" s="15" t="s">
        <v>31</v>
      </c>
      <c r="E1092" s="15" t="s">
        <v>234</v>
      </c>
      <c r="F1092" s="16">
        <v>7941.14</v>
      </c>
      <c r="G1092" s="17">
        <f t="shared" si="34"/>
        <v>0.2</v>
      </c>
      <c r="H1092" s="18">
        <f t="shared" si="35"/>
        <v>9529.3680000000004</v>
      </c>
    </row>
    <row r="1093" spans="1:8" x14ac:dyDescent="0.2">
      <c r="A1093" s="15" t="s">
        <v>9</v>
      </c>
      <c r="B1093" s="15" t="s">
        <v>436</v>
      </c>
      <c r="C1093" s="15" t="s">
        <v>426</v>
      </c>
      <c r="D1093" s="15" t="s">
        <v>41</v>
      </c>
      <c r="E1093" s="15" t="s">
        <v>335</v>
      </c>
      <c r="F1093" s="16">
        <v>2207.9499999999998</v>
      </c>
      <c r="G1093" s="17">
        <f t="shared" si="34"/>
        <v>0.19</v>
      </c>
      <c r="H1093" s="18">
        <f t="shared" si="35"/>
        <v>2627.4604999999997</v>
      </c>
    </row>
    <row r="1094" spans="1:8" x14ac:dyDescent="0.2">
      <c r="A1094" s="15" t="s">
        <v>9</v>
      </c>
      <c r="B1094" s="15" t="s">
        <v>436</v>
      </c>
      <c r="C1094" s="15" t="s">
        <v>452</v>
      </c>
      <c r="D1094" s="15" t="s">
        <v>76</v>
      </c>
      <c r="E1094" s="15" t="s">
        <v>195</v>
      </c>
      <c r="F1094" s="16">
        <v>9376.15</v>
      </c>
      <c r="G1094" s="17">
        <f t="shared" si="34"/>
        <v>0.19</v>
      </c>
      <c r="H1094" s="18">
        <f t="shared" si="35"/>
        <v>11157.618499999999</v>
      </c>
    </row>
    <row r="1095" spans="1:8" x14ac:dyDescent="0.2">
      <c r="A1095" s="15" t="s">
        <v>9</v>
      </c>
      <c r="B1095" s="15" t="s">
        <v>433</v>
      </c>
      <c r="C1095" s="15" t="s">
        <v>452</v>
      </c>
      <c r="D1095" s="15" t="s">
        <v>64</v>
      </c>
      <c r="E1095" s="15" t="s">
        <v>195</v>
      </c>
      <c r="F1095" s="16">
        <v>9259.51</v>
      </c>
      <c r="G1095" s="17">
        <f t="shared" si="34"/>
        <v>0.19</v>
      </c>
      <c r="H1095" s="18">
        <f t="shared" si="35"/>
        <v>11018.8169</v>
      </c>
    </row>
    <row r="1096" spans="1:8" x14ac:dyDescent="0.2">
      <c r="A1096" s="15" t="s">
        <v>9</v>
      </c>
      <c r="B1096" s="15" t="s">
        <v>460</v>
      </c>
      <c r="C1096" s="15" t="s">
        <v>452</v>
      </c>
      <c r="D1096" s="15" t="s">
        <v>16</v>
      </c>
      <c r="E1096" s="15" t="s">
        <v>407</v>
      </c>
      <c r="F1096" s="16">
        <v>7602.38</v>
      </c>
      <c r="G1096" s="17">
        <f t="shared" si="34"/>
        <v>0.19</v>
      </c>
      <c r="H1096" s="18">
        <f t="shared" si="35"/>
        <v>9046.8321999999989</v>
      </c>
    </row>
    <row r="1097" spans="1:8" x14ac:dyDescent="0.2">
      <c r="A1097" s="15" t="s">
        <v>9</v>
      </c>
      <c r="B1097" s="15" t="s">
        <v>460</v>
      </c>
      <c r="C1097" s="15" t="s">
        <v>452</v>
      </c>
      <c r="D1097" s="15" t="s">
        <v>64</v>
      </c>
      <c r="E1097" s="15" t="s">
        <v>129</v>
      </c>
      <c r="F1097" s="16">
        <v>6339.77</v>
      </c>
      <c r="G1097" s="17">
        <f t="shared" si="34"/>
        <v>0.19</v>
      </c>
      <c r="H1097" s="18">
        <f t="shared" si="35"/>
        <v>7544.3263000000006</v>
      </c>
    </row>
    <row r="1098" spans="1:8" x14ac:dyDescent="0.2">
      <c r="A1098" s="15" t="s">
        <v>9</v>
      </c>
      <c r="B1098" s="15" t="s">
        <v>420</v>
      </c>
      <c r="C1098" s="15" t="s">
        <v>452</v>
      </c>
      <c r="D1098" s="15" t="s">
        <v>16</v>
      </c>
      <c r="E1098" s="15" t="s">
        <v>68</v>
      </c>
      <c r="F1098" s="16">
        <v>8074.73</v>
      </c>
      <c r="G1098" s="17">
        <f t="shared" si="34"/>
        <v>0.19</v>
      </c>
      <c r="H1098" s="18">
        <f t="shared" si="35"/>
        <v>9608.9286999999986</v>
      </c>
    </row>
    <row r="1099" spans="1:8" x14ac:dyDescent="0.2">
      <c r="A1099" s="15" t="s">
        <v>9</v>
      </c>
      <c r="B1099" s="15" t="s">
        <v>460</v>
      </c>
      <c r="C1099" s="15" t="s">
        <v>431</v>
      </c>
      <c r="D1099" s="15" t="s">
        <v>26</v>
      </c>
      <c r="E1099" s="15" t="s">
        <v>291</v>
      </c>
      <c r="F1099" s="16">
        <v>2791.22</v>
      </c>
      <c r="G1099" s="17">
        <f t="shared" si="34"/>
        <v>0.2</v>
      </c>
      <c r="H1099" s="18">
        <f t="shared" si="35"/>
        <v>3349.4639999999995</v>
      </c>
    </row>
    <row r="1100" spans="1:8" x14ac:dyDescent="0.2">
      <c r="A1100" s="15" t="s">
        <v>9</v>
      </c>
      <c r="B1100" s="15" t="s">
        <v>428</v>
      </c>
      <c r="C1100" s="15" t="s">
        <v>452</v>
      </c>
      <c r="D1100" s="15" t="s">
        <v>10</v>
      </c>
      <c r="E1100" s="15" t="s">
        <v>210</v>
      </c>
      <c r="F1100" s="16">
        <v>880.59</v>
      </c>
      <c r="G1100" s="17">
        <f t="shared" si="34"/>
        <v>0.19</v>
      </c>
      <c r="H1100" s="18">
        <f t="shared" si="35"/>
        <v>1047.9021</v>
      </c>
    </row>
    <row r="1101" spans="1:8" x14ac:dyDescent="0.2">
      <c r="A1101" s="15" t="s">
        <v>9</v>
      </c>
      <c r="B1101" s="15" t="s">
        <v>445</v>
      </c>
      <c r="C1101" s="15" t="s">
        <v>452</v>
      </c>
      <c r="D1101" s="15" t="s">
        <v>16</v>
      </c>
      <c r="E1101" s="15" t="s">
        <v>364</v>
      </c>
      <c r="F1101" s="16">
        <v>7010.63</v>
      </c>
      <c r="G1101" s="17">
        <f t="shared" si="34"/>
        <v>0.19</v>
      </c>
      <c r="H1101" s="18">
        <f t="shared" si="35"/>
        <v>8342.6496999999999</v>
      </c>
    </row>
    <row r="1102" spans="1:8" x14ac:dyDescent="0.2">
      <c r="A1102" s="15" t="s">
        <v>9</v>
      </c>
      <c r="B1102" s="15" t="s">
        <v>428</v>
      </c>
      <c r="C1102" s="15" t="s">
        <v>431</v>
      </c>
      <c r="D1102" s="15" t="s">
        <v>21</v>
      </c>
      <c r="E1102" s="15" t="s">
        <v>126</v>
      </c>
      <c r="F1102" s="16">
        <v>8222.5400000000009</v>
      </c>
      <c r="G1102" s="17">
        <f t="shared" si="34"/>
        <v>0.2</v>
      </c>
      <c r="H1102" s="18">
        <f t="shared" si="35"/>
        <v>9867.0480000000007</v>
      </c>
    </row>
    <row r="1103" spans="1:8" x14ac:dyDescent="0.2">
      <c r="A1103" s="15" t="s">
        <v>9</v>
      </c>
      <c r="B1103" s="15" t="s">
        <v>457</v>
      </c>
      <c r="C1103" s="15" t="s">
        <v>452</v>
      </c>
      <c r="D1103" s="15" t="s">
        <v>57</v>
      </c>
      <c r="E1103" s="15" t="s">
        <v>254</v>
      </c>
      <c r="F1103" s="16">
        <v>9630.4599999999991</v>
      </c>
      <c r="G1103" s="17">
        <f t="shared" si="34"/>
        <v>0.19</v>
      </c>
      <c r="H1103" s="18">
        <f t="shared" si="35"/>
        <v>11460.247399999998</v>
      </c>
    </row>
    <row r="1104" spans="1:8" x14ac:dyDescent="0.2">
      <c r="A1104" s="15" t="s">
        <v>9</v>
      </c>
      <c r="B1104" s="15" t="s">
        <v>439</v>
      </c>
      <c r="C1104" s="15" t="s">
        <v>452</v>
      </c>
      <c r="D1104" s="15" t="s">
        <v>14</v>
      </c>
      <c r="E1104" s="15" t="s">
        <v>295</v>
      </c>
      <c r="F1104" s="16">
        <v>7881.42</v>
      </c>
      <c r="G1104" s="17">
        <f t="shared" si="34"/>
        <v>0.19</v>
      </c>
      <c r="H1104" s="18">
        <f t="shared" si="35"/>
        <v>9378.889799999999</v>
      </c>
    </row>
    <row r="1105" spans="1:8" x14ac:dyDescent="0.2">
      <c r="A1105" s="15" t="s">
        <v>9</v>
      </c>
      <c r="B1105" s="15" t="s">
        <v>445</v>
      </c>
      <c r="C1105" s="15" t="s">
        <v>452</v>
      </c>
      <c r="D1105" s="15" t="s">
        <v>39</v>
      </c>
      <c r="E1105" s="15" t="s">
        <v>187</v>
      </c>
      <c r="F1105" s="16">
        <v>1553.85</v>
      </c>
      <c r="G1105" s="17">
        <f t="shared" si="34"/>
        <v>0.19</v>
      </c>
      <c r="H1105" s="18">
        <f t="shared" si="35"/>
        <v>1849.0814999999998</v>
      </c>
    </row>
    <row r="1106" spans="1:8" x14ac:dyDescent="0.2">
      <c r="A1106" s="15" t="s">
        <v>9</v>
      </c>
      <c r="B1106" s="15" t="s">
        <v>428</v>
      </c>
      <c r="C1106" s="15" t="s">
        <v>431</v>
      </c>
      <c r="D1106" s="15" t="s">
        <v>57</v>
      </c>
      <c r="E1106" s="15" t="s">
        <v>218</v>
      </c>
      <c r="F1106" s="16">
        <v>9187.4699999999993</v>
      </c>
      <c r="G1106" s="17">
        <f t="shared" si="34"/>
        <v>0.2</v>
      </c>
      <c r="H1106" s="18">
        <f t="shared" si="35"/>
        <v>11024.963999999998</v>
      </c>
    </row>
    <row r="1107" spans="1:8" x14ac:dyDescent="0.2">
      <c r="A1107" s="15" t="s">
        <v>9</v>
      </c>
      <c r="B1107" s="15" t="s">
        <v>439</v>
      </c>
      <c r="C1107" s="15" t="s">
        <v>431</v>
      </c>
      <c r="D1107" s="15" t="s">
        <v>7</v>
      </c>
      <c r="E1107" s="15" t="s">
        <v>365</v>
      </c>
      <c r="F1107" s="16">
        <v>490.37</v>
      </c>
      <c r="G1107" s="17">
        <f t="shared" si="34"/>
        <v>0.2</v>
      </c>
      <c r="H1107" s="18">
        <f t="shared" si="35"/>
        <v>588.44399999999996</v>
      </c>
    </row>
    <row r="1108" spans="1:8" x14ac:dyDescent="0.2">
      <c r="A1108" s="15" t="s">
        <v>9</v>
      </c>
      <c r="B1108" s="15" t="s">
        <v>428</v>
      </c>
      <c r="C1108" s="15" t="s">
        <v>452</v>
      </c>
      <c r="D1108" s="15" t="s">
        <v>21</v>
      </c>
      <c r="E1108" s="15" t="s">
        <v>393</v>
      </c>
      <c r="F1108" s="16">
        <v>6690.3</v>
      </c>
      <c r="G1108" s="17">
        <f t="shared" si="34"/>
        <v>0.19</v>
      </c>
      <c r="H1108" s="18">
        <f t="shared" si="35"/>
        <v>7961.4569999999994</v>
      </c>
    </row>
    <row r="1109" spans="1:8" x14ac:dyDescent="0.2">
      <c r="A1109" s="15" t="s">
        <v>9</v>
      </c>
      <c r="B1109" s="15" t="s">
        <v>441</v>
      </c>
      <c r="C1109" s="15" t="s">
        <v>431</v>
      </c>
      <c r="D1109" s="15" t="s">
        <v>43</v>
      </c>
      <c r="E1109" s="15" t="s">
        <v>399</v>
      </c>
      <c r="F1109" s="16">
        <v>4596.38</v>
      </c>
      <c r="G1109" s="17">
        <f t="shared" si="34"/>
        <v>0.2</v>
      </c>
      <c r="H1109" s="18">
        <f t="shared" si="35"/>
        <v>5515.6559999999999</v>
      </c>
    </row>
    <row r="1110" spans="1:8" x14ac:dyDescent="0.2">
      <c r="A1110" s="15" t="s">
        <v>9</v>
      </c>
      <c r="B1110" s="15" t="s">
        <v>428</v>
      </c>
      <c r="C1110" s="15" t="s">
        <v>452</v>
      </c>
      <c r="D1110" s="15" t="s">
        <v>49</v>
      </c>
      <c r="E1110" s="15" t="s">
        <v>331</v>
      </c>
      <c r="F1110" s="16">
        <v>6575.2</v>
      </c>
      <c r="G1110" s="17">
        <f t="shared" si="34"/>
        <v>0.19</v>
      </c>
      <c r="H1110" s="18">
        <f t="shared" si="35"/>
        <v>7824.4879999999994</v>
      </c>
    </row>
    <row r="1111" spans="1:8" x14ac:dyDescent="0.2">
      <c r="A1111" s="15" t="s">
        <v>9</v>
      </c>
      <c r="B1111" s="15" t="s">
        <v>439</v>
      </c>
      <c r="C1111" s="15" t="s">
        <v>431</v>
      </c>
      <c r="D1111" s="15" t="s">
        <v>26</v>
      </c>
      <c r="E1111" s="15" t="s">
        <v>405</v>
      </c>
      <c r="F1111" s="16">
        <v>1606.8</v>
      </c>
      <c r="G1111" s="17">
        <f t="shared" si="34"/>
        <v>0.2</v>
      </c>
      <c r="H1111" s="18">
        <f t="shared" si="35"/>
        <v>1928.1599999999999</v>
      </c>
    </row>
    <row r="1112" spans="1:8" x14ac:dyDescent="0.2">
      <c r="A1112" s="15" t="s">
        <v>9</v>
      </c>
      <c r="B1112" s="15" t="s">
        <v>460</v>
      </c>
      <c r="C1112" s="15" t="s">
        <v>452</v>
      </c>
      <c r="D1112" s="15" t="s">
        <v>14</v>
      </c>
      <c r="E1112" s="15" t="s">
        <v>194</v>
      </c>
      <c r="F1112" s="16">
        <v>6161.84</v>
      </c>
      <c r="G1112" s="17">
        <f t="shared" si="34"/>
        <v>0.19</v>
      </c>
      <c r="H1112" s="18">
        <f t="shared" si="35"/>
        <v>7332.5896000000002</v>
      </c>
    </row>
    <row r="1113" spans="1:8" x14ac:dyDescent="0.2">
      <c r="A1113" s="15" t="s">
        <v>9</v>
      </c>
      <c r="B1113" s="15" t="s">
        <v>433</v>
      </c>
      <c r="C1113" s="15" t="s">
        <v>431</v>
      </c>
      <c r="D1113" s="15" t="s">
        <v>74</v>
      </c>
      <c r="E1113" s="15" t="s">
        <v>199</v>
      </c>
      <c r="F1113" s="16">
        <v>5505.74</v>
      </c>
      <c r="G1113" s="17">
        <f t="shared" si="34"/>
        <v>0.2</v>
      </c>
      <c r="H1113" s="18">
        <f t="shared" si="35"/>
        <v>6606.8879999999999</v>
      </c>
    </row>
    <row r="1114" spans="1:8" x14ac:dyDescent="0.2">
      <c r="A1114" s="15" t="s">
        <v>9</v>
      </c>
      <c r="B1114" s="15" t="s">
        <v>449</v>
      </c>
      <c r="C1114" s="15" t="s">
        <v>452</v>
      </c>
      <c r="D1114" s="15" t="s">
        <v>14</v>
      </c>
      <c r="E1114" s="15" t="s">
        <v>42</v>
      </c>
      <c r="F1114" s="16">
        <v>8296.3700000000008</v>
      </c>
      <c r="G1114" s="17">
        <f t="shared" si="34"/>
        <v>0.19</v>
      </c>
      <c r="H1114" s="18">
        <f t="shared" si="35"/>
        <v>9872.6803</v>
      </c>
    </row>
    <row r="1115" spans="1:8" x14ac:dyDescent="0.2">
      <c r="A1115" s="15" t="s">
        <v>9</v>
      </c>
      <c r="B1115" s="15" t="s">
        <v>449</v>
      </c>
      <c r="C1115" s="15" t="s">
        <v>426</v>
      </c>
      <c r="D1115" s="15" t="s">
        <v>57</v>
      </c>
      <c r="E1115" s="15" t="s">
        <v>160</v>
      </c>
      <c r="F1115" s="16">
        <v>380.5</v>
      </c>
      <c r="G1115" s="17">
        <f t="shared" si="34"/>
        <v>0.19</v>
      </c>
      <c r="H1115" s="18">
        <f t="shared" si="35"/>
        <v>452.79499999999996</v>
      </c>
    </row>
    <row r="1116" spans="1:8" x14ac:dyDescent="0.2">
      <c r="A1116" s="15" t="s">
        <v>9</v>
      </c>
      <c r="B1116" s="15" t="s">
        <v>457</v>
      </c>
      <c r="C1116" s="15" t="s">
        <v>452</v>
      </c>
      <c r="D1116" s="15" t="s">
        <v>64</v>
      </c>
      <c r="E1116" s="15" t="s">
        <v>142</v>
      </c>
      <c r="F1116" s="16">
        <v>7720.39</v>
      </c>
      <c r="G1116" s="17">
        <f t="shared" si="34"/>
        <v>0.19</v>
      </c>
      <c r="H1116" s="18">
        <f t="shared" si="35"/>
        <v>9187.2641000000003</v>
      </c>
    </row>
    <row r="1117" spans="1:8" x14ac:dyDescent="0.2">
      <c r="A1117" s="15" t="s">
        <v>9</v>
      </c>
      <c r="B1117" s="15" t="s">
        <v>441</v>
      </c>
      <c r="C1117" s="15" t="s">
        <v>452</v>
      </c>
      <c r="D1117" s="15" t="s">
        <v>43</v>
      </c>
      <c r="E1117" s="15" t="s">
        <v>105</v>
      </c>
      <c r="F1117" s="16">
        <v>4277.34</v>
      </c>
      <c r="G1117" s="17">
        <f t="shared" si="34"/>
        <v>0.19</v>
      </c>
      <c r="H1117" s="18">
        <f t="shared" si="35"/>
        <v>5090.0346</v>
      </c>
    </row>
    <row r="1118" spans="1:8" x14ac:dyDescent="0.2">
      <c r="A1118" s="15" t="s">
        <v>9</v>
      </c>
      <c r="B1118" s="15" t="s">
        <v>433</v>
      </c>
      <c r="C1118" s="15" t="s">
        <v>431</v>
      </c>
      <c r="D1118" s="15" t="s">
        <v>45</v>
      </c>
      <c r="E1118" s="15" t="s">
        <v>189</v>
      </c>
      <c r="F1118" s="16">
        <v>6177.75</v>
      </c>
      <c r="G1118" s="17">
        <f t="shared" si="34"/>
        <v>0.2</v>
      </c>
      <c r="H1118" s="18">
        <f t="shared" si="35"/>
        <v>7413.2999999999993</v>
      </c>
    </row>
    <row r="1119" spans="1:8" x14ac:dyDescent="0.2">
      <c r="A1119" s="15" t="s">
        <v>9</v>
      </c>
      <c r="B1119" s="15" t="s">
        <v>460</v>
      </c>
      <c r="C1119" s="15" t="s">
        <v>431</v>
      </c>
      <c r="D1119" s="15" t="s">
        <v>21</v>
      </c>
      <c r="E1119" s="15" t="s">
        <v>304</v>
      </c>
      <c r="F1119" s="16">
        <v>5099.47</v>
      </c>
      <c r="G1119" s="17">
        <f t="shared" si="34"/>
        <v>0.2</v>
      </c>
      <c r="H1119" s="18">
        <f t="shared" si="35"/>
        <v>6119.3640000000005</v>
      </c>
    </row>
    <row r="1120" spans="1:8" x14ac:dyDescent="0.2">
      <c r="A1120" s="15" t="s">
        <v>9</v>
      </c>
      <c r="B1120" s="15" t="s">
        <v>428</v>
      </c>
      <c r="C1120" s="15" t="s">
        <v>431</v>
      </c>
      <c r="D1120" s="15" t="s">
        <v>66</v>
      </c>
      <c r="E1120" s="15" t="s">
        <v>218</v>
      </c>
      <c r="F1120" s="16">
        <v>5941.32</v>
      </c>
      <c r="G1120" s="17">
        <f t="shared" si="34"/>
        <v>0.2</v>
      </c>
      <c r="H1120" s="18">
        <f t="shared" si="35"/>
        <v>7129.5839999999998</v>
      </c>
    </row>
    <row r="1121" spans="1:8" x14ac:dyDescent="0.2">
      <c r="A1121" s="15" t="s">
        <v>9</v>
      </c>
      <c r="B1121" s="15" t="s">
        <v>445</v>
      </c>
      <c r="C1121" s="15" t="s">
        <v>426</v>
      </c>
      <c r="D1121" s="15" t="s">
        <v>28</v>
      </c>
      <c r="E1121" s="15" t="s">
        <v>336</v>
      </c>
      <c r="F1121" s="16">
        <v>977.98</v>
      </c>
      <c r="G1121" s="17">
        <f t="shared" si="34"/>
        <v>0.19</v>
      </c>
      <c r="H1121" s="18">
        <f t="shared" si="35"/>
        <v>1163.7962</v>
      </c>
    </row>
    <row r="1122" spans="1:8" x14ac:dyDescent="0.2">
      <c r="A1122" s="15" t="s">
        <v>9</v>
      </c>
      <c r="B1122" s="15" t="s">
        <v>420</v>
      </c>
      <c r="C1122" s="15" t="s">
        <v>426</v>
      </c>
      <c r="D1122" s="15" t="s">
        <v>14</v>
      </c>
      <c r="E1122" s="15" t="s">
        <v>112</v>
      </c>
      <c r="F1122" s="16">
        <v>2388.8000000000002</v>
      </c>
      <c r="G1122" s="17">
        <f t="shared" si="34"/>
        <v>0.19</v>
      </c>
      <c r="H1122" s="18">
        <f t="shared" si="35"/>
        <v>2842.672</v>
      </c>
    </row>
    <row r="1123" spans="1:8" x14ac:dyDescent="0.2">
      <c r="A1123" s="15" t="s">
        <v>9</v>
      </c>
      <c r="B1123" s="15" t="s">
        <v>460</v>
      </c>
      <c r="C1123" s="15" t="s">
        <v>426</v>
      </c>
      <c r="D1123" s="15" t="s">
        <v>10</v>
      </c>
      <c r="E1123" s="15" t="s">
        <v>233</v>
      </c>
      <c r="F1123" s="16">
        <v>9043.65</v>
      </c>
      <c r="G1123" s="17">
        <f t="shared" si="34"/>
        <v>0.19</v>
      </c>
      <c r="H1123" s="18">
        <f t="shared" si="35"/>
        <v>10761.943499999999</v>
      </c>
    </row>
    <row r="1124" spans="1:8" x14ac:dyDescent="0.2">
      <c r="A1124" s="15" t="s">
        <v>9</v>
      </c>
      <c r="B1124" s="15" t="s">
        <v>457</v>
      </c>
      <c r="C1124" s="15" t="s">
        <v>431</v>
      </c>
      <c r="D1124" s="15" t="s">
        <v>7</v>
      </c>
      <c r="E1124" s="15" t="s">
        <v>333</v>
      </c>
      <c r="F1124" s="16">
        <v>6450.55</v>
      </c>
      <c r="G1124" s="17">
        <f t="shared" si="34"/>
        <v>0.2</v>
      </c>
      <c r="H1124" s="18">
        <f t="shared" si="35"/>
        <v>7740.66</v>
      </c>
    </row>
    <row r="1125" spans="1:8" x14ac:dyDescent="0.2">
      <c r="A1125" s="15" t="s">
        <v>9</v>
      </c>
      <c r="B1125" s="15" t="s">
        <v>460</v>
      </c>
      <c r="C1125" s="15" t="s">
        <v>431</v>
      </c>
      <c r="D1125" s="15" t="s">
        <v>7</v>
      </c>
      <c r="E1125" s="15" t="s">
        <v>268</v>
      </c>
      <c r="F1125" s="16">
        <v>7187.45</v>
      </c>
      <c r="G1125" s="17">
        <f t="shared" si="34"/>
        <v>0.2</v>
      </c>
      <c r="H1125" s="18">
        <f t="shared" si="35"/>
        <v>8624.9399999999987</v>
      </c>
    </row>
    <row r="1126" spans="1:8" x14ac:dyDescent="0.2">
      <c r="A1126" s="15" t="s">
        <v>9</v>
      </c>
      <c r="B1126" s="15" t="s">
        <v>433</v>
      </c>
      <c r="C1126" s="15" t="s">
        <v>452</v>
      </c>
      <c r="D1126" s="15" t="s">
        <v>53</v>
      </c>
      <c r="E1126" s="15" t="s">
        <v>110</v>
      </c>
      <c r="F1126" s="16">
        <v>9970.65</v>
      </c>
      <c r="G1126" s="17">
        <f t="shared" si="34"/>
        <v>0.19</v>
      </c>
      <c r="H1126" s="18">
        <f t="shared" si="35"/>
        <v>11865.073499999999</v>
      </c>
    </row>
    <row r="1127" spans="1:8" x14ac:dyDescent="0.2">
      <c r="A1127" s="15" t="s">
        <v>9</v>
      </c>
      <c r="B1127" s="15" t="s">
        <v>439</v>
      </c>
      <c r="C1127" s="15" t="s">
        <v>426</v>
      </c>
      <c r="D1127" s="15" t="s">
        <v>12</v>
      </c>
      <c r="E1127" s="15" t="s">
        <v>143</v>
      </c>
      <c r="F1127" s="16">
        <v>7098.83</v>
      </c>
      <c r="G1127" s="17">
        <f t="shared" si="34"/>
        <v>0.19</v>
      </c>
      <c r="H1127" s="18">
        <f t="shared" si="35"/>
        <v>8447.6076999999987</v>
      </c>
    </row>
    <row r="1128" spans="1:8" x14ac:dyDescent="0.2">
      <c r="H1128" s="21"/>
    </row>
    <row r="1129" spans="1:8" x14ac:dyDescent="0.2">
      <c r="H1129" s="21"/>
    </row>
    <row r="1130" spans="1:8" x14ac:dyDescent="0.2">
      <c r="H1130" s="21"/>
    </row>
    <row r="1131" spans="1:8" x14ac:dyDescent="0.2">
      <c r="H1131" s="21"/>
    </row>
    <row r="1132" spans="1:8" x14ac:dyDescent="0.2">
      <c r="H1132" s="21"/>
    </row>
    <row r="1133" spans="1:8" x14ac:dyDescent="0.2">
      <c r="H1133" s="21"/>
    </row>
    <row r="1134" spans="1:8" x14ac:dyDescent="0.2">
      <c r="H1134" s="21"/>
    </row>
    <row r="1135" spans="1:8" x14ac:dyDescent="0.2">
      <c r="H1135" s="21"/>
    </row>
    <row r="1136" spans="1:8" x14ac:dyDescent="0.2">
      <c r="H1136" s="21"/>
    </row>
    <row r="1137" spans="8:8" x14ac:dyDescent="0.2">
      <c r="H1137" s="21"/>
    </row>
    <row r="1138" spans="8:8" x14ac:dyDescent="0.2">
      <c r="H1138" s="21"/>
    </row>
    <row r="1139" spans="8:8" x14ac:dyDescent="0.2">
      <c r="H1139" s="21"/>
    </row>
    <row r="1140" spans="8:8" x14ac:dyDescent="0.2">
      <c r="H1140" s="21"/>
    </row>
    <row r="1141" spans="8:8" x14ac:dyDescent="0.2">
      <c r="H1141" s="21"/>
    </row>
    <row r="1142" spans="8:8" x14ac:dyDescent="0.2">
      <c r="H1142" s="21"/>
    </row>
    <row r="1143" spans="8:8" x14ac:dyDescent="0.2">
      <c r="H1143" s="21"/>
    </row>
    <row r="1144" spans="8:8" x14ac:dyDescent="0.2">
      <c r="H1144" s="21"/>
    </row>
    <row r="1145" spans="8:8" x14ac:dyDescent="0.2">
      <c r="H1145" s="21"/>
    </row>
    <row r="1146" spans="8:8" x14ac:dyDescent="0.2">
      <c r="H1146" s="21"/>
    </row>
    <row r="1147" spans="8:8" x14ac:dyDescent="0.2">
      <c r="H1147" s="21"/>
    </row>
    <row r="1148" spans="8:8" x14ac:dyDescent="0.2">
      <c r="H1148" s="21"/>
    </row>
    <row r="1149" spans="8:8" x14ac:dyDescent="0.2">
      <c r="H1149" s="21"/>
    </row>
    <row r="1150" spans="8:8" x14ac:dyDescent="0.2">
      <c r="H1150" s="21"/>
    </row>
    <row r="1151" spans="8:8" x14ac:dyDescent="0.2">
      <c r="H1151" s="21"/>
    </row>
    <row r="1152" spans="8:8" x14ac:dyDescent="0.2">
      <c r="H1152" s="21"/>
    </row>
    <row r="1153" spans="8:8" x14ac:dyDescent="0.2">
      <c r="H1153" s="21"/>
    </row>
    <row r="1154" spans="8:8" x14ac:dyDescent="0.2">
      <c r="H1154" s="21"/>
    </row>
    <row r="1155" spans="8:8" x14ac:dyDescent="0.2">
      <c r="H1155" s="21"/>
    </row>
    <row r="1156" spans="8:8" x14ac:dyDescent="0.2">
      <c r="H1156" s="21"/>
    </row>
    <row r="1157" spans="8:8" x14ac:dyDescent="0.2">
      <c r="H1157" s="21"/>
    </row>
    <row r="1158" spans="8:8" x14ac:dyDescent="0.2">
      <c r="H1158" s="21"/>
    </row>
    <row r="1159" spans="8:8" x14ac:dyDescent="0.2">
      <c r="H1159" s="21"/>
    </row>
    <row r="1160" spans="8:8" x14ac:dyDescent="0.2">
      <c r="H1160" s="21"/>
    </row>
    <row r="1161" spans="8:8" x14ac:dyDescent="0.2">
      <c r="H1161" s="21"/>
    </row>
    <row r="1162" spans="8:8" x14ac:dyDescent="0.2">
      <c r="H1162" s="21"/>
    </row>
    <row r="1163" spans="8:8" x14ac:dyDescent="0.2">
      <c r="H1163" s="21"/>
    </row>
    <row r="1164" spans="8:8" x14ac:dyDescent="0.2">
      <c r="H1164" s="21"/>
    </row>
    <row r="1165" spans="8:8" x14ac:dyDescent="0.2">
      <c r="H1165" s="21"/>
    </row>
    <row r="1166" spans="8:8" x14ac:dyDescent="0.2">
      <c r="H1166" s="21"/>
    </row>
    <row r="1167" spans="8:8" x14ac:dyDescent="0.2">
      <c r="H1167" s="21"/>
    </row>
    <row r="1168" spans="8:8" x14ac:dyDescent="0.2">
      <c r="H1168" s="21"/>
    </row>
    <row r="1169" spans="8:8" x14ac:dyDescent="0.2">
      <c r="H1169" s="21"/>
    </row>
    <row r="1170" spans="8:8" x14ac:dyDescent="0.2">
      <c r="H1170" s="21"/>
    </row>
    <row r="1171" spans="8:8" x14ac:dyDescent="0.2">
      <c r="H1171" s="21"/>
    </row>
    <row r="1172" spans="8:8" x14ac:dyDescent="0.2">
      <c r="H1172" s="21"/>
    </row>
    <row r="1173" spans="8:8" x14ac:dyDescent="0.2">
      <c r="H1173" s="21"/>
    </row>
    <row r="1174" spans="8:8" x14ac:dyDescent="0.2">
      <c r="H1174" s="21"/>
    </row>
    <row r="1175" spans="8:8" x14ac:dyDescent="0.2">
      <c r="H1175" s="21"/>
    </row>
    <row r="1176" spans="8:8" x14ac:dyDescent="0.2">
      <c r="H1176" s="21"/>
    </row>
    <row r="1177" spans="8:8" x14ac:dyDescent="0.2">
      <c r="H1177" s="21"/>
    </row>
    <row r="1178" spans="8:8" x14ac:dyDescent="0.2">
      <c r="H1178" s="21"/>
    </row>
    <row r="1179" spans="8:8" x14ac:dyDescent="0.2">
      <c r="H1179" s="21"/>
    </row>
    <row r="1180" spans="8:8" x14ac:dyDescent="0.2">
      <c r="H1180" s="21"/>
    </row>
    <row r="1181" spans="8:8" x14ac:dyDescent="0.2">
      <c r="H1181" s="21"/>
    </row>
    <row r="1182" spans="8:8" x14ac:dyDescent="0.2">
      <c r="H1182" s="21"/>
    </row>
    <row r="1183" spans="8:8" x14ac:dyDescent="0.2">
      <c r="H1183" s="21"/>
    </row>
    <row r="1184" spans="8:8" x14ac:dyDescent="0.2">
      <c r="H1184" s="21"/>
    </row>
    <row r="1185" spans="8:8" x14ac:dyDescent="0.2">
      <c r="H1185" s="21"/>
    </row>
    <row r="1186" spans="8:8" x14ac:dyDescent="0.2">
      <c r="H1186" s="21"/>
    </row>
    <row r="1187" spans="8:8" x14ac:dyDescent="0.2">
      <c r="H1187" s="21"/>
    </row>
    <row r="1188" spans="8:8" x14ac:dyDescent="0.2">
      <c r="H1188" s="21"/>
    </row>
    <row r="1189" spans="8:8" x14ac:dyDescent="0.2">
      <c r="H1189" s="21"/>
    </row>
    <row r="1190" spans="8:8" x14ac:dyDescent="0.2">
      <c r="H1190" s="21"/>
    </row>
    <row r="1191" spans="8:8" x14ac:dyDescent="0.2">
      <c r="H1191" s="21"/>
    </row>
    <row r="1192" spans="8:8" x14ac:dyDescent="0.2">
      <c r="H1192" s="21"/>
    </row>
    <row r="1193" spans="8:8" x14ac:dyDescent="0.2">
      <c r="H1193" s="21"/>
    </row>
    <row r="1194" spans="8:8" x14ac:dyDescent="0.2">
      <c r="H1194" s="21"/>
    </row>
    <row r="1195" spans="8:8" x14ac:dyDescent="0.2">
      <c r="H1195" s="21"/>
    </row>
    <row r="1196" spans="8:8" x14ac:dyDescent="0.2">
      <c r="H1196" s="21"/>
    </row>
    <row r="1197" spans="8:8" x14ac:dyDescent="0.2">
      <c r="H1197" s="21"/>
    </row>
    <row r="1198" spans="8:8" x14ac:dyDescent="0.2">
      <c r="H1198" s="21"/>
    </row>
    <row r="1199" spans="8:8" x14ac:dyDescent="0.2">
      <c r="H1199" s="21"/>
    </row>
    <row r="1200" spans="8:8" x14ac:dyDescent="0.2">
      <c r="H1200" s="21"/>
    </row>
    <row r="1201" spans="8:8" x14ac:dyDescent="0.2">
      <c r="H1201" s="21"/>
    </row>
    <row r="1202" spans="8:8" x14ac:dyDescent="0.2">
      <c r="H1202" s="21"/>
    </row>
    <row r="1203" spans="8:8" x14ac:dyDescent="0.2">
      <c r="H1203" s="21"/>
    </row>
    <row r="1204" spans="8:8" x14ac:dyDescent="0.2">
      <c r="H1204" s="21"/>
    </row>
    <row r="1205" spans="8:8" x14ac:dyDescent="0.2">
      <c r="H1205" s="21"/>
    </row>
    <row r="1206" spans="8:8" x14ac:dyDescent="0.2">
      <c r="H1206" s="21"/>
    </row>
    <row r="1207" spans="8:8" x14ac:dyDescent="0.2">
      <c r="H1207" s="21"/>
    </row>
    <row r="1208" spans="8:8" x14ac:dyDescent="0.2">
      <c r="H1208" s="21"/>
    </row>
    <row r="1209" spans="8:8" x14ac:dyDescent="0.2">
      <c r="H1209" s="21"/>
    </row>
    <row r="1210" spans="8:8" x14ac:dyDescent="0.2">
      <c r="H1210" s="21"/>
    </row>
    <row r="1211" spans="8:8" x14ac:dyDescent="0.2">
      <c r="H1211" s="21"/>
    </row>
    <row r="1212" spans="8:8" x14ac:dyDescent="0.2">
      <c r="H1212" s="21"/>
    </row>
    <row r="1213" spans="8:8" x14ac:dyDescent="0.2">
      <c r="H1213" s="21"/>
    </row>
    <row r="1214" spans="8:8" x14ac:dyDescent="0.2">
      <c r="H1214" s="21"/>
    </row>
    <row r="1215" spans="8:8" x14ac:dyDescent="0.2">
      <c r="H1215" s="21"/>
    </row>
    <row r="1216" spans="8:8" x14ac:dyDescent="0.2">
      <c r="H1216" s="21"/>
    </row>
    <row r="1217" spans="8:8" x14ac:dyDescent="0.2">
      <c r="H1217" s="21"/>
    </row>
    <row r="1218" spans="8:8" x14ac:dyDescent="0.2">
      <c r="H1218" s="21"/>
    </row>
    <row r="1219" spans="8:8" x14ac:dyDescent="0.2">
      <c r="H1219" s="21"/>
    </row>
    <row r="1220" spans="8:8" x14ac:dyDescent="0.2">
      <c r="H1220" s="21"/>
    </row>
    <row r="1221" spans="8:8" x14ac:dyDescent="0.2">
      <c r="H1221" s="21"/>
    </row>
    <row r="1222" spans="8:8" x14ac:dyDescent="0.2">
      <c r="H1222" s="21"/>
    </row>
    <row r="1223" spans="8:8" x14ac:dyDescent="0.2">
      <c r="H1223" s="21"/>
    </row>
    <row r="1224" spans="8:8" x14ac:dyDescent="0.2">
      <c r="H1224" s="21"/>
    </row>
    <row r="1225" spans="8:8" x14ac:dyDescent="0.2">
      <c r="H1225" s="21"/>
    </row>
    <row r="1226" spans="8:8" x14ac:dyDescent="0.2">
      <c r="H1226" s="21"/>
    </row>
    <row r="1227" spans="8:8" x14ac:dyDescent="0.2">
      <c r="H1227" s="21"/>
    </row>
    <row r="1228" spans="8:8" x14ac:dyDescent="0.2">
      <c r="H1228" s="21"/>
    </row>
    <row r="1229" spans="8:8" x14ac:dyDescent="0.2">
      <c r="H1229" s="21"/>
    </row>
    <row r="1230" spans="8:8" x14ac:dyDescent="0.2">
      <c r="H1230" s="21"/>
    </row>
    <row r="1231" spans="8:8" x14ac:dyDescent="0.2">
      <c r="H1231" s="21"/>
    </row>
    <row r="1232" spans="8:8" x14ac:dyDescent="0.2">
      <c r="H1232" s="21"/>
    </row>
    <row r="1233" spans="8:8" x14ac:dyDescent="0.2">
      <c r="H1233" s="21"/>
    </row>
    <row r="1234" spans="8:8" x14ac:dyDescent="0.2">
      <c r="H1234" s="21"/>
    </row>
    <row r="1235" spans="8:8" x14ac:dyDescent="0.2">
      <c r="H1235" s="21"/>
    </row>
    <row r="1236" spans="8:8" x14ac:dyDescent="0.2">
      <c r="H1236" s="21"/>
    </row>
    <row r="1237" spans="8:8" x14ac:dyDescent="0.2">
      <c r="H1237" s="21"/>
    </row>
    <row r="1238" spans="8:8" x14ac:dyDescent="0.2">
      <c r="H1238" s="21"/>
    </row>
    <row r="1239" spans="8:8" x14ac:dyDescent="0.2">
      <c r="H1239" s="21"/>
    </row>
    <row r="1240" spans="8:8" x14ac:dyDescent="0.2">
      <c r="H1240" s="21"/>
    </row>
    <row r="1241" spans="8:8" x14ac:dyDescent="0.2">
      <c r="H1241" s="21"/>
    </row>
    <row r="1242" spans="8:8" x14ac:dyDescent="0.2">
      <c r="H1242" s="21"/>
    </row>
    <row r="1243" spans="8:8" x14ac:dyDescent="0.2">
      <c r="H1243" s="21"/>
    </row>
    <row r="1244" spans="8:8" x14ac:dyDescent="0.2">
      <c r="H1244" s="21"/>
    </row>
    <row r="1245" spans="8:8" x14ac:dyDescent="0.2">
      <c r="H1245" s="21"/>
    </row>
    <row r="1246" spans="8:8" x14ac:dyDescent="0.2">
      <c r="H1246" s="21"/>
    </row>
    <row r="1247" spans="8:8" x14ac:dyDescent="0.2">
      <c r="H1247" s="21"/>
    </row>
    <row r="1248" spans="8:8" x14ac:dyDescent="0.2">
      <c r="H1248" s="21"/>
    </row>
    <row r="1249" spans="8:8" x14ac:dyDescent="0.2">
      <c r="H1249" s="21"/>
    </row>
    <row r="1250" spans="8:8" x14ac:dyDescent="0.2">
      <c r="H1250" s="21"/>
    </row>
    <row r="1251" spans="8:8" x14ac:dyDescent="0.2">
      <c r="H1251" s="21"/>
    </row>
    <row r="1252" spans="8:8" x14ac:dyDescent="0.2">
      <c r="H1252" s="21"/>
    </row>
    <row r="1253" spans="8:8" x14ac:dyDescent="0.2">
      <c r="H1253" s="21"/>
    </row>
    <row r="1254" spans="8:8" x14ac:dyDescent="0.2">
      <c r="H1254" s="21"/>
    </row>
    <row r="1255" spans="8:8" x14ac:dyDescent="0.2">
      <c r="H1255" s="21"/>
    </row>
    <row r="1256" spans="8:8" x14ac:dyDescent="0.2">
      <c r="H1256" s="21"/>
    </row>
    <row r="1257" spans="8:8" x14ac:dyDescent="0.2">
      <c r="H1257" s="21"/>
    </row>
    <row r="1258" spans="8:8" x14ac:dyDescent="0.2">
      <c r="H1258" s="21"/>
    </row>
    <row r="1259" spans="8:8" x14ac:dyDescent="0.2">
      <c r="H1259" s="21"/>
    </row>
    <row r="1260" spans="8:8" x14ac:dyDescent="0.2">
      <c r="H1260" s="21"/>
    </row>
    <row r="1261" spans="8:8" x14ac:dyDescent="0.2">
      <c r="H1261" s="21"/>
    </row>
    <row r="1262" spans="8:8" x14ac:dyDescent="0.2">
      <c r="H1262" s="21"/>
    </row>
    <row r="1263" spans="8:8" x14ac:dyDescent="0.2">
      <c r="H1263" s="21"/>
    </row>
    <row r="1264" spans="8:8" x14ac:dyDescent="0.2">
      <c r="H1264" s="21"/>
    </row>
    <row r="1265" spans="8:8" x14ac:dyDescent="0.2">
      <c r="H1265" s="21"/>
    </row>
    <row r="1266" spans="8:8" x14ac:dyDescent="0.2">
      <c r="H1266" s="21"/>
    </row>
    <row r="1267" spans="8:8" x14ac:dyDescent="0.2">
      <c r="H1267" s="21"/>
    </row>
    <row r="1268" spans="8:8" x14ac:dyDescent="0.2">
      <c r="H1268" s="21"/>
    </row>
    <row r="1269" spans="8:8" x14ac:dyDescent="0.2">
      <c r="H1269" s="21"/>
    </row>
    <row r="1270" spans="8:8" x14ac:dyDescent="0.2">
      <c r="H1270" s="21"/>
    </row>
    <row r="1271" spans="8:8" x14ac:dyDescent="0.2">
      <c r="H1271" s="21"/>
    </row>
    <row r="1272" spans="8:8" x14ac:dyDescent="0.2">
      <c r="H1272" s="21"/>
    </row>
    <row r="1273" spans="8:8" x14ac:dyDescent="0.2">
      <c r="H1273" s="21"/>
    </row>
    <row r="1274" spans="8:8" x14ac:dyDescent="0.2">
      <c r="H1274" s="21"/>
    </row>
    <row r="1275" spans="8:8" x14ac:dyDescent="0.2">
      <c r="H1275" s="21"/>
    </row>
    <row r="1276" spans="8:8" x14ac:dyDescent="0.2">
      <c r="H1276" s="21"/>
    </row>
    <row r="1277" spans="8:8" x14ac:dyDescent="0.2">
      <c r="H1277" s="21"/>
    </row>
    <row r="1278" spans="8:8" x14ac:dyDescent="0.2">
      <c r="H1278" s="21"/>
    </row>
    <row r="1279" spans="8:8" x14ac:dyDescent="0.2">
      <c r="H1279" s="21"/>
    </row>
    <row r="1280" spans="8:8" x14ac:dyDescent="0.2">
      <c r="H1280" s="21"/>
    </row>
    <row r="1281" spans="8:8" x14ac:dyDescent="0.2">
      <c r="H1281" s="21"/>
    </row>
    <row r="1282" spans="8:8" x14ac:dyDescent="0.2">
      <c r="H1282" s="21"/>
    </row>
    <row r="1283" spans="8:8" x14ac:dyDescent="0.2">
      <c r="H1283" s="21"/>
    </row>
    <row r="1284" spans="8:8" x14ac:dyDescent="0.2">
      <c r="H1284" s="21"/>
    </row>
    <row r="1285" spans="8:8" x14ac:dyDescent="0.2">
      <c r="H1285" s="21"/>
    </row>
    <row r="1286" spans="8:8" x14ac:dyDescent="0.2">
      <c r="H1286" s="21"/>
    </row>
    <row r="1287" spans="8:8" x14ac:dyDescent="0.2">
      <c r="H1287" s="21"/>
    </row>
    <row r="1288" spans="8:8" x14ac:dyDescent="0.2">
      <c r="H1288" s="21"/>
    </row>
    <row r="1289" spans="8:8" x14ac:dyDescent="0.2">
      <c r="H1289" s="21"/>
    </row>
    <row r="1290" spans="8:8" x14ac:dyDescent="0.2">
      <c r="H1290" s="21"/>
    </row>
    <row r="1291" spans="8:8" x14ac:dyDescent="0.2">
      <c r="H1291" s="21"/>
    </row>
    <row r="1292" spans="8:8" x14ac:dyDescent="0.2">
      <c r="H1292" s="21"/>
    </row>
    <row r="1293" spans="8:8" x14ac:dyDescent="0.2">
      <c r="H1293" s="21"/>
    </row>
    <row r="1294" spans="8:8" x14ac:dyDescent="0.2">
      <c r="H1294" s="21"/>
    </row>
    <row r="1295" spans="8:8" x14ac:dyDescent="0.2">
      <c r="H1295" s="21"/>
    </row>
    <row r="1296" spans="8:8" x14ac:dyDescent="0.2">
      <c r="H1296" s="21"/>
    </row>
    <row r="1297" spans="8:8" x14ac:dyDescent="0.2">
      <c r="H1297" s="21"/>
    </row>
    <row r="1298" spans="8:8" x14ac:dyDescent="0.2">
      <c r="H1298" s="21"/>
    </row>
    <row r="1299" spans="8:8" x14ac:dyDescent="0.2">
      <c r="H1299" s="21"/>
    </row>
    <row r="1300" spans="8:8" x14ac:dyDescent="0.2">
      <c r="H1300" s="21"/>
    </row>
    <row r="1301" spans="8:8" x14ac:dyDescent="0.2">
      <c r="H1301" s="21"/>
    </row>
    <row r="1302" spans="8:8" x14ac:dyDescent="0.2">
      <c r="H1302" s="21"/>
    </row>
  </sheetData>
  <autoFilter ref="A1:F1127" xr:uid="{5E37F18B-8FF7-40CA-85AD-16A79C091141}"/>
  <phoneticPr fontId="3" type="noConversion"/>
  <conditionalFormatting sqref="F2:F1127">
    <cfRule type="cellIs" dxfId="0" priority="1" operator="lessThan">
      <formula>100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45F4-0A15-F246-88AE-AB040F215F93}">
  <dimension ref="B4:B10"/>
  <sheetViews>
    <sheetView workbookViewId="0">
      <selection activeCell="C6" sqref="C6"/>
    </sheetView>
  </sheetViews>
  <sheetFormatPr baseColWidth="10" defaultRowHeight="15" x14ac:dyDescent="0.2"/>
  <cols>
    <col min="2" max="2" width="24" customWidth="1"/>
  </cols>
  <sheetData>
    <row r="4" spans="2:2" x14ac:dyDescent="0.2">
      <c r="B4" t="s">
        <v>565</v>
      </c>
    </row>
    <row r="6" spans="2:2" x14ac:dyDescent="0.2">
      <c r="B6" t="s">
        <v>566</v>
      </c>
    </row>
    <row r="8" spans="2:2" x14ac:dyDescent="0.2">
      <c r="B8" t="s">
        <v>567</v>
      </c>
    </row>
    <row r="10" spans="2:2" x14ac:dyDescent="0.2">
      <c r="B10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94D6-D192-4A17-A352-AECA0E93A84A}">
  <dimension ref="A1:N401"/>
  <sheetViews>
    <sheetView workbookViewId="0">
      <selection activeCell="A18" sqref="A18"/>
    </sheetView>
  </sheetViews>
  <sheetFormatPr baseColWidth="10" defaultRowHeight="15" x14ac:dyDescent="0.2"/>
  <cols>
    <col min="3" max="3" width="19" customWidth="1"/>
    <col min="5" max="5" width="16.6640625" customWidth="1"/>
    <col min="8" max="8" width="11.83203125" bestFit="1" customWidth="1"/>
    <col min="9" max="9" width="11.33203125" customWidth="1"/>
  </cols>
  <sheetData>
    <row r="1" spans="1:14" ht="32" x14ac:dyDescent="0.2">
      <c r="A1" s="1"/>
      <c r="B1" s="11" t="s">
        <v>409</v>
      </c>
      <c r="C1" s="11" t="s">
        <v>410</v>
      </c>
      <c r="D1" s="11" t="s">
        <v>411</v>
      </c>
      <c r="E1" s="11" t="s">
        <v>412</v>
      </c>
      <c r="F1" s="11" t="s">
        <v>413</v>
      </c>
      <c r="G1" s="1"/>
      <c r="H1" s="5" t="s">
        <v>3</v>
      </c>
      <c r="I1" s="5" t="s">
        <v>414</v>
      </c>
      <c r="J1" s="5" t="s">
        <v>415</v>
      </c>
      <c r="K1" s="5" t="s">
        <v>416</v>
      </c>
      <c r="L1" s="6" t="s">
        <v>417</v>
      </c>
      <c r="M1" s="5" t="s">
        <v>418</v>
      </c>
      <c r="N1" s="5" t="s">
        <v>419</v>
      </c>
    </row>
    <row r="2" spans="1:14" x14ac:dyDescent="0.2">
      <c r="A2" s="1"/>
      <c r="B2" s="7" t="s">
        <v>420</v>
      </c>
      <c r="C2" s="7" t="s">
        <v>421</v>
      </c>
      <c r="D2" s="7" t="s">
        <v>422</v>
      </c>
      <c r="E2" s="7" t="s">
        <v>423</v>
      </c>
      <c r="F2" s="7" t="s">
        <v>9</v>
      </c>
      <c r="G2" s="1"/>
      <c r="H2" s="7" t="s">
        <v>424</v>
      </c>
      <c r="I2" s="7" t="s">
        <v>425</v>
      </c>
      <c r="J2" s="7" t="s">
        <v>426</v>
      </c>
      <c r="K2" s="7" t="s">
        <v>427</v>
      </c>
      <c r="L2" s="8">
        <v>43101</v>
      </c>
      <c r="M2" s="9">
        <v>7.2</v>
      </c>
      <c r="N2" s="9">
        <v>9</v>
      </c>
    </row>
    <row r="3" spans="1:14" x14ac:dyDescent="0.2">
      <c r="A3" s="1"/>
      <c r="B3" s="7" t="s">
        <v>428</v>
      </c>
      <c r="C3" s="7" t="s">
        <v>429</v>
      </c>
      <c r="D3" s="7" t="s">
        <v>422</v>
      </c>
      <c r="E3" s="7" t="s">
        <v>423</v>
      </c>
      <c r="F3" s="7" t="s">
        <v>9</v>
      </c>
      <c r="G3" s="1"/>
      <c r="H3" s="7" t="s">
        <v>184</v>
      </c>
      <c r="I3" s="7" t="s">
        <v>430</v>
      </c>
      <c r="J3" s="7" t="s">
        <v>431</v>
      </c>
      <c r="K3" s="7" t="s">
        <v>432</v>
      </c>
      <c r="L3" s="8">
        <v>43252</v>
      </c>
      <c r="M3" s="9">
        <v>11.34</v>
      </c>
      <c r="N3" s="10">
        <v>14</v>
      </c>
    </row>
    <row r="4" spans="1:14" x14ac:dyDescent="0.2">
      <c r="A4" s="1"/>
      <c r="B4" s="7" t="s">
        <v>433</v>
      </c>
      <c r="C4" s="7" t="s">
        <v>434</v>
      </c>
      <c r="D4" s="7" t="s">
        <v>422</v>
      </c>
      <c r="E4" s="7" t="s">
        <v>423</v>
      </c>
      <c r="F4" s="7" t="s">
        <v>9</v>
      </c>
      <c r="G4" s="1"/>
      <c r="H4" s="7" t="s">
        <v>349</v>
      </c>
      <c r="I4" s="7" t="s">
        <v>425</v>
      </c>
      <c r="J4" s="7" t="s">
        <v>426</v>
      </c>
      <c r="K4" s="7" t="s">
        <v>435</v>
      </c>
      <c r="L4" s="8">
        <v>42856</v>
      </c>
      <c r="M4" s="9">
        <v>13.05</v>
      </c>
      <c r="N4" s="10">
        <v>15</v>
      </c>
    </row>
    <row r="5" spans="1:14" x14ac:dyDescent="0.2">
      <c r="A5" s="1"/>
      <c r="B5" s="7" t="s">
        <v>436</v>
      </c>
      <c r="C5" s="7" t="s">
        <v>437</v>
      </c>
      <c r="D5" s="7" t="s">
        <v>422</v>
      </c>
      <c r="E5" s="7" t="s">
        <v>423</v>
      </c>
      <c r="F5" s="7" t="s">
        <v>9</v>
      </c>
      <c r="G5" s="1"/>
      <c r="H5" s="7" t="s">
        <v>181</v>
      </c>
      <c r="I5" s="7" t="s">
        <v>438</v>
      </c>
      <c r="J5" s="7" t="s">
        <v>426</v>
      </c>
      <c r="K5" s="7" t="s">
        <v>432</v>
      </c>
      <c r="L5" s="8">
        <v>43435</v>
      </c>
      <c r="M5" s="9">
        <v>5.32</v>
      </c>
      <c r="N5" s="10">
        <v>7</v>
      </c>
    </row>
    <row r="6" spans="1:14" x14ac:dyDescent="0.2">
      <c r="A6" s="1"/>
      <c r="B6" s="7" t="s">
        <v>439</v>
      </c>
      <c r="C6" s="7" t="s">
        <v>440</v>
      </c>
      <c r="D6" s="7" t="s">
        <v>422</v>
      </c>
      <c r="E6" s="7" t="s">
        <v>423</v>
      </c>
      <c r="F6" s="7" t="s">
        <v>9</v>
      </c>
      <c r="G6" s="1"/>
      <c r="H6" s="7" t="s">
        <v>258</v>
      </c>
      <c r="I6" s="7" t="s">
        <v>425</v>
      </c>
      <c r="J6" s="7" t="s">
        <v>426</v>
      </c>
      <c r="K6" s="7" t="s">
        <v>432</v>
      </c>
      <c r="L6" s="8">
        <v>43191</v>
      </c>
      <c r="M6" s="9">
        <v>14.25</v>
      </c>
      <c r="N6" s="10">
        <v>15</v>
      </c>
    </row>
    <row r="7" spans="1:14" x14ac:dyDescent="0.2">
      <c r="A7" s="1"/>
      <c r="B7" s="7" t="s">
        <v>441</v>
      </c>
      <c r="C7" s="7" t="s">
        <v>442</v>
      </c>
      <c r="D7" s="7" t="s">
        <v>422</v>
      </c>
      <c r="E7" s="7" t="s">
        <v>423</v>
      </c>
      <c r="F7" s="7" t="s">
        <v>9</v>
      </c>
      <c r="G7" s="1"/>
      <c r="H7" s="7" t="s">
        <v>265</v>
      </c>
      <c r="I7" s="7" t="s">
        <v>443</v>
      </c>
      <c r="J7" s="7" t="s">
        <v>431</v>
      </c>
      <c r="K7" s="7" t="s">
        <v>444</v>
      </c>
      <c r="L7" s="8">
        <v>43252</v>
      </c>
      <c r="M7" s="9">
        <v>4.5</v>
      </c>
      <c r="N7" s="10">
        <v>6</v>
      </c>
    </row>
    <row r="8" spans="1:14" x14ac:dyDescent="0.2">
      <c r="A8" s="1"/>
      <c r="B8" s="7" t="s">
        <v>445</v>
      </c>
      <c r="C8" s="7" t="s">
        <v>446</v>
      </c>
      <c r="D8" s="7" t="s">
        <v>422</v>
      </c>
      <c r="E8" s="7" t="s">
        <v>423</v>
      </c>
      <c r="F8" s="7" t="s">
        <v>9</v>
      </c>
      <c r="G8" s="1"/>
      <c r="H8" s="7" t="s">
        <v>150</v>
      </c>
      <c r="I8" s="7" t="s">
        <v>447</v>
      </c>
      <c r="J8" s="7" t="s">
        <v>431</v>
      </c>
      <c r="K8" s="7" t="s">
        <v>448</v>
      </c>
      <c r="L8" s="8">
        <v>43344</v>
      </c>
      <c r="M8" s="9">
        <v>6.93</v>
      </c>
      <c r="N8" s="10">
        <v>9</v>
      </c>
    </row>
    <row r="9" spans="1:14" x14ac:dyDescent="0.2">
      <c r="A9" s="1"/>
      <c r="B9" s="7" t="s">
        <v>449</v>
      </c>
      <c r="C9" s="7" t="s">
        <v>450</v>
      </c>
      <c r="D9" s="7" t="s">
        <v>422</v>
      </c>
      <c r="E9" s="7" t="s">
        <v>423</v>
      </c>
      <c r="F9" s="7" t="s">
        <v>9</v>
      </c>
      <c r="G9" s="1"/>
      <c r="H9" s="7" t="s">
        <v>91</v>
      </c>
      <c r="I9" s="7" t="s">
        <v>451</v>
      </c>
      <c r="J9" s="7" t="s">
        <v>452</v>
      </c>
      <c r="K9" s="7" t="s">
        <v>432</v>
      </c>
      <c r="L9" s="8">
        <v>43191</v>
      </c>
      <c r="M9" s="9">
        <v>6.32</v>
      </c>
      <c r="N9" s="10">
        <v>8</v>
      </c>
    </row>
    <row r="10" spans="1:14" x14ac:dyDescent="0.2">
      <c r="A10" s="1"/>
      <c r="B10" s="7" t="s">
        <v>453</v>
      </c>
      <c r="C10" s="7" t="s">
        <v>454</v>
      </c>
      <c r="D10" s="7" t="s">
        <v>422</v>
      </c>
      <c r="E10" s="7" t="s">
        <v>423</v>
      </c>
      <c r="F10" s="7" t="s">
        <v>9</v>
      </c>
      <c r="G10" s="1"/>
      <c r="H10" s="7" t="s">
        <v>231</v>
      </c>
      <c r="I10" s="7" t="s">
        <v>455</v>
      </c>
      <c r="J10" s="7" t="s">
        <v>452</v>
      </c>
      <c r="K10" s="7" t="s">
        <v>456</v>
      </c>
      <c r="L10" s="8">
        <v>43221</v>
      </c>
      <c r="M10" s="9">
        <v>13.65</v>
      </c>
      <c r="N10" s="10">
        <v>15</v>
      </c>
    </row>
    <row r="11" spans="1:14" x14ac:dyDescent="0.2">
      <c r="A11" s="1"/>
      <c r="B11" s="7" t="s">
        <v>457</v>
      </c>
      <c r="C11" s="7" t="s">
        <v>458</v>
      </c>
      <c r="D11" s="7" t="s">
        <v>422</v>
      </c>
      <c r="E11" s="7" t="s">
        <v>423</v>
      </c>
      <c r="F11" s="7" t="s">
        <v>9</v>
      </c>
      <c r="G11" s="1"/>
      <c r="H11" s="7" t="s">
        <v>75</v>
      </c>
      <c r="I11" s="7" t="s">
        <v>459</v>
      </c>
      <c r="J11" s="7" t="s">
        <v>452</v>
      </c>
      <c r="K11" s="7" t="s">
        <v>435</v>
      </c>
      <c r="L11" s="8">
        <v>43344</v>
      </c>
      <c r="M11" s="9">
        <v>12.88</v>
      </c>
      <c r="N11" s="10">
        <v>14</v>
      </c>
    </row>
    <row r="12" spans="1:14" x14ac:dyDescent="0.2">
      <c r="A12" s="1"/>
      <c r="B12" s="7" t="s">
        <v>460</v>
      </c>
      <c r="C12" s="7" t="s">
        <v>461</v>
      </c>
      <c r="D12" s="7" t="s">
        <v>422</v>
      </c>
      <c r="E12" s="7" t="s">
        <v>423</v>
      </c>
      <c r="F12" s="7" t="s">
        <v>9</v>
      </c>
      <c r="G12" s="1"/>
      <c r="H12" s="7" t="s">
        <v>298</v>
      </c>
      <c r="I12" s="7" t="s">
        <v>438</v>
      </c>
      <c r="J12" s="7" t="s">
        <v>426</v>
      </c>
      <c r="K12" s="7" t="s">
        <v>432</v>
      </c>
      <c r="L12" s="8">
        <v>43132</v>
      </c>
      <c r="M12" s="9">
        <v>6.02</v>
      </c>
      <c r="N12" s="10">
        <v>7</v>
      </c>
    </row>
    <row r="13" spans="1:14" x14ac:dyDescent="0.2">
      <c r="A13" s="1"/>
      <c r="B13" s="7" t="s">
        <v>462</v>
      </c>
      <c r="C13" s="7" t="s">
        <v>463</v>
      </c>
      <c r="D13" s="7" t="s">
        <v>422</v>
      </c>
      <c r="E13" s="7" t="s">
        <v>464</v>
      </c>
      <c r="F13" s="7" t="s">
        <v>465</v>
      </c>
      <c r="G13" s="1"/>
      <c r="H13" s="7" t="s">
        <v>139</v>
      </c>
      <c r="I13" s="7" t="s">
        <v>455</v>
      </c>
      <c r="J13" s="7" t="s">
        <v>452</v>
      </c>
      <c r="K13" s="7" t="s">
        <v>466</v>
      </c>
      <c r="L13" s="8">
        <v>43435</v>
      </c>
      <c r="M13" s="9">
        <v>13.8</v>
      </c>
      <c r="N13" s="10">
        <v>15</v>
      </c>
    </row>
    <row r="14" spans="1:14" x14ac:dyDescent="0.2">
      <c r="A14" s="1"/>
      <c r="B14" s="7" t="s">
        <v>467</v>
      </c>
      <c r="C14" s="7" t="s">
        <v>468</v>
      </c>
      <c r="D14" s="7" t="s">
        <v>422</v>
      </c>
      <c r="E14" s="7" t="s">
        <v>464</v>
      </c>
      <c r="F14" s="7" t="s">
        <v>465</v>
      </c>
      <c r="G14" s="1"/>
      <c r="H14" s="7" t="s">
        <v>396</v>
      </c>
      <c r="I14" s="7" t="s">
        <v>469</v>
      </c>
      <c r="J14" s="7" t="s">
        <v>452</v>
      </c>
      <c r="K14" s="7" t="s">
        <v>427</v>
      </c>
      <c r="L14" s="8">
        <v>43313</v>
      </c>
      <c r="M14" s="9">
        <v>6.37</v>
      </c>
      <c r="N14" s="10">
        <v>7</v>
      </c>
    </row>
    <row r="15" spans="1:14" x14ac:dyDescent="0.2">
      <c r="A15" s="1"/>
      <c r="B15" s="7" t="s">
        <v>470</v>
      </c>
      <c r="C15" s="7" t="s">
        <v>471</v>
      </c>
      <c r="D15" s="7" t="s">
        <v>422</v>
      </c>
      <c r="E15" s="7" t="s">
        <v>464</v>
      </c>
      <c r="F15" s="7" t="s">
        <v>465</v>
      </c>
      <c r="G15" s="1"/>
      <c r="H15" s="7" t="s">
        <v>303</v>
      </c>
      <c r="I15" s="7" t="s">
        <v>472</v>
      </c>
      <c r="J15" s="7" t="s">
        <v>452</v>
      </c>
      <c r="K15" s="7" t="s">
        <v>432</v>
      </c>
      <c r="L15" s="8">
        <v>43132</v>
      </c>
      <c r="M15" s="9">
        <v>7.7</v>
      </c>
      <c r="N15" s="10">
        <v>11</v>
      </c>
    </row>
    <row r="16" spans="1:14" x14ac:dyDescent="0.2">
      <c r="A16" s="1"/>
      <c r="B16" s="7" t="s">
        <v>473</v>
      </c>
      <c r="C16" s="7" t="s">
        <v>474</v>
      </c>
      <c r="D16" s="7" t="s">
        <v>422</v>
      </c>
      <c r="E16" s="7" t="s">
        <v>464</v>
      </c>
      <c r="F16" s="7" t="s">
        <v>465</v>
      </c>
      <c r="G16" s="1"/>
      <c r="H16" s="7" t="s">
        <v>232</v>
      </c>
      <c r="I16" s="7" t="s">
        <v>475</v>
      </c>
      <c r="J16" s="7" t="s">
        <v>431</v>
      </c>
      <c r="K16" s="7" t="s">
        <v>456</v>
      </c>
      <c r="L16" s="8">
        <v>43252</v>
      </c>
      <c r="M16" s="9">
        <v>6.8</v>
      </c>
      <c r="N16" s="10">
        <v>8</v>
      </c>
    </row>
    <row r="17" spans="1:14" x14ac:dyDescent="0.2">
      <c r="A17" s="1"/>
      <c r="B17" s="7" t="s">
        <v>476</v>
      </c>
      <c r="C17" s="7" t="s">
        <v>477</v>
      </c>
      <c r="D17" s="7" t="s">
        <v>422</v>
      </c>
      <c r="E17" s="7" t="s">
        <v>464</v>
      </c>
      <c r="F17" s="7" t="s">
        <v>465</v>
      </c>
      <c r="G17" s="1"/>
      <c r="H17" s="7" t="s">
        <v>169</v>
      </c>
      <c r="I17" s="7" t="s">
        <v>425</v>
      </c>
      <c r="J17" s="7" t="s">
        <v>426</v>
      </c>
      <c r="K17" s="7" t="s">
        <v>432</v>
      </c>
      <c r="L17" s="8">
        <v>43070</v>
      </c>
      <c r="M17" s="9">
        <v>13.3</v>
      </c>
      <c r="N17" s="10">
        <v>14</v>
      </c>
    </row>
    <row r="18" spans="1:14" x14ac:dyDescent="0.2">
      <c r="A18" s="1"/>
      <c r="B18" s="7" t="s">
        <v>478</v>
      </c>
      <c r="C18" s="7" t="s">
        <v>479</v>
      </c>
      <c r="D18" s="7" t="s">
        <v>422</v>
      </c>
      <c r="E18" s="7" t="s">
        <v>464</v>
      </c>
      <c r="F18" s="7" t="s">
        <v>465</v>
      </c>
      <c r="G18" s="1"/>
      <c r="H18" s="7" t="s">
        <v>295</v>
      </c>
      <c r="I18" s="7" t="s">
        <v>459</v>
      </c>
      <c r="J18" s="7" t="s">
        <v>452</v>
      </c>
      <c r="K18" s="7" t="s">
        <v>480</v>
      </c>
      <c r="L18" s="8">
        <v>42826</v>
      </c>
      <c r="M18" s="9">
        <v>4.5999999999999996</v>
      </c>
      <c r="N18" s="10">
        <v>5</v>
      </c>
    </row>
    <row r="19" spans="1:14" x14ac:dyDescent="0.2">
      <c r="A19" s="1"/>
      <c r="B19" s="7" t="s">
        <v>481</v>
      </c>
      <c r="C19" s="7" t="s">
        <v>482</v>
      </c>
      <c r="D19" s="7" t="s">
        <v>422</v>
      </c>
      <c r="E19" s="7" t="s">
        <v>464</v>
      </c>
      <c r="F19" s="7" t="s">
        <v>465</v>
      </c>
      <c r="G19" s="1"/>
      <c r="H19" s="7" t="s">
        <v>220</v>
      </c>
      <c r="I19" s="7" t="s">
        <v>475</v>
      </c>
      <c r="J19" s="7" t="s">
        <v>431</v>
      </c>
      <c r="K19" s="7" t="s">
        <v>427</v>
      </c>
      <c r="L19" s="8">
        <v>42948</v>
      </c>
      <c r="M19" s="9">
        <v>6.48</v>
      </c>
      <c r="N19" s="10">
        <v>9</v>
      </c>
    </row>
    <row r="20" spans="1:14" x14ac:dyDescent="0.2">
      <c r="A20" s="1"/>
      <c r="B20" s="7" t="s">
        <v>483</v>
      </c>
      <c r="C20" s="7" t="s">
        <v>484</v>
      </c>
      <c r="D20" s="7" t="s">
        <v>422</v>
      </c>
      <c r="E20" s="7" t="s">
        <v>464</v>
      </c>
      <c r="F20" s="7" t="s">
        <v>465</v>
      </c>
      <c r="G20" s="1"/>
      <c r="H20" s="7" t="s">
        <v>240</v>
      </c>
      <c r="I20" s="7" t="s">
        <v>430</v>
      </c>
      <c r="J20" s="7" t="s">
        <v>431</v>
      </c>
      <c r="K20" s="7" t="s">
        <v>485</v>
      </c>
      <c r="L20" s="8">
        <v>43252</v>
      </c>
      <c r="M20" s="9">
        <v>9.36</v>
      </c>
      <c r="N20" s="10">
        <v>13</v>
      </c>
    </row>
    <row r="21" spans="1:14" x14ac:dyDescent="0.2">
      <c r="A21" s="1"/>
      <c r="B21" s="7" t="s">
        <v>486</v>
      </c>
      <c r="C21" s="7" t="s">
        <v>487</v>
      </c>
      <c r="D21" s="7" t="s">
        <v>422</v>
      </c>
      <c r="E21" s="7" t="s">
        <v>464</v>
      </c>
      <c r="F21" s="7" t="s">
        <v>465</v>
      </c>
      <c r="G21" s="1"/>
      <c r="H21" s="7" t="s">
        <v>118</v>
      </c>
      <c r="I21" s="7" t="s">
        <v>475</v>
      </c>
      <c r="J21" s="7" t="s">
        <v>431</v>
      </c>
      <c r="K21" s="7" t="s">
        <v>466</v>
      </c>
      <c r="L21" s="8">
        <v>42767</v>
      </c>
      <c r="M21" s="9">
        <v>4.6500000000000004</v>
      </c>
      <c r="N21" s="10">
        <v>5</v>
      </c>
    </row>
    <row r="22" spans="1:14" x14ac:dyDescent="0.2">
      <c r="A22" s="1"/>
      <c r="B22" s="7" t="s">
        <v>488</v>
      </c>
      <c r="C22" s="7" t="s">
        <v>489</v>
      </c>
      <c r="D22" s="7" t="s">
        <v>422</v>
      </c>
      <c r="E22" s="7" t="s">
        <v>464</v>
      </c>
      <c r="F22" s="7" t="s">
        <v>465</v>
      </c>
      <c r="G22" s="1"/>
      <c r="H22" s="7" t="s">
        <v>187</v>
      </c>
      <c r="I22" s="7" t="s">
        <v>459</v>
      </c>
      <c r="J22" s="7" t="s">
        <v>452</v>
      </c>
      <c r="K22" s="7" t="s">
        <v>448</v>
      </c>
      <c r="L22" s="8">
        <v>43221</v>
      </c>
      <c r="M22" s="9">
        <v>6.56</v>
      </c>
      <c r="N22" s="10">
        <v>8</v>
      </c>
    </row>
    <row r="23" spans="1:14" x14ac:dyDescent="0.2">
      <c r="A23" s="1"/>
      <c r="B23" s="7" t="s">
        <v>490</v>
      </c>
      <c r="C23" s="7" t="s">
        <v>491</v>
      </c>
      <c r="D23" s="7" t="s">
        <v>422</v>
      </c>
      <c r="E23" s="7" t="s">
        <v>492</v>
      </c>
      <c r="F23" s="7" t="s">
        <v>493</v>
      </c>
      <c r="G23" s="1"/>
      <c r="H23" s="7" t="s">
        <v>283</v>
      </c>
      <c r="I23" s="7" t="s">
        <v>475</v>
      </c>
      <c r="J23" s="7" t="s">
        <v>431</v>
      </c>
      <c r="K23" s="7" t="s">
        <v>480</v>
      </c>
      <c r="L23" s="8">
        <v>42856</v>
      </c>
      <c r="M23" s="9">
        <v>12.45</v>
      </c>
      <c r="N23" s="10">
        <v>15</v>
      </c>
    </row>
    <row r="24" spans="1:14" x14ac:dyDescent="0.2">
      <c r="A24" s="1"/>
      <c r="B24" s="7" t="s">
        <v>494</v>
      </c>
      <c r="C24" s="7" t="s">
        <v>495</v>
      </c>
      <c r="D24" s="7" t="s">
        <v>422</v>
      </c>
      <c r="E24" s="7" t="s">
        <v>492</v>
      </c>
      <c r="F24" s="7" t="s">
        <v>493</v>
      </c>
      <c r="G24" s="1"/>
      <c r="H24" s="7" t="s">
        <v>382</v>
      </c>
      <c r="I24" s="7" t="s">
        <v>455</v>
      </c>
      <c r="J24" s="7" t="s">
        <v>452</v>
      </c>
      <c r="K24" s="7" t="s">
        <v>435</v>
      </c>
      <c r="L24" s="8">
        <v>43101</v>
      </c>
      <c r="M24" s="9">
        <v>3.55</v>
      </c>
      <c r="N24" s="10">
        <v>5</v>
      </c>
    </row>
    <row r="25" spans="1:14" x14ac:dyDescent="0.2">
      <c r="A25" s="1"/>
      <c r="B25" s="7" t="s">
        <v>496</v>
      </c>
      <c r="C25" s="7" t="s">
        <v>497</v>
      </c>
      <c r="D25" s="7" t="s">
        <v>422</v>
      </c>
      <c r="E25" s="7" t="s">
        <v>492</v>
      </c>
      <c r="F25" s="7" t="s">
        <v>493</v>
      </c>
      <c r="G25" s="1"/>
      <c r="H25" s="7" t="s">
        <v>124</v>
      </c>
      <c r="I25" s="7" t="s">
        <v>447</v>
      </c>
      <c r="J25" s="7" t="s">
        <v>431</v>
      </c>
      <c r="K25" s="7" t="s">
        <v>444</v>
      </c>
      <c r="L25" s="8">
        <v>43282</v>
      </c>
      <c r="M25" s="9">
        <v>12.6</v>
      </c>
      <c r="N25" s="10">
        <v>14</v>
      </c>
    </row>
    <row r="26" spans="1:14" x14ac:dyDescent="0.2">
      <c r="A26" s="1"/>
      <c r="B26" s="7" t="s">
        <v>498</v>
      </c>
      <c r="C26" s="7" t="s">
        <v>499</v>
      </c>
      <c r="D26" s="7" t="s">
        <v>422</v>
      </c>
      <c r="E26" s="7" t="s">
        <v>492</v>
      </c>
      <c r="F26" s="7" t="s">
        <v>493</v>
      </c>
      <c r="G26" s="1"/>
      <c r="H26" s="7" t="s">
        <v>140</v>
      </c>
      <c r="I26" s="7" t="s">
        <v>447</v>
      </c>
      <c r="J26" s="7" t="s">
        <v>431</v>
      </c>
      <c r="K26" s="7" t="s">
        <v>432</v>
      </c>
      <c r="L26" s="8">
        <v>42856</v>
      </c>
      <c r="M26" s="9">
        <v>7.11</v>
      </c>
      <c r="N26" s="10">
        <v>9</v>
      </c>
    </row>
    <row r="27" spans="1:14" x14ac:dyDescent="0.2">
      <c r="A27" s="1"/>
      <c r="B27" s="7" t="s">
        <v>500</v>
      </c>
      <c r="C27" s="7" t="s">
        <v>501</v>
      </c>
      <c r="D27" s="7" t="s">
        <v>422</v>
      </c>
      <c r="E27" s="7" t="s">
        <v>492</v>
      </c>
      <c r="F27" s="7" t="s">
        <v>493</v>
      </c>
      <c r="G27" s="1"/>
      <c r="H27" s="7" t="s">
        <v>189</v>
      </c>
      <c r="I27" s="7" t="s">
        <v>502</v>
      </c>
      <c r="J27" s="7" t="s">
        <v>431</v>
      </c>
      <c r="K27" s="7" t="s">
        <v>485</v>
      </c>
      <c r="L27" s="8">
        <v>43221</v>
      </c>
      <c r="M27" s="9">
        <v>9.6</v>
      </c>
      <c r="N27" s="10">
        <v>12</v>
      </c>
    </row>
    <row r="28" spans="1:14" x14ac:dyDescent="0.2">
      <c r="A28" s="1"/>
      <c r="B28" s="7" t="s">
        <v>503</v>
      </c>
      <c r="C28" s="7" t="s">
        <v>504</v>
      </c>
      <c r="D28" s="7" t="s">
        <v>422</v>
      </c>
      <c r="E28" s="7" t="s">
        <v>492</v>
      </c>
      <c r="F28" s="7" t="s">
        <v>493</v>
      </c>
      <c r="G28" s="1"/>
      <c r="H28" s="7" t="s">
        <v>153</v>
      </c>
      <c r="I28" s="7" t="s">
        <v>447</v>
      </c>
      <c r="J28" s="7" t="s">
        <v>431</v>
      </c>
      <c r="K28" s="7" t="s">
        <v>466</v>
      </c>
      <c r="L28" s="8">
        <v>43374</v>
      </c>
      <c r="M28" s="9">
        <v>8.1</v>
      </c>
      <c r="N28" s="10">
        <v>10</v>
      </c>
    </row>
    <row r="29" spans="1:14" x14ac:dyDescent="0.2">
      <c r="A29" s="1"/>
      <c r="B29" s="7" t="s">
        <v>505</v>
      </c>
      <c r="C29" s="7" t="s">
        <v>506</v>
      </c>
      <c r="D29" s="7" t="s">
        <v>422</v>
      </c>
      <c r="E29" s="7" t="s">
        <v>492</v>
      </c>
      <c r="F29" s="7" t="s">
        <v>493</v>
      </c>
      <c r="G29" s="1"/>
      <c r="H29" s="7" t="s">
        <v>374</v>
      </c>
      <c r="I29" s="7" t="s">
        <v>425</v>
      </c>
      <c r="J29" s="7" t="s">
        <v>426</v>
      </c>
      <c r="K29" s="7" t="s">
        <v>427</v>
      </c>
      <c r="L29" s="8">
        <v>43009</v>
      </c>
      <c r="M29" s="9">
        <v>8.3699999999999992</v>
      </c>
      <c r="N29" s="10">
        <v>9</v>
      </c>
    </row>
    <row r="30" spans="1:14" x14ac:dyDescent="0.2">
      <c r="A30" s="1"/>
      <c r="B30" s="7" t="s">
        <v>507</v>
      </c>
      <c r="C30" s="7" t="s">
        <v>508</v>
      </c>
      <c r="D30" s="7" t="s">
        <v>422</v>
      </c>
      <c r="E30" s="7" t="s">
        <v>492</v>
      </c>
      <c r="F30" s="7" t="s">
        <v>493</v>
      </c>
      <c r="G30" s="1"/>
      <c r="H30" s="7" t="s">
        <v>213</v>
      </c>
      <c r="I30" s="7" t="s">
        <v>430</v>
      </c>
      <c r="J30" s="7" t="s">
        <v>431</v>
      </c>
      <c r="K30" s="7" t="s">
        <v>448</v>
      </c>
      <c r="L30" s="8">
        <v>42736</v>
      </c>
      <c r="M30" s="9">
        <v>5.1100000000000003</v>
      </c>
      <c r="N30" s="10">
        <v>7</v>
      </c>
    </row>
    <row r="31" spans="1:14" x14ac:dyDescent="0.2">
      <c r="A31" s="1"/>
      <c r="B31" s="7" t="s">
        <v>509</v>
      </c>
      <c r="C31" s="7" t="s">
        <v>510</v>
      </c>
      <c r="D31" s="7" t="s">
        <v>422</v>
      </c>
      <c r="E31" s="7" t="s">
        <v>492</v>
      </c>
      <c r="F31" s="7" t="s">
        <v>493</v>
      </c>
      <c r="G31" s="1"/>
      <c r="H31" s="7" t="s">
        <v>119</v>
      </c>
      <c r="I31" s="7" t="s">
        <v>502</v>
      </c>
      <c r="J31" s="7" t="s">
        <v>431</v>
      </c>
      <c r="K31" s="7" t="s">
        <v>485</v>
      </c>
      <c r="L31" s="8">
        <v>43405</v>
      </c>
      <c r="M31" s="9">
        <v>8.6</v>
      </c>
      <c r="N31" s="10">
        <v>10</v>
      </c>
    </row>
    <row r="32" spans="1:14" x14ac:dyDescent="0.2">
      <c r="A32" s="1"/>
      <c r="B32" s="7" t="s">
        <v>511</v>
      </c>
      <c r="C32" s="7" t="s">
        <v>512</v>
      </c>
      <c r="D32" s="7" t="s">
        <v>422</v>
      </c>
      <c r="E32" s="7" t="s">
        <v>492</v>
      </c>
      <c r="F32" s="7" t="s">
        <v>493</v>
      </c>
      <c r="G32" s="1"/>
      <c r="H32" s="7" t="s">
        <v>513</v>
      </c>
      <c r="I32" s="7" t="s">
        <v>443</v>
      </c>
      <c r="J32" s="7" t="s">
        <v>431</v>
      </c>
      <c r="K32" s="7" t="s">
        <v>480</v>
      </c>
      <c r="L32" s="8">
        <v>43132</v>
      </c>
      <c r="M32" s="9">
        <v>7.65</v>
      </c>
      <c r="N32" s="10">
        <v>9</v>
      </c>
    </row>
    <row r="33" spans="1:14" x14ac:dyDescent="0.2">
      <c r="A33" s="1"/>
      <c r="B33" s="7" t="s">
        <v>514</v>
      </c>
      <c r="C33" s="7" t="s">
        <v>515</v>
      </c>
      <c r="D33" s="7" t="s">
        <v>422</v>
      </c>
      <c r="E33" s="7" t="s">
        <v>516</v>
      </c>
      <c r="F33" s="7" t="s">
        <v>517</v>
      </c>
      <c r="G33" s="1"/>
      <c r="H33" s="7" t="s">
        <v>399</v>
      </c>
      <c r="I33" s="7" t="s">
        <v>475</v>
      </c>
      <c r="J33" s="7" t="s">
        <v>431</v>
      </c>
      <c r="K33" s="7" t="s">
        <v>456</v>
      </c>
      <c r="L33" s="8">
        <v>43252</v>
      </c>
      <c r="M33" s="9">
        <v>10.92</v>
      </c>
      <c r="N33" s="10">
        <v>13</v>
      </c>
    </row>
    <row r="34" spans="1:14" x14ac:dyDescent="0.2">
      <c r="A34" s="1"/>
      <c r="B34" s="7" t="s">
        <v>518</v>
      </c>
      <c r="C34" s="7" t="s">
        <v>519</v>
      </c>
      <c r="D34" s="7" t="s">
        <v>422</v>
      </c>
      <c r="E34" s="7" t="s">
        <v>516</v>
      </c>
      <c r="F34" s="7" t="s">
        <v>517</v>
      </c>
      <c r="G34" s="1"/>
      <c r="H34" s="7" t="s">
        <v>292</v>
      </c>
      <c r="I34" s="7" t="s">
        <v>438</v>
      </c>
      <c r="J34" s="7" t="s">
        <v>426</v>
      </c>
      <c r="K34" s="7" t="s">
        <v>435</v>
      </c>
      <c r="L34" s="8">
        <v>42917</v>
      </c>
      <c r="M34" s="9">
        <v>5.22</v>
      </c>
      <c r="N34" s="10">
        <v>6</v>
      </c>
    </row>
    <row r="35" spans="1:14" x14ac:dyDescent="0.2">
      <c r="A35" s="1"/>
      <c r="B35" s="7" t="s">
        <v>520</v>
      </c>
      <c r="C35" s="7" t="s">
        <v>521</v>
      </c>
      <c r="D35" s="7" t="s">
        <v>422</v>
      </c>
      <c r="E35" s="7" t="s">
        <v>516</v>
      </c>
      <c r="F35" s="7" t="s">
        <v>517</v>
      </c>
      <c r="G35" s="1"/>
      <c r="H35" s="7" t="s">
        <v>361</v>
      </c>
      <c r="I35" s="7" t="s">
        <v>447</v>
      </c>
      <c r="J35" s="7" t="s">
        <v>431</v>
      </c>
      <c r="K35" s="7" t="s">
        <v>444</v>
      </c>
      <c r="L35" s="8">
        <v>42887</v>
      </c>
      <c r="M35" s="9">
        <v>10.79</v>
      </c>
      <c r="N35" s="10">
        <v>13</v>
      </c>
    </row>
    <row r="36" spans="1:14" x14ac:dyDescent="0.2">
      <c r="A36" s="1"/>
      <c r="B36" s="7" t="s">
        <v>522</v>
      </c>
      <c r="C36" s="7" t="s">
        <v>523</v>
      </c>
      <c r="D36" s="7" t="s">
        <v>422</v>
      </c>
      <c r="E36" s="7" t="s">
        <v>516</v>
      </c>
      <c r="F36" s="7" t="s">
        <v>517</v>
      </c>
      <c r="G36" s="1"/>
      <c r="H36" s="7" t="s">
        <v>170</v>
      </c>
      <c r="I36" s="7" t="s">
        <v>502</v>
      </c>
      <c r="J36" s="7" t="s">
        <v>431</v>
      </c>
      <c r="K36" s="7" t="s">
        <v>432</v>
      </c>
      <c r="L36" s="8">
        <v>43070</v>
      </c>
      <c r="M36" s="9">
        <v>9.36</v>
      </c>
      <c r="N36" s="10">
        <v>12</v>
      </c>
    </row>
    <row r="37" spans="1:14" x14ac:dyDescent="0.2">
      <c r="A37" s="1"/>
      <c r="B37" s="7" t="s">
        <v>524</v>
      </c>
      <c r="C37" s="7" t="s">
        <v>525</v>
      </c>
      <c r="D37" s="7" t="s">
        <v>422</v>
      </c>
      <c r="E37" s="7" t="s">
        <v>516</v>
      </c>
      <c r="F37" s="7" t="s">
        <v>517</v>
      </c>
      <c r="G37" s="1"/>
      <c r="H37" s="7" t="s">
        <v>73</v>
      </c>
      <c r="I37" s="7" t="s">
        <v>526</v>
      </c>
      <c r="J37" s="7" t="s">
        <v>452</v>
      </c>
      <c r="K37" s="7" t="s">
        <v>435</v>
      </c>
      <c r="L37" s="8">
        <v>43313</v>
      </c>
      <c r="M37" s="9">
        <v>9.6199999999999992</v>
      </c>
      <c r="N37" s="10">
        <v>13</v>
      </c>
    </row>
    <row r="38" spans="1:14" x14ac:dyDescent="0.2">
      <c r="A38" s="1"/>
      <c r="B38" s="7" t="s">
        <v>527</v>
      </c>
      <c r="C38" s="7" t="s">
        <v>528</v>
      </c>
      <c r="D38" s="7" t="s">
        <v>422</v>
      </c>
      <c r="E38" s="7" t="s">
        <v>516</v>
      </c>
      <c r="F38" s="7" t="s">
        <v>517</v>
      </c>
      <c r="G38" s="1"/>
      <c r="H38" s="7" t="s">
        <v>114</v>
      </c>
      <c r="I38" s="7" t="s">
        <v>438</v>
      </c>
      <c r="J38" s="7" t="s">
        <v>426</v>
      </c>
      <c r="K38" s="7" t="s">
        <v>448</v>
      </c>
      <c r="L38" s="8">
        <v>43132</v>
      </c>
      <c r="M38" s="9">
        <v>5.04</v>
      </c>
      <c r="N38" s="10">
        <v>7</v>
      </c>
    </row>
    <row r="39" spans="1:14" x14ac:dyDescent="0.2">
      <c r="A39" s="1"/>
      <c r="B39" s="7" t="s">
        <v>529</v>
      </c>
      <c r="C39" s="7" t="s">
        <v>530</v>
      </c>
      <c r="D39" s="7" t="s">
        <v>422</v>
      </c>
      <c r="E39" s="7" t="s">
        <v>516</v>
      </c>
      <c r="F39" s="7" t="s">
        <v>517</v>
      </c>
      <c r="G39" s="1"/>
      <c r="H39" s="7" t="s">
        <v>531</v>
      </c>
      <c r="I39" s="7" t="s">
        <v>438</v>
      </c>
      <c r="J39" s="7" t="s">
        <v>426</v>
      </c>
      <c r="K39" s="7" t="s">
        <v>466</v>
      </c>
      <c r="L39" s="8">
        <v>43191</v>
      </c>
      <c r="M39" s="9">
        <v>7.7</v>
      </c>
      <c r="N39" s="10">
        <v>10</v>
      </c>
    </row>
    <row r="40" spans="1:14" x14ac:dyDescent="0.2">
      <c r="A40" s="1"/>
      <c r="B40" s="7" t="s">
        <v>532</v>
      </c>
      <c r="C40" s="7" t="s">
        <v>533</v>
      </c>
      <c r="D40" s="7" t="s">
        <v>422</v>
      </c>
      <c r="E40" s="7" t="s">
        <v>516</v>
      </c>
      <c r="F40" s="7" t="s">
        <v>517</v>
      </c>
      <c r="G40" s="1"/>
      <c r="H40" s="7" t="s">
        <v>285</v>
      </c>
      <c r="I40" s="7" t="s">
        <v>469</v>
      </c>
      <c r="J40" s="7" t="s">
        <v>452</v>
      </c>
      <c r="K40" s="7" t="s">
        <v>435</v>
      </c>
      <c r="L40" s="8">
        <v>42736</v>
      </c>
      <c r="M40" s="9">
        <v>9.57</v>
      </c>
      <c r="N40" s="10">
        <v>11</v>
      </c>
    </row>
    <row r="41" spans="1:14" x14ac:dyDescent="0.2">
      <c r="A41" s="1"/>
      <c r="B41" s="1"/>
      <c r="C41" s="1"/>
      <c r="D41" s="1"/>
      <c r="E41" s="1"/>
      <c r="F41" s="1"/>
      <c r="G41" s="1"/>
      <c r="H41" s="7" t="s">
        <v>259</v>
      </c>
      <c r="I41" s="7" t="s">
        <v>455</v>
      </c>
      <c r="J41" s="7" t="s">
        <v>452</v>
      </c>
      <c r="K41" s="7" t="s">
        <v>444</v>
      </c>
      <c r="L41" s="8">
        <v>43313</v>
      </c>
      <c r="M41" s="9">
        <v>6.08</v>
      </c>
      <c r="N41" s="10">
        <v>8</v>
      </c>
    </row>
    <row r="42" spans="1:14" x14ac:dyDescent="0.2">
      <c r="A42" s="1"/>
      <c r="B42" s="1"/>
      <c r="C42" s="1"/>
      <c r="D42" s="1"/>
      <c r="E42" s="1"/>
      <c r="F42" s="1"/>
      <c r="G42" s="1"/>
      <c r="H42" s="7" t="s">
        <v>100</v>
      </c>
      <c r="I42" s="7" t="s">
        <v>502</v>
      </c>
      <c r="J42" s="7" t="s">
        <v>431</v>
      </c>
      <c r="K42" s="7" t="s">
        <v>432</v>
      </c>
      <c r="L42" s="8">
        <v>43101</v>
      </c>
      <c r="M42" s="9">
        <v>7.1</v>
      </c>
      <c r="N42" s="10">
        <v>10</v>
      </c>
    </row>
    <row r="43" spans="1:14" x14ac:dyDescent="0.2">
      <c r="A43" s="1"/>
      <c r="B43" s="1"/>
      <c r="C43" s="1"/>
      <c r="D43" s="1"/>
      <c r="E43" s="1"/>
      <c r="F43" s="1"/>
      <c r="G43" s="1"/>
      <c r="H43" s="7" t="s">
        <v>351</v>
      </c>
      <c r="I43" s="7" t="s">
        <v>534</v>
      </c>
      <c r="J43" s="7" t="s">
        <v>431</v>
      </c>
      <c r="K43" s="7" t="s">
        <v>448</v>
      </c>
      <c r="L43" s="8">
        <v>43374</v>
      </c>
      <c r="M43" s="9">
        <v>6.84</v>
      </c>
      <c r="N43" s="10">
        <v>9</v>
      </c>
    </row>
    <row r="44" spans="1:14" x14ac:dyDescent="0.2">
      <c r="A44" s="1"/>
      <c r="B44" s="1"/>
      <c r="C44" s="1"/>
      <c r="D44" s="1"/>
      <c r="E44" s="1"/>
      <c r="F44" s="1"/>
      <c r="G44" s="1"/>
      <c r="H44" s="7" t="s">
        <v>163</v>
      </c>
      <c r="I44" s="7" t="s">
        <v>447</v>
      </c>
      <c r="J44" s="7" t="s">
        <v>431</v>
      </c>
      <c r="K44" s="7" t="s">
        <v>485</v>
      </c>
      <c r="L44" s="8">
        <v>43374</v>
      </c>
      <c r="M44" s="9">
        <v>4.97</v>
      </c>
      <c r="N44" s="10">
        <v>7</v>
      </c>
    </row>
    <row r="45" spans="1:14" x14ac:dyDescent="0.2">
      <c r="A45" s="1"/>
      <c r="B45" s="1"/>
      <c r="C45" s="1"/>
      <c r="D45" s="1"/>
      <c r="E45" s="1"/>
      <c r="F45" s="1"/>
      <c r="G45" s="1"/>
      <c r="H45" s="7" t="s">
        <v>210</v>
      </c>
      <c r="I45" s="7" t="s">
        <v>459</v>
      </c>
      <c r="J45" s="7" t="s">
        <v>452</v>
      </c>
      <c r="K45" s="7" t="s">
        <v>480</v>
      </c>
      <c r="L45" s="8">
        <v>42736</v>
      </c>
      <c r="M45" s="9">
        <v>9.5</v>
      </c>
      <c r="N45" s="10">
        <v>10</v>
      </c>
    </row>
    <row r="46" spans="1:14" x14ac:dyDescent="0.2">
      <c r="A46" s="1"/>
      <c r="B46" s="1"/>
      <c r="C46" s="1"/>
      <c r="D46" s="1"/>
      <c r="E46" s="1"/>
      <c r="F46" s="1"/>
      <c r="G46" s="1"/>
      <c r="H46" s="7" t="s">
        <v>535</v>
      </c>
      <c r="I46" s="7" t="s">
        <v>502</v>
      </c>
      <c r="J46" s="7" t="s">
        <v>431</v>
      </c>
      <c r="K46" s="7" t="s">
        <v>427</v>
      </c>
      <c r="L46" s="8">
        <v>43160</v>
      </c>
      <c r="M46" s="9">
        <v>10.78</v>
      </c>
      <c r="N46" s="10">
        <v>14</v>
      </c>
    </row>
    <row r="47" spans="1:14" x14ac:dyDescent="0.2">
      <c r="A47" s="1"/>
      <c r="B47" s="1"/>
      <c r="C47" s="1"/>
      <c r="D47" s="1"/>
      <c r="E47" s="1"/>
      <c r="F47" s="1"/>
      <c r="G47" s="1"/>
      <c r="H47" s="7" t="s">
        <v>161</v>
      </c>
      <c r="I47" s="7" t="s">
        <v>475</v>
      </c>
      <c r="J47" s="7" t="s">
        <v>431</v>
      </c>
      <c r="K47" s="7" t="s">
        <v>444</v>
      </c>
      <c r="L47" s="8">
        <v>42948</v>
      </c>
      <c r="M47" s="9">
        <v>7.65</v>
      </c>
      <c r="N47" s="10">
        <v>9</v>
      </c>
    </row>
    <row r="48" spans="1:14" x14ac:dyDescent="0.2">
      <c r="A48" s="1"/>
      <c r="B48" s="1"/>
      <c r="C48" s="1"/>
      <c r="D48" s="1"/>
      <c r="E48" s="1"/>
      <c r="F48" s="1"/>
      <c r="G48" s="1"/>
      <c r="H48" s="7" t="s">
        <v>342</v>
      </c>
      <c r="I48" s="7" t="s">
        <v>534</v>
      </c>
      <c r="J48" s="7" t="s">
        <v>431</v>
      </c>
      <c r="K48" s="7" t="s">
        <v>480</v>
      </c>
      <c r="L48" s="8">
        <v>42736</v>
      </c>
      <c r="M48" s="9">
        <v>9.24</v>
      </c>
      <c r="N48" s="10">
        <v>11</v>
      </c>
    </row>
    <row r="49" spans="1:14" x14ac:dyDescent="0.2">
      <c r="A49" s="1"/>
      <c r="B49" s="1"/>
      <c r="C49" s="1"/>
      <c r="D49" s="1"/>
      <c r="E49" s="1"/>
      <c r="F49" s="1"/>
      <c r="G49" s="1"/>
      <c r="H49" s="7" t="s">
        <v>154</v>
      </c>
      <c r="I49" s="7" t="s">
        <v>443</v>
      </c>
      <c r="J49" s="7" t="s">
        <v>431</v>
      </c>
      <c r="K49" s="7" t="s">
        <v>432</v>
      </c>
      <c r="L49" s="8">
        <v>42917</v>
      </c>
      <c r="M49" s="9">
        <v>5.76</v>
      </c>
      <c r="N49" s="10">
        <v>8</v>
      </c>
    </row>
    <row r="50" spans="1:14" x14ac:dyDescent="0.2">
      <c r="A50" s="1"/>
      <c r="B50" s="1"/>
      <c r="C50" s="1"/>
      <c r="D50" s="1"/>
      <c r="E50" s="1"/>
      <c r="F50" s="1"/>
      <c r="G50" s="1"/>
      <c r="H50" s="7" t="s">
        <v>120</v>
      </c>
      <c r="I50" s="7" t="s">
        <v>430</v>
      </c>
      <c r="J50" s="7" t="s">
        <v>431</v>
      </c>
      <c r="K50" s="7" t="s">
        <v>485</v>
      </c>
      <c r="L50" s="8">
        <v>42856</v>
      </c>
      <c r="M50" s="9">
        <v>4.4400000000000004</v>
      </c>
      <c r="N50" s="10">
        <v>6</v>
      </c>
    </row>
    <row r="51" spans="1:14" x14ac:dyDescent="0.2">
      <c r="A51" s="1"/>
      <c r="B51" s="1"/>
      <c r="C51" s="1"/>
      <c r="D51" s="1"/>
      <c r="E51" s="1"/>
      <c r="F51" s="1"/>
      <c r="G51" s="1"/>
      <c r="H51" s="7" t="s">
        <v>46</v>
      </c>
      <c r="I51" s="7" t="s">
        <v>425</v>
      </c>
      <c r="J51" s="7" t="s">
        <v>426</v>
      </c>
      <c r="K51" s="7" t="s">
        <v>444</v>
      </c>
      <c r="L51" s="8">
        <v>43344</v>
      </c>
      <c r="M51" s="9">
        <v>8.3699999999999992</v>
      </c>
      <c r="N51" s="10">
        <v>9</v>
      </c>
    </row>
    <row r="52" spans="1:14" x14ac:dyDescent="0.2">
      <c r="A52" s="1"/>
      <c r="B52" s="1"/>
      <c r="C52" s="1"/>
      <c r="D52" s="1"/>
      <c r="E52" s="1"/>
      <c r="F52" s="1"/>
      <c r="G52" s="1"/>
      <c r="H52" s="7" t="s">
        <v>375</v>
      </c>
      <c r="I52" s="7" t="s">
        <v>425</v>
      </c>
      <c r="J52" s="7" t="s">
        <v>426</v>
      </c>
      <c r="K52" s="7" t="s">
        <v>432</v>
      </c>
      <c r="L52" s="8">
        <v>42856</v>
      </c>
      <c r="M52" s="9">
        <v>11.55</v>
      </c>
      <c r="N52" s="10">
        <v>15</v>
      </c>
    </row>
    <row r="53" spans="1:14" x14ac:dyDescent="0.2">
      <c r="A53" s="1"/>
      <c r="B53" s="1"/>
      <c r="C53" s="1"/>
      <c r="D53" s="1"/>
      <c r="E53" s="1"/>
      <c r="F53" s="1"/>
      <c r="G53" s="1"/>
      <c r="H53" s="7" t="s">
        <v>156</v>
      </c>
      <c r="I53" s="7" t="s">
        <v>502</v>
      </c>
      <c r="J53" s="7" t="s">
        <v>431</v>
      </c>
      <c r="K53" s="7" t="s">
        <v>427</v>
      </c>
      <c r="L53" s="8">
        <v>43252</v>
      </c>
      <c r="M53" s="9">
        <v>5.0999999999999996</v>
      </c>
      <c r="N53" s="10">
        <v>6</v>
      </c>
    </row>
    <row r="54" spans="1:14" x14ac:dyDescent="0.2">
      <c r="A54" s="1"/>
      <c r="B54" s="1"/>
      <c r="C54" s="1"/>
      <c r="D54" s="1"/>
      <c r="E54" s="1"/>
      <c r="F54" s="1"/>
      <c r="G54" s="1"/>
      <c r="H54" s="7" t="s">
        <v>115</v>
      </c>
      <c r="I54" s="7" t="s">
        <v>443</v>
      </c>
      <c r="J54" s="7" t="s">
        <v>431</v>
      </c>
      <c r="K54" s="7" t="s">
        <v>427</v>
      </c>
      <c r="L54" s="8">
        <v>43313</v>
      </c>
      <c r="M54" s="9">
        <v>10.44</v>
      </c>
      <c r="N54" s="10">
        <v>12</v>
      </c>
    </row>
    <row r="55" spans="1:14" x14ac:dyDescent="0.2">
      <c r="A55" s="1"/>
      <c r="B55" s="1"/>
      <c r="C55" s="1"/>
      <c r="D55" s="1"/>
      <c r="E55" s="1"/>
      <c r="F55" s="1"/>
      <c r="G55" s="1"/>
      <c r="H55" s="7" t="s">
        <v>289</v>
      </c>
      <c r="I55" s="7" t="s">
        <v>526</v>
      </c>
      <c r="J55" s="7" t="s">
        <v>452</v>
      </c>
      <c r="K55" s="7" t="s">
        <v>480</v>
      </c>
      <c r="L55" s="8">
        <v>43132</v>
      </c>
      <c r="M55" s="9">
        <v>3.5</v>
      </c>
      <c r="N55" s="10">
        <v>5</v>
      </c>
    </row>
    <row r="56" spans="1:14" x14ac:dyDescent="0.2">
      <c r="A56" s="1"/>
      <c r="B56" s="1"/>
      <c r="C56" s="1"/>
      <c r="D56" s="1"/>
      <c r="E56" s="1"/>
      <c r="F56" s="1"/>
      <c r="G56" s="1"/>
      <c r="H56" s="7" t="s">
        <v>157</v>
      </c>
      <c r="I56" s="7" t="s">
        <v>534</v>
      </c>
      <c r="J56" s="7" t="s">
        <v>431</v>
      </c>
      <c r="K56" s="7" t="s">
        <v>480</v>
      </c>
      <c r="L56" s="8">
        <v>43282</v>
      </c>
      <c r="M56" s="9">
        <v>9.35</v>
      </c>
      <c r="N56" s="10">
        <v>11</v>
      </c>
    </row>
    <row r="57" spans="1:14" x14ac:dyDescent="0.2">
      <c r="A57" s="1"/>
      <c r="B57" s="1"/>
      <c r="C57" s="1"/>
      <c r="D57" s="1"/>
      <c r="E57" s="1"/>
      <c r="F57" s="1"/>
      <c r="G57" s="1"/>
      <c r="H57" s="7" t="s">
        <v>270</v>
      </c>
      <c r="I57" s="7" t="s">
        <v>425</v>
      </c>
      <c r="J57" s="7" t="s">
        <v>426</v>
      </c>
      <c r="K57" s="7" t="s">
        <v>456</v>
      </c>
      <c r="L57" s="8">
        <v>43040</v>
      </c>
      <c r="M57" s="9">
        <v>8.3699999999999992</v>
      </c>
      <c r="N57" s="10">
        <v>9</v>
      </c>
    </row>
    <row r="58" spans="1:14" x14ac:dyDescent="0.2">
      <c r="A58" s="1"/>
      <c r="B58" s="1"/>
      <c r="C58" s="1"/>
      <c r="D58" s="1"/>
      <c r="E58" s="1"/>
      <c r="F58" s="1"/>
      <c r="G58" s="1"/>
      <c r="H58" s="7" t="s">
        <v>272</v>
      </c>
      <c r="I58" s="7" t="s">
        <v>447</v>
      </c>
      <c r="J58" s="7" t="s">
        <v>431</v>
      </c>
      <c r="K58" s="7" t="s">
        <v>480</v>
      </c>
      <c r="L58" s="8">
        <v>43160</v>
      </c>
      <c r="M58" s="9">
        <v>5.28</v>
      </c>
      <c r="N58" s="10">
        <v>6</v>
      </c>
    </row>
    <row r="59" spans="1:14" x14ac:dyDescent="0.2">
      <c r="A59" s="1"/>
      <c r="B59" s="1"/>
      <c r="C59" s="1"/>
      <c r="D59" s="1"/>
      <c r="E59" s="1"/>
      <c r="F59" s="1"/>
      <c r="G59" s="1"/>
      <c r="H59" s="7" t="s">
        <v>406</v>
      </c>
      <c r="I59" s="7" t="s">
        <v>455</v>
      </c>
      <c r="J59" s="7" t="s">
        <v>452</v>
      </c>
      <c r="K59" s="7" t="s">
        <v>444</v>
      </c>
      <c r="L59" s="8">
        <v>43313</v>
      </c>
      <c r="M59" s="9">
        <v>8.6999999999999993</v>
      </c>
      <c r="N59" s="10">
        <v>10</v>
      </c>
    </row>
    <row r="60" spans="1:14" x14ac:dyDescent="0.2">
      <c r="A60" s="1"/>
      <c r="B60" s="1"/>
      <c r="C60" s="1"/>
      <c r="D60" s="1"/>
      <c r="E60" s="1"/>
      <c r="F60" s="1"/>
      <c r="G60" s="1"/>
      <c r="H60" s="7" t="s">
        <v>92</v>
      </c>
      <c r="I60" s="7" t="s">
        <v>472</v>
      </c>
      <c r="J60" s="7" t="s">
        <v>452</v>
      </c>
      <c r="K60" s="7" t="s">
        <v>456</v>
      </c>
      <c r="L60" s="8">
        <v>42856</v>
      </c>
      <c r="M60" s="9">
        <v>7</v>
      </c>
      <c r="N60" s="10">
        <v>10</v>
      </c>
    </row>
    <row r="61" spans="1:14" x14ac:dyDescent="0.2">
      <c r="A61" s="1"/>
      <c r="B61" s="1"/>
      <c r="C61" s="1"/>
      <c r="D61" s="1"/>
      <c r="E61" s="1"/>
      <c r="F61" s="1"/>
      <c r="G61" s="1"/>
      <c r="H61" s="7" t="s">
        <v>131</v>
      </c>
      <c r="I61" s="7" t="s">
        <v>469</v>
      </c>
      <c r="J61" s="7" t="s">
        <v>452</v>
      </c>
      <c r="K61" s="7" t="s">
        <v>432</v>
      </c>
      <c r="L61" s="8">
        <v>43313</v>
      </c>
      <c r="M61" s="9">
        <v>8.3000000000000007</v>
      </c>
      <c r="N61" s="10">
        <v>10</v>
      </c>
    </row>
    <row r="62" spans="1:14" x14ac:dyDescent="0.2">
      <c r="A62" s="1"/>
      <c r="B62" s="1"/>
      <c r="C62" s="1"/>
      <c r="D62" s="1"/>
      <c r="E62" s="1"/>
      <c r="F62" s="1"/>
      <c r="G62" s="1"/>
      <c r="H62" s="7" t="s">
        <v>536</v>
      </c>
      <c r="I62" s="7" t="s">
        <v>451</v>
      </c>
      <c r="J62" s="7" t="s">
        <v>452</v>
      </c>
      <c r="K62" s="7" t="s">
        <v>485</v>
      </c>
      <c r="L62" s="8">
        <v>42887</v>
      </c>
      <c r="M62" s="9">
        <v>10.92</v>
      </c>
      <c r="N62" s="10">
        <v>12</v>
      </c>
    </row>
    <row r="63" spans="1:14" x14ac:dyDescent="0.2">
      <c r="A63" s="1"/>
      <c r="B63" s="1"/>
      <c r="C63" s="1"/>
      <c r="D63" s="1"/>
      <c r="E63" s="1"/>
      <c r="F63" s="1"/>
      <c r="G63" s="1"/>
      <c r="H63" s="7" t="s">
        <v>234</v>
      </c>
      <c r="I63" s="7" t="s">
        <v>537</v>
      </c>
      <c r="J63" s="7" t="s">
        <v>431</v>
      </c>
      <c r="K63" s="7" t="s">
        <v>485</v>
      </c>
      <c r="L63" s="8">
        <v>43132</v>
      </c>
      <c r="M63" s="9">
        <v>3.85</v>
      </c>
      <c r="N63" s="10">
        <v>5</v>
      </c>
    </row>
    <row r="64" spans="1:14" x14ac:dyDescent="0.2">
      <c r="A64" s="1"/>
      <c r="B64" s="1"/>
      <c r="C64" s="1"/>
      <c r="D64" s="1"/>
      <c r="E64" s="1"/>
      <c r="F64" s="1"/>
      <c r="G64" s="1"/>
      <c r="H64" s="7" t="s">
        <v>182</v>
      </c>
      <c r="I64" s="7" t="s">
        <v>534</v>
      </c>
      <c r="J64" s="7" t="s">
        <v>431</v>
      </c>
      <c r="K64" s="7" t="s">
        <v>448</v>
      </c>
      <c r="L64" s="8">
        <v>42767</v>
      </c>
      <c r="M64" s="9">
        <v>5.25</v>
      </c>
      <c r="N64" s="10">
        <v>7</v>
      </c>
    </row>
    <row r="65" spans="1:14" x14ac:dyDescent="0.2">
      <c r="A65" s="1"/>
      <c r="B65" s="1"/>
      <c r="C65" s="1"/>
      <c r="D65" s="1"/>
      <c r="E65" s="1"/>
      <c r="F65" s="1"/>
      <c r="G65" s="1"/>
      <c r="H65" s="7" t="s">
        <v>225</v>
      </c>
      <c r="I65" s="7" t="s">
        <v>455</v>
      </c>
      <c r="J65" s="7" t="s">
        <v>452</v>
      </c>
      <c r="K65" s="7" t="s">
        <v>432</v>
      </c>
      <c r="L65" s="8">
        <v>42979</v>
      </c>
      <c r="M65" s="9">
        <v>5.7</v>
      </c>
      <c r="N65" s="10">
        <v>6</v>
      </c>
    </row>
    <row r="66" spans="1:14" x14ac:dyDescent="0.2">
      <c r="A66" s="1"/>
      <c r="B66" s="1"/>
      <c r="C66" s="1"/>
      <c r="D66" s="1"/>
      <c r="E66" s="1"/>
      <c r="F66" s="1"/>
      <c r="G66" s="1"/>
      <c r="H66" s="7" t="s">
        <v>345</v>
      </c>
      <c r="I66" s="7" t="s">
        <v>425</v>
      </c>
      <c r="J66" s="7" t="s">
        <v>426</v>
      </c>
      <c r="K66" s="7" t="s">
        <v>432</v>
      </c>
      <c r="L66" s="8">
        <v>43132</v>
      </c>
      <c r="M66" s="9">
        <v>8.91</v>
      </c>
      <c r="N66" s="10">
        <v>11</v>
      </c>
    </row>
    <row r="67" spans="1:14" x14ac:dyDescent="0.2">
      <c r="A67" s="1"/>
      <c r="B67" s="1"/>
      <c r="C67" s="1"/>
      <c r="D67" s="1"/>
      <c r="E67" s="1"/>
      <c r="F67" s="1"/>
      <c r="G67" s="1"/>
      <c r="H67" s="7" t="s">
        <v>147</v>
      </c>
      <c r="I67" s="7" t="s">
        <v>526</v>
      </c>
      <c r="J67" s="7" t="s">
        <v>452</v>
      </c>
      <c r="K67" s="7" t="s">
        <v>432</v>
      </c>
      <c r="L67" s="8">
        <v>42887</v>
      </c>
      <c r="M67" s="9">
        <v>7.2</v>
      </c>
      <c r="N67" s="10">
        <v>9</v>
      </c>
    </row>
    <row r="68" spans="1:14" x14ac:dyDescent="0.2">
      <c r="A68" s="1"/>
      <c r="B68" s="1"/>
      <c r="C68" s="1"/>
      <c r="D68" s="1"/>
      <c r="E68" s="1"/>
      <c r="F68" s="1"/>
      <c r="G68" s="1"/>
      <c r="H68" s="7" t="s">
        <v>166</v>
      </c>
      <c r="I68" s="7" t="s">
        <v>430</v>
      </c>
      <c r="J68" s="7" t="s">
        <v>431</v>
      </c>
      <c r="K68" s="7" t="s">
        <v>448</v>
      </c>
      <c r="L68" s="8">
        <v>43070</v>
      </c>
      <c r="M68" s="9">
        <v>5.46</v>
      </c>
      <c r="N68" s="10">
        <v>6</v>
      </c>
    </row>
    <row r="69" spans="1:14" x14ac:dyDescent="0.2">
      <c r="A69" s="1"/>
      <c r="B69" s="1"/>
      <c r="C69" s="1"/>
      <c r="D69" s="1"/>
      <c r="E69" s="1"/>
      <c r="F69" s="1"/>
      <c r="G69" s="1"/>
      <c r="H69" s="7" t="s">
        <v>19</v>
      </c>
      <c r="I69" s="7" t="s">
        <v>455</v>
      </c>
      <c r="J69" s="7" t="s">
        <v>452</v>
      </c>
      <c r="K69" s="7" t="s">
        <v>456</v>
      </c>
      <c r="L69" s="8">
        <v>42767</v>
      </c>
      <c r="M69" s="9">
        <v>11.05</v>
      </c>
      <c r="N69" s="10">
        <v>13</v>
      </c>
    </row>
    <row r="70" spans="1:14" x14ac:dyDescent="0.2">
      <c r="A70" s="1"/>
      <c r="B70" s="1"/>
      <c r="C70" s="1"/>
      <c r="D70" s="1"/>
      <c r="E70" s="1"/>
      <c r="F70" s="1"/>
      <c r="G70" s="1"/>
      <c r="H70" s="7" t="s">
        <v>391</v>
      </c>
      <c r="I70" s="7" t="s">
        <v>425</v>
      </c>
      <c r="J70" s="7" t="s">
        <v>426</v>
      </c>
      <c r="K70" s="7" t="s">
        <v>456</v>
      </c>
      <c r="L70" s="8">
        <v>42767</v>
      </c>
      <c r="M70" s="9">
        <v>5.6</v>
      </c>
      <c r="N70" s="10">
        <v>7</v>
      </c>
    </row>
    <row r="71" spans="1:14" x14ac:dyDescent="0.2">
      <c r="A71" s="1"/>
      <c r="B71" s="1"/>
      <c r="C71" s="1"/>
      <c r="D71" s="1"/>
      <c r="E71" s="1"/>
      <c r="F71" s="1"/>
      <c r="G71" s="1"/>
      <c r="H71" s="7" t="s">
        <v>219</v>
      </c>
      <c r="I71" s="7" t="s">
        <v>537</v>
      </c>
      <c r="J71" s="7" t="s">
        <v>431</v>
      </c>
      <c r="K71" s="7" t="s">
        <v>448</v>
      </c>
      <c r="L71" s="8">
        <v>43405</v>
      </c>
      <c r="M71" s="9">
        <v>9.4</v>
      </c>
      <c r="N71" s="10">
        <v>10</v>
      </c>
    </row>
    <row r="72" spans="1:14" x14ac:dyDescent="0.2">
      <c r="A72" s="1"/>
      <c r="B72" s="1"/>
      <c r="C72" s="1"/>
      <c r="D72" s="1"/>
      <c r="E72" s="1"/>
      <c r="F72" s="1"/>
      <c r="G72" s="1"/>
      <c r="H72" s="7" t="s">
        <v>188</v>
      </c>
      <c r="I72" s="7" t="s">
        <v>475</v>
      </c>
      <c r="J72" s="7" t="s">
        <v>431</v>
      </c>
      <c r="K72" s="7" t="s">
        <v>435</v>
      </c>
      <c r="L72" s="8">
        <v>43344</v>
      </c>
      <c r="M72" s="9">
        <v>8.19</v>
      </c>
      <c r="N72" s="10">
        <v>9</v>
      </c>
    </row>
    <row r="73" spans="1:14" x14ac:dyDescent="0.2">
      <c r="A73" s="1"/>
      <c r="B73" s="1"/>
      <c r="C73" s="1"/>
      <c r="D73" s="1"/>
      <c r="E73" s="1"/>
      <c r="F73" s="1"/>
      <c r="G73" s="1"/>
      <c r="H73" s="7" t="s">
        <v>318</v>
      </c>
      <c r="I73" s="7" t="s">
        <v>502</v>
      </c>
      <c r="J73" s="7" t="s">
        <v>431</v>
      </c>
      <c r="K73" s="7" t="s">
        <v>427</v>
      </c>
      <c r="L73" s="8">
        <v>42767</v>
      </c>
      <c r="M73" s="9">
        <v>5.68</v>
      </c>
      <c r="N73" s="10">
        <v>8</v>
      </c>
    </row>
    <row r="74" spans="1:14" x14ac:dyDescent="0.2">
      <c r="A74" s="1"/>
      <c r="B74" s="1"/>
      <c r="C74" s="1"/>
      <c r="D74" s="1"/>
      <c r="E74" s="1"/>
      <c r="F74" s="1"/>
      <c r="G74" s="1"/>
      <c r="H74" s="7" t="s">
        <v>235</v>
      </c>
      <c r="I74" s="7" t="s">
        <v>472</v>
      </c>
      <c r="J74" s="7" t="s">
        <v>452</v>
      </c>
      <c r="K74" s="7" t="s">
        <v>448</v>
      </c>
      <c r="L74" s="8">
        <v>42736</v>
      </c>
      <c r="M74" s="9">
        <v>4.62</v>
      </c>
      <c r="N74" s="10">
        <v>6</v>
      </c>
    </row>
    <row r="75" spans="1:14" x14ac:dyDescent="0.2">
      <c r="A75" s="1"/>
      <c r="B75" s="1"/>
      <c r="C75" s="1"/>
      <c r="D75" s="1"/>
      <c r="E75" s="1"/>
      <c r="F75" s="1"/>
      <c r="G75" s="1"/>
      <c r="H75" s="7" t="s">
        <v>326</v>
      </c>
      <c r="I75" s="7" t="s">
        <v>451</v>
      </c>
      <c r="J75" s="7" t="s">
        <v>452</v>
      </c>
      <c r="K75" s="7" t="s">
        <v>448</v>
      </c>
      <c r="L75" s="8">
        <v>42736</v>
      </c>
      <c r="M75" s="9">
        <v>10.14</v>
      </c>
      <c r="N75" s="10">
        <v>13</v>
      </c>
    </row>
    <row r="76" spans="1:14" x14ac:dyDescent="0.2">
      <c r="A76" s="1"/>
      <c r="B76" s="1"/>
      <c r="C76" s="1"/>
      <c r="D76" s="1"/>
      <c r="E76" s="1"/>
      <c r="F76" s="1"/>
      <c r="G76" s="1"/>
      <c r="H76" s="7" t="s">
        <v>121</v>
      </c>
      <c r="I76" s="7" t="s">
        <v>475</v>
      </c>
      <c r="J76" s="7" t="s">
        <v>431</v>
      </c>
      <c r="K76" s="7" t="s">
        <v>466</v>
      </c>
      <c r="L76" s="8">
        <v>43252</v>
      </c>
      <c r="M76" s="9">
        <v>11.55</v>
      </c>
      <c r="N76" s="10">
        <v>15</v>
      </c>
    </row>
    <row r="77" spans="1:14" x14ac:dyDescent="0.2">
      <c r="A77" s="1"/>
      <c r="B77" s="1"/>
      <c r="C77" s="1"/>
      <c r="D77" s="1"/>
      <c r="E77" s="1"/>
      <c r="F77" s="1"/>
      <c r="G77" s="1"/>
      <c r="H77" s="7" t="s">
        <v>98</v>
      </c>
      <c r="I77" s="7" t="s">
        <v>534</v>
      </c>
      <c r="J77" s="7" t="s">
        <v>431</v>
      </c>
      <c r="K77" s="7" t="s">
        <v>456</v>
      </c>
      <c r="L77" s="8">
        <v>43221</v>
      </c>
      <c r="M77" s="9">
        <v>12.09</v>
      </c>
      <c r="N77" s="10">
        <v>13</v>
      </c>
    </row>
    <row r="78" spans="1:14" x14ac:dyDescent="0.2">
      <c r="A78" s="1"/>
      <c r="B78" s="1"/>
      <c r="C78" s="1"/>
      <c r="D78" s="1"/>
      <c r="E78" s="1"/>
      <c r="F78" s="1"/>
      <c r="G78" s="1"/>
      <c r="H78" s="7" t="s">
        <v>309</v>
      </c>
      <c r="I78" s="7" t="s">
        <v>447</v>
      </c>
      <c r="J78" s="7" t="s">
        <v>431</v>
      </c>
      <c r="K78" s="7" t="s">
        <v>435</v>
      </c>
      <c r="L78" s="8">
        <v>43252</v>
      </c>
      <c r="M78" s="9">
        <v>4.55</v>
      </c>
      <c r="N78" s="10">
        <v>5</v>
      </c>
    </row>
    <row r="79" spans="1:14" x14ac:dyDescent="0.2">
      <c r="A79" s="1"/>
      <c r="B79" s="1"/>
      <c r="C79" s="1"/>
      <c r="D79" s="1"/>
      <c r="E79" s="1"/>
      <c r="F79" s="1"/>
      <c r="G79" s="1"/>
      <c r="H79" s="7" t="s">
        <v>300</v>
      </c>
      <c r="I79" s="7" t="s">
        <v>459</v>
      </c>
      <c r="J79" s="7" t="s">
        <v>452</v>
      </c>
      <c r="K79" s="7" t="s">
        <v>444</v>
      </c>
      <c r="L79" s="8">
        <v>43252</v>
      </c>
      <c r="M79" s="9">
        <v>12.15</v>
      </c>
      <c r="N79" s="10">
        <v>15</v>
      </c>
    </row>
    <row r="80" spans="1:14" x14ac:dyDescent="0.2">
      <c r="A80" s="1"/>
      <c r="B80" s="1"/>
      <c r="C80" s="1"/>
      <c r="D80" s="1"/>
      <c r="E80" s="1"/>
      <c r="F80" s="1"/>
      <c r="G80" s="1"/>
      <c r="H80" s="7" t="s">
        <v>97</v>
      </c>
      <c r="I80" s="7" t="s">
        <v>475</v>
      </c>
      <c r="J80" s="7" t="s">
        <v>431</v>
      </c>
      <c r="K80" s="7" t="s">
        <v>466</v>
      </c>
      <c r="L80" s="8">
        <v>43009</v>
      </c>
      <c r="M80" s="9">
        <v>6.88</v>
      </c>
      <c r="N80" s="10">
        <v>8</v>
      </c>
    </row>
    <row r="81" spans="1:14" x14ac:dyDescent="0.2">
      <c r="A81" s="1"/>
      <c r="B81" s="1"/>
      <c r="C81" s="1"/>
      <c r="D81" s="1"/>
      <c r="E81" s="1"/>
      <c r="F81" s="1"/>
      <c r="G81" s="1"/>
      <c r="H81" s="7" t="s">
        <v>321</v>
      </c>
      <c r="I81" s="7" t="s">
        <v>425</v>
      </c>
      <c r="J81" s="7" t="s">
        <v>426</v>
      </c>
      <c r="K81" s="7" t="s">
        <v>448</v>
      </c>
      <c r="L81" s="8">
        <v>42826</v>
      </c>
      <c r="M81" s="9">
        <v>13.5</v>
      </c>
      <c r="N81" s="10">
        <v>15</v>
      </c>
    </row>
    <row r="82" spans="1:14" x14ac:dyDescent="0.2">
      <c r="A82" s="1"/>
      <c r="B82" s="1"/>
      <c r="C82" s="1"/>
      <c r="D82" s="1"/>
      <c r="E82" s="1"/>
      <c r="F82" s="1"/>
      <c r="G82" s="1"/>
      <c r="H82" s="7" t="s">
        <v>365</v>
      </c>
      <c r="I82" s="7" t="s">
        <v>443</v>
      </c>
      <c r="J82" s="7" t="s">
        <v>431</v>
      </c>
      <c r="K82" s="7" t="s">
        <v>435</v>
      </c>
      <c r="L82" s="8">
        <v>43405</v>
      </c>
      <c r="M82" s="9">
        <v>4</v>
      </c>
      <c r="N82" s="10">
        <v>5</v>
      </c>
    </row>
    <row r="83" spans="1:14" x14ac:dyDescent="0.2">
      <c r="A83" s="1"/>
      <c r="B83" s="1"/>
      <c r="C83" s="1"/>
      <c r="D83" s="1"/>
      <c r="E83" s="1"/>
      <c r="F83" s="1"/>
      <c r="G83" s="1"/>
      <c r="H83" s="7" t="s">
        <v>538</v>
      </c>
      <c r="I83" s="7" t="s">
        <v>472</v>
      </c>
      <c r="J83" s="7" t="s">
        <v>452</v>
      </c>
      <c r="K83" s="7" t="s">
        <v>480</v>
      </c>
      <c r="L83" s="8">
        <v>43252</v>
      </c>
      <c r="M83" s="9">
        <v>4.32</v>
      </c>
      <c r="N83" s="10">
        <v>6</v>
      </c>
    </row>
    <row r="84" spans="1:14" x14ac:dyDescent="0.2">
      <c r="A84" s="1"/>
      <c r="B84" s="1"/>
      <c r="C84" s="1"/>
      <c r="D84" s="1"/>
      <c r="E84" s="1"/>
      <c r="F84" s="1"/>
      <c r="G84" s="1"/>
      <c r="H84" s="7" t="s">
        <v>305</v>
      </c>
      <c r="I84" s="7" t="s">
        <v>430</v>
      </c>
      <c r="J84" s="7" t="s">
        <v>431</v>
      </c>
      <c r="K84" s="7" t="s">
        <v>466</v>
      </c>
      <c r="L84" s="8">
        <v>42795</v>
      </c>
      <c r="M84" s="9">
        <v>11.4</v>
      </c>
      <c r="N84" s="10">
        <v>15</v>
      </c>
    </row>
    <row r="85" spans="1:14" x14ac:dyDescent="0.2">
      <c r="A85" s="1"/>
      <c r="B85" s="1"/>
      <c r="C85" s="1"/>
      <c r="D85" s="1"/>
      <c r="E85" s="1"/>
      <c r="F85" s="1"/>
      <c r="G85" s="1"/>
      <c r="H85" s="7" t="s">
        <v>224</v>
      </c>
      <c r="I85" s="7" t="s">
        <v>472</v>
      </c>
      <c r="J85" s="7" t="s">
        <v>452</v>
      </c>
      <c r="K85" s="7" t="s">
        <v>466</v>
      </c>
      <c r="L85" s="8">
        <v>42856</v>
      </c>
      <c r="M85" s="9">
        <v>5.64</v>
      </c>
      <c r="N85" s="10">
        <v>6</v>
      </c>
    </row>
    <row r="86" spans="1:14" x14ac:dyDescent="0.2">
      <c r="A86" s="1"/>
      <c r="B86" s="1"/>
      <c r="C86" s="1"/>
      <c r="D86" s="1"/>
      <c r="E86" s="1"/>
      <c r="F86" s="1"/>
      <c r="G86" s="1"/>
      <c r="H86" s="7" t="s">
        <v>195</v>
      </c>
      <c r="I86" s="7" t="s">
        <v>472</v>
      </c>
      <c r="J86" s="7" t="s">
        <v>452</v>
      </c>
      <c r="K86" s="7" t="s">
        <v>485</v>
      </c>
      <c r="L86" s="8">
        <v>43313</v>
      </c>
      <c r="M86" s="9">
        <v>8.4700000000000006</v>
      </c>
      <c r="N86" s="10">
        <v>11</v>
      </c>
    </row>
    <row r="87" spans="1:14" x14ac:dyDescent="0.2">
      <c r="A87" s="1"/>
      <c r="B87" s="1"/>
      <c r="C87" s="1"/>
      <c r="D87" s="1"/>
      <c r="E87" s="1"/>
      <c r="F87" s="1"/>
      <c r="G87" s="1"/>
      <c r="H87" s="7" t="s">
        <v>162</v>
      </c>
      <c r="I87" s="7" t="s">
        <v>526</v>
      </c>
      <c r="J87" s="7" t="s">
        <v>452</v>
      </c>
      <c r="K87" s="7" t="s">
        <v>456</v>
      </c>
      <c r="L87" s="8">
        <v>43344</v>
      </c>
      <c r="M87" s="9">
        <v>8.25</v>
      </c>
      <c r="N87" s="10">
        <v>11</v>
      </c>
    </row>
    <row r="88" spans="1:14" x14ac:dyDescent="0.2">
      <c r="A88" s="1"/>
      <c r="B88" s="1"/>
      <c r="C88" s="1"/>
      <c r="D88" s="1"/>
      <c r="E88" s="1"/>
      <c r="F88" s="1"/>
      <c r="G88" s="1"/>
      <c r="H88" s="7" t="s">
        <v>193</v>
      </c>
      <c r="I88" s="7" t="s">
        <v>537</v>
      </c>
      <c r="J88" s="7" t="s">
        <v>431</v>
      </c>
      <c r="K88" s="7" t="s">
        <v>480</v>
      </c>
      <c r="L88" s="8">
        <v>43344</v>
      </c>
      <c r="M88" s="9">
        <v>7.2</v>
      </c>
      <c r="N88" s="10">
        <v>10</v>
      </c>
    </row>
    <row r="89" spans="1:14" x14ac:dyDescent="0.2">
      <c r="A89" s="1"/>
      <c r="B89" s="1"/>
      <c r="C89" s="1"/>
      <c r="D89" s="1"/>
      <c r="E89" s="1"/>
      <c r="F89" s="1"/>
      <c r="G89" s="1"/>
      <c r="H89" s="7" t="s">
        <v>271</v>
      </c>
      <c r="I89" s="7" t="s">
        <v>459</v>
      </c>
      <c r="J89" s="7" t="s">
        <v>452</v>
      </c>
      <c r="K89" s="7" t="s">
        <v>466</v>
      </c>
      <c r="L89" s="8">
        <v>43040</v>
      </c>
      <c r="M89" s="9">
        <v>11.4</v>
      </c>
      <c r="N89" s="10">
        <v>15</v>
      </c>
    </row>
    <row r="90" spans="1:14" x14ac:dyDescent="0.2">
      <c r="A90" s="1"/>
      <c r="B90" s="1"/>
      <c r="C90" s="1"/>
      <c r="D90" s="1"/>
      <c r="E90" s="1"/>
      <c r="F90" s="1"/>
      <c r="G90" s="1"/>
      <c r="H90" s="7" t="s">
        <v>299</v>
      </c>
      <c r="I90" s="7" t="s">
        <v>430</v>
      </c>
      <c r="J90" s="7" t="s">
        <v>431</v>
      </c>
      <c r="K90" s="7" t="s">
        <v>480</v>
      </c>
      <c r="L90" s="8">
        <v>42917</v>
      </c>
      <c r="M90" s="9">
        <v>6.3</v>
      </c>
      <c r="N90" s="10">
        <v>7</v>
      </c>
    </row>
    <row r="91" spans="1:14" x14ac:dyDescent="0.2">
      <c r="A91" s="1"/>
      <c r="B91" s="1"/>
      <c r="C91" s="1"/>
      <c r="D91" s="1"/>
      <c r="E91" s="1"/>
      <c r="F91" s="1"/>
      <c r="G91" s="1"/>
      <c r="H91" s="7" t="s">
        <v>339</v>
      </c>
      <c r="I91" s="7" t="s">
        <v>455</v>
      </c>
      <c r="J91" s="7" t="s">
        <v>452</v>
      </c>
      <c r="K91" s="7" t="s">
        <v>480</v>
      </c>
      <c r="L91" s="8">
        <v>42856</v>
      </c>
      <c r="M91" s="9">
        <v>7.81</v>
      </c>
      <c r="N91" s="10">
        <v>11</v>
      </c>
    </row>
    <row r="92" spans="1:14" x14ac:dyDescent="0.2">
      <c r="A92" s="1"/>
      <c r="B92" s="1"/>
      <c r="C92" s="1"/>
      <c r="D92" s="1"/>
      <c r="E92" s="1"/>
      <c r="F92" s="1"/>
      <c r="G92" s="1"/>
      <c r="H92" s="7" t="s">
        <v>151</v>
      </c>
      <c r="I92" s="7" t="s">
        <v>526</v>
      </c>
      <c r="J92" s="7" t="s">
        <v>452</v>
      </c>
      <c r="K92" s="7" t="s">
        <v>456</v>
      </c>
      <c r="L92" s="8">
        <v>43160</v>
      </c>
      <c r="M92" s="9">
        <v>11.96</v>
      </c>
      <c r="N92" s="10">
        <v>13</v>
      </c>
    </row>
    <row r="93" spans="1:14" x14ac:dyDescent="0.2">
      <c r="A93" s="1"/>
      <c r="B93" s="1"/>
      <c r="C93" s="1"/>
      <c r="D93" s="1"/>
      <c r="E93" s="1"/>
      <c r="F93" s="1"/>
      <c r="G93" s="1"/>
      <c r="H93" s="7" t="s">
        <v>291</v>
      </c>
      <c r="I93" s="7" t="s">
        <v>443</v>
      </c>
      <c r="J93" s="7" t="s">
        <v>431</v>
      </c>
      <c r="K93" s="7" t="s">
        <v>427</v>
      </c>
      <c r="L93" s="8">
        <v>43191</v>
      </c>
      <c r="M93" s="9">
        <v>3.7</v>
      </c>
      <c r="N93" s="10">
        <v>5</v>
      </c>
    </row>
    <row r="94" spans="1:14" x14ac:dyDescent="0.2">
      <c r="A94" s="1"/>
      <c r="B94" s="1"/>
      <c r="C94" s="1"/>
      <c r="D94" s="1"/>
      <c r="E94" s="1"/>
      <c r="F94" s="1"/>
      <c r="G94" s="1"/>
      <c r="H94" s="7" t="s">
        <v>315</v>
      </c>
      <c r="I94" s="7" t="s">
        <v>430</v>
      </c>
      <c r="J94" s="7" t="s">
        <v>431</v>
      </c>
      <c r="K94" s="7" t="s">
        <v>456</v>
      </c>
      <c r="L94" s="8">
        <v>43313</v>
      </c>
      <c r="M94" s="9">
        <v>7.5</v>
      </c>
      <c r="N94" s="10">
        <v>10</v>
      </c>
    </row>
    <row r="95" spans="1:14" x14ac:dyDescent="0.2">
      <c r="A95" s="1"/>
      <c r="B95" s="1"/>
      <c r="C95" s="1"/>
      <c r="D95" s="1"/>
      <c r="E95" s="1"/>
      <c r="F95" s="1"/>
      <c r="G95" s="1"/>
      <c r="H95" s="7" t="s">
        <v>216</v>
      </c>
      <c r="I95" s="7" t="s">
        <v>534</v>
      </c>
      <c r="J95" s="7" t="s">
        <v>431</v>
      </c>
      <c r="K95" s="7" t="s">
        <v>427</v>
      </c>
      <c r="L95" s="8">
        <v>43374</v>
      </c>
      <c r="M95" s="9">
        <v>7.65</v>
      </c>
      <c r="N95" s="10">
        <v>9</v>
      </c>
    </row>
    <row r="96" spans="1:14" x14ac:dyDescent="0.2">
      <c r="A96" s="1"/>
      <c r="B96" s="1"/>
      <c r="C96" s="1"/>
      <c r="D96" s="1"/>
      <c r="E96" s="1"/>
      <c r="F96" s="1"/>
      <c r="G96" s="1"/>
      <c r="H96" s="7" t="s">
        <v>264</v>
      </c>
      <c r="I96" s="7" t="s">
        <v>451</v>
      </c>
      <c r="J96" s="7" t="s">
        <v>452</v>
      </c>
      <c r="K96" s="7" t="s">
        <v>456</v>
      </c>
      <c r="L96" s="8">
        <v>42979</v>
      </c>
      <c r="M96" s="9">
        <v>6.16</v>
      </c>
      <c r="N96" s="10">
        <v>8</v>
      </c>
    </row>
    <row r="97" spans="1:14" x14ac:dyDescent="0.2">
      <c r="A97" s="1"/>
      <c r="B97" s="1"/>
      <c r="C97" s="1"/>
      <c r="D97" s="1"/>
      <c r="E97" s="1"/>
      <c r="F97" s="1"/>
      <c r="G97" s="1"/>
      <c r="H97" s="7" t="s">
        <v>241</v>
      </c>
      <c r="I97" s="7" t="s">
        <v>425</v>
      </c>
      <c r="J97" s="7" t="s">
        <v>426</v>
      </c>
      <c r="K97" s="7" t="s">
        <v>448</v>
      </c>
      <c r="L97" s="8">
        <v>43313</v>
      </c>
      <c r="M97" s="9">
        <v>4.75</v>
      </c>
      <c r="N97" s="10">
        <v>5</v>
      </c>
    </row>
    <row r="98" spans="1:14" x14ac:dyDescent="0.2">
      <c r="A98" s="1"/>
      <c r="B98" s="1"/>
      <c r="C98" s="1"/>
      <c r="D98" s="1"/>
      <c r="E98" s="1"/>
      <c r="F98" s="1"/>
      <c r="G98" s="1"/>
      <c r="H98" s="7" t="s">
        <v>217</v>
      </c>
      <c r="I98" s="7" t="s">
        <v>430</v>
      </c>
      <c r="J98" s="7" t="s">
        <v>431</v>
      </c>
      <c r="K98" s="7" t="s">
        <v>456</v>
      </c>
      <c r="L98" s="8">
        <v>43040</v>
      </c>
      <c r="M98" s="9">
        <v>9.8000000000000007</v>
      </c>
      <c r="N98" s="10">
        <v>14</v>
      </c>
    </row>
    <row r="99" spans="1:14" x14ac:dyDescent="0.2">
      <c r="A99" s="1"/>
      <c r="B99" s="1"/>
      <c r="C99" s="1"/>
      <c r="D99" s="1"/>
      <c r="E99" s="1"/>
      <c r="F99" s="1"/>
      <c r="G99" s="1"/>
      <c r="H99" s="7" t="s">
        <v>539</v>
      </c>
      <c r="I99" s="7" t="s">
        <v>472</v>
      </c>
      <c r="J99" s="7" t="s">
        <v>452</v>
      </c>
      <c r="K99" s="7" t="s">
        <v>480</v>
      </c>
      <c r="L99" s="8">
        <v>43344</v>
      </c>
      <c r="M99" s="9">
        <v>4.68</v>
      </c>
      <c r="N99" s="10">
        <v>6</v>
      </c>
    </row>
    <row r="100" spans="1:14" x14ac:dyDescent="0.2">
      <c r="A100" s="1"/>
      <c r="B100" s="1"/>
      <c r="C100" s="1"/>
      <c r="D100" s="1"/>
      <c r="E100" s="1"/>
      <c r="F100" s="1"/>
      <c r="G100" s="1"/>
      <c r="H100" s="7" t="s">
        <v>329</v>
      </c>
      <c r="I100" s="7" t="s">
        <v>475</v>
      </c>
      <c r="J100" s="7" t="s">
        <v>431</v>
      </c>
      <c r="K100" s="7" t="s">
        <v>466</v>
      </c>
      <c r="L100" s="8">
        <v>43221</v>
      </c>
      <c r="M100" s="9">
        <v>13.05</v>
      </c>
      <c r="N100" s="10">
        <v>15</v>
      </c>
    </row>
    <row r="101" spans="1:14" x14ac:dyDescent="0.2">
      <c r="A101" s="1"/>
      <c r="B101" s="1"/>
      <c r="C101" s="1"/>
      <c r="D101" s="1"/>
      <c r="E101" s="1"/>
      <c r="F101" s="1"/>
      <c r="G101" s="1"/>
      <c r="H101" s="7" t="s">
        <v>358</v>
      </c>
      <c r="I101" s="7" t="s">
        <v>438</v>
      </c>
      <c r="J101" s="7" t="s">
        <v>426</v>
      </c>
      <c r="K101" s="7" t="s">
        <v>444</v>
      </c>
      <c r="L101" s="8">
        <v>43374</v>
      </c>
      <c r="M101" s="9">
        <v>7.3</v>
      </c>
      <c r="N101" s="10">
        <v>10</v>
      </c>
    </row>
    <row r="102" spans="1:14" x14ac:dyDescent="0.2">
      <c r="A102" s="1"/>
      <c r="B102" s="1"/>
      <c r="C102" s="1"/>
      <c r="D102" s="1"/>
      <c r="E102" s="1"/>
      <c r="F102" s="1"/>
      <c r="G102" s="1"/>
      <c r="H102" s="7" t="s">
        <v>330</v>
      </c>
      <c r="I102" s="7" t="s">
        <v>475</v>
      </c>
      <c r="J102" s="7" t="s">
        <v>431</v>
      </c>
      <c r="K102" s="7" t="s">
        <v>448</v>
      </c>
      <c r="L102" s="8">
        <v>42767</v>
      </c>
      <c r="M102" s="9">
        <v>10.32</v>
      </c>
      <c r="N102" s="10">
        <v>12</v>
      </c>
    </row>
    <row r="103" spans="1:14" x14ac:dyDescent="0.2">
      <c r="A103" s="1"/>
      <c r="B103" s="1"/>
      <c r="C103" s="1"/>
      <c r="D103" s="1"/>
      <c r="E103" s="1"/>
      <c r="F103" s="1"/>
      <c r="G103" s="1"/>
      <c r="H103" s="7" t="s">
        <v>400</v>
      </c>
      <c r="I103" s="7" t="s">
        <v>455</v>
      </c>
      <c r="J103" s="7" t="s">
        <v>452</v>
      </c>
      <c r="K103" s="7" t="s">
        <v>432</v>
      </c>
      <c r="L103" s="8">
        <v>42948</v>
      </c>
      <c r="M103" s="9">
        <v>6.02</v>
      </c>
      <c r="N103" s="10">
        <v>7</v>
      </c>
    </row>
    <row r="104" spans="1:14" x14ac:dyDescent="0.2">
      <c r="A104" s="1"/>
      <c r="B104" s="1"/>
      <c r="C104" s="1"/>
      <c r="D104" s="1"/>
      <c r="E104" s="1"/>
      <c r="F104" s="1"/>
      <c r="G104" s="1"/>
      <c r="H104" s="7" t="s">
        <v>108</v>
      </c>
      <c r="I104" s="7" t="s">
        <v>455</v>
      </c>
      <c r="J104" s="7" t="s">
        <v>452</v>
      </c>
      <c r="K104" s="7" t="s">
        <v>485</v>
      </c>
      <c r="L104" s="8">
        <v>43282</v>
      </c>
      <c r="M104" s="9">
        <v>11.1</v>
      </c>
      <c r="N104" s="10">
        <v>15</v>
      </c>
    </row>
    <row r="105" spans="1:14" x14ac:dyDescent="0.2">
      <c r="A105" s="1"/>
      <c r="B105" s="1"/>
      <c r="C105" s="1"/>
      <c r="D105" s="1"/>
      <c r="E105" s="1"/>
      <c r="F105" s="1"/>
      <c r="G105" s="1"/>
      <c r="H105" s="7" t="s">
        <v>141</v>
      </c>
      <c r="I105" s="7" t="s">
        <v>425</v>
      </c>
      <c r="J105" s="7" t="s">
        <v>426</v>
      </c>
      <c r="K105" s="7" t="s">
        <v>435</v>
      </c>
      <c r="L105" s="8">
        <v>43160</v>
      </c>
      <c r="M105" s="9">
        <v>4.7</v>
      </c>
      <c r="N105" s="10">
        <v>5</v>
      </c>
    </row>
    <row r="106" spans="1:14" x14ac:dyDescent="0.2">
      <c r="A106" s="1"/>
      <c r="B106" s="1"/>
      <c r="C106" s="1"/>
      <c r="D106" s="1"/>
      <c r="E106" s="1"/>
      <c r="F106" s="1"/>
      <c r="G106" s="1"/>
      <c r="H106" s="7" t="s">
        <v>381</v>
      </c>
      <c r="I106" s="7" t="s">
        <v>534</v>
      </c>
      <c r="J106" s="7" t="s">
        <v>431</v>
      </c>
      <c r="K106" s="7" t="s">
        <v>432</v>
      </c>
      <c r="L106" s="8">
        <v>43282</v>
      </c>
      <c r="M106" s="9">
        <v>8.0299999999999994</v>
      </c>
      <c r="N106" s="10">
        <v>11</v>
      </c>
    </row>
    <row r="107" spans="1:14" x14ac:dyDescent="0.2">
      <c r="A107" s="1"/>
      <c r="B107" s="1"/>
      <c r="C107" s="1"/>
      <c r="D107" s="1"/>
      <c r="E107" s="1"/>
      <c r="F107" s="1"/>
      <c r="G107" s="1"/>
      <c r="H107" s="7" t="s">
        <v>160</v>
      </c>
      <c r="I107" s="7" t="s">
        <v>425</v>
      </c>
      <c r="J107" s="7" t="s">
        <v>426</v>
      </c>
      <c r="K107" s="7" t="s">
        <v>448</v>
      </c>
      <c r="L107" s="8">
        <v>43313</v>
      </c>
      <c r="M107" s="9">
        <v>4.62</v>
      </c>
      <c r="N107" s="10">
        <v>6</v>
      </c>
    </row>
    <row r="108" spans="1:14" x14ac:dyDescent="0.2">
      <c r="A108" s="1"/>
      <c r="B108" s="1"/>
      <c r="C108" s="1"/>
      <c r="D108" s="1"/>
      <c r="E108" s="1"/>
      <c r="F108" s="1"/>
      <c r="G108" s="1"/>
      <c r="H108" s="7" t="s">
        <v>191</v>
      </c>
      <c r="I108" s="7" t="s">
        <v>455</v>
      </c>
      <c r="J108" s="7" t="s">
        <v>452</v>
      </c>
      <c r="K108" s="7" t="s">
        <v>480</v>
      </c>
      <c r="L108" s="8">
        <v>43070</v>
      </c>
      <c r="M108" s="9">
        <v>9.24</v>
      </c>
      <c r="N108" s="10">
        <v>12</v>
      </c>
    </row>
    <row r="109" spans="1:14" x14ac:dyDescent="0.2">
      <c r="A109" s="1"/>
      <c r="B109" s="1"/>
      <c r="C109" s="1"/>
      <c r="D109" s="1"/>
      <c r="E109" s="1"/>
      <c r="F109" s="1"/>
      <c r="G109" s="1"/>
      <c r="H109" s="7" t="s">
        <v>323</v>
      </c>
      <c r="I109" s="7" t="s">
        <v>472</v>
      </c>
      <c r="J109" s="7" t="s">
        <v>452</v>
      </c>
      <c r="K109" s="7" t="s">
        <v>448</v>
      </c>
      <c r="L109" s="8">
        <v>43040</v>
      </c>
      <c r="M109" s="9">
        <v>8.3000000000000007</v>
      </c>
      <c r="N109" s="10">
        <v>10</v>
      </c>
    </row>
    <row r="110" spans="1:14" x14ac:dyDescent="0.2">
      <c r="A110" s="1"/>
      <c r="B110" s="1"/>
      <c r="C110" s="1"/>
      <c r="D110" s="1"/>
      <c r="E110" s="1"/>
      <c r="F110" s="1"/>
      <c r="G110" s="1"/>
      <c r="H110" s="7" t="s">
        <v>395</v>
      </c>
      <c r="I110" s="7" t="s">
        <v>526</v>
      </c>
      <c r="J110" s="7" t="s">
        <v>452</v>
      </c>
      <c r="K110" s="7" t="s">
        <v>480</v>
      </c>
      <c r="L110" s="8">
        <v>42736</v>
      </c>
      <c r="M110" s="9">
        <v>12</v>
      </c>
      <c r="N110" s="10">
        <v>15</v>
      </c>
    </row>
    <row r="111" spans="1:14" x14ac:dyDescent="0.2">
      <c r="A111" s="1"/>
      <c r="B111" s="1"/>
      <c r="C111" s="1"/>
      <c r="D111" s="1"/>
      <c r="E111" s="1"/>
      <c r="F111" s="1"/>
      <c r="G111" s="1"/>
      <c r="H111" s="7" t="s">
        <v>540</v>
      </c>
      <c r="I111" s="7" t="s">
        <v>451</v>
      </c>
      <c r="J111" s="7" t="s">
        <v>452</v>
      </c>
      <c r="K111" s="7" t="s">
        <v>456</v>
      </c>
      <c r="L111" s="8">
        <v>43160</v>
      </c>
      <c r="M111" s="9">
        <v>9.1300000000000008</v>
      </c>
      <c r="N111" s="10">
        <v>11</v>
      </c>
    </row>
    <row r="112" spans="1:14" x14ac:dyDescent="0.2">
      <c r="A112" s="1"/>
      <c r="B112" s="1"/>
      <c r="C112" s="1"/>
      <c r="D112" s="1"/>
      <c r="E112" s="1"/>
      <c r="F112" s="1"/>
      <c r="G112" s="1"/>
      <c r="H112" s="7" t="s">
        <v>158</v>
      </c>
      <c r="I112" s="7" t="s">
        <v>469</v>
      </c>
      <c r="J112" s="7" t="s">
        <v>452</v>
      </c>
      <c r="K112" s="7" t="s">
        <v>435</v>
      </c>
      <c r="L112" s="8">
        <v>42948</v>
      </c>
      <c r="M112" s="9">
        <v>8.4600000000000009</v>
      </c>
      <c r="N112" s="10">
        <v>9</v>
      </c>
    </row>
    <row r="113" spans="1:14" x14ac:dyDescent="0.2">
      <c r="A113" s="1"/>
      <c r="B113" s="1"/>
      <c r="C113" s="1"/>
      <c r="D113" s="1"/>
      <c r="E113" s="1"/>
      <c r="F113" s="1"/>
      <c r="G113" s="1"/>
      <c r="H113" s="7" t="s">
        <v>541</v>
      </c>
      <c r="I113" s="7" t="s">
        <v>451</v>
      </c>
      <c r="J113" s="7" t="s">
        <v>452</v>
      </c>
      <c r="K113" s="7" t="s">
        <v>444</v>
      </c>
      <c r="L113" s="8">
        <v>43313</v>
      </c>
      <c r="M113" s="9">
        <v>11.62</v>
      </c>
      <c r="N113" s="10">
        <v>14</v>
      </c>
    </row>
    <row r="114" spans="1:14" x14ac:dyDescent="0.2">
      <c r="A114" s="1"/>
      <c r="B114" s="1"/>
      <c r="C114" s="1"/>
      <c r="D114" s="1"/>
      <c r="E114" s="1"/>
      <c r="F114" s="1"/>
      <c r="G114" s="1"/>
      <c r="H114" s="7" t="s">
        <v>369</v>
      </c>
      <c r="I114" s="7" t="s">
        <v>537</v>
      </c>
      <c r="J114" s="7" t="s">
        <v>431</v>
      </c>
      <c r="K114" s="7" t="s">
        <v>480</v>
      </c>
      <c r="L114" s="8">
        <v>42979</v>
      </c>
      <c r="M114" s="9">
        <v>7.6</v>
      </c>
      <c r="N114" s="10">
        <v>10</v>
      </c>
    </row>
    <row r="115" spans="1:14" x14ac:dyDescent="0.2">
      <c r="A115" s="1"/>
      <c r="B115" s="1"/>
      <c r="C115" s="1"/>
      <c r="D115" s="1"/>
      <c r="E115" s="1"/>
      <c r="F115" s="1"/>
      <c r="G115" s="1"/>
      <c r="H115" s="7" t="s">
        <v>398</v>
      </c>
      <c r="I115" s="7" t="s">
        <v>475</v>
      </c>
      <c r="J115" s="7" t="s">
        <v>431</v>
      </c>
      <c r="K115" s="7" t="s">
        <v>427</v>
      </c>
      <c r="L115" s="8">
        <v>42826</v>
      </c>
      <c r="M115" s="9">
        <v>6.37</v>
      </c>
      <c r="N115" s="10">
        <v>7</v>
      </c>
    </row>
    <row r="116" spans="1:14" x14ac:dyDescent="0.2">
      <c r="A116" s="1"/>
      <c r="B116" s="1"/>
      <c r="C116" s="1"/>
      <c r="D116" s="1"/>
      <c r="E116" s="1"/>
      <c r="F116" s="1"/>
      <c r="G116" s="1"/>
      <c r="H116" s="7" t="s">
        <v>354</v>
      </c>
      <c r="I116" s="7" t="s">
        <v>459</v>
      </c>
      <c r="J116" s="7" t="s">
        <v>452</v>
      </c>
      <c r="K116" s="7" t="s">
        <v>427</v>
      </c>
      <c r="L116" s="8">
        <v>43221</v>
      </c>
      <c r="M116" s="9">
        <v>7.56</v>
      </c>
      <c r="N116" s="10">
        <v>9</v>
      </c>
    </row>
    <row r="117" spans="1:14" x14ac:dyDescent="0.2">
      <c r="A117" s="1"/>
      <c r="B117" s="1"/>
      <c r="C117" s="1"/>
      <c r="D117" s="1"/>
      <c r="E117" s="1"/>
      <c r="F117" s="1"/>
      <c r="G117" s="1"/>
      <c r="H117" s="7" t="s">
        <v>373</v>
      </c>
      <c r="I117" s="7" t="s">
        <v>447</v>
      </c>
      <c r="J117" s="7" t="s">
        <v>431</v>
      </c>
      <c r="K117" s="7" t="s">
        <v>448</v>
      </c>
      <c r="L117" s="8">
        <v>42826</v>
      </c>
      <c r="M117" s="9">
        <v>11.83</v>
      </c>
      <c r="N117" s="10">
        <v>13</v>
      </c>
    </row>
    <row r="118" spans="1:14" x14ac:dyDescent="0.2">
      <c r="A118" s="1"/>
      <c r="B118" s="1"/>
      <c r="C118" s="1"/>
      <c r="D118" s="1"/>
      <c r="E118" s="1"/>
      <c r="F118" s="1"/>
      <c r="G118" s="1"/>
      <c r="H118" s="7" t="s">
        <v>93</v>
      </c>
      <c r="I118" s="7" t="s">
        <v>459</v>
      </c>
      <c r="J118" s="7" t="s">
        <v>452</v>
      </c>
      <c r="K118" s="7" t="s">
        <v>427</v>
      </c>
      <c r="L118" s="8">
        <v>42948</v>
      </c>
      <c r="M118" s="9">
        <v>11.05</v>
      </c>
      <c r="N118" s="10">
        <v>13</v>
      </c>
    </row>
    <row r="119" spans="1:14" x14ac:dyDescent="0.2">
      <c r="A119" s="1"/>
      <c r="B119" s="1"/>
      <c r="C119" s="1"/>
      <c r="D119" s="1"/>
      <c r="E119" s="1"/>
      <c r="F119" s="1"/>
      <c r="G119" s="1"/>
      <c r="H119" s="7" t="s">
        <v>331</v>
      </c>
      <c r="I119" s="7" t="s">
        <v>472</v>
      </c>
      <c r="J119" s="7" t="s">
        <v>452</v>
      </c>
      <c r="K119" s="7" t="s">
        <v>427</v>
      </c>
      <c r="L119" s="8">
        <v>43132</v>
      </c>
      <c r="M119" s="9">
        <v>13.2</v>
      </c>
      <c r="N119" s="10">
        <v>15</v>
      </c>
    </row>
    <row r="120" spans="1:14" x14ac:dyDescent="0.2">
      <c r="A120" s="1"/>
      <c r="B120" s="1"/>
      <c r="C120" s="1"/>
      <c r="D120" s="1"/>
      <c r="E120" s="1"/>
      <c r="F120" s="1"/>
      <c r="G120" s="1"/>
      <c r="H120" s="7" t="s">
        <v>201</v>
      </c>
      <c r="I120" s="7" t="s">
        <v>425</v>
      </c>
      <c r="J120" s="7" t="s">
        <v>426</v>
      </c>
      <c r="K120" s="7" t="s">
        <v>466</v>
      </c>
      <c r="L120" s="8">
        <v>43132</v>
      </c>
      <c r="M120" s="9">
        <v>11.34</v>
      </c>
      <c r="N120" s="10">
        <v>14</v>
      </c>
    </row>
    <row r="121" spans="1:14" x14ac:dyDescent="0.2">
      <c r="A121" s="1"/>
      <c r="B121" s="1"/>
      <c r="C121" s="1"/>
      <c r="D121" s="1"/>
      <c r="E121" s="1"/>
      <c r="F121" s="1"/>
      <c r="G121" s="1"/>
      <c r="H121" s="7" t="s">
        <v>22</v>
      </c>
      <c r="I121" s="7" t="s">
        <v>502</v>
      </c>
      <c r="J121" s="7" t="s">
        <v>431</v>
      </c>
      <c r="K121" s="7" t="s">
        <v>435</v>
      </c>
      <c r="L121" s="8">
        <v>42917</v>
      </c>
      <c r="M121" s="9">
        <v>11.16</v>
      </c>
      <c r="N121" s="10">
        <v>12</v>
      </c>
    </row>
    <row r="122" spans="1:14" x14ac:dyDescent="0.2">
      <c r="A122" s="1"/>
      <c r="B122" s="1"/>
      <c r="C122" s="1"/>
      <c r="D122" s="1"/>
      <c r="E122" s="1"/>
      <c r="F122" s="1"/>
      <c r="G122" s="1"/>
      <c r="H122" s="7" t="s">
        <v>77</v>
      </c>
      <c r="I122" s="7" t="s">
        <v>469</v>
      </c>
      <c r="J122" s="7" t="s">
        <v>452</v>
      </c>
      <c r="K122" s="7" t="s">
        <v>448</v>
      </c>
      <c r="L122" s="8">
        <v>42826</v>
      </c>
      <c r="M122" s="9">
        <v>3.9</v>
      </c>
      <c r="N122" s="10">
        <v>5</v>
      </c>
    </row>
    <row r="123" spans="1:14" x14ac:dyDescent="0.2">
      <c r="A123" s="1"/>
      <c r="B123" s="1"/>
      <c r="C123" s="1"/>
      <c r="D123" s="1"/>
      <c r="E123" s="1"/>
      <c r="F123" s="1"/>
      <c r="G123" s="1"/>
      <c r="H123" s="7" t="s">
        <v>322</v>
      </c>
      <c r="I123" s="7" t="s">
        <v>451</v>
      </c>
      <c r="J123" s="7" t="s">
        <v>452</v>
      </c>
      <c r="K123" s="7" t="s">
        <v>444</v>
      </c>
      <c r="L123" s="8">
        <v>43009</v>
      </c>
      <c r="M123" s="9">
        <v>4.38</v>
      </c>
      <c r="N123" s="10">
        <v>6</v>
      </c>
    </row>
    <row r="124" spans="1:14" x14ac:dyDescent="0.2">
      <c r="A124" s="1"/>
      <c r="B124" s="1"/>
      <c r="C124" s="1"/>
      <c r="D124" s="1"/>
      <c r="E124" s="1"/>
      <c r="F124" s="1"/>
      <c r="G124" s="1"/>
      <c r="H124" s="7" t="s">
        <v>134</v>
      </c>
      <c r="I124" s="7" t="s">
        <v>475</v>
      </c>
      <c r="J124" s="7" t="s">
        <v>431</v>
      </c>
      <c r="K124" s="7" t="s">
        <v>427</v>
      </c>
      <c r="L124" s="8">
        <v>42826</v>
      </c>
      <c r="M124" s="9">
        <v>5.92</v>
      </c>
      <c r="N124" s="10">
        <v>8</v>
      </c>
    </row>
    <row r="125" spans="1:14" x14ac:dyDescent="0.2">
      <c r="A125" s="1"/>
      <c r="B125" s="1"/>
      <c r="C125" s="1"/>
      <c r="D125" s="1"/>
      <c r="E125" s="1"/>
      <c r="F125" s="1"/>
      <c r="G125" s="1"/>
      <c r="H125" s="7" t="s">
        <v>107</v>
      </c>
      <c r="I125" s="7" t="s">
        <v>451</v>
      </c>
      <c r="J125" s="7" t="s">
        <v>452</v>
      </c>
      <c r="K125" s="7" t="s">
        <v>435</v>
      </c>
      <c r="L125" s="8">
        <v>43132</v>
      </c>
      <c r="M125" s="9">
        <v>10.53</v>
      </c>
      <c r="N125" s="10">
        <v>13</v>
      </c>
    </row>
    <row r="126" spans="1:14" x14ac:dyDescent="0.2">
      <c r="A126" s="1"/>
      <c r="B126" s="1"/>
      <c r="C126" s="1"/>
      <c r="D126" s="1"/>
      <c r="E126" s="1"/>
      <c r="F126" s="1"/>
      <c r="G126" s="1"/>
      <c r="H126" s="7" t="s">
        <v>8</v>
      </c>
      <c r="I126" s="7" t="s">
        <v>526</v>
      </c>
      <c r="J126" s="7" t="s">
        <v>452</v>
      </c>
      <c r="K126" s="7" t="s">
        <v>432</v>
      </c>
      <c r="L126" s="8">
        <v>43344</v>
      </c>
      <c r="M126" s="9">
        <v>6.8</v>
      </c>
      <c r="N126" s="10">
        <v>8</v>
      </c>
    </row>
    <row r="127" spans="1:14" x14ac:dyDescent="0.2">
      <c r="A127" s="1"/>
      <c r="B127" s="1"/>
      <c r="C127" s="1"/>
      <c r="D127" s="1"/>
      <c r="E127" s="1"/>
      <c r="F127" s="1"/>
      <c r="G127" s="1"/>
      <c r="H127" s="7" t="s">
        <v>260</v>
      </c>
      <c r="I127" s="7" t="s">
        <v>455</v>
      </c>
      <c r="J127" s="7" t="s">
        <v>452</v>
      </c>
      <c r="K127" s="7" t="s">
        <v>432</v>
      </c>
      <c r="L127" s="8">
        <v>43435</v>
      </c>
      <c r="M127" s="9">
        <v>10.4</v>
      </c>
      <c r="N127" s="10">
        <v>13</v>
      </c>
    </row>
    <row r="128" spans="1:14" x14ac:dyDescent="0.2">
      <c r="A128" s="1"/>
      <c r="B128" s="1"/>
      <c r="C128" s="1"/>
      <c r="D128" s="1"/>
      <c r="E128" s="1"/>
      <c r="F128" s="1"/>
      <c r="G128" s="1"/>
      <c r="H128" s="7" t="s">
        <v>63</v>
      </c>
      <c r="I128" s="7" t="s">
        <v>425</v>
      </c>
      <c r="J128" s="7" t="s">
        <v>426</v>
      </c>
      <c r="K128" s="7" t="s">
        <v>456</v>
      </c>
      <c r="L128" s="8">
        <v>42826</v>
      </c>
      <c r="M128" s="9">
        <v>5.28</v>
      </c>
      <c r="N128" s="10">
        <v>6</v>
      </c>
    </row>
    <row r="129" spans="1:14" x14ac:dyDescent="0.2">
      <c r="A129" s="1"/>
      <c r="B129" s="1"/>
      <c r="C129" s="1"/>
      <c r="D129" s="1"/>
      <c r="E129" s="1"/>
      <c r="F129" s="1"/>
      <c r="G129" s="1"/>
      <c r="H129" s="7" t="s">
        <v>352</v>
      </c>
      <c r="I129" s="7" t="s">
        <v>469</v>
      </c>
      <c r="J129" s="7" t="s">
        <v>452</v>
      </c>
      <c r="K129" s="7" t="s">
        <v>480</v>
      </c>
      <c r="L129" s="8">
        <v>43344</v>
      </c>
      <c r="M129" s="9">
        <v>10.27</v>
      </c>
      <c r="N129" s="10">
        <v>13</v>
      </c>
    </row>
    <row r="130" spans="1:14" x14ac:dyDescent="0.2">
      <c r="A130" s="1"/>
      <c r="B130" s="1"/>
      <c r="C130" s="1"/>
      <c r="D130" s="1"/>
      <c r="E130" s="1"/>
      <c r="F130" s="1"/>
      <c r="G130" s="1"/>
      <c r="H130" s="7" t="s">
        <v>198</v>
      </c>
      <c r="I130" s="7" t="s">
        <v>451</v>
      </c>
      <c r="J130" s="7" t="s">
        <v>452</v>
      </c>
      <c r="K130" s="7" t="s">
        <v>444</v>
      </c>
      <c r="L130" s="8">
        <v>43132</v>
      </c>
      <c r="M130" s="9">
        <v>9.24</v>
      </c>
      <c r="N130" s="10">
        <v>12</v>
      </c>
    </row>
    <row r="131" spans="1:14" x14ac:dyDescent="0.2">
      <c r="A131" s="1"/>
      <c r="B131" s="1"/>
      <c r="C131" s="1"/>
      <c r="D131" s="1"/>
      <c r="E131" s="1"/>
      <c r="F131" s="1"/>
      <c r="G131" s="1"/>
      <c r="H131" s="7" t="s">
        <v>137</v>
      </c>
      <c r="I131" s="7" t="s">
        <v>534</v>
      </c>
      <c r="J131" s="7" t="s">
        <v>431</v>
      </c>
      <c r="K131" s="7" t="s">
        <v>485</v>
      </c>
      <c r="L131" s="8">
        <v>42948</v>
      </c>
      <c r="M131" s="9">
        <v>3.5</v>
      </c>
      <c r="N131" s="10">
        <v>5</v>
      </c>
    </row>
    <row r="132" spans="1:14" x14ac:dyDescent="0.2">
      <c r="A132" s="1"/>
      <c r="B132" s="1"/>
      <c r="C132" s="1"/>
      <c r="D132" s="1"/>
      <c r="E132" s="1"/>
      <c r="F132" s="1"/>
      <c r="G132" s="1"/>
      <c r="H132" s="7" t="s">
        <v>249</v>
      </c>
      <c r="I132" s="7" t="s">
        <v>443</v>
      </c>
      <c r="J132" s="7" t="s">
        <v>431</v>
      </c>
      <c r="K132" s="7" t="s">
        <v>480</v>
      </c>
      <c r="L132" s="8">
        <v>43009</v>
      </c>
      <c r="M132" s="9">
        <v>4.62</v>
      </c>
      <c r="N132" s="10">
        <v>6</v>
      </c>
    </row>
    <row r="133" spans="1:14" x14ac:dyDescent="0.2">
      <c r="A133" s="1"/>
      <c r="B133" s="1"/>
      <c r="C133" s="1"/>
      <c r="D133" s="1"/>
      <c r="E133" s="1"/>
      <c r="F133" s="1"/>
      <c r="G133" s="1"/>
      <c r="H133" s="7" t="s">
        <v>407</v>
      </c>
      <c r="I133" s="7" t="s">
        <v>459</v>
      </c>
      <c r="J133" s="7" t="s">
        <v>452</v>
      </c>
      <c r="K133" s="7" t="s">
        <v>480</v>
      </c>
      <c r="L133" s="8">
        <v>43221</v>
      </c>
      <c r="M133" s="9">
        <v>5.46</v>
      </c>
      <c r="N133" s="10">
        <v>7</v>
      </c>
    </row>
    <row r="134" spans="1:14" x14ac:dyDescent="0.2">
      <c r="A134" s="1"/>
      <c r="B134" s="1"/>
      <c r="C134" s="1"/>
      <c r="D134" s="1"/>
      <c r="E134" s="1"/>
      <c r="F134" s="1"/>
      <c r="G134" s="1"/>
      <c r="H134" s="7" t="s">
        <v>542</v>
      </c>
      <c r="I134" s="7" t="s">
        <v>438</v>
      </c>
      <c r="J134" s="7" t="s">
        <v>426</v>
      </c>
      <c r="K134" s="7" t="s">
        <v>466</v>
      </c>
      <c r="L134" s="8">
        <v>42979</v>
      </c>
      <c r="M134" s="9">
        <v>3.9</v>
      </c>
      <c r="N134" s="10">
        <v>5</v>
      </c>
    </row>
    <row r="135" spans="1:14" x14ac:dyDescent="0.2">
      <c r="A135" s="1"/>
      <c r="B135" s="1"/>
      <c r="C135" s="1"/>
      <c r="D135" s="1"/>
      <c r="E135" s="1"/>
      <c r="F135" s="1"/>
      <c r="G135" s="1"/>
      <c r="H135" s="7" t="s">
        <v>212</v>
      </c>
      <c r="I135" s="7" t="s">
        <v>534</v>
      </c>
      <c r="J135" s="7" t="s">
        <v>431</v>
      </c>
      <c r="K135" s="7" t="s">
        <v>480</v>
      </c>
      <c r="L135" s="8">
        <v>42979</v>
      </c>
      <c r="M135" s="9">
        <v>6.58</v>
      </c>
      <c r="N135" s="10">
        <v>7</v>
      </c>
    </row>
    <row r="136" spans="1:14" x14ac:dyDescent="0.2">
      <c r="A136" s="1"/>
      <c r="B136" s="1"/>
      <c r="C136" s="1"/>
      <c r="D136" s="1"/>
      <c r="E136" s="1"/>
      <c r="F136" s="1"/>
      <c r="G136" s="1"/>
      <c r="H136" s="7" t="s">
        <v>172</v>
      </c>
      <c r="I136" s="7" t="s">
        <v>430</v>
      </c>
      <c r="J136" s="7" t="s">
        <v>431</v>
      </c>
      <c r="K136" s="7" t="s">
        <v>448</v>
      </c>
      <c r="L136" s="8">
        <v>43191</v>
      </c>
      <c r="M136" s="9">
        <v>7.2</v>
      </c>
      <c r="N136" s="10">
        <v>9</v>
      </c>
    </row>
    <row r="137" spans="1:14" x14ac:dyDescent="0.2">
      <c r="A137" s="1"/>
      <c r="B137" s="1"/>
      <c r="C137" s="1"/>
      <c r="D137" s="1"/>
      <c r="E137" s="1"/>
      <c r="F137" s="1"/>
      <c r="G137" s="1"/>
      <c r="H137" s="7" t="s">
        <v>58</v>
      </c>
      <c r="I137" s="7" t="s">
        <v>472</v>
      </c>
      <c r="J137" s="7" t="s">
        <v>452</v>
      </c>
      <c r="K137" s="7" t="s">
        <v>480</v>
      </c>
      <c r="L137" s="8">
        <v>42736</v>
      </c>
      <c r="M137" s="9">
        <v>4.32</v>
      </c>
      <c r="N137" s="10">
        <v>6</v>
      </c>
    </row>
    <row r="138" spans="1:14" x14ac:dyDescent="0.2">
      <c r="A138" s="1"/>
      <c r="B138" s="1"/>
      <c r="C138" s="1"/>
      <c r="D138" s="1"/>
      <c r="E138" s="1"/>
      <c r="F138" s="1"/>
      <c r="G138" s="1"/>
      <c r="H138" s="7" t="s">
        <v>355</v>
      </c>
      <c r="I138" s="7" t="s">
        <v>451</v>
      </c>
      <c r="J138" s="7" t="s">
        <v>452</v>
      </c>
      <c r="K138" s="7" t="s">
        <v>466</v>
      </c>
      <c r="L138" s="8">
        <v>42795</v>
      </c>
      <c r="M138" s="9">
        <v>7.02</v>
      </c>
      <c r="N138" s="10">
        <v>9</v>
      </c>
    </row>
    <row r="139" spans="1:14" x14ac:dyDescent="0.2">
      <c r="A139" s="1"/>
      <c r="B139" s="1"/>
      <c r="C139" s="1"/>
      <c r="D139" s="1"/>
      <c r="E139" s="1"/>
      <c r="F139" s="1"/>
      <c r="G139" s="1"/>
      <c r="H139" s="7" t="s">
        <v>262</v>
      </c>
      <c r="I139" s="7" t="s">
        <v>502</v>
      </c>
      <c r="J139" s="7" t="s">
        <v>431</v>
      </c>
      <c r="K139" s="7" t="s">
        <v>485</v>
      </c>
      <c r="L139" s="8">
        <v>43221</v>
      </c>
      <c r="M139" s="9">
        <v>7.9</v>
      </c>
      <c r="N139" s="10">
        <v>10</v>
      </c>
    </row>
    <row r="140" spans="1:14" x14ac:dyDescent="0.2">
      <c r="A140" s="1"/>
      <c r="B140" s="1"/>
      <c r="C140" s="1"/>
      <c r="D140" s="1"/>
      <c r="E140" s="1"/>
      <c r="F140" s="1"/>
      <c r="G140" s="1"/>
      <c r="H140" s="7" t="s">
        <v>230</v>
      </c>
      <c r="I140" s="7" t="s">
        <v>455</v>
      </c>
      <c r="J140" s="7" t="s">
        <v>452</v>
      </c>
      <c r="K140" s="7" t="s">
        <v>480</v>
      </c>
      <c r="L140" s="8">
        <v>42979</v>
      </c>
      <c r="M140" s="9">
        <v>10.92</v>
      </c>
      <c r="N140" s="10">
        <v>13</v>
      </c>
    </row>
    <row r="141" spans="1:14" x14ac:dyDescent="0.2">
      <c r="A141" s="1"/>
      <c r="B141" s="1"/>
      <c r="C141" s="1"/>
      <c r="D141" s="1"/>
      <c r="E141" s="1"/>
      <c r="F141" s="1"/>
      <c r="G141" s="1"/>
      <c r="H141" s="7" t="s">
        <v>61</v>
      </c>
      <c r="I141" s="7" t="s">
        <v>455</v>
      </c>
      <c r="J141" s="7" t="s">
        <v>452</v>
      </c>
      <c r="K141" s="7" t="s">
        <v>456</v>
      </c>
      <c r="L141" s="8">
        <v>43132</v>
      </c>
      <c r="M141" s="9">
        <v>8.4</v>
      </c>
      <c r="N141" s="10">
        <v>12</v>
      </c>
    </row>
    <row r="142" spans="1:14" x14ac:dyDescent="0.2">
      <c r="A142" s="1"/>
      <c r="B142" s="1"/>
      <c r="C142" s="1"/>
      <c r="D142" s="1"/>
      <c r="E142" s="1"/>
      <c r="F142" s="1"/>
      <c r="G142" s="1"/>
      <c r="H142" s="7" t="s">
        <v>84</v>
      </c>
      <c r="I142" s="7" t="s">
        <v>526</v>
      </c>
      <c r="J142" s="7" t="s">
        <v>452</v>
      </c>
      <c r="K142" s="7" t="s">
        <v>444</v>
      </c>
      <c r="L142" s="8">
        <v>42856</v>
      </c>
      <c r="M142" s="9">
        <v>10.08</v>
      </c>
      <c r="N142" s="10">
        <v>12</v>
      </c>
    </row>
    <row r="143" spans="1:14" x14ac:dyDescent="0.2">
      <c r="A143" s="1"/>
      <c r="B143" s="1"/>
      <c r="C143" s="1"/>
      <c r="D143" s="1"/>
      <c r="E143" s="1"/>
      <c r="F143" s="1"/>
      <c r="G143" s="1"/>
      <c r="H143" s="7" t="s">
        <v>266</v>
      </c>
      <c r="I143" s="7" t="s">
        <v>475</v>
      </c>
      <c r="J143" s="7" t="s">
        <v>431</v>
      </c>
      <c r="K143" s="7" t="s">
        <v>427</v>
      </c>
      <c r="L143" s="8">
        <v>42917</v>
      </c>
      <c r="M143" s="9">
        <v>9</v>
      </c>
      <c r="N143" s="10">
        <v>10</v>
      </c>
    </row>
    <row r="144" spans="1:14" x14ac:dyDescent="0.2">
      <c r="A144" s="1"/>
      <c r="B144" s="1"/>
      <c r="C144" s="1"/>
      <c r="D144" s="1"/>
      <c r="E144" s="1"/>
      <c r="F144" s="1"/>
      <c r="G144" s="1"/>
      <c r="H144" s="7" t="s">
        <v>319</v>
      </c>
      <c r="I144" s="7" t="s">
        <v>526</v>
      </c>
      <c r="J144" s="7" t="s">
        <v>452</v>
      </c>
      <c r="K144" s="7" t="s">
        <v>456</v>
      </c>
      <c r="L144" s="8">
        <v>42979</v>
      </c>
      <c r="M144" s="9">
        <v>5.68</v>
      </c>
      <c r="N144" s="10">
        <v>8</v>
      </c>
    </row>
    <row r="145" spans="1:14" x14ac:dyDescent="0.2">
      <c r="A145" s="1"/>
      <c r="B145" s="1"/>
      <c r="C145" s="1"/>
      <c r="D145" s="1"/>
      <c r="E145" s="1"/>
      <c r="F145" s="1"/>
      <c r="G145" s="1"/>
      <c r="H145" s="7" t="s">
        <v>185</v>
      </c>
      <c r="I145" s="7" t="s">
        <v>475</v>
      </c>
      <c r="J145" s="7" t="s">
        <v>431</v>
      </c>
      <c r="K145" s="7" t="s">
        <v>480</v>
      </c>
      <c r="L145" s="8">
        <v>42887</v>
      </c>
      <c r="M145" s="9">
        <v>6.88</v>
      </c>
      <c r="N145" s="10">
        <v>8</v>
      </c>
    </row>
    <row r="146" spans="1:14" x14ac:dyDescent="0.2">
      <c r="A146" s="1"/>
      <c r="B146" s="1"/>
      <c r="C146" s="1"/>
      <c r="D146" s="1"/>
      <c r="E146" s="1"/>
      <c r="F146" s="1"/>
      <c r="G146" s="1"/>
      <c r="H146" s="7" t="s">
        <v>404</v>
      </c>
      <c r="I146" s="7" t="s">
        <v>537</v>
      </c>
      <c r="J146" s="7" t="s">
        <v>431</v>
      </c>
      <c r="K146" s="7" t="s">
        <v>485</v>
      </c>
      <c r="L146" s="8">
        <v>42979</v>
      </c>
      <c r="M146" s="9">
        <v>4.8</v>
      </c>
      <c r="N146" s="10">
        <v>6</v>
      </c>
    </row>
    <row r="147" spans="1:14" x14ac:dyDescent="0.2">
      <c r="A147" s="1"/>
      <c r="B147" s="1"/>
      <c r="C147" s="1"/>
      <c r="D147" s="1"/>
      <c r="E147" s="1"/>
      <c r="F147" s="1"/>
      <c r="G147" s="1"/>
      <c r="H147" s="7" t="s">
        <v>34</v>
      </c>
      <c r="I147" s="7" t="s">
        <v>472</v>
      </c>
      <c r="J147" s="7" t="s">
        <v>452</v>
      </c>
      <c r="K147" s="7" t="s">
        <v>466</v>
      </c>
      <c r="L147" s="8">
        <v>42736</v>
      </c>
      <c r="M147" s="9">
        <v>13.35</v>
      </c>
      <c r="N147" s="10">
        <v>15</v>
      </c>
    </row>
    <row r="148" spans="1:14" x14ac:dyDescent="0.2">
      <c r="A148" s="1"/>
      <c r="B148" s="1"/>
      <c r="C148" s="1"/>
      <c r="D148" s="1"/>
      <c r="E148" s="1"/>
      <c r="F148" s="1"/>
      <c r="G148" s="1"/>
      <c r="H148" s="7" t="s">
        <v>254</v>
      </c>
      <c r="I148" s="7" t="s">
        <v>469</v>
      </c>
      <c r="J148" s="7" t="s">
        <v>452</v>
      </c>
      <c r="K148" s="7" t="s">
        <v>444</v>
      </c>
      <c r="L148" s="8">
        <v>42736</v>
      </c>
      <c r="M148" s="9">
        <v>6.48</v>
      </c>
      <c r="N148" s="10">
        <v>8</v>
      </c>
    </row>
    <row r="149" spans="1:14" x14ac:dyDescent="0.2">
      <c r="A149" s="1"/>
      <c r="B149" s="1"/>
      <c r="C149" s="1"/>
      <c r="D149" s="1"/>
      <c r="E149" s="1"/>
      <c r="F149" s="1"/>
      <c r="G149" s="1"/>
      <c r="H149" s="7" t="s">
        <v>37</v>
      </c>
      <c r="I149" s="7" t="s">
        <v>534</v>
      </c>
      <c r="J149" s="7" t="s">
        <v>431</v>
      </c>
      <c r="K149" s="7" t="s">
        <v>435</v>
      </c>
      <c r="L149" s="8">
        <v>43101</v>
      </c>
      <c r="M149" s="9">
        <v>8.36</v>
      </c>
      <c r="N149" s="10">
        <v>11</v>
      </c>
    </row>
    <row r="150" spans="1:14" x14ac:dyDescent="0.2">
      <c r="A150" s="1"/>
      <c r="B150" s="1"/>
      <c r="C150" s="1"/>
      <c r="D150" s="1"/>
      <c r="E150" s="1"/>
      <c r="F150" s="1"/>
      <c r="G150" s="1"/>
      <c r="H150" s="7" t="s">
        <v>239</v>
      </c>
      <c r="I150" s="7" t="s">
        <v>475</v>
      </c>
      <c r="J150" s="7" t="s">
        <v>431</v>
      </c>
      <c r="K150" s="7" t="s">
        <v>485</v>
      </c>
      <c r="L150" s="8">
        <v>43101</v>
      </c>
      <c r="M150" s="9">
        <v>10.14</v>
      </c>
      <c r="N150" s="10">
        <v>13</v>
      </c>
    </row>
    <row r="151" spans="1:14" x14ac:dyDescent="0.2">
      <c r="A151" s="1"/>
      <c r="B151" s="1"/>
      <c r="C151" s="1"/>
      <c r="D151" s="1"/>
      <c r="E151" s="1"/>
      <c r="F151" s="1"/>
      <c r="G151" s="1"/>
      <c r="H151" s="7" t="s">
        <v>237</v>
      </c>
      <c r="I151" s="7" t="s">
        <v>459</v>
      </c>
      <c r="J151" s="7" t="s">
        <v>452</v>
      </c>
      <c r="K151" s="7" t="s">
        <v>485</v>
      </c>
      <c r="L151" s="8">
        <v>43374</v>
      </c>
      <c r="M151" s="9">
        <v>8.64</v>
      </c>
      <c r="N151" s="10">
        <v>12</v>
      </c>
    </row>
    <row r="152" spans="1:14" x14ac:dyDescent="0.2">
      <c r="A152" s="1"/>
      <c r="B152" s="1"/>
      <c r="C152" s="1"/>
      <c r="D152" s="1"/>
      <c r="E152" s="1"/>
      <c r="F152" s="1"/>
      <c r="G152" s="1"/>
      <c r="H152" s="7" t="s">
        <v>316</v>
      </c>
      <c r="I152" s="7" t="s">
        <v>469</v>
      </c>
      <c r="J152" s="7" t="s">
        <v>452</v>
      </c>
      <c r="K152" s="7" t="s">
        <v>485</v>
      </c>
      <c r="L152" s="8">
        <v>43191</v>
      </c>
      <c r="M152" s="9">
        <v>4.45</v>
      </c>
      <c r="N152" s="10">
        <v>5</v>
      </c>
    </row>
    <row r="153" spans="1:14" x14ac:dyDescent="0.2">
      <c r="A153" s="1"/>
      <c r="B153" s="1"/>
      <c r="C153" s="1"/>
      <c r="D153" s="1"/>
      <c r="E153" s="1"/>
      <c r="F153" s="1"/>
      <c r="G153" s="1"/>
      <c r="H153" s="7" t="s">
        <v>68</v>
      </c>
      <c r="I153" s="7" t="s">
        <v>459</v>
      </c>
      <c r="J153" s="7" t="s">
        <v>452</v>
      </c>
      <c r="K153" s="7" t="s">
        <v>485</v>
      </c>
      <c r="L153" s="8">
        <v>43374</v>
      </c>
      <c r="M153" s="9">
        <v>6.09</v>
      </c>
      <c r="N153" s="10">
        <v>7</v>
      </c>
    </row>
    <row r="154" spans="1:14" x14ac:dyDescent="0.2">
      <c r="A154" s="1"/>
      <c r="B154" s="1"/>
      <c r="C154" s="1"/>
      <c r="D154" s="1"/>
      <c r="E154" s="1"/>
      <c r="F154" s="1"/>
      <c r="G154" s="1"/>
      <c r="H154" s="7" t="s">
        <v>324</v>
      </c>
      <c r="I154" s="7" t="s">
        <v>534</v>
      </c>
      <c r="J154" s="7" t="s">
        <v>431</v>
      </c>
      <c r="K154" s="7" t="s">
        <v>427</v>
      </c>
      <c r="L154" s="8">
        <v>43252</v>
      </c>
      <c r="M154" s="9">
        <v>8.1999999999999993</v>
      </c>
      <c r="N154" s="10">
        <v>10</v>
      </c>
    </row>
    <row r="155" spans="1:14" x14ac:dyDescent="0.2">
      <c r="A155" s="1"/>
      <c r="B155" s="1"/>
      <c r="C155" s="1"/>
      <c r="D155" s="1"/>
      <c r="E155" s="1"/>
      <c r="F155" s="1"/>
      <c r="G155" s="1"/>
      <c r="H155" s="7" t="s">
        <v>344</v>
      </c>
      <c r="I155" s="7" t="s">
        <v>526</v>
      </c>
      <c r="J155" s="7" t="s">
        <v>452</v>
      </c>
      <c r="K155" s="7" t="s">
        <v>456</v>
      </c>
      <c r="L155" s="8">
        <v>42736</v>
      </c>
      <c r="M155" s="9">
        <v>6.75</v>
      </c>
      <c r="N155" s="10">
        <v>9</v>
      </c>
    </row>
    <row r="156" spans="1:14" x14ac:dyDescent="0.2">
      <c r="A156" s="1"/>
      <c r="B156" s="1"/>
      <c r="C156" s="1"/>
      <c r="D156" s="1"/>
      <c r="E156" s="1"/>
      <c r="F156" s="1"/>
      <c r="G156" s="1"/>
      <c r="H156" s="7" t="s">
        <v>296</v>
      </c>
      <c r="I156" s="7" t="s">
        <v>425</v>
      </c>
      <c r="J156" s="7" t="s">
        <v>426</v>
      </c>
      <c r="K156" s="7" t="s">
        <v>432</v>
      </c>
      <c r="L156" s="8">
        <v>42736</v>
      </c>
      <c r="M156" s="9">
        <v>3.5</v>
      </c>
      <c r="N156" s="10">
        <v>5</v>
      </c>
    </row>
    <row r="157" spans="1:14" x14ac:dyDescent="0.2">
      <c r="A157" s="1"/>
      <c r="B157" s="1"/>
      <c r="C157" s="1"/>
      <c r="D157" s="1"/>
      <c r="E157" s="1"/>
      <c r="F157" s="1"/>
      <c r="G157" s="1"/>
      <c r="H157" s="7" t="s">
        <v>94</v>
      </c>
      <c r="I157" s="7" t="s">
        <v>447</v>
      </c>
      <c r="J157" s="7" t="s">
        <v>431</v>
      </c>
      <c r="K157" s="7" t="s">
        <v>466</v>
      </c>
      <c r="L157" s="8">
        <v>43070</v>
      </c>
      <c r="M157" s="9">
        <v>9.84</v>
      </c>
      <c r="N157" s="10">
        <v>12</v>
      </c>
    </row>
    <row r="158" spans="1:14" x14ac:dyDescent="0.2">
      <c r="A158" s="1"/>
      <c r="B158" s="1"/>
      <c r="C158" s="1"/>
      <c r="D158" s="1"/>
      <c r="E158" s="1"/>
      <c r="F158" s="1"/>
      <c r="G158" s="1"/>
      <c r="H158" s="7" t="s">
        <v>366</v>
      </c>
      <c r="I158" s="7" t="s">
        <v>438</v>
      </c>
      <c r="J158" s="7" t="s">
        <v>426</v>
      </c>
      <c r="K158" s="7" t="s">
        <v>485</v>
      </c>
      <c r="L158" s="8">
        <v>43040</v>
      </c>
      <c r="M158" s="9">
        <v>4.55</v>
      </c>
      <c r="N158" s="10">
        <v>5</v>
      </c>
    </row>
    <row r="159" spans="1:14" x14ac:dyDescent="0.2">
      <c r="A159" s="1"/>
      <c r="B159" s="1"/>
      <c r="C159" s="1"/>
      <c r="D159" s="1"/>
      <c r="E159" s="1"/>
      <c r="F159" s="1"/>
      <c r="G159" s="1"/>
      <c r="H159" s="7" t="s">
        <v>80</v>
      </c>
      <c r="I159" s="7" t="s">
        <v>534</v>
      </c>
      <c r="J159" s="7" t="s">
        <v>431</v>
      </c>
      <c r="K159" s="7" t="s">
        <v>444</v>
      </c>
      <c r="L159" s="8">
        <v>43374</v>
      </c>
      <c r="M159" s="9">
        <v>4.8</v>
      </c>
      <c r="N159" s="10">
        <v>6</v>
      </c>
    </row>
    <row r="160" spans="1:14" x14ac:dyDescent="0.2">
      <c r="A160" s="1"/>
      <c r="B160" s="1"/>
      <c r="C160" s="1"/>
      <c r="D160" s="1"/>
      <c r="E160" s="1"/>
      <c r="F160" s="1"/>
      <c r="G160" s="1"/>
      <c r="H160" s="7" t="s">
        <v>128</v>
      </c>
      <c r="I160" s="7" t="s">
        <v>475</v>
      </c>
      <c r="J160" s="7" t="s">
        <v>431</v>
      </c>
      <c r="K160" s="7" t="s">
        <v>456</v>
      </c>
      <c r="L160" s="8">
        <v>42767</v>
      </c>
      <c r="M160" s="9">
        <v>12.32</v>
      </c>
      <c r="N160" s="10">
        <v>14</v>
      </c>
    </row>
    <row r="161" spans="1:14" x14ac:dyDescent="0.2">
      <c r="A161" s="1"/>
      <c r="B161" s="1"/>
      <c r="C161" s="1"/>
      <c r="D161" s="1"/>
      <c r="E161" s="1"/>
      <c r="F161" s="1"/>
      <c r="G161" s="1"/>
      <c r="H161" s="7" t="s">
        <v>202</v>
      </c>
      <c r="I161" s="7" t="s">
        <v>451</v>
      </c>
      <c r="J161" s="7" t="s">
        <v>452</v>
      </c>
      <c r="K161" s="7" t="s">
        <v>427</v>
      </c>
      <c r="L161" s="8">
        <v>42979</v>
      </c>
      <c r="M161" s="9">
        <v>4.55</v>
      </c>
      <c r="N161" s="10">
        <v>5</v>
      </c>
    </row>
    <row r="162" spans="1:14" x14ac:dyDescent="0.2">
      <c r="A162" s="1"/>
      <c r="B162" s="1"/>
      <c r="C162" s="1"/>
      <c r="D162" s="1"/>
      <c r="E162" s="1"/>
      <c r="F162" s="1"/>
      <c r="G162" s="1"/>
      <c r="H162" s="7" t="s">
        <v>248</v>
      </c>
      <c r="I162" s="7" t="s">
        <v>472</v>
      </c>
      <c r="J162" s="7" t="s">
        <v>452</v>
      </c>
      <c r="K162" s="7" t="s">
        <v>456</v>
      </c>
      <c r="L162" s="8">
        <v>43040</v>
      </c>
      <c r="M162" s="9">
        <v>4.0999999999999996</v>
      </c>
      <c r="N162" s="10">
        <v>5</v>
      </c>
    </row>
    <row r="163" spans="1:14" x14ac:dyDescent="0.2">
      <c r="A163" s="1"/>
      <c r="B163" s="1"/>
      <c r="C163" s="1"/>
      <c r="D163" s="1"/>
      <c r="E163" s="1"/>
      <c r="F163" s="1"/>
      <c r="G163" s="1"/>
      <c r="H163" s="7" t="s">
        <v>96</v>
      </c>
      <c r="I163" s="7" t="s">
        <v>459</v>
      </c>
      <c r="J163" s="7" t="s">
        <v>452</v>
      </c>
      <c r="K163" s="7" t="s">
        <v>485</v>
      </c>
      <c r="L163" s="8">
        <v>42826</v>
      </c>
      <c r="M163" s="9">
        <v>5.81</v>
      </c>
      <c r="N163" s="10">
        <v>7</v>
      </c>
    </row>
    <row r="164" spans="1:14" x14ac:dyDescent="0.2">
      <c r="A164" s="1"/>
      <c r="B164" s="1"/>
      <c r="C164" s="1"/>
      <c r="D164" s="1"/>
      <c r="E164" s="1"/>
      <c r="F164" s="1"/>
      <c r="G164" s="1"/>
      <c r="H164" s="7" t="s">
        <v>144</v>
      </c>
      <c r="I164" s="7" t="s">
        <v>430</v>
      </c>
      <c r="J164" s="7" t="s">
        <v>431</v>
      </c>
      <c r="K164" s="7" t="s">
        <v>466</v>
      </c>
      <c r="L164" s="8">
        <v>43101</v>
      </c>
      <c r="M164" s="9">
        <v>9.24</v>
      </c>
      <c r="N164" s="10">
        <v>12</v>
      </c>
    </row>
    <row r="165" spans="1:14" x14ac:dyDescent="0.2">
      <c r="A165" s="1"/>
      <c r="B165" s="1"/>
      <c r="C165" s="1"/>
      <c r="D165" s="1"/>
      <c r="E165" s="1"/>
      <c r="F165" s="1"/>
      <c r="G165" s="1"/>
      <c r="H165" s="7" t="s">
        <v>71</v>
      </c>
      <c r="I165" s="7" t="s">
        <v>451</v>
      </c>
      <c r="J165" s="7" t="s">
        <v>452</v>
      </c>
      <c r="K165" s="7" t="s">
        <v>480</v>
      </c>
      <c r="L165" s="8">
        <v>43101</v>
      </c>
      <c r="M165" s="9">
        <v>11.76</v>
      </c>
      <c r="N165" s="10">
        <v>14</v>
      </c>
    </row>
    <row r="166" spans="1:14" x14ac:dyDescent="0.2">
      <c r="A166" s="1"/>
      <c r="B166" s="1"/>
      <c r="C166" s="1"/>
      <c r="D166" s="1"/>
      <c r="E166" s="1"/>
      <c r="F166" s="1"/>
      <c r="G166" s="1"/>
      <c r="H166" s="7" t="s">
        <v>6</v>
      </c>
      <c r="I166" s="7" t="s">
        <v>425</v>
      </c>
      <c r="J166" s="7" t="s">
        <v>426</v>
      </c>
      <c r="K166" s="7" t="s">
        <v>448</v>
      </c>
      <c r="L166" s="8">
        <v>43221</v>
      </c>
      <c r="M166" s="9">
        <v>11.04</v>
      </c>
      <c r="N166" s="10">
        <v>12</v>
      </c>
    </row>
    <row r="167" spans="1:14" x14ac:dyDescent="0.2">
      <c r="A167" s="1"/>
      <c r="B167" s="1"/>
      <c r="C167" s="1"/>
      <c r="D167" s="1"/>
      <c r="E167" s="1"/>
      <c r="F167" s="1"/>
      <c r="G167" s="1"/>
      <c r="H167" s="7" t="s">
        <v>278</v>
      </c>
      <c r="I167" s="7" t="s">
        <v>534</v>
      </c>
      <c r="J167" s="7" t="s">
        <v>431</v>
      </c>
      <c r="K167" s="7" t="s">
        <v>435</v>
      </c>
      <c r="L167" s="8">
        <v>43070</v>
      </c>
      <c r="M167" s="9">
        <v>9</v>
      </c>
      <c r="N167" s="10">
        <v>12</v>
      </c>
    </row>
    <row r="168" spans="1:14" x14ac:dyDescent="0.2">
      <c r="A168" s="1"/>
      <c r="B168" s="1"/>
      <c r="C168" s="1"/>
      <c r="D168" s="1"/>
      <c r="E168" s="1"/>
      <c r="F168" s="1"/>
      <c r="G168" s="1"/>
      <c r="H168" s="7" t="s">
        <v>333</v>
      </c>
      <c r="I168" s="7" t="s">
        <v>534</v>
      </c>
      <c r="J168" s="7" t="s">
        <v>431</v>
      </c>
      <c r="K168" s="7" t="s">
        <v>480</v>
      </c>
      <c r="L168" s="8">
        <v>43132</v>
      </c>
      <c r="M168" s="9">
        <v>9.48</v>
      </c>
      <c r="N168" s="10">
        <v>12</v>
      </c>
    </row>
    <row r="169" spans="1:14" x14ac:dyDescent="0.2">
      <c r="A169" s="1"/>
      <c r="B169" s="1"/>
      <c r="C169" s="1"/>
      <c r="D169" s="1"/>
      <c r="E169" s="1"/>
      <c r="F169" s="1"/>
      <c r="G169" s="1"/>
      <c r="H169" s="7" t="s">
        <v>372</v>
      </c>
      <c r="I169" s="7" t="s">
        <v>430</v>
      </c>
      <c r="J169" s="7" t="s">
        <v>431</v>
      </c>
      <c r="K169" s="7" t="s">
        <v>485</v>
      </c>
      <c r="L169" s="8">
        <v>42826</v>
      </c>
      <c r="M169" s="9">
        <v>11.4</v>
      </c>
      <c r="N169" s="10">
        <v>12</v>
      </c>
    </row>
    <row r="170" spans="1:14" x14ac:dyDescent="0.2">
      <c r="A170" s="1"/>
      <c r="B170" s="1"/>
      <c r="C170" s="1"/>
      <c r="D170" s="1"/>
      <c r="E170" s="1"/>
      <c r="F170" s="1"/>
      <c r="G170" s="1"/>
      <c r="H170" s="7" t="s">
        <v>334</v>
      </c>
      <c r="I170" s="7" t="s">
        <v>534</v>
      </c>
      <c r="J170" s="7" t="s">
        <v>431</v>
      </c>
      <c r="K170" s="7" t="s">
        <v>427</v>
      </c>
      <c r="L170" s="8">
        <v>43313</v>
      </c>
      <c r="M170" s="9">
        <v>8</v>
      </c>
      <c r="N170" s="10">
        <v>10</v>
      </c>
    </row>
    <row r="171" spans="1:14" x14ac:dyDescent="0.2">
      <c r="A171" s="1"/>
      <c r="B171" s="1"/>
      <c r="C171" s="1"/>
      <c r="D171" s="1"/>
      <c r="E171" s="1"/>
      <c r="F171" s="1"/>
      <c r="G171" s="1"/>
      <c r="H171" s="7" t="s">
        <v>228</v>
      </c>
      <c r="I171" s="7" t="s">
        <v>459</v>
      </c>
      <c r="J171" s="7" t="s">
        <v>452</v>
      </c>
      <c r="K171" s="7" t="s">
        <v>456</v>
      </c>
      <c r="L171" s="8">
        <v>43191</v>
      </c>
      <c r="M171" s="9">
        <v>13.05</v>
      </c>
      <c r="N171" s="10">
        <v>15</v>
      </c>
    </row>
    <row r="172" spans="1:14" x14ac:dyDescent="0.2">
      <c r="A172" s="1"/>
      <c r="B172" s="1"/>
      <c r="C172" s="1"/>
      <c r="D172" s="1"/>
      <c r="E172" s="1"/>
      <c r="F172" s="1"/>
      <c r="G172" s="1"/>
      <c r="H172" s="7" t="s">
        <v>110</v>
      </c>
      <c r="I172" s="7" t="s">
        <v>526</v>
      </c>
      <c r="J172" s="7" t="s">
        <v>452</v>
      </c>
      <c r="K172" s="7" t="s">
        <v>435</v>
      </c>
      <c r="L172" s="8">
        <v>42948</v>
      </c>
      <c r="M172" s="9">
        <v>9.6</v>
      </c>
      <c r="N172" s="10">
        <v>12</v>
      </c>
    </row>
    <row r="173" spans="1:14" x14ac:dyDescent="0.2">
      <c r="A173" s="1"/>
      <c r="B173" s="1"/>
      <c r="C173" s="1"/>
      <c r="D173" s="1"/>
      <c r="E173" s="1"/>
      <c r="F173" s="1"/>
      <c r="G173" s="1"/>
      <c r="H173" s="7" t="s">
        <v>367</v>
      </c>
      <c r="I173" s="7" t="s">
        <v>475</v>
      </c>
      <c r="J173" s="7" t="s">
        <v>431</v>
      </c>
      <c r="K173" s="7" t="s">
        <v>485</v>
      </c>
      <c r="L173" s="8">
        <v>42948</v>
      </c>
      <c r="M173" s="9">
        <v>11.04</v>
      </c>
      <c r="N173" s="10">
        <v>12</v>
      </c>
    </row>
    <row r="174" spans="1:14" x14ac:dyDescent="0.2">
      <c r="A174" s="1"/>
      <c r="B174" s="1"/>
      <c r="C174" s="1"/>
      <c r="D174" s="1"/>
      <c r="E174" s="1"/>
      <c r="F174" s="1"/>
      <c r="G174" s="1"/>
      <c r="H174" s="7" t="s">
        <v>208</v>
      </c>
      <c r="I174" s="7" t="s">
        <v>475</v>
      </c>
      <c r="J174" s="7" t="s">
        <v>431</v>
      </c>
      <c r="K174" s="7" t="s">
        <v>480</v>
      </c>
      <c r="L174" s="8">
        <v>43313</v>
      </c>
      <c r="M174" s="9">
        <v>11.85</v>
      </c>
      <c r="N174" s="10">
        <v>15</v>
      </c>
    </row>
    <row r="175" spans="1:14" x14ac:dyDescent="0.2">
      <c r="A175" s="1"/>
      <c r="B175" s="1"/>
      <c r="C175" s="1"/>
      <c r="D175" s="1"/>
      <c r="E175" s="1"/>
      <c r="F175" s="1"/>
      <c r="G175" s="1"/>
      <c r="H175" s="7" t="s">
        <v>122</v>
      </c>
      <c r="I175" s="7" t="s">
        <v>526</v>
      </c>
      <c r="J175" s="7" t="s">
        <v>452</v>
      </c>
      <c r="K175" s="7" t="s">
        <v>432</v>
      </c>
      <c r="L175" s="8">
        <v>43313</v>
      </c>
      <c r="M175" s="9">
        <v>6.48</v>
      </c>
      <c r="N175" s="10">
        <v>8</v>
      </c>
    </row>
    <row r="176" spans="1:14" x14ac:dyDescent="0.2">
      <c r="A176" s="1"/>
      <c r="B176" s="1"/>
      <c r="C176" s="1"/>
      <c r="D176" s="1"/>
      <c r="E176" s="1"/>
      <c r="F176" s="1"/>
      <c r="G176" s="1"/>
      <c r="H176" s="7" t="s">
        <v>543</v>
      </c>
      <c r="I176" s="7" t="s">
        <v>534</v>
      </c>
      <c r="J176" s="7" t="s">
        <v>431</v>
      </c>
      <c r="K176" s="7" t="s">
        <v>480</v>
      </c>
      <c r="L176" s="8">
        <v>42917</v>
      </c>
      <c r="M176" s="9">
        <v>10.220000000000001</v>
      </c>
      <c r="N176" s="10">
        <v>14</v>
      </c>
    </row>
    <row r="177" spans="1:14" x14ac:dyDescent="0.2">
      <c r="A177" s="1"/>
      <c r="B177" s="1"/>
      <c r="C177" s="1"/>
      <c r="D177" s="1"/>
      <c r="E177" s="1"/>
      <c r="F177" s="1"/>
      <c r="G177" s="1"/>
      <c r="H177" s="7" t="s">
        <v>544</v>
      </c>
      <c r="I177" s="7" t="s">
        <v>534</v>
      </c>
      <c r="J177" s="7" t="s">
        <v>431</v>
      </c>
      <c r="K177" s="7" t="s">
        <v>444</v>
      </c>
      <c r="L177" s="8">
        <v>42979</v>
      </c>
      <c r="M177" s="9">
        <v>3.65</v>
      </c>
      <c r="N177" s="10">
        <v>5</v>
      </c>
    </row>
    <row r="178" spans="1:14" x14ac:dyDescent="0.2">
      <c r="A178" s="1"/>
      <c r="B178" s="1"/>
      <c r="C178" s="1"/>
      <c r="D178" s="1"/>
      <c r="E178" s="1"/>
      <c r="F178" s="1"/>
      <c r="G178" s="1"/>
      <c r="H178" s="7" t="s">
        <v>348</v>
      </c>
      <c r="I178" s="7" t="s">
        <v>472</v>
      </c>
      <c r="J178" s="7" t="s">
        <v>452</v>
      </c>
      <c r="K178" s="7" t="s">
        <v>432</v>
      </c>
      <c r="L178" s="8">
        <v>43040</v>
      </c>
      <c r="M178" s="9">
        <v>12.6</v>
      </c>
      <c r="N178" s="10">
        <v>15</v>
      </c>
    </row>
    <row r="179" spans="1:14" x14ac:dyDescent="0.2">
      <c r="A179" s="1"/>
      <c r="B179" s="1"/>
      <c r="C179" s="1"/>
      <c r="D179" s="1"/>
      <c r="E179" s="1"/>
      <c r="F179" s="1"/>
      <c r="G179" s="1"/>
      <c r="H179" s="7" t="s">
        <v>82</v>
      </c>
      <c r="I179" s="7" t="s">
        <v>534</v>
      </c>
      <c r="J179" s="7" t="s">
        <v>431</v>
      </c>
      <c r="K179" s="7" t="s">
        <v>432</v>
      </c>
      <c r="L179" s="8">
        <v>42887</v>
      </c>
      <c r="M179" s="9">
        <v>9.1999999999999993</v>
      </c>
      <c r="N179" s="10">
        <v>10</v>
      </c>
    </row>
    <row r="180" spans="1:14" x14ac:dyDescent="0.2">
      <c r="A180" s="1"/>
      <c r="B180" s="1"/>
      <c r="C180" s="1"/>
      <c r="D180" s="1"/>
      <c r="E180" s="1"/>
      <c r="F180" s="1"/>
      <c r="G180" s="1"/>
      <c r="H180" s="7" t="s">
        <v>203</v>
      </c>
      <c r="I180" s="7" t="s">
        <v>438</v>
      </c>
      <c r="J180" s="7" t="s">
        <v>426</v>
      </c>
      <c r="K180" s="7" t="s">
        <v>444</v>
      </c>
      <c r="L180" s="8">
        <v>43405</v>
      </c>
      <c r="M180" s="9">
        <v>9.1199999999999992</v>
      </c>
      <c r="N180" s="10">
        <v>12</v>
      </c>
    </row>
    <row r="181" spans="1:14" x14ac:dyDescent="0.2">
      <c r="A181" s="1"/>
      <c r="B181" s="1"/>
      <c r="C181" s="1"/>
      <c r="D181" s="1"/>
      <c r="E181" s="1"/>
      <c r="F181" s="1"/>
      <c r="G181" s="1"/>
      <c r="H181" s="7" t="s">
        <v>214</v>
      </c>
      <c r="I181" s="7" t="s">
        <v>425</v>
      </c>
      <c r="J181" s="7" t="s">
        <v>426</v>
      </c>
      <c r="K181" s="7" t="s">
        <v>456</v>
      </c>
      <c r="L181" s="8">
        <v>42917</v>
      </c>
      <c r="M181" s="9">
        <v>12.32</v>
      </c>
      <c r="N181" s="10">
        <v>14</v>
      </c>
    </row>
    <row r="182" spans="1:14" x14ac:dyDescent="0.2">
      <c r="A182" s="1"/>
      <c r="B182" s="1"/>
      <c r="C182" s="1"/>
      <c r="D182" s="1"/>
      <c r="E182" s="1"/>
      <c r="F182" s="1"/>
      <c r="G182" s="1"/>
      <c r="H182" s="7" t="s">
        <v>72</v>
      </c>
      <c r="I182" s="7" t="s">
        <v>526</v>
      </c>
      <c r="J182" s="7" t="s">
        <v>452</v>
      </c>
      <c r="K182" s="7" t="s">
        <v>435</v>
      </c>
      <c r="L182" s="8">
        <v>42736</v>
      </c>
      <c r="M182" s="9">
        <v>13.8</v>
      </c>
      <c r="N182" s="10">
        <v>15</v>
      </c>
    </row>
    <row r="183" spans="1:14" x14ac:dyDescent="0.2">
      <c r="A183" s="1"/>
      <c r="B183" s="1"/>
      <c r="C183" s="1"/>
      <c r="D183" s="1"/>
      <c r="E183" s="1"/>
      <c r="F183" s="1"/>
      <c r="G183" s="1"/>
      <c r="H183" s="7" t="s">
        <v>335</v>
      </c>
      <c r="I183" s="7" t="s">
        <v>425</v>
      </c>
      <c r="J183" s="7" t="s">
        <v>426</v>
      </c>
      <c r="K183" s="7" t="s">
        <v>456</v>
      </c>
      <c r="L183" s="8">
        <v>43009</v>
      </c>
      <c r="M183" s="9">
        <v>5.53</v>
      </c>
      <c r="N183" s="10">
        <v>7</v>
      </c>
    </row>
    <row r="184" spans="1:14" x14ac:dyDescent="0.2">
      <c r="A184" s="1"/>
      <c r="B184" s="1"/>
      <c r="C184" s="1"/>
      <c r="D184" s="1"/>
      <c r="E184" s="1"/>
      <c r="F184" s="1"/>
      <c r="G184" s="1"/>
      <c r="H184" s="7" t="s">
        <v>69</v>
      </c>
      <c r="I184" s="7" t="s">
        <v>526</v>
      </c>
      <c r="J184" s="7" t="s">
        <v>452</v>
      </c>
      <c r="K184" s="7" t="s">
        <v>485</v>
      </c>
      <c r="L184" s="8">
        <v>42795</v>
      </c>
      <c r="M184" s="9">
        <v>9.94</v>
      </c>
      <c r="N184" s="10">
        <v>14</v>
      </c>
    </row>
    <row r="185" spans="1:14" x14ac:dyDescent="0.2">
      <c r="A185" s="1"/>
      <c r="B185" s="1"/>
      <c r="C185" s="1"/>
      <c r="D185" s="1"/>
      <c r="E185" s="1"/>
      <c r="F185" s="1"/>
      <c r="G185" s="1"/>
      <c r="H185" s="7" t="s">
        <v>273</v>
      </c>
      <c r="I185" s="7" t="s">
        <v>438</v>
      </c>
      <c r="J185" s="7" t="s">
        <v>426</v>
      </c>
      <c r="K185" s="7" t="s">
        <v>448</v>
      </c>
      <c r="L185" s="8">
        <v>43221</v>
      </c>
      <c r="M185" s="9">
        <v>9.1199999999999992</v>
      </c>
      <c r="N185" s="10">
        <v>12</v>
      </c>
    </row>
    <row r="186" spans="1:14" x14ac:dyDescent="0.2">
      <c r="A186" s="1"/>
      <c r="B186" s="1"/>
      <c r="C186" s="1"/>
      <c r="D186" s="1"/>
      <c r="E186" s="1"/>
      <c r="F186" s="1"/>
      <c r="G186" s="1"/>
      <c r="H186" s="7" t="s">
        <v>545</v>
      </c>
      <c r="I186" s="7" t="s">
        <v>447</v>
      </c>
      <c r="J186" s="7" t="s">
        <v>431</v>
      </c>
      <c r="K186" s="7" t="s">
        <v>432</v>
      </c>
      <c r="L186" s="8">
        <v>42856</v>
      </c>
      <c r="M186" s="9">
        <v>7.2</v>
      </c>
      <c r="N186" s="10">
        <v>10</v>
      </c>
    </row>
    <row r="187" spans="1:14" x14ac:dyDescent="0.2">
      <c r="A187" s="1"/>
      <c r="B187" s="1"/>
      <c r="C187" s="1"/>
      <c r="D187" s="1"/>
      <c r="E187" s="1"/>
      <c r="F187" s="1"/>
      <c r="G187" s="1"/>
      <c r="H187" s="7" t="s">
        <v>143</v>
      </c>
      <c r="I187" s="7" t="s">
        <v>425</v>
      </c>
      <c r="J187" s="7" t="s">
        <v>426</v>
      </c>
      <c r="K187" s="7" t="s">
        <v>448</v>
      </c>
      <c r="L187" s="8">
        <v>43282</v>
      </c>
      <c r="M187" s="9">
        <v>11.1</v>
      </c>
      <c r="N187" s="10">
        <v>15</v>
      </c>
    </row>
    <row r="188" spans="1:14" x14ac:dyDescent="0.2">
      <c r="A188" s="1"/>
      <c r="B188" s="1"/>
      <c r="C188" s="1"/>
      <c r="D188" s="1"/>
      <c r="E188" s="1"/>
      <c r="F188" s="1"/>
      <c r="G188" s="1"/>
      <c r="H188" s="7" t="s">
        <v>145</v>
      </c>
      <c r="I188" s="7" t="s">
        <v>472</v>
      </c>
      <c r="J188" s="7" t="s">
        <v>452</v>
      </c>
      <c r="K188" s="7" t="s">
        <v>444</v>
      </c>
      <c r="L188" s="8">
        <v>42736</v>
      </c>
      <c r="M188" s="9">
        <v>10.8</v>
      </c>
      <c r="N188" s="10">
        <v>12</v>
      </c>
    </row>
    <row r="189" spans="1:14" x14ac:dyDescent="0.2">
      <c r="A189" s="1"/>
      <c r="B189" s="1"/>
      <c r="C189" s="1"/>
      <c r="D189" s="1"/>
      <c r="E189" s="1"/>
      <c r="F189" s="1"/>
      <c r="G189" s="1"/>
      <c r="H189" s="7" t="s">
        <v>301</v>
      </c>
      <c r="I189" s="7" t="s">
        <v>438</v>
      </c>
      <c r="J189" s="7" t="s">
        <v>426</v>
      </c>
      <c r="K189" s="7" t="s">
        <v>435</v>
      </c>
      <c r="L189" s="8">
        <v>43160</v>
      </c>
      <c r="M189" s="9">
        <v>4.2</v>
      </c>
      <c r="N189" s="10">
        <v>6</v>
      </c>
    </row>
    <row r="190" spans="1:14" x14ac:dyDescent="0.2">
      <c r="A190" s="1"/>
      <c r="B190" s="1"/>
      <c r="C190" s="1"/>
      <c r="D190" s="1"/>
      <c r="E190" s="1"/>
      <c r="F190" s="1"/>
      <c r="G190" s="1"/>
      <c r="H190" s="7" t="s">
        <v>146</v>
      </c>
      <c r="I190" s="7" t="s">
        <v>443</v>
      </c>
      <c r="J190" s="7" t="s">
        <v>431</v>
      </c>
      <c r="K190" s="7" t="s">
        <v>435</v>
      </c>
      <c r="L190" s="8">
        <v>42795</v>
      </c>
      <c r="M190" s="9">
        <v>10.45</v>
      </c>
      <c r="N190" s="10">
        <v>11</v>
      </c>
    </row>
    <row r="191" spans="1:14" x14ac:dyDescent="0.2">
      <c r="A191" s="1"/>
      <c r="B191" s="1"/>
      <c r="C191" s="1"/>
      <c r="D191" s="1"/>
      <c r="E191" s="1"/>
      <c r="F191" s="1"/>
      <c r="G191" s="1"/>
      <c r="H191" s="7" t="s">
        <v>261</v>
      </c>
      <c r="I191" s="7" t="s">
        <v>455</v>
      </c>
      <c r="J191" s="7" t="s">
        <v>452</v>
      </c>
      <c r="K191" s="7" t="s">
        <v>448</v>
      </c>
      <c r="L191" s="8">
        <v>43313</v>
      </c>
      <c r="M191" s="9">
        <v>7.74</v>
      </c>
      <c r="N191" s="10">
        <v>9</v>
      </c>
    </row>
    <row r="192" spans="1:14" x14ac:dyDescent="0.2">
      <c r="A192" s="1"/>
      <c r="B192" s="1"/>
      <c r="C192" s="1"/>
      <c r="D192" s="1"/>
      <c r="E192" s="1"/>
      <c r="F192" s="1"/>
      <c r="G192" s="1"/>
      <c r="H192" s="7" t="s">
        <v>360</v>
      </c>
      <c r="I192" s="7" t="s">
        <v>472</v>
      </c>
      <c r="J192" s="7" t="s">
        <v>452</v>
      </c>
      <c r="K192" s="7" t="s">
        <v>480</v>
      </c>
      <c r="L192" s="8">
        <v>43040</v>
      </c>
      <c r="M192" s="9">
        <v>13.35</v>
      </c>
      <c r="N192" s="10">
        <v>15</v>
      </c>
    </row>
    <row r="193" spans="1:14" x14ac:dyDescent="0.2">
      <c r="A193" s="1"/>
      <c r="B193" s="1"/>
      <c r="C193" s="1"/>
      <c r="D193" s="1"/>
      <c r="E193" s="1"/>
      <c r="F193" s="1"/>
      <c r="G193" s="1"/>
      <c r="H193" s="7" t="s">
        <v>117</v>
      </c>
      <c r="I193" s="7" t="s">
        <v>469</v>
      </c>
      <c r="J193" s="7" t="s">
        <v>452</v>
      </c>
      <c r="K193" s="7" t="s">
        <v>444</v>
      </c>
      <c r="L193" s="8">
        <v>43132</v>
      </c>
      <c r="M193" s="9">
        <v>10.45</v>
      </c>
      <c r="N193" s="10">
        <v>11</v>
      </c>
    </row>
    <row r="194" spans="1:14" x14ac:dyDescent="0.2">
      <c r="A194" s="1"/>
      <c r="B194" s="1"/>
      <c r="C194" s="1"/>
      <c r="D194" s="1"/>
      <c r="E194" s="1"/>
      <c r="F194" s="1"/>
      <c r="G194" s="1"/>
      <c r="H194" s="7" t="s">
        <v>86</v>
      </c>
      <c r="I194" s="7" t="s">
        <v>438</v>
      </c>
      <c r="J194" s="7" t="s">
        <v>426</v>
      </c>
      <c r="K194" s="7" t="s">
        <v>444</v>
      </c>
      <c r="L194" s="8">
        <v>42826</v>
      </c>
      <c r="M194" s="9">
        <v>12.3</v>
      </c>
      <c r="N194" s="10">
        <v>15</v>
      </c>
    </row>
    <row r="195" spans="1:14" x14ac:dyDescent="0.2">
      <c r="A195" s="1"/>
      <c r="B195" s="1"/>
      <c r="C195" s="1"/>
      <c r="D195" s="1"/>
      <c r="E195" s="1"/>
      <c r="F195" s="1"/>
      <c r="G195" s="1"/>
      <c r="H195" s="7" t="s">
        <v>173</v>
      </c>
      <c r="I195" s="7" t="s">
        <v>534</v>
      </c>
      <c r="J195" s="7" t="s">
        <v>431</v>
      </c>
      <c r="K195" s="7" t="s">
        <v>448</v>
      </c>
      <c r="L195" s="8">
        <v>43070</v>
      </c>
      <c r="M195" s="9">
        <v>11.62</v>
      </c>
      <c r="N195" s="10">
        <v>14</v>
      </c>
    </row>
    <row r="196" spans="1:14" x14ac:dyDescent="0.2">
      <c r="A196" s="1"/>
      <c r="B196" s="1"/>
      <c r="C196" s="1"/>
      <c r="D196" s="1"/>
      <c r="E196" s="1"/>
      <c r="F196" s="1"/>
      <c r="G196" s="1"/>
      <c r="H196" s="7" t="s">
        <v>152</v>
      </c>
      <c r="I196" s="7" t="s">
        <v>443</v>
      </c>
      <c r="J196" s="7" t="s">
        <v>431</v>
      </c>
      <c r="K196" s="7" t="s">
        <v>480</v>
      </c>
      <c r="L196" s="8">
        <v>43435</v>
      </c>
      <c r="M196" s="9">
        <v>8.4</v>
      </c>
      <c r="N196" s="10">
        <v>10</v>
      </c>
    </row>
    <row r="197" spans="1:14" x14ac:dyDescent="0.2">
      <c r="A197" s="1"/>
      <c r="B197" s="1"/>
      <c r="C197" s="1"/>
      <c r="D197" s="1"/>
      <c r="E197" s="1"/>
      <c r="F197" s="1"/>
      <c r="G197" s="1"/>
      <c r="H197" s="7" t="s">
        <v>257</v>
      </c>
      <c r="I197" s="7" t="s">
        <v>459</v>
      </c>
      <c r="J197" s="7" t="s">
        <v>452</v>
      </c>
      <c r="K197" s="7" t="s">
        <v>480</v>
      </c>
      <c r="L197" s="8">
        <v>42917</v>
      </c>
      <c r="M197" s="9">
        <v>6.64</v>
      </c>
      <c r="N197" s="10">
        <v>8</v>
      </c>
    </row>
    <row r="198" spans="1:14" x14ac:dyDescent="0.2">
      <c r="A198" s="1"/>
      <c r="B198" s="1"/>
      <c r="C198" s="1"/>
      <c r="D198" s="1"/>
      <c r="E198" s="1"/>
      <c r="F198" s="1"/>
      <c r="G198" s="1"/>
      <c r="H198" s="7" t="s">
        <v>36</v>
      </c>
      <c r="I198" s="7" t="s">
        <v>502</v>
      </c>
      <c r="J198" s="7" t="s">
        <v>431</v>
      </c>
      <c r="K198" s="7" t="s">
        <v>435</v>
      </c>
      <c r="L198" s="8">
        <v>42856</v>
      </c>
      <c r="M198" s="9">
        <v>9.35</v>
      </c>
      <c r="N198" s="10">
        <v>11</v>
      </c>
    </row>
    <row r="199" spans="1:14" x14ac:dyDescent="0.2">
      <c r="A199" s="1"/>
      <c r="B199" s="1"/>
      <c r="C199" s="1"/>
      <c r="D199" s="1"/>
      <c r="E199" s="1"/>
      <c r="F199" s="1"/>
      <c r="G199" s="1"/>
      <c r="H199" s="7" t="s">
        <v>268</v>
      </c>
      <c r="I199" s="7" t="s">
        <v>447</v>
      </c>
      <c r="J199" s="7" t="s">
        <v>431</v>
      </c>
      <c r="K199" s="7" t="s">
        <v>448</v>
      </c>
      <c r="L199" s="8">
        <v>42948</v>
      </c>
      <c r="M199" s="9">
        <v>10.23</v>
      </c>
      <c r="N199" s="10">
        <v>11</v>
      </c>
    </row>
    <row r="200" spans="1:14" x14ac:dyDescent="0.2">
      <c r="A200" s="1"/>
      <c r="B200" s="1"/>
      <c r="C200" s="1"/>
      <c r="D200" s="1"/>
      <c r="E200" s="1"/>
      <c r="F200" s="1"/>
      <c r="G200" s="1"/>
      <c r="H200" s="7" t="s">
        <v>133</v>
      </c>
      <c r="I200" s="7" t="s">
        <v>469</v>
      </c>
      <c r="J200" s="7" t="s">
        <v>452</v>
      </c>
      <c r="K200" s="7" t="s">
        <v>448</v>
      </c>
      <c r="L200" s="8">
        <v>43282</v>
      </c>
      <c r="M200" s="9">
        <v>12.9</v>
      </c>
      <c r="N200" s="10">
        <v>15</v>
      </c>
    </row>
    <row r="201" spans="1:14" x14ac:dyDescent="0.2">
      <c r="A201" s="1"/>
      <c r="B201" s="1"/>
      <c r="C201" s="1"/>
      <c r="D201" s="1"/>
      <c r="E201" s="1"/>
      <c r="F201" s="1"/>
      <c r="G201" s="1"/>
      <c r="H201" s="7" t="s">
        <v>197</v>
      </c>
      <c r="I201" s="7" t="s">
        <v>459</v>
      </c>
      <c r="J201" s="7" t="s">
        <v>452</v>
      </c>
      <c r="K201" s="7" t="s">
        <v>485</v>
      </c>
      <c r="L201" s="8">
        <v>42856</v>
      </c>
      <c r="M201" s="9">
        <v>8.4700000000000006</v>
      </c>
      <c r="N201" s="10">
        <v>11</v>
      </c>
    </row>
    <row r="202" spans="1:14" x14ac:dyDescent="0.2">
      <c r="A202" s="1"/>
      <c r="B202" s="1"/>
      <c r="C202" s="1"/>
      <c r="D202" s="1"/>
      <c r="E202" s="1"/>
      <c r="F202" s="1"/>
      <c r="G202" s="1"/>
      <c r="H202" s="7" t="s">
        <v>209</v>
      </c>
      <c r="I202" s="7" t="s">
        <v>425</v>
      </c>
      <c r="J202" s="7" t="s">
        <v>426</v>
      </c>
      <c r="K202" s="7" t="s">
        <v>444</v>
      </c>
      <c r="L202" s="8">
        <v>43435</v>
      </c>
      <c r="M202" s="9">
        <v>7.65</v>
      </c>
      <c r="N202" s="10">
        <v>9</v>
      </c>
    </row>
    <row r="203" spans="1:14" x14ac:dyDescent="0.2">
      <c r="A203" s="1"/>
      <c r="B203" s="1"/>
      <c r="C203" s="1"/>
      <c r="D203" s="1"/>
      <c r="E203" s="1"/>
      <c r="F203" s="1"/>
      <c r="G203" s="1"/>
      <c r="H203" s="7" t="s">
        <v>243</v>
      </c>
      <c r="I203" s="7" t="s">
        <v>451</v>
      </c>
      <c r="J203" s="7" t="s">
        <v>452</v>
      </c>
      <c r="K203" s="7" t="s">
        <v>435</v>
      </c>
      <c r="L203" s="8">
        <v>42948</v>
      </c>
      <c r="M203" s="9">
        <v>10.92</v>
      </c>
      <c r="N203" s="10">
        <v>12</v>
      </c>
    </row>
    <row r="204" spans="1:14" x14ac:dyDescent="0.2">
      <c r="A204" s="1"/>
      <c r="B204" s="1"/>
      <c r="C204" s="1"/>
      <c r="D204" s="1"/>
      <c r="E204" s="1"/>
      <c r="F204" s="1"/>
      <c r="G204" s="1"/>
      <c r="H204" s="7" t="s">
        <v>363</v>
      </c>
      <c r="I204" s="7" t="s">
        <v>472</v>
      </c>
      <c r="J204" s="7" t="s">
        <v>452</v>
      </c>
      <c r="K204" s="7" t="s">
        <v>485</v>
      </c>
      <c r="L204" s="8">
        <v>42917</v>
      </c>
      <c r="M204" s="9">
        <v>5.92</v>
      </c>
      <c r="N204" s="10">
        <v>8</v>
      </c>
    </row>
    <row r="205" spans="1:14" x14ac:dyDescent="0.2">
      <c r="A205" s="1"/>
      <c r="B205" s="1"/>
      <c r="C205" s="1"/>
      <c r="D205" s="1"/>
      <c r="E205" s="1"/>
      <c r="F205" s="1"/>
      <c r="G205" s="1"/>
      <c r="H205" s="7" t="s">
        <v>223</v>
      </c>
      <c r="I205" s="7" t="s">
        <v>438</v>
      </c>
      <c r="J205" s="7" t="s">
        <v>426</v>
      </c>
      <c r="K205" s="7" t="s">
        <v>435</v>
      </c>
      <c r="L205" s="8">
        <v>43405</v>
      </c>
      <c r="M205" s="9">
        <v>7.8</v>
      </c>
      <c r="N205" s="10">
        <v>10</v>
      </c>
    </row>
    <row r="206" spans="1:14" x14ac:dyDescent="0.2">
      <c r="A206" s="1"/>
      <c r="B206" s="1"/>
      <c r="C206" s="1"/>
      <c r="D206" s="1"/>
      <c r="E206" s="1"/>
      <c r="F206" s="1"/>
      <c r="G206" s="1"/>
      <c r="H206" s="7" t="s">
        <v>179</v>
      </c>
      <c r="I206" s="7" t="s">
        <v>502</v>
      </c>
      <c r="J206" s="7" t="s">
        <v>431</v>
      </c>
      <c r="K206" s="7" t="s">
        <v>444</v>
      </c>
      <c r="L206" s="8">
        <v>42826</v>
      </c>
      <c r="M206" s="9">
        <v>10.92</v>
      </c>
      <c r="N206" s="10">
        <v>12</v>
      </c>
    </row>
    <row r="207" spans="1:14" x14ac:dyDescent="0.2">
      <c r="A207" s="1"/>
      <c r="B207" s="1"/>
      <c r="C207" s="1"/>
      <c r="D207" s="1"/>
      <c r="E207" s="1"/>
      <c r="F207" s="1"/>
      <c r="G207" s="1"/>
      <c r="H207" s="7" t="s">
        <v>320</v>
      </c>
      <c r="I207" s="7" t="s">
        <v>472</v>
      </c>
      <c r="J207" s="7" t="s">
        <v>452</v>
      </c>
      <c r="K207" s="7" t="s">
        <v>444</v>
      </c>
      <c r="L207" s="8">
        <v>43435</v>
      </c>
      <c r="M207" s="9">
        <v>8.64</v>
      </c>
      <c r="N207" s="10">
        <v>12</v>
      </c>
    </row>
    <row r="208" spans="1:14" x14ac:dyDescent="0.2">
      <c r="A208" s="1"/>
      <c r="B208" s="1"/>
      <c r="C208" s="1"/>
      <c r="D208" s="1"/>
      <c r="E208" s="1"/>
      <c r="F208" s="1"/>
      <c r="G208" s="1"/>
      <c r="H208" s="7" t="s">
        <v>123</v>
      </c>
      <c r="I208" s="7" t="s">
        <v>425</v>
      </c>
      <c r="J208" s="7" t="s">
        <v>426</v>
      </c>
      <c r="K208" s="7" t="s">
        <v>448</v>
      </c>
      <c r="L208" s="8">
        <v>42887</v>
      </c>
      <c r="M208" s="9">
        <v>7.04</v>
      </c>
      <c r="N208" s="10">
        <v>8</v>
      </c>
    </row>
    <row r="209" spans="1:14" x14ac:dyDescent="0.2">
      <c r="A209" s="1"/>
      <c r="B209" s="1"/>
      <c r="C209" s="1"/>
      <c r="D209" s="1"/>
      <c r="E209" s="1"/>
      <c r="F209" s="1"/>
      <c r="G209" s="1"/>
      <c r="H209" s="7" t="s">
        <v>177</v>
      </c>
      <c r="I209" s="7" t="s">
        <v>459</v>
      </c>
      <c r="J209" s="7" t="s">
        <v>452</v>
      </c>
      <c r="K209" s="7" t="s">
        <v>480</v>
      </c>
      <c r="L209" s="8">
        <v>43282</v>
      </c>
      <c r="M209" s="9">
        <v>4.9000000000000004</v>
      </c>
      <c r="N209" s="10">
        <v>7</v>
      </c>
    </row>
    <row r="210" spans="1:14" x14ac:dyDescent="0.2">
      <c r="A210" s="1"/>
      <c r="B210" s="1"/>
      <c r="C210" s="1"/>
      <c r="D210" s="1"/>
      <c r="E210" s="1"/>
      <c r="F210" s="1"/>
      <c r="G210" s="1"/>
      <c r="H210" s="7" t="s">
        <v>78</v>
      </c>
      <c r="I210" s="7" t="s">
        <v>443</v>
      </c>
      <c r="J210" s="7" t="s">
        <v>431</v>
      </c>
      <c r="K210" s="7" t="s">
        <v>427</v>
      </c>
      <c r="L210" s="8">
        <v>43040</v>
      </c>
      <c r="M210" s="9">
        <v>10.45</v>
      </c>
      <c r="N210" s="10">
        <v>11</v>
      </c>
    </row>
    <row r="211" spans="1:14" x14ac:dyDescent="0.2">
      <c r="A211" s="1"/>
      <c r="B211" s="1"/>
      <c r="C211" s="1"/>
      <c r="D211" s="1"/>
      <c r="E211" s="1"/>
      <c r="F211" s="1"/>
      <c r="G211" s="1"/>
      <c r="H211" s="7" t="s">
        <v>205</v>
      </c>
      <c r="I211" s="7" t="s">
        <v>447</v>
      </c>
      <c r="J211" s="7" t="s">
        <v>431</v>
      </c>
      <c r="K211" s="7" t="s">
        <v>435</v>
      </c>
      <c r="L211" s="8">
        <v>42948</v>
      </c>
      <c r="M211" s="9">
        <v>8</v>
      </c>
      <c r="N211" s="10">
        <v>10</v>
      </c>
    </row>
    <row r="212" spans="1:14" x14ac:dyDescent="0.2">
      <c r="A212" s="1"/>
      <c r="B212" s="1"/>
      <c r="C212" s="1"/>
      <c r="D212" s="1"/>
      <c r="E212" s="1"/>
      <c r="F212" s="1"/>
      <c r="G212" s="1"/>
      <c r="H212" s="7" t="s">
        <v>125</v>
      </c>
      <c r="I212" s="7" t="s">
        <v>475</v>
      </c>
      <c r="J212" s="7" t="s">
        <v>431</v>
      </c>
      <c r="K212" s="7" t="s">
        <v>435</v>
      </c>
      <c r="L212" s="8">
        <v>43313</v>
      </c>
      <c r="M212" s="9">
        <v>7.29</v>
      </c>
      <c r="N212" s="10">
        <v>9</v>
      </c>
    </row>
    <row r="213" spans="1:14" x14ac:dyDescent="0.2">
      <c r="A213" s="1"/>
      <c r="B213" s="1"/>
      <c r="C213" s="1"/>
      <c r="D213" s="1"/>
      <c r="E213" s="1"/>
      <c r="F213" s="1"/>
      <c r="G213" s="1"/>
      <c r="H213" s="7" t="s">
        <v>346</v>
      </c>
      <c r="I213" s="7" t="s">
        <v>475</v>
      </c>
      <c r="J213" s="7" t="s">
        <v>431</v>
      </c>
      <c r="K213" s="7" t="s">
        <v>480</v>
      </c>
      <c r="L213" s="8">
        <v>43374</v>
      </c>
      <c r="M213" s="9">
        <v>11.4</v>
      </c>
      <c r="N213" s="10">
        <v>15</v>
      </c>
    </row>
    <row r="214" spans="1:14" x14ac:dyDescent="0.2">
      <c r="A214" s="1"/>
      <c r="B214" s="1"/>
      <c r="C214" s="1"/>
      <c r="D214" s="1"/>
      <c r="E214" s="1"/>
      <c r="F214" s="1"/>
      <c r="G214" s="1"/>
      <c r="H214" s="7" t="s">
        <v>148</v>
      </c>
      <c r="I214" s="7" t="s">
        <v>534</v>
      </c>
      <c r="J214" s="7" t="s">
        <v>431</v>
      </c>
      <c r="K214" s="7" t="s">
        <v>485</v>
      </c>
      <c r="L214" s="8">
        <v>43405</v>
      </c>
      <c r="M214" s="9">
        <v>10.199999999999999</v>
      </c>
      <c r="N214" s="10">
        <v>12</v>
      </c>
    </row>
    <row r="215" spans="1:14" x14ac:dyDescent="0.2">
      <c r="A215" s="1"/>
      <c r="B215" s="1"/>
      <c r="C215" s="1"/>
      <c r="D215" s="1"/>
      <c r="E215" s="1"/>
      <c r="F215" s="1"/>
      <c r="G215" s="1"/>
      <c r="H215" s="7" t="s">
        <v>327</v>
      </c>
      <c r="I215" s="7" t="s">
        <v>430</v>
      </c>
      <c r="J215" s="7" t="s">
        <v>431</v>
      </c>
      <c r="K215" s="7" t="s">
        <v>485</v>
      </c>
      <c r="L215" s="8">
        <v>42736</v>
      </c>
      <c r="M215" s="9">
        <v>8.91</v>
      </c>
      <c r="N215" s="10">
        <v>11</v>
      </c>
    </row>
    <row r="216" spans="1:14" x14ac:dyDescent="0.2">
      <c r="A216" s="1"/>
      <c r="B216" s="1"/>
      <c r="C216" s="1"/>
      <c r="D216" s="1"/>
      <c r="E216" s="1"/>
      <c r="F216" s="1"/>
      <c r="G216" s="1"/>
      <c r="H216" s="7" t="s">
        <v>402</v>
      </c>
      <c r="I216" s="7" t="s">
        <v>438</v>
      </c>
      <c r="J216" s="7" t="s">
        <v>426</v>
      </c>
      <c r="K216" s="7" t="s">
        <v>444</v>
      </c>
      <c r="L216" s="8">
        <v>42979</v>
      </c>
      <c r="M216" s="9">
        <v>7.12</v>
      </c>
      <c r="N216" s="10">
        <v>8</v>
      </c>
    </row>
    <row r="217" spans="1:14" x14ac:dyDescent="0.2">
      <c r="A217" s="1"/>
      <c r="B217" s="1"/>
      <c r="C217" s="1"/>
      <c r="D217" s="1"/>
      <c r="E217" s="1"/>
      <c r="F217" s="1"/>
      <c r="G217" s="1"/>
      <c r="H217" s="7" t="s">
        <v>377</v>
      </c>
      <c r="I217" s="7" t="s">
        <v>472</v>
      </c>
      <c r="J217" s="7" t="s">
        <v>452</v>
      </c>
      <c r="K217" s="7" t="s">
        <v>456</v>
      </c>
      <c r="L217" s="8">
        <v>42917</v>
      </c>
      <c r="M217" s="9">
        <v>11.85</v>
      </c>
      <c r="N217" s="10">
        <v>15</v>
      </c>
    </row>
    <row r="218" spans="1:14" x14ac:dyDescent="0.2">
      <c r="A218" s="1"/>
      <c r="B218" s="1"/>
      <c r="C218" s="1"/>
      <c r="D218" s="1"/>
      <c r="E218" s="1"/>
      <c r="F218" s="1"/>
      <c r="G218" s="1"/>
      <c r="H218" s="7" t="s">
        <v>25</v>
      </c>
      <c r="I218" s="7" t="s">
        <v>430</v>
      </c>
      <c r="J218" s="7" t="s">
        <v>431</v>
      </c>
      <c r="K218" s="7" t="s">
        <v>427</v>
      </c>
      <c r="L218" s="8">
        <v>42856</v>
      </c>
      <c r="M218" s="9">
        <v>12.04</v>
      </c>
      <c r="N218" s="10">
        <v>14</v>
      </c>
    </row>
    <row r="219" spans="1:14" x14ac:dyDescent="0.2">
      <c r="A219" s="1"/>
      <c r="B219" s="1"/>
      <c r="C219" s="1"/>
      <c r="D219" s="1"/>
      <c r="E219" s="1"/>
      <c r="F219" s="1"/>
      <c r="G219" s="1"/>
      <c r="H219" s="7" t="s">
        <v>275</v>
      </c>
      <c r="I219" s="7" t="s">
        <v>469</v>
      </c>
      <c r="J219" s="7" t="s">
        <v>452</v>
      </c>
      <c r="K219" s="7" t="s">
        <v>432</v>
      </c>
      <c r="L219" s="8">
        <v>43435</v>
      </c>
      <c r="M219" s="9">
        <v>6</v>
      </c>
      <c r="N219" s="10">
        <v>8</v>
      </c>
    </row>
    <row r="220" spans="1:14" x14ac:dyDescent="0.2">
      <c r="A220" s="1"/>
      <c r="B220" s="1"/>
      <c r="C220" s="1"/>
      <c r="D220" s="1"/>
      <c r="E220" s="1"/>
      <c r="F220" s="1"/>
      <c r="G220" s="1"/>
      <c r="H220" s="7" t="s">
        <v>370</v>
      </c>
      <c r="I220" s="7" t="s">
        <v>425</v>
      </c>
      <c r="J220" s="7" t="s">
        <v>426</v>
      </c>
      <c r="K220" s="7" t="s">
        <v>480</v>
      </c>
      <c r="L220" s="8">
        <v>43009</v>
      </c>
      <c r="M220" s="9">
        <v>7.6</v>
      </c>
      <c r="N220" s="10">
        <v>8</v>
      </c>
    </row>
    <row r="221" spans="1:14" x14ac:dyDescent="0.2">
      <c r="A221" s="1"/>
      <c r="B221" s="1"/>
      <c r="C221" s="1"/>
      <c r="D221" s="1"/>
      <c r="E221" s="1"/>
      <c r="F221" s="1"/>
      <c r="G221" s="1"/>
      <c r="H221" s="7" t="s">
        <v>33</v>
      </c>
      <c r="I221" s="7" t="s">
        <v>469</v>
      </c>
      <c r="J221" s="7" t="s">
        <v>452</v>
      </c>
      <c r="K221" s="7" t="s">
        <v>435</v>
      </c>
      <c r="L221" s="8">
        <v>42767</v>
      </c>
      <c r="M221" s="9">
        <v>11.31</v>
      </c>
      <c r="N221" s="10">
        <v>13</v>
      </c>
    </row>
    <row r="222" spans="1:14" x14ac:dyDescent="0.2">
      <c r="A222" s="1"/>
      <c r="B222" s="1"/>
      <c r="C222" s="1"/>
      <c r="D222" s="1"/>
      <c r="E222" s="1"/>
      <c r="F222" s="1"/>
      <c r="G222" s="1"/>
      <c r="H222" s="7" t="s">
        <v>340</v>
      </c>
      <c r="I222" s="7" t="s">
        <v>472</v>
      </c>
      <c r="J222" s="7" t="s">
        <v>452</v>
      </c>
      <c r="K222" s="7" t="s">
        <v>480</v>
      </c>
      <c r="L222" s="8">
        <v>43252</v>
      </c>
      <c r="M222" s="9">
        <v>8.6999999999999993</v>
      </c>
      <c r="N222" s="10">
        <v>10</v>
      </c>
    </row>
    <row r="223" spans="1:14" x14ac:dyDescent="0.2">
      <c r="A223" s="1"/>
      <c r="B223" s="1"/>
      <c r="C223" s="1"/>
      <c r="D223" s="1"/>
      <c r="E223" s="1"/>
      <c r="F223" s="1"/>
      <c r="G223" s="1"/>
      <c r="H223" s="7" t="s">
        <v>238</v>
      </c>
      <c r="I223" s="7" t="s">
        <v>425</v>
      </c>
      <c r="J223" s="7" t="s">
        <v>426</v>
      </c>
      <c r="K223" s="7" t="s">
        <v>466</v>
      </c>
      <c r="L223" s="8">
        <v>42887</v>
      </c>
      <c r="M223" s="9">
        <v>8.69</v>
      </c>
      <c r="N223" s="10">
        <v>11</v>
      </c>
    </row>
    <row r="224" spans="1:14" x14ac:dyDescent="0.2">
      <c r="A224" s="1"/>
      <c r="B224" s="1"/>
      <c r="C224" s="1"/>
      <c r="D224" s="1"/>
      <c r="E224" s="1"/>
      <c r="F224" s="1"/>
      <c r="G224" s="1"/>
      <c r="H224" s="7" t="s">
        <v>227</v>
      </c>
      <c r="I224" s="7" t="s">
        <v>475</v>
      </c>
      <c r="J224" s="7" t="s">
        <v>431</v>
      </c>
      <c r="K224" s="7" t="s">
        <v>485</v>
      </c>
      <c r="L224" s="8">
        <v>43405</v>
      </c>
      <c r="M224" s="9">
        <v>6.72</v>
      </c>
      <c r="N224" s="10">
        <v>8</v>
      </c>
    </row>
    <row r="225" spans="1:14" x14ac:dyDescent="0.2">
      <c r="A225" s="1"/>
      <c r="B225" s="1"/>
      <c r="C225" s="1"/>
      <c r="D225" s="1"/>
      <c r="E225" s="1"/>
      <c r="F225" s="1"/>
      <c r="G225" s="1"/>
      <c r="H225" s="7" t="s">
        <v>287</v>
      </c>
      <c r="I225" s="7" t="s">
        <v>472</v>
      </c>
      <c r="J225" s="7" t="s">
        <v>452</v>
      </c>
      <c r="K225" s="7" t="s">
        <v>466</v>
      </c>
      <c r="L225" s="8">
        <v>43405</v>
      </c>
      <c r="M225" s="9">
        <v>7.7</v>
      </c>
      <c r="N225" s="10">
        <v>10</v>
      </c>
    </row>
    <row r="226" spans="1:14" x14ac:dyDescent="0.2">
      <c r="A226" s="1"/>
      <c r="B226" s="1"/>
      <c r="C226" s="1"/>
      <c r="D226" s="1"/>
      <c r="E226" s="1"/>
      <c r="F226" s="1"/>
      <c r="G226" s="1"/>
      <c r="H226" s="7" t="s">
        <v>343</v>
      </c>
      <c r="I226" s="7" t="s">
        <v>443</v>
      </c>
      <c r="J226" s="7" t="s">
        <v>431</v>
      </c>
      <c r="K226" s="7" t="s">
        <v>432</v>
      </c>
      <c r="L226" s="8">
        <v>42736</v>
      </c>
      <c r="M226" s="9">
        <v>7.4</v>
      </c>
      <c r="N226" s="10">
        <v>10</v>
      </c>
    </row>
    <row r="227" spans="1:14" x14ac:dyDescent="0.2">
      <c r="A227" s="1"/>
      <c r="B227" s="1"/>
      <c r="C227" s="1"/>
      <c r="D227" s="1"/>
      <c r="E227" s="1"/>
      <c r="F227" s="1"/>
      <c r="G227" s="1"/>
      <c r="H227" s="7" t="s">
        <v>101</v>
      </c>
      <c r="I227" s="7" t="s">
        <v>430</v>
      </c>
      <c r="J227" s="7" t="s">
        <v>431</v>
      </c>
      <c r="K227" s="7" t="s">
        <v>485</v>
      </c>
      <c r="L227" s="8">
        <v>43313</v>
      </c>
      <c r="M227" s="9">
        <v>10.34</v>
      </c>
      <c r="N227" s="10">
        <v>11</v>
      </c>
    </row>
    <row r="228" spans="1:14" x14ac:dyDescent="0.2">
      <c r="A228" s="1"/>
      <c r="B228" s="1"/>
      <c r="C228" s="1"/>
      <c r="D228" s="1"/>
      <c r="E228" s="1"/>
      <c r="F228" s="1"/>
      <c r="G228" s="1"/>
      <c r="H228" s="7" t="s">
        <v>138</v>
      </c>
      <c r="I228" s="7" t="s">
        <v>455</v>
      </c>
      <c r="J228" s="7" t="s">
        <v>452</v>
      </c>
      <c r="K228" s="7" t="s">
        <v>456</v>
      </c>
      <c r="L228" s="8">
        <v>42979</v>
      </c>
      <c r="M228" s="9">
        <v>7.92</v>
      </c>
      <c r="N228" s="10">
        <v>9</v>
      </c>
    </row>
    <row r="229" spans="1:14" x14ac:dyDescent="0.2">
      <c r="A229" s="1"/>
      <c r="B229" s="1"/>
      <c r="C229" s="1"/>
      <c r="D229" s="1"/>
      <c r="E229" s="1"/>
      <c r="F229" s="1"/>
      <c r="G229" s="1"/>
      <c r="H229" s="7" t="s">
        <v>215</v>
      </c>
      <c r="I229" s="7" t="s">
        <v>425</v>
      </c>
      <c r="J229" s="7" t="s">
        <v>426</v>
      </c>
      <c r="K229" s="7" t="s">
        <v>427</v>
      </c>
      <c r="L229" s="8">
        <v>42795</v>
      </c>
      <c r="M229" s="9">
        <v>7.65</v>
      </c>
      <c r="N229" s="10">
        <v>9</v>
      </c>
    </row>
    <row r="230" spans="1:14" x14ac:dyDescent="0.2">
      <c r="A230" s="1"/>
      <c r="B230" s="1"/>
      <c r="C230" s="1"/>
      <c r="D230" s="1"/>
      <c r="E230" s="1"/>
      <c r="F230" s="1"/>
      <c r="G230" s="1"/>
      <c r="H230" s="7" t="s">
        <v>59</v>
      </c>
      <c r="I230" s="7" t="s">
        <v>443</v>
      </c>
      <c r="J230" s="7" t="s">
        <v>431</v>
      </c>
      <c r="K230" s="7" t="s">
        <v>427</v>
      </c>
      <c r="L230" s="8">
        <v>42917</v>
      </c>
      <c r="M230" s="9">
        <v>4.26</v>
      </c>
      <c r="N230" s="10">
        <v>6</v>
      </c>
    </row>
    <row r="231" spans="1:14" x14ac:dyDescent="0.2">
      <c r="A231" s="1"/>
      <c r="B231" s="1"/>
      <c r="C231" s="1"/>
      <c r="D231" s="1"/>
      <c r="E231" s="1"/>
      <c r="F231" s="1"/>
      <c r="G231" s="1"/>
      <c r="H231" s="7" t="s">
        <v>252</v>
      </c>
      <c r="I231" s="7" t="s">
        <v>430</v>
      </c>
      <c r="J231" s="7" t="s">
        <v>431</v>
      </c>
      <c r="K231" s="7" t="s">
        <v>466</v>
      </c>
      <c r="L231" s="8">
        <v>43282</v>
      </c>
      <c r="M231" s="9">
        <v>10.78</v>
      </c>
      <c r="N231" s="10">
        <v>14</v>
      </c>
    </row>
    <row r="232" spans="1:14" x14ac:dyDescent="0.2">
      <c r="A232" s="1"/>
      <c r="B232" s="1"/>
      <c r="C232" s="1"/>
      <c r="D232" s="1"/>
      <c r="E232" s="1"/>
      <c r="F232" s="1"/>
      <c r="G232" s="1"/>
      <c r="H232" s="7" t="s">
        <v>175</v>
      </c>
      <c r="I232" s="7" t="s">
        <v>472</v>
      </c>
      <c r="J232" s="7" t="s">
        <v>452</v>
      </c>
      <c r="K232" s="7" t="s">
        <v>427</v>
      </c>
      <c r="L232" s="8">
        <v>42795</v>
      </c>
      <c r="M232" s="9">
        <v>13.05</v>
      </c>
      <c r="N232" s="10">
        <v>15</v>
      </c>
    </row>
    <row r="233" spans="1:14" x14ac:dyDescent="0.2">
      <c r="A233" s="1"/>
      <c r="B233" s="1"/>
      <c r="C233" s="1"/>
      <c r="D233" s="1"/>
      <c r="E233" s="1"/>
      <c r="F233" s="1"/>
      <c r="G233" s="1"/>
      <c r="H233" s="7" t="s">
        <v>116</v>
      </c>
      <c r="I233" s="7" t="s">
        <v>459</v>
      </c>
      <c r="J233" s="7" t="s">
        <v>452</v>
      </c>
      <c r="K233" s="7" t="s">
        <v>444</v>
      </c>
      <c r="L233" s="8">
        <v>43009</v>
      </c>
      <c r="M233" s="9">
        <v>12.35</v>
      </c>
      <c r="N233" s="10">
        <v>13</v>
      </c>
    </row>
    <row r="234" spans="1:14" x14ac:dyDescent="0.2">
      <c r="A234" s="1"/>
      <c r="B234" s="1"/>
      <c r="C234" s="1"/>
      <c r="D234" s="1"/>
      <c r="E234" s="1"/>
      <c r="F234" s="1"/>
      <c r="G234" s="1"/>
      <c r="H234" s="7" t="s">
        <v>149</v>
      </c>
      <c r="I234" s="7" t="s">
        <v>459</v>
      </c>
      <c r="J234" s="7" t="s">
        <v>452</v>
      </c>
      <c r="K234" s="7" t="s">
        <v>444</v>
      </c>
      <c r="L234" s="8">
        <v>42948</v>
      </c>
      <c r="M234" s="9">
        <v>8.58</v>
      </c>
      <c r="N234" s="10">
        <v>11</v>
      </c>
    </row>
    <row r="235" spans="1:14" x14ac:dyDescent="0.2">
      <c r="A235" s="1"/>
      <c r="B235" s="1"/>
      <c r="C235" s="1"/>
      <c r="D235" s="1"/>
      <c r="E235" s="1"/>
      <c r="F235" s="1"/>
      <c r="G235" s="1"/>
      <c r="H235" s="7" t="s">
        <v>95</v>
      </c>
      <c r="I235" s="7" t="s">
        <v>425</v>
      </c>
      <c r="J235" s="7" t="s">
        <v>426</v>
      </c>
      <c r="K235" s="7" t="s">
        <v>444</v>
      </c>
      <c r="L235" s="8">
        <v>42736</v>
      </c>
      <c r="M235" s="9">
        <v>11.05</v>
      </c>
      <c r="N235" s="10">
        <v>13</v>
      </c>
    </row>
    <row r="236" spans="1:14" x14ac:dyDescent="0.2">
      <c r="A236" s="1"/>
      <c r="B236" s="1"/>
      <c r="C236" s="1"/>
      <c r="D236" s="1"/>
      <c r="E236" s="1"/>
      <c r="F236" s="1"/>
      <c r="G236" s="1"/>
      <c r="H236" s="7" t="s">
        <v>142</v>
      </c>
      <c r="I236" s="7" t="s">
        <v>472</v>
      </c>
      <c r="J236" s="7" t="s">
        <v>452</v>
      </c>
      <c r="K236" s="7" t="s">
        <v>456</v>
      </c>
      <c r="L236" s="8">
        <v>43252</v>
      </c>
      <c r="M236" s="9">
        <v>10.45</v>
      </c>
      <c r="N236" s="10">
        <v>11</v>
      </c>
    </row>
    <row r="237" spans="1:14" x14ac:dyDescent="0.2">
      <c r="A237" s="1"/>
      <c r="B237" s="1"/>
      <c r="C237" s="1"/>
      <c r="D237" s="1"/>
      <c r="E237" s="1"/>
      <c r="F237" s="1"/>
      <c r="G237" s="1"/>
      <c r="H237" s="7" t="s">
        <v>368</v>
      </c>
      <c r="I237" s="7" t="s">
        <v>459</v>
      </c>
      <c r="J237" s="7" t="s">
        <v>452</v>
      </c>
      <c r="K237" s="7" t="s">
        <v>466</v>
      </c>
      <c r="L237" s="8">
        <v>43191</v>
      </c>
      <c r="M237" s="9">
        <v>4.4400000000000004</v>
      </c>
      <c r="N237" s="10">
        <v>6</v>
      </c>
    </row>
    <row r="238" spans="1:14" x14ac:dyDescent="0.2">
      <c r="A238" s="1"/>
      <c r="B238" s="1"/>
      <c r="C238" s="1"/>
      <c r="D238" s="1"/>
      <c r="E238" s="1"/>
      <c r="F238" s="1"/>
      <c r="G238" s="1"/>
      <c r="H238" s="7" t="s">
        <v>104</v>
      </c>
      <c r="I238" s="7" t="s">
        <v>534</v>
      </c>
      <c r="J238" s="7" t="s">
        <v>431</v>
      </c>
      <c r="K238" s="7" t="s">
        <v>480</v>
      </c>
      <c r="L238" s="8">
        <v>43009</v>
      </c>
      <c r="M238" s="9">
        <v>8.6</v>
      </c>
      <c r="N238" s="10">
        <v>10</v>
      </c>
    </row>
    <row r="239" spans="1:14" x14ac:dyDescent="0.2">
      <c r="A239" s="1"/>
      <c r="B239" s="1"/>
      <c r="C239" s="1"/>
      <c r="D239" s="1"/>
      <c r="E239" s="1"/>
      <c r="F239" s="1"/>
      <c r="G239" s="1"/>
      <c r="H239" s="7" t="s">
        <v>51</v>
      </c>
      <c r="I239" s="7" t="s">
        <v>455</v>
      </c>
      <c r="J239" s="7" t="s">
        <v>452</v>
      </c>
      <c r="K239" s="7" t="s">
        <v>485</v>
      </c>
      <c r="L239" s="8">
        <v>42736</v>
      </c>
      <c r="M239" s="9">
        <v>13.2</v>
      </c>
      <c r="N239" s="10">
        <v>15</v>
      </c>
    </row>
    <row r="240" spans="1:14" x14ac:dyDescent="0.2">
      <c r="A240" s="1"/>
      <c r="B240" s="1"/>
      <c r="C240" s="1"/>
      <c r="D240" s="1"/>
      <c r="E240" s="1"/>
      <c r="F240" s="1"/>
      <c r="G240" s="1"/>
      <c r="H240" s="7" t="s">
        <v>546</v>
      </c>
      <c r="I240" s="7" t="s">
        <v>447</v>
      </c>
      <c r="J240" s="7" t="s">
        <v>431</v>
      </c>
      <c r="K240" s="7" t="s">
        <v>456</v>
      </c>
      <c r="L240" s="8">
        <v>43101</v>
      </c>
      <c r="M240" s="9">
        <v>6.66</v>
      </c>
      <c r="N240" s="10">
        <v>9</v>
      </c>
    </row>
    <row r="241" spans="1:14" x14ac:dyDescent="0.2">
      <c r="A241" s="1"/>
      <c r="B241" s="1"/>
      <c r="C241" s="1"/>
      <c r="D241" s="1"/>
      <c r="E241" s="1"/>
      <c r="F241" s="1"/>
      <c r="G241" s="1"/>
      <c r="H241" s="7" t="s">
        <v>314</v>
      </c>
      <c r="I241" s="7" t="s">
        <v>438</v>
      </c>
      <c r="J241" s="7" t="s">
        <v>426</v>
      </c>
      <c r="K241" s="7" t="s">
        <v>456</v>
      </c>
      <c r="L241" s="8">
        <v>43313</v>
      </c>
      <c r="M241" s="9">
        <v>8.4</v>
      </c>
      <c r="N241" s="10">
        <v>12</v>
      </c>
    </row>
    <row r="242" spans="1:14" x14ac:dyDescent="0.2">
      <c r="A242" s="1"/>
      <c r="B242" s="1"/>
      <c r="C242" s="1"/>
      <c r="D242" s="1"/>
      <c r="E242" s="1"/>
      <c r="F242" s="1"/>
      <c r="G242" s="1"/>
      <c r="H242" s="7" t="s">
        <v>263</v>
      </c>
      <c r="I242" s="7" t="s">
        <v>438</v>
      </c>
      <c r="J242" s="7" t="s">
        <v>426</v>
      </c>
      <c r="K242" s="7" t="s">
        <v>466</v>
      </c>
      <c r="L242" s="8">
        <v>43009</v>
      </c>
      <c r="M242" s="9">
        <v>6.84</v>
      </c>
      <c r="N242" s="10">
        <v>9</v>
      </c>
    </row>
    <row r="243" spans="1:14" x14ac:dyDescent="0.2">
      <c r="A243" s="1"/>
      <c r="B243" s="1"/>
      <c r="C243" s="1"/>
      <c r="D243" s="1"/>
      <c r="E243" s="1"/>
      <c r="F243" s="1"/>
      <c r="G243" s="1"/>
      <c r="H243" s="7" t="s">
        <v>70</v>
      </c>
      <c r="I243" s="7" t="s">
        <v>455</v>
      </c>
      <c r="J243" s="7" t="s">
        <v>452</v>
      </c>
      <c r="K243" s="7" t="s">
        <v>435</v>
      </c>
      <c r="L243" s="8">
        <v>43221</v>
      </c>
      <c r="M243" s="9">
        <v>10.64</v>
      </c>
      <c r="N243" s="10">
        <v>14</v>
      </c>
    </row>
    <row r="244" spans="1:14" x14ac:dyDescent="0.2">
      <c r="A244" s="1"/>
      <c r="B244" s="1"/>
      <c r="C244" s="1"/>
      <c r="D244" s="1"/>
      <c r="E244" s="1"/>
      <c r="F244" s="1"/>
      <c r="G244" s="1"/>
      <c r="H244" s="7" t="s">
        <v>304</v>
      </c>
      <c r="I244" s="7" t="s">
        <v>534</v>
      </c>
      <c r="J244" s="7" t="s">
        <v>431</v>
      </c>
      <c r="K244" s="7" t="s">
        <v>485</v>
      </c>
      <c r="L244" s="8">
        <v>42736</v>
      </c>
      <c r="M244" s="9">
        <v>4.2</v>
      </c>
      <c r="N244" s="10">
        <v>6</v>
      </c>
    </row>
    <row r="245" spans="1:14" x14ac:dyDescent="0.2">
      <c r="A245" s="1"/>
      <c r="B245" s="1"/>
      <c r="C245" s="1"/>
      <c r="D245" s="1"/>
      <c r="E245" s="1"/>
      <c r="F245" s="1"/>
      <c r="G245" s="1"/>
      <c r="H245" s="7" t="s">
        <v>105</v>
      </c>
      <c r="I245" s="7" t="s">
        <v>472</v>
      </c>
      <c r="J245" s="7" t="s">
        <v>452</v>
      </c>
      <c r="K245" s="7" t="s">
        <v>432</v>
      </c>
      <c r="L245" s="8">
        <v>43344</v>
      </c>
      <c r="M245" s="9">
        <v>4.32</v>
      </c>
      <c r="N245" s="10">
        <v>6</v>
      </c>
    </row>
    <row r="246" spans="1:14" x14ac:dyDescent="0.2">
      <c r="A246" s="1"/>
      <c r="B246" s="1"/>
      <c r="C246" s="1"/>
      <c r="D246" s="1"/>
      <c r="E246" s="1"/>
      <c r="F246" s="1"/>
      <c r="G246" s="1"/>
      <c r="H246" s="7" t="s">
        <v>347</v>
      </c>
      <c r="I246" s="7" t="s">
        <v>459</v>
      </c>
      <c r="J246" s="7" t="s">
        <v>452</v>
      </c>
      <c r="K246" s="7" t="s">
        <v>427</v>
      </c>
      <c r="L246" s="8">
        <v>43435</v>
      </c>
      <c r="M246" s="9">
        <v>6.39</v>
      </c>
      <c r="N246" s="10">
        <v>9</v>
      </c>
    </row>
    <row r="247" spans="1:14" x14ac:dyDescent="0.2">
      <c r="A247" s="1"/>
      <c r="B247" s="1"/>
      <c r="C247" s="1"/>
      <c r="D247" s="1"/>
      <c r="E247" s="1"/>
      <c r="F247" s="1"/>
      <c r="G247" s="1"/>
      <c r="H247" s="7" t="s">
        <v>277</v>
      </c>
      <c r="I247" s="7" t="s">
        <v>472</v>
      </c>
      <c r="J247" s="7" t="s">
        <v>452</v>
      </c>
      <c r="K247" s="7" t="s">
        <v>466</v>
      </c>
      <c r="L247" s="8">
        <v>43070</v>
      </c>
      <c r="M247" s="9">
        <v>5.18</v>
      </c>
      <c r="N247" s="10">
        <v>7</v>
      </c>
    </row>
    <row r="248" spans="1:14" x14ac:dyDescent="0.2">
      <c r="A248" s="1"/>
      <c r="B248" s="1"/>
      <c r="C248" s="1"/>
      <c r="D248" s="1"/>
      <c r="E248" s="1"/>
      <c r="F248" s="1"/>
      <c r="G248" s="1"/>
      <c r="H248" s="7" t="s">
        <v>211</v>
      </c>
      <c r="I248" s="7" t="s">
        <v>447</v>
      </c>
      <c r="J248" s="7" t="s">
        <v>431</v>
      </c>
      <c r="K248" s="7" t="s">
        <v>485</v>
      </c>
      <c r="L248" s="8">
        <v>42917</v>
      </c>
      <c r="M248" s="9">
        <v>4.25</v>
      </c>
      <c r="N248" s="10">
        <v>5</v>
      </c>
    </row>
    <row r="249" spans="1:14" x14ac:dyDescent="0.2">
      <c r="A249" s="1"/>
      <c r="B249" s="1"/>
      <c r="C249" s="1"/>
      <c r="D249" s="1"/>
      <c r="E249" s="1"/>
      <c r="F249" s="1"/>
      <c r="G249" s="1"/>
      <c r="H249" s="7" t="s">
        <v>547</v>
      </c>
      <c r="I249" s="7" t="s">
        <v>534</v>
      </c>
      <c r="J249" s="7" t="s">
        <v>431</v>
      </c>
      <c r="K249" s="7" t="s">
        <v>432</v>
      </c>
      <c r="L249" s="8">
        <v>43435</v>
      </c>
      <c r="M249" s="9">
        <v>7</v>
      </c>
      <c r="N249" s="10">
        <v>10</v>
      </c>
    </row>
    <row r="250" spans="1:14" x14ac:dyDescent="0.2">
      <c r="A250" s="1"/>
      <c r="B250" s="1"/>
      <c r="C250" s="1"/>
      <c r="D250" s="1"/>
      <c r="E250" s="1"/>
      <c r="F250" s="1"/>
      <c r="G250" s="1"/>
      <c r="H250" s="7" t="s">
        <v>85</v>
      </c>
      <c r="I250" s="7" t="s">
        <v>534</v>
      </c>
      <c r="J250" s="7" t="s">
        <v>431</v>
      </c>
      <c r="K250" s="7" t="s">
        <v>427</v>
      </c>
      <c r="L250" s="8">
        <v>42795</v>
      </c>
      <c r="M250" s="9">
        <v>5.1100000000000003</v>
      </c>
      <c r="N250" s="10">
        <v>7</v>
      </c>
    </row>
    <row r="251" spans="1:14" x14ac:dyDescent="0.2">
      <c r="A251" s="1"/>
      <c r="B251" s="1"/>
      <c r="C251" s="1"/>
      <c r="D251" s="1"/>
      <c r="E251" s="1"/>
      <c r="F251" s="1"/>
      <c r="G251" s="1"/>
      <c r="H251" s="7" t="s">
        <v>397</v>
      </c>
      <c r="I251" s="7" t="s">
        <v>534</v>
      </c>
      <c r="J251" s="7" t="s">
        <v>431</v>
      </c>
      <c r="K251" s="7" t="s">
        <v>435</v>
      </c>
      <c r="L251" s="8">
        <v>42917</v>
      </c>
      <c r="M251" s="9">
        <v>4.7</v>
      </c>
      <c r="N251" s="10">
        <v>5</v>
      </c>
    </row>
    <row r="252" spans="1:14" x14ac:dyDescent="0.2">
      <c r="A252" s="1"/>
      <c r="B252" s="1"/>
      <c r="C252" s="1"/>
      <c r="D252" s="1"/>
      <c r="E252" s="1"/>
      <c r="F252" s="1"/>
      <c r="G252" s="1"/>
      <c r="H252" s="7" t="s">
        <v>159</v>
      </c>
      <c r="I252" s="7" t="s">
        <v>455</v>
      </c>
      <c r="J252" s="7" t="s">
        <v>452</v>
      </c>
      <c r="K252" s="7" t="s">
        <v>485</v>
      </c>
      <c r="L252" s="8">
        <v>43435</v>
      </c>
      <c r="M252" s="9">
        <v>10.32</v>
      </c>
      <c r="N252" s="10">
        <v>12</v>
      </c>
    </row>
    <row r="253" spans="1:14" x14ac:dyDescent="0.2">
      <c r="A253" s="1"/>
      <c r="B253" s="1"/>
      <c r="C253" s="1"/>
      <c r="D253" s="1"/>
      <c r="E253" s="1"/>
      <c r="F253" s="1"/>
      <c r="G253" s="1"/>
      <c r="H253" s="7" t="s">
        <v>42</v>
      </c>
      <c r="I253" s="7" t="s">
        <v>469</v>
      </c>
      <c r="J253" s="7" t="s">
        <v>452</v>
      </c>
      <c r="K253" s="7" t="s">
        <v>480</v>
      </c>
      <c r="L253" s="8">
        <v>43132</v>
      </c>
      <c r="M253" s="9">
        <v>11.62</v>
      </c>
      <c r="N253" s="10">
        <v>14</v>
      </c>
    </row>
    <row r="254" spans="1:14" x14ac:dyDescent="0.2">
      <c r="A254" s="1"/>
      <c r="B254" s="1"/>
      <c r="C254" s="1"/>
      <c r="D254" s="1"/>
      <c r="E254" s="1"/>
      <c r="F254" s="1"/>
      <c r="G254" s="1"/>
      <c r="H254" s="7" t="s">
        <v>281</v>
      </c>
      <c r="I254" s="7" t="s">
        <v>459</v>
      </c>
      <c r="J254" s="7" t="s">
        <v>452</v>
      </c>
      <c r="K254" s="7" t="s">
        <v>435</v>
      </c>
      <c r="L254" s="8">
        <v>43070</v>
      </c>
      <c r="M254" s="9">
        <v>8.91</v>
      </c>
      <c r="N254" s="10">
        <v>11</v>
      </c>
    </row>
    <row r="255" spans="1:14" x14ac:dyDescent="0.2">
      <c r="A255" s="1"/>
      <c r="B255" s="1"/>
      <c r="C255" s="1"/>
      <c r="D255" s="1"/>
      <c r="E255" s="1"/>
      <c r="F255" s="1"/>
      <c r="G255" s="1"/>
      <c r="H255" s="7" t="s">
        <v>67</v>
      </c>
      <c r="I255" s="7" t="s">
        <v>469</v>
      </c>
      <c r="J255" s="7" t="s">
        <v>452</v>
      </c>
      <c r="K255" s="7" t="s">
        <v>444</v>
      </c>
      <c r="L255" s="8">
        <v>43313</v>
      </c>
      <c r="M255" s="9">
        <v>10.32</v>
      </c>
      <c r="N255" s="10">
        <v>12</v>
      </c>
    </row>
    <row r="256" spans="1:14" x14ac:dyDescent="0.2">
      <c r="A256" s="1"/>
      <c r="B256" s="1"/>
      <c r="C256" s="1"/>
      <c r="D256" s="1"/>
      <c r="E256" s="1"/>
      <c r="F256" s="1"/>
      <c r="G256" s="1"/>
      <c r="H256" s="7" t="s">
        <v>356</v>
      </c>
      <c r="I256" s="7" t="s">
        <v>472</v>
      </c>
      <c r="J256" s="7" t="s">
        <v>452</v>
      </c>
      <c r="K256" s="7" t="s">
        <v>432</v>
      </c>
      <c r="L256" s="8">
        <v>43070</v>
      </c>
      <c r="M256" s="9">
        <v>8.91</v>
      </c>
      <c r="N256" s="10">
        <v>11</v>
      </c>
    </row>
    <row r="257" spans="1:14" x14ac:dyDescent="0.2">
      <c r="A257" s="1"/>
      <c r="B257" s="1"/>
      <c r="C257" s="1"/>
      <c r="D257" s="1"/>
      <c r="E257" s="1"/>
      <c r="F257" s="1"/>
      <c r="G257" s="1"/>
      <c r="H257" s="7" t="s">
        <v>269</v>
      </c>
      <c r="I257" s="7" t="s">
        <v>451</v>
      </c>
      <c r="J257" s="7" t="s">
        <v>452</v>
      </c>
      <c r="K257" s="7" t="s">
        <v>427</v>
      </c>
      <c r="L257" s="8">
        <v>43344</v>
      </c>
      <c r="M257" s="9">
        <v>3.75</v>
      </c>
      <c r="N257" s="10">
        <v>5</v>
      </c>
    </row>
    <row r="258" spans="1:14" x14ac:dyDescent="0.2">
      <c r="A258" s="1"/>
      <c r="B258" s="1"/>
      <c r="C258" s="1"/>
      <c r="D258" s="1"/>
      <c r="E258" s="1"/>
      <c r="F258" s="1"/>
      <c r="G258" s="1"/>
      <c r="H258" s="7" t="s">
        <v>280</v>
      </c>
      <c r="I258" s="7" t="s">
        <v>430</v>
      </c>
      <c r="J258" s="7" t="s">
        <v>431</v>
      </c>
      <c r="K258" s="7" t="s">
        <v>448</v>
      </c>
      <c r="L258" s="8">
        <v>43435</v>
      </c>
      <c r="M258" s="9">
        <v>9.1</v>
      </c>
      <c r="N258" s="10">
        <v>13</v>
      </c>
    </row>
    <row r="259" spans="1:14" x14ac:dyDescent="0.2">
      <c r="A259" s="1"/>
      <c r="B259" s="1"/>
      <c r="C259" s="1"/>
      <c r="D259" s="1"/>
      <c r="E259" s="1"/>
      <c r="F259" s="1"/>
      <c r="G259" s="1"/>
      <c r="H259" s="7" t="s">
        <v>229</v>
      </c>
      <c r="I259" s="7" t="s">
        <v>534</v>
      </c>
      <c r="J259" s="7" t="s">
        <v>431</v>
      </c>
      <c r="K259" s="7" t="s">
        <v>427</v>
      </c>
      <c r="L259" s="8">
        <v>43282</v>
      </c>
      <c r="M259" s="9">
        <v>3.6</v>
      </c>
      <c r="N259" s="10">
        <v>5</v>
      </c>
    </row>
    <row r="260" spans="1:14" x14ac:dyDescent="0.2">
      <c r="A260" s="1"/>
      <c r="B260" s="1"/>
      <c r="C260" s="1"/>
      <c r="D260" s="1"/>
      <c r="E260" s="1"/>
      <c r="F260" s="1"/>
      <c r="G260" s="1"/>
      <c r="H260" s="7" t="s">
        <v>35</v>
      </c>
      <c r="I260" s="7" t="s">
        <v>443</v>
      </c>
      <c r="J260" s="7" t="s">
        <v>431</v>
      </c>
      <c r="K260" s="7" t="s">
        <v>485</v>
      </c>
      <c r="L260" s="8">
        <v>43160</v>
      </c>
      <c r="M260" s="9">
        <v>6.72</v>
      </c>
      <c r="N260" s="10">
        <v>8</v>
      </c>
    </row>
    <row r="261" spans="1:14" x14ac:dyDescent="0.2">
      <c r="A261" s="1"/>
      <c r="B261" s="1"/>
      <c r="C261" s="1"/>
      <c r="D261" s="1"/>
      <c r="E261" s="1"/>
      <c r="F261" s="1"/>
      <c r="G261" s="1"/>
      <c r="H261" s="7" t="s">
        <v>192</v>
      </c>
      <c r="I261" s="7" t="s">
        <v>459</v>
      </c>
      <c r="J261" s="7" t="s">
        <v>452</v>
      </c>
      <c r="K261" s="7" t="s">
        <v>485</v>
      </c>
      <c r="L261" s="8">
        <v>43405</v>
      </c>
      <c r="M261" s="9">
        <v>5.46</v>
      </c>
      <c r="N261" s="10">
        <v>6</v>
      </c>
    </row>
    <row r="262" spans="1:14" x14ac:dyDescent="0.2">
      <c r="A262" s="1"/>
      <c r="B262" s="1"/>
      <c r="C262" s="1"/>
      <c r="D262" s="1"/>
      <c r="E262" s="1"/>
      <c r="F262" s="1"/>
      <c r="G262" s="1"/>
      <c r="H262" s="7" t="s">
        <v>284</v>
      </c>
      <c r="I262" s="7" t="s">
        <v>425</v>
      </c>
      <c r="J262" s="7" t="s">
        <v>426</v>
      </c>
      <c r="K262" s="7" t="s">
        <v>444</v>
      </c>
      <c r="L262" s="8">
        <v>43191</v>
      </c>
      <c r="M262" s="9">
        <v>10.01</v>
      </c>
      <c r="N262" s="10">
        <v>13</v>
      </c>
    </row>
    <row r="263" spans="1:14" x14ac:dyDescent="0.2">
      <c r="A263" s="1"/>
      <c r="B263" s="1"/>
      <c r="C263" s="1"/>
      <c r="D263" s="1"/>
      <c r="E263" s="1"/>
      <c r="F263" s="1"/>
      <c r="G263" s="1"/>
      <c r="H263" s="7" t="s">
        <v>548</v>
      </c>
      <c r="I263" s="7" t="s">
        <v>443</v>
      </c>
      <c r="J263" s="7" t="s">
        <v>431</v>
      </c>
      <c r="K263" s="7" t="s">
        <v>444</v>
      </c>
      <c r="L263" s="8">
        <v>43009</v>
      </c>
      <c r="M263" s="9">
        <v>4.75</v>
      </c>
      <c r="N263" s="10">
        <v>5</v>
      </c>
    </row>
    <row r="264" spans="1:14" x14ac:dyDescent="0.2">
      <c r="A264" s="1"/>
      <c r="B264" s="1"/>
      <c r="C264" s="1"/>
      <c r="D264" s="1"/>
      <c r="E264" s="1"/>
      <c r="F264" s="1"/>
      <c r="G264" s="1"/>
      <c r="H264" s="7" t="s">
        <v>244</v>
      </c>
      <c r="I264" s="7" t="s">
        <v>430</v>
      </c>
      <c r="J264" s="7" t="s">
        <v>431</v>
      </c>
      <c r="K264" s="7" t="s">
        <v>485</v>
      </c>
      <c r="L264" s="8">
        <v>42767</v>
      </c>
      <c r="M264" s="9">
        <v>7.9</v>
      </c>
      <c r="N264" s="10">
        <v>10</v>
      </c>
    </row>
    <row r="265" spans="1:14" x14ac:dyDescent="0.2">
      <c r="A265" s="1"/>
      <c r="B265" s="1"/>
      <c r="C265" s="1"/>
      <c r="D265" s="1"/>
      <c r="E265" s="1"/>
      <c r="F265" s="1"/>
      <c r="G265" s="1"/>
      <c r="H265" s="7" t="s">
        <v>65</v>
      </c>
      <c r="I265" s="7" t="s">
        <v>459</v>
      </c>
      <c r="J265" s="7" t="s">
        <v>452</v>
      </c>
      <c r="K265" s="7" t="s">
        <v>466</v>
      </c>
      <c r="L265" s="8">
        <v>42826</v>
      </c>
      <c r="M265" s="9">
        <v>5.16</v>
      </c>
      <c r="N265" s="10">
        <v>6</v>
      </c>
    </row>
    <row r="266" spans="1:14" x14ac:dyDescent="0.2">
      <c r="A266" s="1"/>
      <c r="B266" s="1"/>
      <c r="C266" s="1"/>
      <c r="D266" s="1"/>
      <c r="E266" s="1"/>
      <c r="F266" s="1"/>
      <c r="G266" s="1"/>
      <c r="H266" s="7" t="s">
        <v>38</v>
      </c>
      <c r="I266" s="7" t="s">
        <v>443</v>
      </c>
      <c r="J266" s="7" t="s">
        <v>431</v>
      </c>
      <c r="K266" s="7" t="s">
        <v>448</v>
      </c>
      <c r="L266" s="8">
        <v>43405</v>
      </c>
      <c r="M266" s="9">
        <v>9</v>
      </c>
      <c r="N266" s="10">
        <v>10</v>
      </c>
    </row>
    <row r="267" spans="1:14" x14ac:dyDescent="0.2">
      <c r="A267" s="1"/>
      <c r="B267" s="1"/>
      <c r="C267" s="1"/>
      <c r="D267" s="1"/>
      <c r="E267" s="1"/>
      <c r="F267" s="1"/>
      <c r="G267" s="1"/>
      <c r="H267" s="7" t="s">
        <v>44</v>
      </c>
      <c r="I267" s="7" t="s">
        <v>447</v>
      </c>
      <c r="J267" s="7" t="s">
        <v>431</v>
      </c>
      <c r="K267" s="7" t="s">
        <v>456</v>
      </c>
      <c r="L267" s="8">
        <v>43191</v>
      </c>
      <c r="M267" s="9">
        <v>6.3</v>
      </c>
      <c r="N267" s="10">
        <v>9</v>
      </c>
    </row>
    <row r="268" spans="1:14" x14ac:dyDescent="0.2">
      <c r="A268" s="1"/>
      <c r="B268" s="1"/>
      <c r="C268" s="1"/>
      <c r="D268" s="1"/>
      <c r="E268" s="1"/>
      <c r="F268" s="1"/>
      <c r="G268" s="1"/>
      <c r="H268" s="7" t="s">
        <v>297</v>
      </c>
      <c r="I268" s="7" t="s">
        <v>447</v>
      </c>
      <c r="J268" s="7" t="s">
        <v>431</v>
      </c>
      <c r="K268" s="7" t="s">
        <v>448</v>
      </c>
      <c r="L268" s="8">
        <v>43282</v>
      </c>
      <c r="M268" s="9">
        <v>12.09</v>
      </c>
      <c r="N268" s="10">
        <v>13</v>
      </c>
    </row>
    <row r="269" spans="1:14" x14ac:dyDescent="0.2">
      <c r="A269" s="1"/>
      <c r="B269" s="1"/>
      <c r="C269" s="1"/>
      <c r="D269" s="1"/>
      <c r="E269" s="1"/>
      <c r="F269" s="1"/>
      <c r="G269" s="1"/>
      <c r="H269" s="7" t="s">
        <v>180</v>
      </c>
      <c r="I269" s="7" t="s">
        <v>534</v>
      </c>
      <c r="J269" s="7" t="s">
        <v>431</v>
      </c>
      <c r="K269" s="7" t="s">
        <v>485</v>
      </c>
      <c r="L269" s="8">
        <v>43101</v>
      </c>
      <c r="M269" s="9">
        <v>5.7</v>
      </c>
      <c r="N269" s="10">
        <v>6</v>
      </c>
    </row>
    <row r="270" spans="1:14" x14ac:dyDescent="0.2">
      <c r="A270" s="1"/>
      <c r="B270" s="1"/>
      <c r="C270" s="1"/>
      <c r="D270" s="1"/>
      <c r="E270" s="1"/>
      <c r="F270" s="1"/>
      <c r="G270" s="1"/>
      <c r="H270" s="7" t="s">
        <v>246</v>
      </c>
      <c r="I270" s="7" t="s">
        <v>534</v>
      </c>
      <c r="J270" s="7" t="s">
        <v>431</v>
      </c>
      <c r="K270" s="7" t="s">
        <v>480</v>
      </c>
      <c r="L270" s="8">
        <v>43313</v>
      </c>
      <c r="M270" s="9">
        <v>5.4</v>
      </c>
      <c r="N270" s="10">
        <v>6</v>
      </c>
    </row>
    <row r="271" spans="1:14" x14ac:dyDescent="0.2">
      <c r="A271" s="1"/>
      <c r="B271" s="1"/>
      <c r="C271" s="1"/>
      <c r="D271" s="1"/>
      <c r="E271" s="1"/>
      <c r="F271" s="1"/>
      <c r="G271" s="1"/>
      <c r="H271" s="7" t="s">
        <v>127</v>
      </c>
      <c r="I271" s="7" t="s">
        <v>502</v>
      </c>
      <c r="J271" s="7" t="s">
        <v>431</v>
      </c>
      <c r="K271" s="7" t="s">
        <v>485</v>
      </c>
      <c r="L271" s="8">
        <v>43374</v>
      </c>
      <c r="M271" s="9">
        <v>11.96</v>
      </c>
      <c r="N271" s="10">
        <v>13</v>
      </c>
    </row>
    <row r="272" spans="1:14" x14ac:dyDescent="0.2">
      <c r="A272" s="1"/>
      <c r="B272" s="1"/>
      <c r="C272" s="1"/>
      <c r="D272" s="1"/>
      <c r="E272" s="1"/>
      <c r="F272" s="1"/>
      <c r="G272" s="1"/>
      <c r="H272" s="7" t="s">
        <v>549</v>
      </c>
      <c r="I272" s="7" t="s">
        <v>475</v>
      </c>
      <c r="J272" s="7" t="s">
        <v>431</v>
      </c>
      <c r="K272" s="7" t="s">
        <v>466</v>
      </c>
      <c r="L272" s="8">
        <v>42767</v>
      </c>
      <c r="M272" s="9">
        <v>5.4</v>
      </c>
      <c r="N272" s="10">
        <v>6</v>
      </c>
    </row>
    <row r="273" spans="1:14" x14ac:dyDescent="0.2">
      <c r="A273" s="1"/>
      <c r="B273" s="1"/>
      <c r="C273" s="1"/>
      <c r="D273" s="1"/>
      <c r="E273" s="1"/>
      <c r="F273" s="1"/>
      <c r="G273" s="1"/>
      <c r="H273" s="7" t="s">
        <v>60</v>
      </c>
      <c r="I273" s="7" t="s">
        <v>459</v>
      </c>
      <c r="J273" s="7" t="s">
        <v>452</v>
      </c>
      <c r="K273" s="7" t="s">
        <v>466</v>
      </c>
      <c r="L273" s="8">
        <v>42795</v>
      </c>
      <c r="M273" s="9">
        <v>11.4</v>
      </c>
      <c r="N273" s="10">
        <v>12</v>
      </c>
    </row>
    <row r="274" spans="1:14" x14ac:dyDescent="0.2">
      <c r="A274" s="1"/>
      <c r="B274" s="1"/>
      <c r="C274" s="1"/>
      <c r="D274" s="1"/>
      <c r="E274" s="1"/>
      <c r="F274" s="1"/>
      <c r="G274" s="1"/>
      <c r="H274" s="7" t="s">
        <v>332</v>
      </c>
      <c r="I274" s="7" t="s">
        <v>475</v>
      </c>
      <c r="J274" s="7" t="s">
        <v>431</v>
      </c>
      <c r="K274" s="7" t="s">
        <v>485</v>
      </c>
      <c r="L274" s="8">
        <v>43252</v>
      </c>
      <c r="M274" s="9">
        <v>6.93</v>
      </c>
      <c r="N274" s="10">
        <v>9</v>
      </c>
    </row>
    <row r="275" spans="1:14" x14ac:dyDescent="0.2">
      <c r="A275" s="1"/>
      <c r="B275" s="1"/>
      <c r="C275" s="1"/>
      <c r="D275" s="1"/>
      <c r="E275" s="1"/>
      <c r="F275" s="1"/>
      <c r="G275" s="1"/>
      <c r="H275" s="7" t="s">
        <v>29</v>
      </c>
      <c r="I275" s="7" t="s">
        <v>472</v>
      </c>
      <c r="J275" s="7" t="s">
        <v>452</v>
      </c>
      <c r="K275" s="7" t="s">
        <v>456</v>
      </c>
      <c r="L275" s="8">
        <v>43160</v>
      </c>
      <c r="M275" s="9">
        <v>7.44</v>
      </c>
      <c r="N275" s="10">
        <v>8</v>
      </c>
    </row>
    <row r="276" spans="1:14" x14ac:dyDescent="0.2">
      <c r="A276" s="1"/>
      <c r="B276" s="1"/>
      <c r="C276" s="1"/>
      <c r="D276" s="1"/>
      <c r="E276" s="1"/>
      <c r="F276" s="1"/>
      <c r="G276" s="1"/>
      <c r="H276" s="7" t="s">
        <v>317</v>
      </c>
      <c r="I276" s="7" t="s">
        <v>469</v>
      </c>
      <c r="J276" s="7" t="s">
        <v>452</v>
      </c>
      <c r="K276" s="7" t="s">
        <v>480</v>
      </c>
      <c r="L276" s="8">
        <v>43435</v>
      </c>
      <c r="M276" s="9">
        <v>9.75</v>
      </c>
      <c r="N276" s="10">
        <v>13</v>
      </c>
    </row>
    <row r="277" spans="1:14" x14ac:dyDescent="0.2">
      <c r="A277" s="1"/>
      <c r="B277" s="1"/>
      <c r="C277" s="1"/>
      <c r="D277" s="1"/>
      <c r="E277" s="1"/>
      <c r="F277" s="1"/>
      <c r="G277" s="1"/>
      <c r="H277" s="7" t="s">
        <v>196</v>
      </c>
      <c r="I277" s="7" t="s">
        <v>425</v>
      </c>
      <c r="J277" s="7" t="s">
        <v>426</v>
      </c>
      <c r="K277" s="7" t="s">
        <v>444</v>
      </c>
      <c r="L277" s="8">
        <v>43070</v>
      </c>
      <c r="M277" s="9">
        <v>8</v>
      </c>
      <c r="N277" s="10">
        <v>10</v>
      </c>
    </row>
    <row r="278" spans="1:14" x14ac:dyDescent="0.2">
      <c r="A278" s="1"/>
      <c r="B278" s="1"/>
      <c r="C278" s="1"/>
      <c r="D278" s="1"/>
      <c r="E278" s="1"/>
      <c r="F278" s="1"/>
      <c r="G278" s="1"/>
      <c r="H278" s="7" t="s">
        <v>23</v>
      </c>
      <c r="I278" s="7" t="s">
        <v>451</v>
      </c>
      <c r="J278" s="7" t="s">
        <v>452</v>
      </c>
      <c r="K278" s="7" t="s">
        <v>435</v>
      </c>
      <c r="L278" s="8">
        <v>43070</v>
      </c>
      <c r="M278" s="9">
        <v>9.23</v>
      </c>
      <c r="N278" s="10">
        <v>13</v>
      </c>
    </row>
    <row r="279" spans="1:14" x14ac:dyDescent="0.2">
      <c r="A279" s="1"/>
      <c r="B279" s="1"/>
      <c r="C279" s="1"/>
      <c r="D279" s="1"/>
      <c r="E279" s="1"/>
      <c r="F279" s="1"/>
      <c r="G279" s="1"/>
      <c r="H279" s="7" t="s">
        <v>405</v>
      </c>
      <c r="I279" s="7" t="s">
        <v>447</v>
      </c>
      <c r="J279" s="7" t="s">
        <v>431</v>
      </c>
      <c r="K279" s="7" t="s">
        <v>456</v>
      </c>
      <c r="L279" s="8">
        <v>42795</v>
      </c>
      <c r="M279" s="9">
        <v>12.3</v>
      </c>
      <c r="N279" s="10">
        <v>15</v>
      </c>
    </row>
    <row r="280" spans="1:14" x14ac:dyDescent="0.2">
      <c r="A280" s="1"/>
      <c r="B280" s="1"/>
      <c r="C280" s="1"/>
      <c r="D280" s="1"/>
      <c r="E280" s="1"/>
      <c r="F280" s="1"/>
      <c r="G280" s="1"/>
      <c r="H280" s="7" t="s">
        <v>111</v>
      </c>
      <c r="I280" s="7" t="s">
        <v>534</v>
      </c>
      <c r="J280" s="7" t="s">
        <v>431</v>
      </c>
      <c r="K280" s="7" t="s">
        <v>427</v>
      </c>
      <c r="L280" s="8">
        <v>43070</v>
      </c>
      <c r="M280" s="9">
        <v>8.9</v>
      </c>
      <c r="N280" s="10">
        <v>10</v>
      </c>
    </row>
    <row r="281" spans="1:14" x14ac:dyDescent="0.2">
      <c r="A281" s="1"/>
      <c r="B281" s="1"/>
      <c r="C281" s="1"/>
      <c r="D281" s="1"/>
      <c r="E281" s="1"/>
      <c r="F281" s="1"/>
      <c r="G281" s="1"/>
      <c r="H281" s="7" t="s">
        <v>389</v>
      </c>
      <c r="I281" s="7" t="s">
        <v>459</v>
      </c>
      <c r="J281" s="7" t="s">
        <v>452</v>
      </c>
      <c r="K281" s="7" t="s">
        <v>427</v>
      </c>
      <c r="L281" s="8">
        <v>42948</v>
      </c>
      <c r="M281" s="9">
        <v>7.38</v>
      </c>
      <c r="N281" s="10">
        <v>9</v>
      </c>
    </row>
    <row r="282" spans="1:14" x14ac:dyDescent="0.2">
      <c r="A282" s="1"/>
      <c r="B282" s="1"/>
      <c r="C282" s="1"/>
      <c r="D282" s="1"/>
      <c r="E282" s="1"/>
      <c r="F282" s="1"/>
      <c r="G282" s="1"/>
      <c r="H282" s="7" t="s">
        <v>129</v>
      </c>
      <c r="I282" s="7" t="s">
        <v>451</v>
      </c>
      <c r="J282" s="7" t="s">
        <v>452</v>
      </c>
      <c r="K282" s="7" t="s">
        <v>427</v>
      </c>
      <c r="L282" s="8">
        <v>43101</v>
      </c>
      <c r="M282" s="9">
        <v>6.16</v>
      </c>
      <c r="N282" s="10">
        <v>8</v>
      </c>
    </row>
    <row r="283" spans="1:14" x14ac:dyDescent="0.2">
      <c r="A283" s="1"/>
      <c r="B283" s="1"/>
      <c r="C283" s="1"/>
      <c r="D283" s="1"/>
      <c r="E283" s="1"/>
      <c r="F283" s="1"/>
      <c r="G283" s="1"/>
      <c r="H283" s="7" t="s">
        <v>81</v>
      </c>
      <c r="I283" s="7" t="s">
        <v>451</v>
      </c>
      <c r="J283" s="7" t="s">
        <v>452</v>
      </c>
      <c r="K283" s="7" t="s">
        <v>456</v>
      </c>
      <c r="L283" s="8">
        <v>43435</v>
      </c>
      <c r="M283" s="9">
        <v>9.8000000000000007</v>
      </c>
      <c r="N283" s="10">
        <v>14</v>
      </c>
    </row>
    <row r="284" spans="1:14" x14ac:dyDescent="0.2">
      <c r="A284" s="1"/>
      <c r="B284" s="1"/>
      <c r="C284" s="1"/>
      <c r="D284" s="1"/>
      <c r="E284" s="1"/>
      <c r="F284" s="1"/>
      <c r="G284" s="1"/>
      <c r="H284" s="7" t="s">
        <v>255</v>
      </c>
      <c r="I284" s="7" t="s">
        <v>438</v>
      </c>
      <c r="J284" s="7" t="s">
        <v>426</v>
      </c>
      <c r="K284" s="7" t="s">
        <v>485</v>
      </c>
      <c r="L284" s="8">
        <v>42887</v>
      </c>
      <c r="M284" s="9">
        <v>5.46</v>
      </c>
      <c r="N284" s="10">
        <v>7</v>
      </c>
    </row>
    <row r="285" spans="1:14" x14ac:dyDescent="0.2">
      <c r="A285" s="1"/>
      <c r="B285" s="1"/>
      <c r="C285" s="1"/>
      <c r="D285" s="1"/>
      <c r="E285" s="1"/>
      <c r="F285" s="1"/>
      <c r="G285" s="1"/>
      <c r="H285" s="7" t="s">
        <v>222</v>
      </c>
      <c r="I285" s="7" t="s">
        <v>451</v>
      </c>
      <c r="J285" s="7" t="s">
        <v>452</v>
      </c>
      <c r="K285" s="7" t="s">
        <v>427</v>
      </c>
      <c r="L285" s="8">
        <v>43191</v>
      </c>
      <c r="M285" s="9">
        <v>6.24</v>
      </c>
      <c r="N285" s="10">
        <v>8</v>
      </c>
    </row>
    <row r="286" spans="1:14" x14ac:dyDescent="0.2">
      <c r="A286" s="1"/>
      <c r="B286" s="1"/>
      <c r="C286" s="1"/>
      <c r="D286" s="1"/>
      <c r="E286" s="1"/>
      <c r="F286" s="1"/>
      <c r="G286" s="1"/>
      <c r="H286" s="7" t="s">
        <v>290</v>
      </c>
      <c r="I286" s="7" t="s">
        <v>443</v>
      </c>
      <c r="J286" s="7" t="s">
        <v>431</v>
      </c>
      <c r="K286" s="7" t="s">
        <v>448</v>
      </c>
      <c r="L286" s="8">
        <v>43132</v>
      </c>
      <c r="M286" s="9">
        <v>4.4400000000000004</v>
      </c>
      <c r="N286" s="10">
        <v>6</v>
      </c>
    </row>
    <row r="287" spans="1:14" x14ac:dyDescent="0.2">
      <c r="A287" s="1"/>
      <c r="B287" s="1"/>
      <c r="C287" s="1"/>
      <c r="D287" s="1"/>
      <c r="E287" s="1"/>
      <c r="F287" s="1"/>
      <c r="G287" s="1"/>
      <c r="H287" s="7" t="s">
        <v>403</v>
      </c>
      <c r="I287" s="7" t="s">
        <v>430</v>
      </c>
      <c r="J287" s="7" t="s">
        <v>431</v>
      </c>
      <c r="K287" s="7" t="s">
        <v>432</v>
      </c>
      <c r="L287" s="8">
        <v>43009</v>
      </c>
      <c r="M287" s="9">
        <v>4.8600000000000003</v>
      </c>
      <c r="N287" s="10">
        <v>6</v>
      </c>
    </row>
    <row r="288" spans="1:14" x14ac:dyDescent="0.2">
      <c r="A288" s="1"/>
      <c r="B288" s="1"/>
      <c r="C288" s="1"/>
      <c r="D288" s="1"/>
      <c r="E288" s="1"/>
      <c r="F288" s="1"/>
      <c r="G288" s="1"/>
      <c r="H288" s="7" t="s">
        <v>168</v>
      </c>
      <c r="I288" s="7" t="s">
        <v>459</v>
      </c>
      <c r="J288" s="7" t="s">
        <v>452</v>
      </c>
      <c r="K288" s="7" t="s">
        <v>448</v>
      </c>
      <c r="L288" s="8">
        <v>43344</v>
      </c>
      <c r="M288" s="9">
        <v>8.6999999999999993</v>
      </c>
      <c r="N288" s="10">
        <v>10</v>
      </c>
    </row>
    <row r="289" spans="1:14" x14ac:dyDescent="0.2">
      <c r="A289" s="1"/>
      <c r="B289" s="1"/>
      <c r="C289" s="1"/>
      <c r="D289" s="1"/>
      <c r="E289" s="1"/>
      <c r="F289" s="1"/>
      <c r="G289" s="1"/>
      <c r="H289" s="7" t="s">
        <v>54</v>
      </c>
      <c r="I289" s="7" t="s">
        <v>430</v>
      </c>
      <c r="J289" s="7" t="s">
        <v>431</v>
      </c>
      <c r="K289" s="7" t="s">
        <v>427</v>
      </c>
      <c r="L289" s="8">
        <v>43070</v>
      </c>
      <c r="M289" s="9">
        <v>9</v>
      </c>
      <c r="N289" s="10">
        <v>10</v>
      </c>
    </row>
    <row r="290" spans="1:14" x14ac:dyDescent="0.2">
      <c r="A290" s="1"/>
      <c r="B290" s="1"/>
      <c r="C290" s="1"/>
      <c r="D290" s="1"/>
      <c r="E290" s="1"/>
      <c r="F290" s="1"/>
      <c r="G290" s="1"/>
      <c r="H290" s="7" t="s">
        <v>174</v>
      </c>
      <c r="I290" s="7" t="s">
        <v>425</v>
      </c>
      <c r="J290" s="7" t="s">
        <v>426</v>
      </c>
      <c r="K290" s="7" t="s">
        <v>427</v>
      </c>
      <c r="L290" s="8">
        <v>42917</v>
      </c>
      <c r="M290" s="9">
        <v>6.84</v>
      </c>
      <c r="N290" s="10">
        <v>9</v>
      </c>
    </row>
    <row r="291" spans="1:14" x14ac:dyDescent="0.2">
      <c r="A291" s="1"/>
      <c r="B291" s="1"/>
      <c r="C291" s="1"/>
      <c r="D291" s="1"/>
      <c r="E291" s="1"/>
      <c r="F291" s="1"/>
      <c r="G291" s="1"/>
      <c r="H291" s="7" t="s">
        <v>550</v>
      </c>
      <c r="I291" s="7" t="s">
        <v>472</v>
      </c>
      <c r="J291" s="7" t="s">
        <v>452</v>
      </c>
      <c r="K291" s="7" t="s">
        <v>456</v>
      </c>
      <c r="L291" s="8">
        <v>43160</v>
      </c>
      <c r="M291" s="9">
        <v>9.3000000000000007</v>
      </c>
      <c r="N291" s="10">
        <v>10</v>
      </c>
    </row>
    <row r="292" spans="1:14" x14ac:dyDescent="0.2">
      <c r="A292" s="1"/>
      <c r="B292" s="1"/>
      <c r="C292" s="1"/>
      <c r="D292" s="1"/>
      <c r="E292" s="1"/>
      <c r="F292" s="1"/>
      <c r="G292" s="1"/>
      <c r="H292" s="7" t="s">
        <v>40</v>
      </c>
      <c r="I292" s="7" t="s">
        <v>447</v>
      </c>
      <c r="J292" s="7" t="s">
        <v>431</v>
      </c>
      <c r="K292" s="7" t="s">
        <v>466</v>
      </c>
      <c r="L292" s="8">
        <v>43405</v>
      </c>
      <c r="M292" s="9">
        <v>3.6</v>
      </c>
      <c r="N292" s="10">
        <v>5</v>
      </c>
    </row>
    <row r="293" spans="1:14" x14ac:dyDescent="0.2">
      <c r="A293" s="1"/>
      <c r="B293" s="1"/>
      <c r="C293" s="1"/>
      <c r="D293" s="1"/>
      <c r="E293" s="1"/>
      <c r="F293" s="1"/>
      <c r="G293" s="1"/>
      <c r="H293" s="7" t="s">
        <v>87</v>
      </c>
      <c r="I293" s="7" t="s">
        <v>443</v>
      </c>
      <c r="J293" s="7" t="s">
        <v>431</v>
      </c>
      <c r="K293" s="7" t="s">
        <v>466</v>
      </c>
      <c r="L293" s="8">
        <v>43132</v>
      </c>
      <c r="M293" s="9">
        <v>7.9</v>
      </c>
      <c r="N293" s="10">
        <v>10</v>
      </c>
    </row>
    <row r="294" spans="1:14" x14ac:dyDescent="0.2">
      <c r="A294" s="1"/>
      <c r="B294" s="1"/>
      <c r="C294" s="1"/>
      <c r="D294" s="1"/>
      <c r="E294" s="1"/>
      <c r="F294" s="1"/>
      <c r="G294" s="1"/>
      <c r="H294" s="7" t="s">
        <v>20</v>
      </c>
      <c r="I294" s="7" t="s">
        <v>430</v>
      </c>
      <c r="J294" s="7" t="s">
        <v>431</v>
      </c>
      <c r="K294" s="7" t="s">
        <v>435</v>
      </c>
      <c r="L294" s="8">
        <v>43374</v>
      </c>
      <c r="M294" s="9">
        <v>9.75</v>
      </c>
      <c r="N294" s="10">
        <v>13</v>
      </c>
    </row>
    <row r="295" spans="1:14" x14ac:dyDescent="0.2">
      <c r="A295" s="1"/>
      <c r="B295" s="1"/>
      <c r="C295" s="1"/>
      <c r="D295" s="1"/>
      <c r="E295" s="1"/>
      <c r="F295" s="1"/>
      <c r="G295" s="1"/>
      <c r="H295" s="7" t="s">
        <v>253</v>
      </c>
      <c r="I295" s="7" t="s">
        <v>447</v>
      </c>
      <c r="J295" s="7" t="s">
        <v>431</v>
      </c>
      <c r="K295" s="7" t="s">
        <v>456</v>
      </c>
      <c r="L295" s="8">
        <v>42917</v>
      </c>
      <c r="M295" s="9">
        <v>12.04</v>
      </c>
      <c r="N295" s="10">
        <v>14</v>
      </c>
    </row>
    <row r="296" spans="1:14" x14ac:dyDescent="0.2">
      <c r="A296" s="1"/>
      <c r="B296" s="1"/>
      <c r="C296" s="1"/>
      <c r="D296" s="1"/>
      <c r="E296" s="1"/>
      <c r="F296" s="1"/>
      <c r="G296" s="1"/>
      <c r="H296" s="7" t="s">
        <v>380</v>
      </c>
      <c r="I296" s="7" t="s">
        <v>451</v>
      </c>
      <c r="J296" s="7" t="s">
        <v>452</v>
      </c>
      <c r="K296" s="7" t="s">
        <v>432</v>
      </c>
      <c r="L296" s="8">
        <v>43435</v>
      </c>
      <c r="M296" s="9">
        <v>9.02</v>
      </c>
      <c r="N296" s="10">
        <v>11</v>
      </c>
    </row>
    <row r="297" spans="1:14" x14ac:dyDescent="0.2">
      <c r="A297" s="1"/>
      <c r="B297" s="1"/>
      <c r="C297" s="1"/>
      <c r="D297" s="1"/>
      <c r="E297" s="1"/>
      <c r="F297" s="1"/>
      <c r="G297" s="1"/>
      <c r="H297" s="7" t="s">
        <v>302</v>
      </c>
      <c r="I297" s="7" t="s">
        <v>526</v>
      </c>
      <c r="J297" s="7" t="s">
        <v>452</v>
      </c>
      <c r="K297" s="7" t="s">
        <v>448</v>
      </c>
      <c r="L297" s="8">
        <v>43191</v>
      </c>
      <c r="M297" s="9">
        <v>9.6199999999999992</v>
      </c>
      <c r="N297" s="10">
        <v>13</v>
      </c>
    </row>
    <row r="298" spans="1:14" x14ac:dyDescent="0.2">
      <c r="A298" s="1"/>
      <c r="B298" s="1"/>
      <c r="C298" s="1"/>
      <c r="D298" s="1"/>
      <c r="E298" s="1"/>
      <c r="F298" s="1"/>
      <c r="G298" s="1"/>
      <c r="H298" s="7" t="s">
        <v>83</v>
      </c>
      <c r="I298" s="7" t="s">
        <v>502</v>
      </c>
      <c r="J298" s="7" t="s">
        <v>431</v>
      </c>
      <c r="K298" s="7" t="s">
        <v>432</v>
      </c>
      <c r="L298" s="8">
        <v>43221</v>
      </c>
      <c r="M298" s="9">
        <v>8.36</v>
      </c>
      <c r="N298" s="10">
        <v>11</v>
      </c>
    </row>
    <row r="299" spans="1:14" x14ac:dyDescent="0.2">
      <c r="A299" s="1"/>
      <c r="B299" s="1"/>
      <c r="C299" s="1"/>
      <c r="D299" s="1"/>
      <c r="E299" s="1"/>
      <c r="F299" s="1"/>
      <c r="G299" s="1"/>
      <c r="H299" s="7" t="s">
        <v>337</v>
      </c>
      <c r="I299" s="7" t="s">
        <v>447</v>
      </c>
      <c r="J299" s="7" t="s">
        <v>431</v>
      </c>
      <c r="K299" s="7" t="s">
        <v>432</v>
      </c>
      <c r="L299" s="8">
        <v>42917</v>
      </c>
      <c r="M299" s="9">
        <v>4.26</v>
      </c>
      <c r="N299" s="10">
        <v>6</v>
      </c>
    </row>
    <row r="300" spans="1:14" x14ac:dyDescent="0.2">
      <c r="A300" s="1"/>
      <c r="B300" s="1"/>
      <c r="C300" s="1"/>
      <c r="D300" s="1"/>
      <c r="E300" s="1"/>
      <c r="F300" s="1"/>
      <c r="G300" s="1"/>
      <c r="H300" s="7" t="s">
        <v>388</v>
      </c>
      <c r="I300" s="7" t="s">
        <v>438</v>
      </c>
      <c r="J300" s="7" t="s">
        <v>426</v>
      </c>
      <c r="K300" s="7" t="s">
        <v>456</v>
      </c>
      <c r="L300" s="8">
        <v>42887</v>
      </c>
      <c r="M300" s="9">
        <v>4.38</v>
      </c>
      <c r="N300" s="10">
        <v>6</v>
      </c>
    </row>
    <row r="301" spans="1:14" x14ac:dyDescent="0.2">
      <c r="A301" s="1"/>
      <c r="B301" s="1"/>
      <c r="C301" s="1"/>
      <c r="D301" s="1"/>
      <c r="E301" s="1"/>
      <c r="F301" s="1"/>
      <c r="G301" s="1"/>
      <c r="H301" s="7" t="s">
        <v>206</v>
      </c>
      <c r="I301" s="7" t="s">
        <v>430</v>
      </c>
      <c r="J301" s="7" t="s">
        <v>431</v>
      </c>
      <c r="K301" s="7" t="s">
        <v>435</v>
      </c>
      <c r="L301" s="8">
        <v>42736</v>
      </c>
      <c r="M301" s="9">
        <v>7.65</v>
      </c>
      <c r="N301" s="10">
        <v>9</v>
      </c>
    </row>
    <row r="302" spans="1:14" x14ac:dyDescent="0.2">
      <c r="A302" s="1"/>
      <c r="B302" s="1"/>
      <c r="C302" s="1"/>
      <c r="D302" s="1"/>
      <c r="E302" s="1"/>
      <c r="F302" s="1"/>
      <c r="G302" s="1"/>
      <c r="H302" s="7" t="s">
        <v>226</v>
      </c>
      <c r="I302" s="7" t="s">
        <v>443</v>
      </c>
      <c r="J302" s="7" t="s">
        <v>431</v>
      </c>
      <c r="K302" s="7" t="s">
        <v>480</v>
      </c>
      <c r="L302" s="8">
        <v>43252</v>
      </c>
      <c r="M302" s="9">
        <v>8.6999999999999993</v>
      </c>
      <c r="N302" s="10">
        <v>10</v>
      </c>
    </row>
    <row r="303" spans="1:14" x14ac:dyDescent="0.2">
      <c r="A303" s="1"/>
      <c r="B303" s="1"/>
      <c r="C303" s="1"/>
      <c r="D303" s="1"/>
      <c r="E303" s="1"/>
      <c r="F303" s="1"/>
      <c r="G303" s="1"/>
      <c r="H303" s="7" t="s">
        <v>307</v>
      </c>
      <c r="I303" s="7" t="s">
        <v>502</v>
      </c>
      <c r="J303" s="7" t="s">
        <v>431</v>
      </c>
      <c r="K303" s="7" t="s">
        <v>444</v>
      </c>
      <c r="L303" s="8">
        <v>43405</v>
      </c>
      <c r="M303" s="9">
        <v>9.57</v>
      </c>
      <c r="N303" s="10">
        <v>11</v>
      </c>
    </row>
    <row r="304" spans="1:14" x14ac:dyDescent="0.2">
      <c r="A304" s="1"/>
      <c r="B304" s="1"/>
      <c r="C304" s="1"/>
      <c r="D304" s="1"/>
      <c r="E304" s="1"/>
      <c r="F304" s="1"/>
      <c r="G304" s="1"/>
      <c r="H304" s="7" t="s">
        <v>88</v>
      </c>
      <c r="I304" s="7" t="s">
        <v>475</v>
      </c>
      <c r="J304" s="7" t="s">
        <v>431</v>
      </c>
      <c r="K304" s="7" t="s">
        <v>485</v>
      </c>
      <c r="L304" s="8">
        <v>43070</v>
      </c>
      <c r="M304" s="9">
        <v>7</v>
      </c>
      <c r="N304" s="10">
        <v>10</v>
      </c>
    </row>
    <row r="305" spans="1:14" x14ac:dyDescent="0.2">
      <c r="A305" s="1"/>
      <c r="B305" s="1"/>
      <c r="C305" s="1"/>
      <c r="D305" s="1"/>
      <c r="E305" s="1"/>
      <c r="F305" s="1"/>
      <c r="G305" s="1"/>
      <c r="H305" s="7" t="s">
        <v>132</v>
      </c>
      <c r="I305" s="7" t="s">
        <v>472</v>
      </c>
      <c r="J305" s="7" t="s">
        <v>452</v>
      </c>
      <c r="K305" s="7" t="s">
        <v>427</v>
      </c>
      <c r="L305" s="8">
        <v>42795</v>
      </c>
      <c r="M305" s="9">
        <v>10.92</v>
      </c>
      <c r="N305" s="10">
        <v>14</v>
      </c>
    </row>
    <row r="306" spans="1:14" x14ac:dyDescent="0.2">
      <c r="A306" s="1"/>
      <c r="B306" s="1"/>
      <c r="C306" s="1"/>
      <c r="D306" s="1"/>
      <c r="E306" s="1"/>
      <c r="F306" s="1"/>
      <c r="G306" s="1"/>
      <c r="H306" s="7" t="s">
        <v>48</v>
      </c>
      <c r="I306" s="7" t="s">
        <v>534</v>
      </c>
      <c r="J306" s="7" t="s">
        <v>431</v>
      </c>
      <c r="K306" s="7" t="s">
        <v>427</v>
      </c>
      <c r="L306" s="8">
        <v>43344</v>
      </c>
      <c r="M306" s="9">
        <v>7.47</v>
      </c>
      <c r="N306" s="10">
        <v>9</v>
      </c>
    </row>
    <row r="307" spans="1:14" x14ac:dyDescent="0.2">
      <c r="A307" s="1"/>
      <c r="B307" s="1"/>
      <c r="C307" s="1"/>
      <c r="D307" s="1"/>
      <c r="E307" s="1"/>
      <c r="F307" s="1"/>
      <c r="G307" s="1"/>
      <c r="H307" s="7" t="s">
        <v>52</v>
      </c>
      <c r="I307" s="7" t="s">
        <v>425</v>
      </c>
      <c r="J307" s="7" t="s">
        <v>426</v>
      </c>
      <c r="K307" s="7" t="s">
        <v>444</v>
      </c>
      <c r="L307" s="8">
        <v>43101</v>
      </c>
      <c r="M307" s="9">
        <v>4.2</v>
      </c>
      <c r="N307" s="10">
        <v>6</v>
      </c>
    </row>
    <row r="308" spans="1:14" x14ac:dyDescent="0.2">
      <c r="A308" s="1"/>
      <c r="B308" s="1"/>
      <c r="C308" s="1"/>
      <c r="D308" s="1"/>
      <c r="E308" s="1"/>
      <c r="F308" s="1"/>
      <c r="G308" s="1"/>
      <c r="H308" s="7" t="s">
        <v>279</v>
      </c>
      <c r="I308" s="7" t="s">
        <v>534</v>
      </c>
      <c r="J308" s="7" t="s">
        <v>431</v>
      </c>
      <c r="K308" s="7" t="s">
        <v>427</v>
      </c>
      <c r="L308" s="8">
        <v>43070</v>
      </c>
      <c r="M308" s="9">
        <v>7.7</v>
      </c>
      <c r="N308" s="10">
        <v>10</v>
      </c>
    </row>
    <row r="309" spans="1:14" x14ac:dyDescent="0.2">
      <c r="A309" s="1"/>
      <c r="B309" s="1"/>
      <c r="C309" s="1"/>
      <c r="D309" s="1"/>
      <c r="E309" s="1"/>
      <c r="F309" s="1"/>
      <c r="G309" s="1"/>
      <c r="H309" s="7" t="s">
        <v>390</v>
      </c>
      <c r="I309" s="7" t="s">
        <v>438</v>
      </c>
      <c r="J309" s="7" t="s">
        <v>426</v>
      </c>
      <c r="K309" s="7" t="s">
        <v>427</v>
      </c>
      <c r="L309" s="8">
        <v>43070</v>
      </c>
      <c r="M309" s="9">
        <v>6.58</v>
      </c>
      <c r="N309" s="10">
        <v>7</v>
      </c>
    </row>
    <row r="310" spans="1:14" x14ac:dyDescent="0.2">
      <c r="A310" s="1"/>
      <c r="B310" s="1"/>
      <c r="C310" s="1"/>
      <c r="D310" s="1"/>
      <c r="E310" s="1"/>
      <c r="F310" s="1"/>
      <c r="G310" s="1"/>
      <c r="H310" s="7" t="s">
        <v>384</v>
      </c>
      <c r="I310" s="7" t="s">
        <v>447</v>
      </c>
      <c r="J310" s="7" t="s">
        <v>431</v>
      </c>
      <c r="K310" s="7" t="s">
        <v>432</v>
      </c>
      <c r="L310" s="8">
        <v>42795</v>
      </c>
      <c r="M310" s="9">
        <v>4.3499999999999996</v>
      </c>
      <c r="N310" s="10">
        <v>5</v>
      </c>
    </row>
    <row r="311" spans="1:14" x14ac:dyDescent="0.2">
      <c r="A311" s="1"/>
      <c r="B311" s="1"/>
      <c r="C311" s="1"/>
      <c r="D311" s="1"/>
      <c r="E311" s="1"/>
      <c r="F311" s="1"/>
      <c r="G311" s="1"/>
      <c r="H311" s="7" t="s">
        <v>282</v>
      </c>
      <c r="I311" s="7" t="s">
        <v>472</v>
      </c>
      <c r="J311" s="7" t="s">
        <v>452</v>
      </c>
      <c r="K311" s="7" t="s">
        <v>466</v>
      </c>
      <c r="L311" s="8">
        <v>43009</v>
      </c>
      <c r="M311" s="9">
        <v>10.01</v>
      </c>
      <c r="N311" s="10">
        <v>13</v>
      </c>
    </row>
    <row r="312" spans="1:14" x14ac:dyDescent="0.2">
      <c r="A312" s="1"/>
      <c r="B312" s="1"/>
      <c r="C312" s="1"/>
      <c r="D312" s="1"/>
      <c r="E312" s="1"/>
      <c r="F312" s="1"/>
      <c r="G312" s="1"/>
      <c r="H312" s="7" t="s">
        <v>171</v>
      </c>
      <c r="I312" s="7" t="s">
        <v>472</v>
      </c>
      <c r="J312" s="7" t="s">
        <v>452</v>
      </c>
      <c r="K312" s="7" t="s">
        <v>444</v>
      </c>
      <c r="L312" s="8">
        <v>43009</v>
      </c>
      <c r="M312" s="9">
        <v>3.85</v>
      </c>
      <c r="N312" s="10">
        <v>5</v>
      </c>
    </row>
    <row r="313" spans="1:14" x14ac:dyDescent="0.2">
      <c r="A313" s="1"/>
      <c r="B313" s="1"/>
      <c r="C313" s="1"/>
      <c r="D313" s="1"/>
      <c r="E313" s="1"/>
      <c r="F313" s="1"/>
      <c r="G313" s="1"/>
      <c r="H313" s="7" t="s">
        <v>155</v>
      </c>
      <c r="I313" s="7" t="s">
        <v>459</v>
      </c>
      <c r="J313" s="7" t="s">
        <v>452</v>
      </c>
      <c r="K313" s="7" t="s">
        <v>435</v>
      </c>
      <c r="L313" s="8">
        <v>43160</v>
      </c>
      <c r="M313" s="9">
        <v>13.05</v>
      </c>
      <c r="N313" s="10">
        <v>15</v>
      </c>
    </row>
    <row r="314" spans="1:14" x14ac:dyDescent="0.2">
      <c r="A314" s="1"/>
      <c r="B314" s="1"/>
      <c r="C314" s="1"/>
      <c r="D314" s="1"/>
      <c r="E314" s="1"/>
      <c r="F314" s="1"/>
      <c r="G314" s="1"/>
      <c r="H314" s="7" t="s">
        <v>30</v>
      </c>
      <c r="I314" s="7" t="s">
        <v>443</v>
      </c>
      <c r="J314" s="7" t="s">
        <v>431</v>
      </c>
      <c r="K314" s="7" t="s">
        <v>456</v>
      </c>
      <c r="L314" s="8">
        <v>43405</v>
      </c>
      <c r="M314" s="9">
        <v>13.5</v>
      </c>
      <c r="N314" s="10">
        <v>15</v>
      </c>
    </row>
    <row r="315" spans="1:14" x14ac:dyDescent="0.2">
      <c r="A315" s="1"/>
      <c r="B315" s="1"/>
      <c r="C315" s="1"/>
      <c r="D315" s="1"/>
      <c r="E315" s="1"/>
      <c r="F315" s="1"/>
      <c r="G315" s="1"/>
      <c r="H315" s="7" t="s">
        <v>183</v>
      </c>
      <c r="I315" s="7" t="s">
        <v>534</v>
      </c>
      <c r="J315" s="7" t="s">
        <v>431</v>
      </c>
      <c r="K315" s="7" t="s">
        <v>427</v>
      </c>
      <c r="L315" s="8">
        <v>43070</v>
      </c>
      <c r="M315" s="9">
        <v>9.1300000000000008</v>
      </c>
      <c r="N315" s="10">
        <v>11</v>
      </c>
    </row>
    <row r="316" spans="1:14" x14ac:dyDescent="0.2">
      <c r="A316" s="1"/>
      <c r="B316" s="1"/>
      <c r="C316" s="1"/>
      <c r="D316" s="1"/>
      <c r="E316" s="1"/>
      <c r="F316" s="1"/>
      <c r="G316" s="1"/>
      <c r="H316" s="7" t="s">
        <v>109</v>
      </c>
      <c r="I316" s="7" t="s">
        <v>537</v>
      </c>
      <c r="J316" s="7" t="s">
        <v>431</v>
      </c>
      <c r="K316" s="7" t="s">
        <v>435</v>
      </c>
      <c r="L316" s="8">
        <v>42979</v>
      </c>
      <c r="M316" s="9">
        <v>9.35</v>
      </c>
      <c r="N316" s="10">
        <v>11</v>
      </c>
    </row>
    <row r="317" spans="1:14" x14ac:dyDescent="0.2">
      <c r="A317" s="1"/>
      <c r="B317" s="1"/>
      <c r="C317" s="1"/>
      <c r="D317" s="1"/>
      <c r="E317" s="1"/>
      <c r="F317" s="1"/>
      <c r="G317" s="1"/>
      <c r="H317" s="7" t="s">
        <v>288</v>
      </c>
      <c r="I317" s="7" t="s">
        <v>430</v>
      </c>
      <c r="J317" s="7" t="s">
        <v>431</v>
      </c>
      <c r="K317" s="7" t="s">
        <v>480</v>
      </c>
      <c r="L317" s="8">
        <v>43344</v>
      </c>
      <c r="M317" s="9">
        <v>9.8000000000000007</v>
      </c>
      <c r="N317" s="10">
        <v>14</v>
      </c>
    </row>
    <row r="318" spans="1:14" x14ac:dyDescent="0.2">
      <c r="A318" s="1"/>
      <c r="B318" s="1"/>
      <c r="C318" s="1"/>
      <c r="D318" s="1"/>
      <c r="E318" s="1"/>
      <c r="F318" s="1"/>
      <c r="G318" s="1"/>
      <c r="H318" s="7" t="s">
        <v>371</v>
      </c>
      <c r="I318" s="7" t="s">
        <v>534</v>
      </c>
      <c r="J318" s="7" t="s">
        <v>431</v>
      </c>
      <c r="K318" s="7" t="s">
        <v>427</v>
      </c>
      <c r="L318" s="8">
        <v>42795</v>
      </c>
      <c r="M318" s="9">
        <v>11.4</v>
      </c>
      <c r="N318" s="10">
        <v>15</v>
      </c>
    </row>
    <row r="319" spans="1:14" x14ac:dyDescent="0.2">
      <c r="A319" s="1"/>
      <c r="B319" s="1"/>
      <c r="C319" s="1"/>
      <c r="D319" s="1"/>
      <c r="E319" s="1"/>
      <c r="F319" s="1"/>
      <c r="G319" s="1"/>
      <c r="H319" s="7" t="s">
        <v>274</v>
      </c>
      <c r="I319" s="7" t="s">
        <v>534</v>
      </c>
      <c r="J319" s="7" t="s">
        <v>431</v>
      </c>
      <c r="K319" s="7" t="s">
        <v>485</v>
      </c>
      <c r="L319" s="8">
        <v>42795</v>
      </c>
      <c r="M319" s="9">
        <v>11.83</v>
      </c>
      <c r="N319" s="10">
        <v>13</v>
      </c>
    </row>
    <row r="320" spans="1:14" x14ac:dyDescent="0.2">
      <c r="A320" s="1"/>
      <c r="B320" s="1"/>
      <c r="C320" s="1"/>
      <c r="D320" s="1"/>
      <c r="E320" s="1"/>
      <c r="F320" s="1"/>
      <c r="G320" s="1"/>
      <c r="H320" s="7" t="s">
        <v>164</v>
      </c>
      <c r="I320" s="7" t="s">
        <v>443</v>
      </c>
      <c r="J320" s="7" t="s">
        <v>431</v>
      </c>
      <c r="K320" s="7" t="s">
        <v>456</v>
      </c>
      <c r="L320" s="8">
        <v>43313</v>
      </c>
      <c r="M320" s="9">
        <v>6.3</v>
      </c>
      <c r="N320" s="10">
        <v>7</v>
      </c>
    </row>
    <row r="321" spans="1:14" x14ac:dyDescent="0.2">
      <c r="A321" s="1"/>
      <c r="B321" s="1"/>
      <c r="C321" s="1"/>
      <c r="D321" s="1"/>
      <c r="E321" s="1"/>
      <c r="F321" s="1"/>
      <c r="G321" s="1"/>
      <c r="H321" s="7" t="s">
        <v>112</v>
      </c>
      <c r="I321" s="7" t="s">
        <v>425</v>
      </c>
      <c r="J321" s="7" t="s">
        <v>426</v>
      </c>
      <c r="K321" s="7" t="s">
        <v>444</v>
      </c>
      <c r="L321" s="8">
        <v>43435</v>
      </c>
      <c r="M321" s="9">
        <v>6.58</v>
      </c>
      <c r="N321" s="10">
        <v>7</v>
      </c>
    </row>
    <row r="322" spans="1:14" x14ac:dyDescent="0.2">
      <c r="A322" s="1"/>
      <c r="B322" s="1"/>
      <c r="C322" s="1"/>
      <c r="D322" s="1"/>
      <c r="E322" s="1"/>
      <c r="F322" s="1"/>
      <c r="G322" s="1"/>
      <c r="H322" s="7" t="s">
        <v>308</v>
      </c>
      <c r="I322" s="7" t="s">
        <v>425</v>
      </c>
      <c r="J322" s="7" t="s">
        <v>426</v>
      </c>
      <c r="K322" s="7" t="s">
        <v>456</v>
      </c>
      <c r="L322" s="8">
        <v>43070</v>
      </c>
      <c r="M322" s="9">
        <v>7.38</v>
      </c>
      <c r="N322" s="10">
        <v>9</v>
      </c>
    </row>
    <row r="323" spans="1:14" x14ac:dyDescent="0.2">
      <c r="A323" s="1"/>
      <c r="B323" s="1"/>
      <c r="C323" s="1"/>
      <c r="D323" s="1"/>
      <c r="E323" s="1"/>
      <c r="F323" s="1"/>
      <c r="G323" s="1"/>
      <c r="H323" s="7" t="s">
        <v>79</v>
      </c>
      <c r="I323" s="7" t="s">
        <v>526</v>
      </c>
      <c r="J323" s="7" t="s">
        <v>452</v>
      </c>
      <c r="K323" s="7" t="s">
        <v>466</v>
      </c>
      <c r="L323" s="8">
        <v>42917</v>
      </c>
      <c r="M323" s="9">
        <v>8.3000000000000007</v>
      </c>
      <c r="N323" s="10">
        <v>10</v>
      </c>
    </row>
    <row r="324" spans="1:14" x14ac:dyDescent="0.2">
      <c r="A324" s="1"/>
      <c r="B324" s="1"/>
      <c r="C324" s="1"/>
      <c r="D324" s="1"/>
      <c r="E324" s="1"/>
      <c r="F324" s="1"/>
      <c r="G324" s="1"/>
      <c r="H324" s="7" t="s">
        <v>135</v>
      </c>
      <c r="I324" s="7" t="s">
        <v>475</v>
      </c>
      <c r="J324" s="7" t="s">
        <v>431</v>
      </c>
      <c r="K324" s="7" t="s">
        <v>448</v>
      </c>
      <c r="L324" s="8">
        <v>43374</v>
      </c>
      <c r="M324" s="9">
        <v>7.02</v>
      </c>
      <c r="N324" s="10">
        <v>9</v>
      </c>
    </row>
    <row r="325" spans="1:14" x14ac:dyDescent="0.2">
      <c r="A325" s="1"/>
      <c r="B325" s="1"/>
      <c r="C325" s="1"/>
      <c r="D325" s="1"/>
      <c r="E325" s="1"/>
      <c r="F325" s="1"/>
      <c r="G325" s="1"/>
      <c r="H325" s="7" t="s">
        <v>204</v>
      </c>
      <c r="I325" s="7" t="s">
        <v>534</v>
      </c>
      <c r="J325" s="7" t="s">
        <v>431</v>
      </c>
      <c r="K325" s="7" t="s">
        <v>444</v>
      </c>
      <c r="L325" s="8">
        <v>43070</v>
      </c>
      <c r="M325" s="9">
        <v>4.3</v>
      </c>
      <c r="N325" s="10">
        <v>5</v>
      </c>
    </row>
    <row r="326" spans="1:14" x14ac:dyDescent="0.2">
      <c r="A326" s="1"/>
      <c r="B326" s="1"/>
      <c r="C326" s="1"/>
      <c r="D326" s="1"/>
      <c r="E326" s="1"/>
      <c r="F326" s="1"/>
      <c r="G326" s="1"/>
      <c r="H326" s="7" t="s">
        <v>50</v>
      </c>
      <c r="I326" s="7" t="s">
        <v>472</v>
      </c>
      <c r="J326" s="7" t="s">
        <v>452</v>
      </c>
      <c r="K326" s="7" t="s">
        <v>427</v>
      </c>
      <c r="L326" s="8">
        <v>42767</v>
      </c>
      <c r="M326" s="9">
        <v>8.4700000000000006</v>
      </c>
      <c r="N326" s="10">
        <v>11</v>
      </c>
    </row>
    <row r="327" spans="1:14" x14ac:dyDescent="0.2">
      <c r="A327" s="1"/>
      <c r="B327" s="1"/>
      <c r="C327" s="1"/>
      <c r="D327" s="1"/>
      <c r="E327" s="1"/>
      <c r="F327" s="1"/>
      <c r="G327" s="1"/>
      <c r="H327" s="7" t="s">
        <v>276</v>
      </c>
      <c r="I327" s="7" t="s">
        <v>526</v>
      </c>
      <c r="J327" s="7" t="s">
        <v>452</v>
      </c>
      <c r="K327" s="7" t="s">
        <v>456</v>
      </c>
      <c r="L327" s="8">
        <v>43313</v>
      </c>
      <c r="M327" s="9">
        <v>11.2</v>
      </c>
      <c r="N327" s="10">
        <v>14</v>
      </c>
    </row>
    <row r="328" spans="1:14" x14ac:dyDescent="0.2">
      <c r="A328" s="1"/>
      <c r="B328" s="1"/>
      <c r="C328" s="1"/>
      <c r="D328" s="1"/>
      <c r="E328" s="1"/>
      <c r="F328" s="1"/>
      <c r="G328" s="1"/>
      <c r="H328" s="7" t="s">
        <v>13</v>
      </c>
      <c r="I328" s="7" t="s">
        <v>534</v>
      </c>
      <c r="J328" s="7" t="s">
        <v>431</v>
      </c>
      <c r="K328" s="7" t="s">
        <v>456</v>
      </c>
      <c r="L328" s="8">
        <v>43191</v>
      </c>
      <c r="M328" s="9">
        <v>5.81</v>
      </c>
      <c r="N328" s="10">
        <v>7</v>
      </c>
    </row>
    <row r="329" spans="1:14" x14ac:dyDescent="0.2">
      <c r="A329" s="1"/>
      <c r="B329" s="1"/>
      <c r="C329" s="1"/>
      <c r="D329" s="1"/>
      <c r="E329" s="1"/>
      <c r="F329" s="1"/>
      <c r="G329" s="1"/>
      <c r="H329" s="7" t="s">
        <v>218</v>
      </c>
      <c r="I329" s="7" t="s">
        <v>447</v>
      </c>
      <c r="J329" s="7" t="s">
        <v>431</v>
      </c>
      <c r="K329" s="7" t="s">
        <v>448</v>
      </c>
      <c r="L329" s="8">
        <v>43040</v>
      </c>
      <c r="M329" s="9">
        <v>7.11</v>
      </c>
      <c r="N329" s="10">
        <v>9</v>
      </c>
    </row>
    <row r="330" spans="1:14" x14ac:dyDescent="0.2">
      <c r="A330" s="1"/>
      <c r="B330" s="1"/>
      <c r="C330" s="1"/>
      <c r="D330" s="1"/>
      <c r="E330" s="1"/>
      <c r="F330" s="1"/>
      <c r="G330" s="1"/>
      <c r="H330" s="7" t="s">
        <v>130</v>
      </c>
      <c r="I330" s="7" t="s">
        <v>475</v>
      </c>
      <c r="J330" s="7" t="s">
        <v>431</v>
      </c>
      <c r="K330" s="7" t="s">
        <v>466</v>
      </c>
      <c r="L330" s="8">
        <v>43405</v>
      </c>
      <c r="M330" s="9">
        <v>10.44</v>
      </c>
      <c r="N330" s="10">
        <v>12</v>
      </c>
    </row>
    <row r="331" spans="1:14" x14ac:dyDescent="0.2">
      <c r="A331" s="1"/>
      <c r="B331" s="1"/>
      <c r="C331" s="1"/>
      <c r="D331" s="1"/>
      <c r="E331" s="1"/>
      <c r="F331" s="1"/>
      <c r="G331" s="1"/>
      <c r="H331" s="7" t="s">
        <v>245</v>
      </c>
      <c r="I331" s="7" t="s">
        <v>447</v>
      </c>
      <c r="J331" s="7" t="s">
        <v>431</v>
      </c>
      <c r="K331" s="7" t="s">
        <v>435</v>
      </c>
      <c r="L331" s="8">
        <v>42856</v>
      </c>
      <c r="M331" s="9">
        <v>11.4</v>
      </c>
      <c r="N331" s="10">
        <v>12</v>
      </c>
    </row>
    <row r="332" spans="1:14" x14ac:dyDescent="0.2">
      <c r="A332" s="1"/>
      <c r="B332" s="1"/>
      <c r="C332" s="1"/>
      <c r="D332" s="1"/>
      <c r="E332" s="1"/>
      <c r="F332" s="1"/>
      <c r="G332" s="1"/>
      <c r="H332" s="7" t="s">
        <v>247</v>
      </c>
      <c r="I332" s="7" t="s">
        <v>534</v>
      </c>
      <c r="J332" s="7" t="s">
        <v>431</v>
      </c>
      <c r="K332" s="7" t="s">
        <v>432</v>
      </c>
      <c r="L332" s="8">
        <v>43009</v>
      </c>
      <c r="M332" s="9">
        <v>12.45</v>
      </c>
      <c r="N332" s="10">
        <v>15</v>
      </c>
    </row>
    <row r="333" spans="1:14" x14ac:dyDescent="0.2">
      <c r="A333" s="1"/>
      <c r="B333" s="1"/>
      <c r="C333" s="1"/>
      <c r="D333" s="1"/>
      <c r="E333" s="1"/>
      <c r="F333" s="1"/>
      <c r="G333" s="1"/>
      <c r="H333" s="7" t="s">
        <v>136</v>
      </c>
      <c r="I333" s="7" t="s">
        <v>455</v>
      </c>
      <c r="J333" s="7" t="s">
        <v>452</v>
      </c>
      <c r="K333" s="7" t="s">
        <v>466</v>
      </c>
      <c r="L333" s="8">
        <v>42826</v>
      </c>
      <c r="M333" s="9">
        <v>3.65</v>
      </c>
      <c r="N333" s="10">
        <v>5</v>
      </c>
    </row>
    <row r="334" spans="1:14" x14ac:dyDescent="0.2">
      <c r="A334" s="1"/>
      <c r="B334" s="1"/>
      <c r="C334" s="1"/>
      <c r="D334" s="1"/>
      <c r="E334" s="1"/>
      <c r="F334" s="1"/>
      <c r="G334" s="1"/>
      <c r="H334" s="7" t="s">
        <v>293</v>
      </c>
      <c r="I334" s="7" t="s">
        <v>537</v>
      </c>
      <c r="J334" s="7" t="s">
        <v>431</v>
      </c>
      <c r="K334" s="7" t="s">
        <v>432</v>
      </c>
      <c r="L334" s="8">
        <v>43252</v>
      </c>
      <c r="M334" s="9">
        <v>4.5999999999999996</v>
      </c>
      <c r="N334" s="10">
        <v>5</v>
      </c>
    </row>
    <row r="335" spans="1:14" x14ac:dyDescent="0.2">
      <c r="A335" s="1"/>
      <c r="B335" s="1"/>
      <c r="C335" s="1"/>
      <c r="D335" s="1"/>
      <c r="E335" s="1"/>
      <c r="F335" s="1"/>
      <c r="G335" s="1"/>
      <c r="H335" s="7" t="s">
        <v>551</v>
      </c>
      <c r="I335" s="7" t="s">
        <v>451</v>
      </c>
      <c r="J335" s="7" t="s">
        <v>452</v>
      </c>
      <c r="K335" s="7" t="s">
        <v>432</v>
      </c>
      <c r="L335" s="8">
        <v>43160</v>
      </c>
      <c r="M335" s="9">
        <v>6.84</v>
      </c>
      <c r="N335" s="10">
        <v>9</v>
      </c>
    </row>
    <row r="336" spans="1:14" x14ac:dyDescent="0.2">
      <c r="A336" s="1"/>
      <c r="B336" s="1"/>
      <c r="C336" s="1"/>
      <c r="D336" s="1"/>
      <c r="E336" s="1"/>
      <c r="F336" s="1"/>
      <c r="G336" s="1"/>
      <c r="H336" s="7" t="s">
        <v>325</v>
      </c>
      <c r="I336" s="7" t="s">
        <v>534</v>
      </c>
      <c r="J336" s="7" t="s">
        <v>431</v>
      </c>
      <c r="K336" s="7" t="s">
        <v>480</v>
      </c>
      <c r="L336" s="8">
        <v>42856</v>
      </c>
      <c r="M336" s="9">
        <v>3.6</v>
      </c>
      <c r="N336" s="10">
        <v>5</v>
      </c>
    </row>
    <row r="337" spans="1:14" x14ac:dyDescent="0.2">
      <c r="A337" s="1"/>
      <c r="B337" s="1"/>
      <c r="C337" s="1"/>
      <c r="D337" s="1"/>
      <c r="E337" s="1"/>
      <c r="F337" s="1"/>
      <c r="G337" s="1"/>
      <c r="H337" s="7" t="s">
        <v>376</v>
      </c>
      <c r="I337" s="7" t="s">
        <v>455</v>
      </c>
      <c r="J337" s="7" t="s">
        <v>452</v>
      </c>
      <c r="K337" s="7" t="s">
        <v>432</v>
      </c>
      <c r="L337" s="8">
        <v>43252</v>
      </c>
      <c r="M337" s="9">
        <v>7.2</v>
      </c>
      <c r="N337" s="10">
        <v>10</v>
      </c>
    </row>
    <row r="338" spans="1:14" x14ac:dyDescent="0.2">
      <c r="A338" s="1"/>
      <c r="B338" s="1"/>
      <c r="C338" s="1"/>
      <c r="D338" s="1"/>
      <c r="E338" s="1"/>
      <c r="F338" s="1"/>
      <c r="G338" s="1"/>
      <c r="H338" s="7" t="s">
        <v>338</v>
      </c>
      <c r="I338" s="7" t="s">
        <v>425</v>
      </c>
      <c r="J338" s="7" t="s">
        <v>426</v>
      </c>
      <c r="K338" s="7" t="s">
        <v>427</v>
      </c>
      <c r="L338" s="8">
        <v>42767</v>
      </c>
      <c r="M338" s="9">
        <v>10.01</v>
      </c>
      <c r="N338" s="10">
        <v>13</v>
      </c>
    </row>
    <row r="339" spans="1:14" x14ac:dyDescent="0.2">
      <c r="A339" s="1"/>
      <c r="B339" s="1"/>
      <c r="C339" s="1"/>
      <c r="D339" s="1"/>
      <c r="E339" s="1"/>
      <c r="F339" s="1"/>
      <c r="G339" s="1"/>
      <c r="H339" s="7" t="s">
        <v>350</v>
      </c>
      <c r="I339" s="7" t="s">
        <v>475</v>
      </c>
      <c r="J339" s="7" t="s">
        <v>431</v>
      </c>
      <c r="K339" s="7" t="s">
        <v>435</v>
      </c>
      <c r="L339" s="8">
        <v>42736</v>
      </c>
      <c r="M339" s="9">
        <v>6.24</v>
      </c>
      <c r="N339" s="10">
        <v>8</v>
      </c>
    </row>
    <row r="340" spans="1:14" x14ac:dyDescent="0.2">
      <c r="A340" s="1"/>
      <c r="B340" s="1"/>
      <c r="C340" s="1"/>
      <c r="D340" s="1"/>
      <c r="E340" s="1"/>
      <c r="F340" s="1"/>
      <c r="G340" s="1"/>
      <c r="H340" s="7" t="s">
        <v>56</v>
      </c>
      <c r="I340" s="7" t="s">
        <v>447</v>
      </c>
      <c r="J340" s="7" t="s">
        <v>431</v>
      </c>
      <c r="K340" s="7" t="s">
        <v>435</v>
      </c>
      <c r="L340" s="8">
        <v>43435</v>
      </c>
      <c r="M340" s="9">
        <v>7.2</v>
      </c>
      <c r="N340" s="10">
        <v>10</v>
      </c>
    </row>
    <row r="341" spans="1:14" x14ac:dyDescent="0.2">
      <c r="A341" s="1"/>
      <c r="B341" s="1"/>
      <c r="C341" s="1"/>
      <c r="D341" s="1"/>
      <c r="E341" s="1"/>
      <c r="F341" s="1"/>
      <c r="G341" s="1"/>
      <c r="H341" s="7" t="s">
        <v>32</v>
      </c>
      <c r="I341" s="7" t="s">
        <v>475</v>
      </c>
      <c r="J341" s="7" t="s">
        <v>431</v>
      </c>
      <c r="K341" s="7" t="s">
        <v>456</v>
      </c>
      <c r="L341" s="8">
        <v>42979</v>
      </c>
      <c r="M341" s="9">
        <v>10.44</v>
      </c>
      <c r="N341" s="10">
        <v>12</v>
      </c>
    </row>
    <row r="342" spans="1:14" x14ac:dyDescent="0.2">
      <c r="A342" s="1"/>
      <c r="B342" s="1"/>
      <c r="C342" s="1"/>
      <c r="D342" s="1"/>
      <c r="E342" s="1"/>
      <c r="F342" s="1"/>
      <c r="G342" s="1"/>
      <c r="H342" s="7" t="s">
        <v>106</v>
      </c>
      <c r="I342" s="7" t="s">
        <v>475</v>
      </c>
      <c r="J342" s="7" t="s">
        <v>431</v>
      </c>
      <c r="K342" s="7" t="s">
        <v>485</v>
      </c>
      <c r="L342" s="8">
        <v>43101</v>
      </c>
      <c r="M342" s="9">
        <v>7.4</v>
      </c>
      <c r="N342" s="10">
        <v>10</v>
      </c>
    </row>
    <row r="343" spans="1:14" x14ac:dyDescent="0.2">
      <c r="A343" s="1"/>
      <c r="B343" s="1"/>
      <c r="C343" s="1"/>
      <c r="D343" s="1"/>
      <c r="E343" s="1"/>
      <c r="F343" s="1"/>
      <c r="G343" s="1"/>
      <c r="H343" s="7" t="s">
        <v>99</v>
      </c>
      <c r="I343" s="7" t="s">
        <v>443</v>
      </c>
      <c r="J343" s="7" t="s">
        <v>431</v>
      </c>
      <c r="K343" s="7" t="s">
        <v>432</v>
      </c>
      <c r="L343" s="8">
        <v>42979</v>
      </c>
      <c r="M343" s="9">
        <v>10.78</v>
      </c>
      <c r="N343" s="10">
        <v>14</v>
      </c>
    </row>
    <row r="344" spans="1:14" x14ac:dyDescent="0.2">
      <c r="A344" s="1"/>
      <c r="B344" s="1"/>
      <c r="C344" s="1"/>
      <c r="D344" s="1"/>
      <c r="E344" s="1"/>
      <c r="F344" s="1"/>
      <c r="G344" s="1"/>
      <c r="H344" s="7" t="s">
        <v>364</v>
      </c>
      <c r="I344" s="7" t="s">
        <v>459</v>
      </c>
      <c r="J344" s="7" t="s">
        <v>452</v>
      </c>
      <c r="K344" s="7" t="s">
        <v>480</v>
      </c>
      <c r="L344" s="8">
        <v>42736</v>
      </c>
      <c r="M344" s="9">
        <v>9.1999999999999993</v>
      </c>
      <c r="N344" s="10">
        <v>10</v>
      </c>
    </row>
    <row r="345" spans="1:14" x14ac:dyDescent="0.2">
      <c r="A345" s="1"/>
      <c r="B345" s="1"/>
      <c r="C345" s="1"/>
      <c r="D345" s="1"/>
      <c r="E345" s="1"/>
      <c r="F345" s="1"/>
      <c r="G345" s="1"/>
      <c r="H345" s="7" t="s">
        <v>328</v>
      </c>
      <c r="I345" s="7" t="s">
        <v>447</v>
      </c>
      <c r="J345" s="7" t="s">
        <v>431</v>
      </c>
      <c r="K345" s="7" t="s">
        <v>432</v>
      </c>
      <c r="L345" s="8">
        <v>42826</v>
      </c>
      <c r="M345" s="9">
        <v>4.3499999999999996</v>
      </c>
      <c r="N345" s="10">
        <v>5</v>
      </c>
    </row>
    <row r="346" spans="1:14" x14ac:dyDescent="0.2">
      <c r="A346" s="1"/>
      <c r="B346" s="1"/>
      <c r="C346" s="1"/>
      <c r="D346" s="1"/>
      <c r="E346" s="1"/>
      <c r="F346" s="1"/>
      <c r="G346" s="1"/>
      <c r="H346" s="7" t="s">
        <v>379</v>
      </c>
      <c r="I346" s="7" t="s">
        <v>455</v>
      </c>
      <c r="J346" s="7" t="s">
        <v>452</v>
      </c>
      <c r="K346" s="7" t="s">
        <v>444</v>
      </c>
      <c r="L346" s="8">
        <v>43405</v>
      </c>
      <c r="M346" s="9">
        <v>9.1300000000000008</v>
      </c>
      <c r="N346" s="10">
        <v>11</v>
      </c>
    </row>
    <row r="347" spans="1:14" x14ac:dyDescent="0.2">
      <c r="A347" s="1"/>
      <c r="B347" s="1"/>
      <c r="C347" s="1"/>
      <c r="D347" s="1"/>
      <c r="E347" s="1"/>
      <c r="F347" s="1"/>
      <c r="G347" s="1"/>
      <c r="H347" s="7" t="s">
        <v>312</v>
      </c>
      <c r="I347" s="7" t="s">
        <v>534</v>
      </c>
      <c r="J347" s="7" t="s">
        <v>431</v>
      </c>
      <c r="K347" s="7" t="s">
        <v>456</v>
      </c>
      <c r="L347" s="8">
        <v>43221</v>
      </c>
      <c r="M347" s="9">
        <v>3.95</v>
      </c>
      <c r="N347" s="10">
        <v>5</v>
      </c>
    </row>
    <row r="348" spans="1:14" x14ac:dyDescent="0.2">
      <c r="A348" s="1"/>
      <c r="B348" s="1"/>
      <c r="C348" s="1"/>
      <c r="D348" s="1"/>
      <c r="E348" s="1"/>
      <c r="F348" s="1"/>
      <c r="G348" s="1"/>
      <c r="H348" s="7" t="s">
        <v>11</v>
      </c>
      <c r="I348" s="7" t="s">
        <v>425</v>
      </c>
      <c r="J348" s="7" t="s">
        <v>426</v>
      </c>
      <c r="K348" s="7" t="s">
        <v>427</v>
      </c>
      <c r="L348" s="8">
        <v>43405</v>
      </c>
      <c r="M348" s="9">
        <v>13.05</v>
      </c>
      <c r="N348" s="10">
        <v>15</v>
      </c>
    </row>
    <row r="349" spans="1:14" x14ac:dyDescent="0.2">
      <c r="A349" s="1"/>
      <c r="B349" s="1"/>
      <c r="C349" s="1"/>
      <c r="D349" s="1"/>
      <c r="E349" s="1"/>
      <c r="F349" s="1"/>
      <c r="G349" s="1"/>
      <c r="H349" s="7" t="s">
        <v>313</v>
      </c>
      <c r="I349" s="7" t="s">
        <v>526</v>
      </c>
      <c r="J349" s="7" t="s">
        <v>452</v>
      </c>
      <c r="K349" s="7" t="s">
        <v>435</v>
      </c>
      <c r="L349" s="8">
        <v>42736</v>
      </c>
      <c r="M349" s="9">
        <v>11.57</v>
      </c>
      <c r="N349" s="10">
        <v>13</v>
      </c>
    </row>
    <row r="350" spans="1:14" x14ac:dyDescent="0.2">
      <c r="A350" s="1"/>
      <c r="B350" s="1"/>
      <c r="C350" s="1"/>
      <c r="D350" s="1"/>
      <c r="E350" s="1"/>
      <c r="F350" s="1"/>
      <c r="G350" s="1"/>
      <c r="H350" s="7" t="s">
        <v>393</v>
      </c>
      <c r="I350" s="7" t="s">
        <v>451</v>
      </c>
      <c r="J350" s="7" t="s">
        <v>452</v>
      </c>
      <c r="K350" s="7" t="s">
        <v>444</v>
      </c>
      <c r="L350" s="8">
        <v>43221</v>
      </c>
      <c r="M350" s="9">
        <v>5.88</v>
      </c>
      <c r="N350" s="10">
        <v>7</v>
      </c>
    </row>
    <row r="351" spans="1:14" x14ac:dyDescent="0.2">
      <c r="A351" s="1"/>
      <c r="B351" s="1"/>
      <c r="C351" s="1"/>
      <c r="D351" s="1"/>
      <c r="E351" s="1"/>
      <c r="F351" s="1"/>
      <c r="G351" s="1"/>
      <c r="H351" s="7" t="s">
        <v>165</v>
      </c>
      <c r="I351" s="7" t="s">
        <v>472</v>
      </c>
      <c r="J351" s="7" t="s">
        <v>452</v>
      </c>
      <c r="K351" s="7" t="s">
        <v>432</v>
      </c>
      <c r="L351" s="8">
        <v>42856</v>
      </c>
      <c r="M351" s="9">
        <v>10.36</v>
      </c>
      <c r="N351" s="10">
        <v>14</v>
      </c>
    </row>
    <row r="352" spans="1:14" x14ac:dyDescent="0.2">
      <c r="A352" s="1"/>
      <c r="B352" s="1"/>
      <c r="C352" s="1"/>
      <c r="D352" s="1"/>
      <c r="E352" s="1"/>
      <c r="F352" s="1"/>
      <c r="G352" s="1"/>
      <c r="H352" s="7" t="s">
        <v>294</v>
      </c>
      <c r="I352" s="7" t="s">
        <v>451</v>
      </c>
      <c r="J352" s="7" t="s">
        <v>452</v>
      </c>
      <c r="K352" s="7" t="s">
        <v>435</v>
      </c>
      <c r="L352" s="8">
        <v>43160</v>
      </c>
      <c r="M352" s="9">
        <v>13.2</v>
      </c>
      <c r="N352" s="10">
        <v>15</v>
      </c>
    </row>
    <row r="353" spans="1:14" x14ac:dyDescent="0.2">
      <c r="A353" s="1"/>
      <c r="B353" s="1"/>
      <c r="C353" s="1"/>
      <c r="D353" s="1"/>
      <c r="E353" s="1"/>
      <c r="F353" s="1"/>
      <c r="G353" s="1"/>
      <c r="H353" s="7" t="s">
        <v>306</v>
      </c>
      <c r="I353" s="7" t="s">
        <v>443</v>
      </c>
      <c r="J353" s="7" t="s">
        <v>431</v>
      </c>
      <c r="K353" s="7" t="s">
        <v>448</v>
      </c>
      <c r="L353" s="8">
        <v>42736</v>
      </c>
      <c r="M353" s="9">
        <v>5.25</v>
      </c>
      <c r="N353" s="10">
        <v>7</v>
      </c>
    </row>
    <row r="354" spans="1:14" x14ac:dyDescent="0.2">
      <c r="A354" s="1"/>
      <c r="B354" s="1"/>
      <c r="C354" s="1"/>
      <c r="D354" s="1"/>
      <c r="E354" s="1"/>
      <c r="F354" s="1"/>
      <c r="G354" s="1"/>
      <c r="H354" s="7" t="s">
        <v>194</v>
      </c>
      <c r="I354" s="7" t="s">
        <v>455</v>
      </c>
      <c r="J354" s="7" t="s">
        <v>452</v>
      </c>
      <c r="K354" s="7" t="s">
        <v>456</v>
      </c>
      <c r="L354" s="8">
        <v>43374</v>
      </c>
      <c r="M354" s="9">
        <v>9.36</v>
      </c>
      <c r="N354" s="10">
        <v>13</v>
      </c>
    </row>
    <row r="355" spans="1:14" x14ac:dyDescent="0.2">
      <c r="A355" s="1"/>
      <c r="B355" s="1"/>
      <c r="C355" s="1"/>
      <c r="D355" s="1"/>
      <c r="E355" s="1"/>
      <c r="F355" s="1"/>
      <c r="G355" s="1"/>
      <c r="H355" s="7" t="s">
        <v>392</v>
      </c>
      <c r="I355" s="7" t="s">
        <v>526</v>
      </c>
      <c r="J355" s="7" t="s">
        <v>452</v>
      </c>
      <c r="K355" s="7" t="s">
        <v>485</v>
      </c>
      <c r="L355" s="8">
        <v>43070</v>
      </c>
      <c r="M355" s="9">
        <v>6.16</v>
      </c>
      <c r="N355" s="10">
        <v>7</v>
      </c>
    </row>
    <row r="356" spans="1:14" x14ac:dyDescent="0.2">
      <c r="A356" s="1"/>
      <c r="B356" s="1"/>
      <c r="C356" s="1"/>
      <c r="D356" s="1"/>
      <c r="E356" s="1"/>
      <c r="F356" s="1"/>
      <c r="G356" s="1"/>
      <c r="H356" s="7" t="s">
        <v>387</v>
      </c>
      <c r="I356" s="7" t="s">
        <v>438</v>
      </c>
      <c r="J356" s="7" t="s">
        <v>426</v>
      </c>
      <c r="K356" s="7" t="s">
        <v>448</v>
      </c>
      <c r="L356" s="8">
        <v>43252</v>
      </c>
      <c r="M356" s="9">
        <v>8.19</v>
      </c>
      <c r="N356" s="10">
        <v>9</v>
      </c>
    </row>
    <row r="357" spans="1:14" x14ac:dyDescent="0.2">
      <c r="A357" s="1"/>
      <c r="B357" s="1"/>
      <c r="C357" s="1"/>
      <c r="D357" s="1"/>
      <c r="E357" s="1"/>
      <c r="F357" s="1"/>
      <c r="G357" s="1"/>
      <c r="H357" s="7" t="s">
        <v>176</v>
      </c>
      <c r="I357" s="7" t="s">
        <v>447</v>
      </c>
      <c r="J357" s="7" t="s">
        <v>431</v>
      </c>
      <c r="K357" s="7" t="s">
        <v>432</v>
      </c>
      <c r="L357" s="8">
        <v>42856</v>
      </c>
      <c r="M357" s="9">
        <v>7.2</v>
      </c>
      <c r="N357" s="10">
        <v>9</v>
      </c>
    </row>
    <row r="358" spans="1:14" x14ac:dyDescent="0.2">
      <c r="A358" s="1"/>
      <c r="B358" s="1"/>
      <c r="C358" s="1"/>
      <c r="D358" s="1"/>
      <c r="E358" s="1"/>
      <c r="F358" s="1"/>
      <c r="G358" s="1"/>
      <c r="H358" s="7" t="s">
        <v>336</v>
      </c>
      <c r="I358" s="7" t="s">
        <v>438</v>
      </c>
      <c r="J358" s="7" t="s">
        <v>426</v>
      </c>
      <c r="K358" s="7" t="s">
        <v>448</v>
      </c>
      <c r="L358" s="8">
        <v>42887</v>
      </c>
      <c r="M358" s="9">
        <v>7.83</v>
      </c>
      <c r="N358" s="10">
        <v>9</v>
      </c>
    </row>
    <row r="359" spans="1:14" x14ac:dyDescent="0.2">
      <c r="A359" s="1"/>
      <c r="B359" s="1"/>
      <c r="C359" s="1"/>
      <c r="D359" s="1"/>
      <c r="E359" s="1"/>
      <c r="F359" s="1"/>
      <c r="G359" s="1"/>
      <c r="H359" s="7" t="s">
        <v>62</v>
      </c>
      <c r="I359" s="7" t="s">
        <v>459</v>
      </c>
      <c r="J359" s="7" t="s">
        <v>452</v>
      </c>
      <c r="K359" s="7" t="s">
        <v>485</v>
      </c>
      <c r="L359" s="8">
        <v>43160</v>
      </c>
      <c r="M359" s="9">
        <v>8.3000000000000007</v>
      </c>
      <c r="N359" s="10">
        <v>10</v>
      </c>
    </row>
    <row r="360" spans="1:14" x14ac:dyDescent="0.2">
      <c r="A360" s="1"/>
      <c r="B360" s="1"/>
      <c r="C360" s="1"/>
      <c r="D360" s="1"/>
      <c r="E360" s="1"/>
      <c r="F360" s="1"/>
      <c r="G360" s="1"/>
      <c r="H360" s="7" t="s">
        <v>310</v>
      </c>
      <c r="I360" s="7" t="s">
        <v>469</v>
      </c>
      <c r="J360" s="7" t="s">
        <v>452</v>
      </c>
      <c r="K360" s="7" t="s">
        <v>448</v>
      </c>
      <c r="L360" s="8">
        <v>43191</v>
      </c>
      <c r="M360" s="9">
        <v>10.08</v>
      </c>
      <c r="N360" s="10">
        <v>12</v>
      </c>
    </row>
    <row r="361" spans="1:14" x14ac:dyDescent="0.2">
      <c r="A361" s="1"/>
      <c r="B361" s="1"/>
      <c r="C361" s="1"/>
      <c r="D361" s="1"/>
      <c r="E361" s="1"/>
      <c r="F361" s="1"/>
      <c r="G361" s="1"/>
      <c r="H361" s="7" t="s">
        <v>267</v>
      </c>
      <c r="I361" s="7" t="s">
        <v>455</v>
      </c>
      <c r="J361" s="7" t="s">
        <v>452</v>
      </c>
      <c r="K361" s="7" t="s">
        <v>480</v>
      </c>
      <c r="L361" s="8">
        <v>42917</v>
      </c>
      <c r="M361" s="9">
        <v>6.16</v>
      </c>
      <c r="N361" s="10">
        <v>8</v>
      </c>
    </row>
    <row r="362" spans="1:14" x14ac:dyDescent="0.2">
      <c r="A362" s="1"/>
      <c r="B362" s="1"/>
      <c r="C362" s="1"/>
      <c r="D362" s="1"/>
      <c r="E362" s="1"/>
      <c r="F362" s="1"/>
      <c r="G362" s="1"/>
      <c r="H362" s="7" t="s">
        <v>90</v>
      </c>
      <c r="I362" s="7" t="s">
        <v>459</v>
      </c>
      <c r="J362" s="7" t="s">
        <v>452</v>
      </c>
      <c r="K362" s="7" t="s">
        <v>427</v>
      </c>
      <c r="L362" s="8">
        <v>42948</v>
      </c>
      <c r="M362" s="9">
        <v>9.6199999999999992</v>
      </c>
      <c r="N362" s="10">
        <v>13</v>
      </c>
    </row>
    <row r="363" spans="1:14" x14ac:dyDescent="0.2">
      <c r="A363" s="1"/>
      <c r="B363" s="1"/>
      <c r="C363" s="1"/>
      <c r="D363" s="1"/>
      <c r="E363" s="1"/>
      <c r="F363" s="1"/>
      <c r="G363" s="1"/>
      <c r="H363" s="7" t="s">
        <v>362</v>
      </c>
      <c r="I363" s="7" t="s">
        <v>534</v>
      </c>
      <c r="J363" s="7" t="s">
        <v>431</v>
      </c>
      <c r="K363" s="7" t="s">
        <v>435</v>
      </c>
      <c r="L363" s="8">
        <v>43160</v>
      </c>
      <c r="M363" s="9">
        <v>5.22</v>
      </c>
      <c r="N363" s="10">
        <v>6</v>
      </c>
    </row>
    <row r="364" spans="1:14" x14ac:dyDescent="0.2">
      <c r="A364" s="1"/>
      <c r="B364" s="1"/>
      <c r="C364" s="1"/>
      <c r="D364" s="1"/>
      <c r="E364" s="1"/>
      <c r="F364" s="1"/>
      <c r="G364" s="1"/>
      <c r="H364" s="7" t="s">
        <v>394</v>
      </c>
      <c r="I364" s="7" t="s">
        <v>534</v>
      </c>
      <c r="J364" s="7" t="s">
        <v>431</v>
      </c>
      <c r="K364" s="7" t="s">
        <v>480</v>
      </c>
      <c r="L364" s="8">
        <v>43405</v>
      </c>
      <c r="M364" s="9">
        <v>10.53</v>
      </c>
      <c r="N364" s="10">
        <v>13</v>
      </c>
    </row>
    <row r="365" spans="1:14" x14ac:dyDescent="0.2">
      <c r="A365" s="1"/>
      <c r="B365" s="1"/>
      <c r="C365" s="1"/>
      <c r="D365" s="1"/>
      <c r="E365" s="1"/>
      <c r="F365" s="1"/>
      <c r="G365" s="1"/>
      <c r="H365" s="7" t="s">
        <v>359</v>
      </c>
      <c r="I365" s="7" t="s">
        <v>443</v>
      </c>
      <c r="J365" s="7" t="s">
        <v>431</v>
      </c>
      <c r="K365" s="7" t="s">
        <v>480</v>
      </c>
      <c r="L365" s="8">
        <v>42856</v>
      </c>
      <c r="M365" s="9">
        <v>12.32</v>
      </c>
      <c r="N365" s="10">
        <v>14</v>
      </c>
    </row>
    <row r="366" spans="1:14" x14ac:dyDescent="0.2">
      <c r="A366" s="1"/>
      <c r="B366" s="1"/>
      <c r="C366" s="1"/>
      <c r="D366" s="1"/>
      <c r="E366" s="1"/>
      <c r="F366" s="1"/>
      <c r="G366" s="1"/>
      <c r="H366" s="7" t="s">
        <v>552</v>
      </c>
      <c r="I366" s="7" t="s">
        <v>447</v>
      </c>
      <c r="J366" s="7" t="s">
        <v>431</v>
      </c>
      <c r="K366" s="7" t="s">
        <v>466</v>
      </c>
      <c r="L366" s="8">
        <v>43435</v>
      </c>
      <c r="M366" s="9">
        <v>11.06</v>
      </c>
      <c r="N366" s="10">
        <v>14</v>
      </c>
    </row>
    <row r="367" spans="1:14" x14ac:dyDescent="0.2">
      <c r="A367" s="1"/>
      <c r="B367" s="1"/>
      <c r="C367" s="1"/>
      <c r="D367" s="1"/>
      <c r="E367" s="1"/>
      <c r="F367" s="1"/>
      <c r="G367" s="1"/>
      <c r="H367" s="7" t="s">
        <v>357</v>
      </c>
      <c r="I367" s="7" t="s">
        <v>534</v>
      </c>
      <c r="J367" s="7" t="s">
        <v>431</v>
      </c>
      <c r="K367" s="7" t="s">
        <v>485</v>
      </c>
      <c r="L367" s="8">
        <v>43374</v>
      </c>
      <c r="M367" s="9">
        <v>4.6500000000000004</v>
      </c>
      <c r="N367" s="10">
        <v>5</v>
      </c>
    </row>
    <row r="368" spans="1:14" x14ac:dyDescent="0.2">
      <c r="A368" s="1"/>
      <c r="B368" s="1"/>
      <c r="C368" s="1"/>
      <c r="D368" s="1"/>
      <c r="E368" s="1"/>
      <c r="F368" s="1"/>
      <c r="G368" s="1"/>
      <c r="H368" s="7" t="s">
        <v>15</v>
      </c>
      <c r="I368" s="7" t="s">
        <v>455</v>
      </c>
      <c r="J368" s="7" t="s">
        <v>452</v>
      </c>
      <c r="K368" s="7" t="s">
        <v>444</v>
      </c>
      <c r="L368" s="8">
        <v>42795</v>
      </c>
      <c r="M368" s="9">
        <v>8</v>
      </c>
      <c r="N368" s="10">
        <v>10</v>
      </c>
    </row>
    <row r="369" spans="1:14" x14ac:dyDescent="0.2">
      <c r="A369" s="1"/>
      <c r="B369" s="1"/>
      <c r="C369" s="1"/>
      <c r="D369" s="1"/>
      <c r="E369" s="1"/>
      <c r="F369" s="1"/>
      <c r="G369" s="1"/>
      <c r="H369" s="7" t="s">
        <v>286</v>
      </c>
      <c r="I369" s="7" t="s">
        <v>447</v>
      </c>
      <c r="J369" s="7" t="s">
        <v>431</v>
      </c>
      <c r="K369" s="7" t="s">
        <v>466</v>
      </c>
      <c r="L369" s="8">
        <v>42767</v>
      </c>
      <c r="M369" s="9">
        <v>8.3000000000000007</v>
      </c>
      <c r="N369" s="10">
        <v>10</v>
      </c>
    </row>
    <row r="370" spans="1:14" x14ac:dyDescent="0.2">
      <c r="A370" s="1"/>
      <c r="B370" s="1"/>
      <c r="C370" s="1"/>
      <c r="D370" s="1"/>
      <c r="E370" s="1"/>
      <c r="F370" s="1"/>
      <c r="G370" s="1"/>
      <c r="H370" s="7" t="s">
        <v>207</v>
      </c>
      <c r="I370" s="7" t="s">
        <v>534</v>
      </c>
      <c r="J370" s="7" t="s">
        <v>431</v>
      </c>
      <c r="K370" s="7" t="s">
        <v>444</v>
      </c>
      <c r="L370" s="8">
        <v>42736</v>
      </c>
      <c r="M370" s="9">
        <v>8.6</v>
      </c>
      <c r="N370" s="10">
        <v>10</v>
      </c>
    </row>
    <row r="371" spans="1:14" x14ac:dyDescent="0.2">
      <c r="A371" s="1"/>
      <c r="B371" s="1"/>
      <c r="C371" s="1"/>
      <c r="D371" s="1"/>
      <c r="E371" s="1"/>
      <c r="F371" s="1"/>
      <c r="G371" s="1"/>
      <c r="H371" s="7" t="s">
        <v>236</v>
      </c>
      <c r="I371" s="7" t="s">
        <v>537</v>
      </c>
      <c r="J371" s="7" t="s">
        <v>431</v>
      </c>
      <c r="K371" s="7" t="s">
        <v>480</v>
      </c>
      <c r="L371" s="8">
        <v>42917</v>
      </c>
      <c r="M371" s="9">
        <v>8.4</v>
      </c>
      <c r="N371" s="10">
        <v>12</v>
      </c>
    </row>
    <row r="372" spans="1:14" x14ac:dyDescent="0.2">
      <c r="A372" s="1"/>
      <c r="B372" s="1"/>
      <c r="C372" s="1"/>
      <c r="D372" s="1"/>
      <c r="E372" s="1"/>
      <c r="F372" s="1"/>
      <c r="G372" s="1"/>
      <c r="H372" s="7" t="s">
        <v>311</v>
      </c>
      <c r="I372" s="7" t="s">
        <v>469</v>
      </c>
      <c r="J372" s="7" t="s">
        <v>452</v>
      </c>
      <c r="K372" s="7" t="s">
        <v>432</v>
      </c>
      <c r="L372" s="8">
        <v>43070</v>
      </c>
      <c r="M372" s="9">
        <v>10.34</v>
      </c>
      <c r="N372" s="10">
        <v>11</v>
      </c>
    </row>
    <row r="373" spans="1:14" x14ac:dyDescent="0.2">
      <c r="A373" s="1"/>
      <c r="B373" s="1"/>
      <c r="C373" s="1"/>
      <c r="D373" s="1"/>
      <c r="E373" s="1"/>
      <c r="F373" s="1"/>
      <c r="G373" s="1"/>
      <c r="H373" s="7" t="s">
        <v>256</v>
      </c>
      <c r="I373" s="7" t="s">
        <v>472</v>
      </c>
      <c r="J373" s="7" t="s">
        <v>452</v>
      </c>
      <c r="K373" s="7" t="s">
        <v>456</v>
      </c>
      <c r="L373" s="8">
        <v>43252</v>
      </c>
      <c r="M373" s="9">
        <v>6.37</v>
      </c>
      <c r="N373" s="10">
        <v>7</v>
      </c>
    </row>
    <row r="374" spans="1:14" x14ac:dyDescent="0.2">
      <c r="A374" s="1"/>
      <c r="B374" s="1"/>
      <c r="C374" s="1"/>
      <c r="D374" s="1"/>
      <c r="E374" s="1"/>
      <c r="F374" s="1"/>
      <c r="G374" s="1"/>
      <c r="H374" s="7" t="s">
        <v>341</v>
      </c>
      <c r="I374" s="7" t="s">
        <v>469</v>
      </c>
      <c r="J374" s="7" t="s">
        <v>452</v>
      </c>
      <c r="K374" s="7" t="s">
        <v>448</v>
      </c>
      <c r="L374" s="8">
        <v>43101</v>
      </c>
      <c r="M374" s="9">
        <v>4</v>
      </c>
      <c r="N374" s="10">
        <v>5</v>
      </c>
    </row>
    <row r="375" spans="1:14" x14ac:dyDescent="0.2">
      <c r="A375" s="1"/>
      <c r="B375" s="1"/>
      <c r="C375" s="1"/>
      <c r="D375" s="1"/>
      <c r="E375" s="1"/>
      <c r="F375" s="1"/>
      <c r="G375" s="1"/>
      <c r="H375" s="7" t="s">
        <v>401</v>
      </c>
      <c r="I375" s="7" t="s">
        <v>425</v>
      </c>
      <c r="J375" s="7" t="s">
        <v>426</v>
      </c>
      <c r="K375" s="7" t="s">
        <v>448</v>
      </c>
      <c r="L375" s="8">
        <v>43252</v>
      </c>
      <c r="M375" s="9">
        <v>7.29</v>
      </c>
      <c r="N375" s="10">
        <v>9</v>
      </c>
    </row>
    <row r="376" spans="1:14" x14ac:dyDescent="0.2">
      <c r="A376" s="1"/>
      <c r="B376" s="1"/>
      <c r="C376" s="1"/>
      <c r="D376" s="1"/>
      <c r="E376" s="1"/>
      <c r="F376" s="1"/>
      <c r="G376" s="1"/>
      <c r="H376" s="7" t="s">
        <v>251</v>
      </c>
      <c r="I376" s="7" t="s">
        <v>502</v>
      </c>
      <c r="J376" s="7" t="s">
        <v>431</v>
      </c>
      <c r="K376" s="7" t="s">
        <v>456</v>
      </c>
      <c r="L376" s="8">
        <v>42948</v>
      </c>
      <c r="M376" s="9">
        <v>11.57</v>
      </c>
      <c r="N376" s="10">
        <v>13</v>
      </c>
    </row>
    <row r="377" spans="1:14" x14ac:dyDescent="0.2">
      <c r="A377" s="1"/>
      <c r="B377" s="1"/>
      <c r="C377" s="1"/>
      <c r="D377" s="1"/>
      <c r="E377" s="1"/>
      <c r="F377" s="1"/>
      <c r="G377" s="1"/>
      <c r="H377" s="7" t="s">
        <v>233</v>
      </c>
      <c r="I377" s="7" t="s">
        <v>425</v>
      </c>
      <c r="J377" s="7" t="s">
        <v>426</v>
      </c>
      <c r="K377" s="7" t="s">
        <v>485</v>
      </c>
      <c r="L377" s="8">
        <v>43009</v>
      </c>
      <c r="M377" s="9">
        <v>5.92</v>
      </c>
      <c r="N377" s="10">
        <v>8</v>
      </c>
    </row>
    <row r="378" spans="1:14" x14ac:dyDescent="0.2">
      <c r="A378" s="1"/>
      <c r="B378" s="1"/>
      <c r="C378" s="1"/>
      <c r="D378" s="1"/>
      <c r="E378" s="1"/>
      <c r="F378" s="1"/>
      <c r="G378" s="1"/>
      <c r="H378" s="7" t="s">
        <v>553</v>
      </c>
      <c r="I378" s="7" t="s">
        <v>443</v>
      </c>
      <c r="J378" s="7" t="s">
        <v>431</v>
      </c>
      <c r="K378" s="7" t="s">
        <v>466</v>
      </c>
      <c r="L378" s="8">
        <v>43191</v>
      </c>
      <c r="M378" s="9">
        <v>10.23</v>
      </c>
      <c r="N378" s="10">
        <v>11</v>
      </c>
    </row>
    <row r="379" spans="1:14" x14ac:dyDescent="0.2">
      <c r="A379" s="1"/>
      <c r="B379" s="1"/>
      <c r="C379" s="1"/>
      <c r="D379" s="1"/>
      <c r="E379" s="1"/>
      <c r="F379" s="1"/>
      <c r="G379" s="1"/>
      <c r="H379" s="7" t="s">
        <v>378</v>
      </c>
      <c r="I379" s="7" t="s">
        <v>526</v>
      </c>
      <c r="J379" s="7" t="s">
        <v>452</v>
      </c>
      <c r="K379" s="7" t="s">
        <v>480</v>
      </c>
      <c r="L379" s="8">
        <v>43191</v>
      </c>
      <c r="M379" s="9">
        <v>4.74</v>
      </c>
      <c r="N379" s="10">
        <v>6</v>
      </c>
    </row>
    <row r="380" spans="1:14" x14ac:dyDescent="0.2">
      <c r="A380" s="1"/>
      <c r="B380" s="1"/>
      <c r="C380" s="1"/>
      <c r="D380" s="1"/>
      <c r="E380" s="1"/>
      <c r="F380" s="1"/>
      <c r="G380" s="1"/>
      <c r="H380" s="7" t="s">
        <v>167</v>
      </c>
      <c r="I380" s="7" t="s">
        <v>459</v>
      </c>
      <c r="J380" s="7" t="s">
        <v>452</v>
      </c>
      <c r="K380" s="7" t="s">
        <v>448</v>
      </c>
      <c r="L380" s="8">
        <v>43252</v>
      </c>
      <c r="M380" s="9">
        <v>13.35</v>
      </c>
      <c r="N380" s="10">
        <v>15</v>
      </c>
    </row>
    <row r="381" spans="1:14" x14ac:dyDescent="0.2">
      <c r="A381" s="1"/>
      <c r="B381" s="1"/>
      <c r="C381" s="1"/>
      <c r="D381" s="1"/>
      <c r="E381" s="1"/>
      <c r="F381" s="1"/>
      <c r="G381" s="1"/>
      <c r="H381" s="7" t="s">
        <v>190</v>
      </c>
      <c r="I381" s="7" t="s">
        <v>534</v>
      </c>
      <c r="J381" s="7" t="s">
        <v>431</v>
      </c>
      <c r="K381" s="7" t="s">
        <v>435</v>
      </c>
      <c r="L381" s="8">
        <v>42948</v>
      </c>
      <c r="M381" s="9">
        <v>5.04</v>
      </c>
      <c r="N381" s="10">
        <v>6</v>
      </c>
    </row>
    <row r="382" spans="1:14" x14ac:dyDescent="0.2">
      <c r="A382" s="1"/>
      <c r="B382" s="1"/>
      <c r="C382" s="1"/>
      <c r="D382" s="1"/>
      <c r="E382" s="1"/>
      <c r="F382" s="1"/>
      <c r="G382" s="1"/>
      <c r="H382" s="7" t="s">
        <v>386</v>
      </c>
      <c r="I382" s="7" t="s">
        <v>469</v>
      </c>
      <c r="J382" s="7" t="s">
        <v>452</v>
      </c>
      <c r="K382" s="7" t="s">
        <v>480</v>
      </c>
      <c r="L382" s="8">
        <v>43221</v>
      </c>
      <c r="M382" s="9">
        <v>6.96</v>
      </c>
      <c r="N382" s="10">
        <v>8</v>
      </c>
    </row>
    <row r="383" spans="1:14" x14ac:dyDescent="0.2">
      <c r="A383" s="1"/>
      <c r="B383" s="1"/>
      <c r="C383" s="1"/>
      <c r="D383" s="1"/>
      <c r="E383" s="1"/>
      <c r="F383" s="1"/>
      <c r="G383" s="1"/>
      <c r="H383" s="7" t="s">
        <v>103</v>
      </c>
      <c r="I383" s="7" t="s">
        <v>430</v>
      </c>
      <c r="J383" s="7" t="s">
        <v>431</v>
      </c>
      <c r="K383" s="7" t="s">
        <v>444</v>
      </c>
      <c r="L383" s="8">
        <v>43374</v>
      </c>
      <c r="M383" s="9">
        <v>5.81</v>
      </c>
      <c r="N383" s="10">
        <v>7</v>
      </c>
    </row>
    <row r="384" spans="1:14" x14ac:dyDescent="0.2">
      <c r="A384" s="1"/>
      <c r="B384" s="1"/>
      <c r="C384" s="1"/>
      <c r="D384" s="1"/>
      <c r="E384" s="1"/>
      <c r="F384" s="1"/>
      <c r="G384" s="1"/>
      <c r="H384" s="7" t="s">
        <v>250</v>
      </c>
      <c r="I384" s="7" t="s">
        <v>469</v>
      </c>
      <c r="J384" s="7" t="s">
        <v>452</v>
      </c>
      <c r="K384" s="7" t="s">
        <v>456</v>
      </c>
      <c r="L384" s="8">
        <v>43132</v>
      </c>
      <c r="M384" s="9">
        <v>8.19</v>
      </c>
      <c r="N384" s="10">
        <v>9</v>
      </c>
    </row>
    <row r="385" spans="1:14" x14ac:dyDescent="0.2">
      <c r="A385" s="1"/>
      <c r="B385" s="1"/>
      <c r="C385" s="1"/>
      <c r="D385" s="1"/>
      <c r="E385" s="1"/>
      <c r="F385" s="1"/>
      <c r="G385" s="1"/>
      <c r="H385" s="7" t="s">
        <v>385</v>
      </c>
      <c r="I385" s="7" t="s">
        <v>451</v>
      </c>
      <c r="J385" s="7" t="s">
        <v>452</v>
      </c>
      <c r="K385" s="7" t="s">
        <v>432</v>
      </c>
      <c r="L385" s="8">
        <v>42795</v>
      </c>
      <c r="M385" s="9">
        <v>11.04</v>
      </c>
      <c r="N385" s="10">
        <v>12</v>
      </c>
    </row>
    <row r="386" spans="1:14" x14ac:dyDescent="0.2">
      <c r="A386" s="1"/>
      <c r="B386" s="1"/>
      <c r="C386" s="1"/>
      <c r="D386" s="1"/>
      <c r="E386" s="1"/>
      <c r="F386" s="1"/>
      <c r="G386" s="1"/>
      <c r="H386" s="7" t="s">
        <v>27</v>
      </c>
      <c r="I386" s="7" t="s">
        <v>459</v>
      </c>
      <c r="J386" s="7" t="s">
        <v>452</v>
      </c>
      <c r="K386" s="7" t="s">
        <v>448</v>
      </c>
      <c r="L386" s="8">
        <v>42917</v>
      </c>
      <c r="M386" s="9">
        <v>10.01</v>
      </c>
      <c r="N386" s="10">
        <v>11</v>
      </c>
    </row>
    <row r="387" spans="1:14" x14ac:dyDescent="0.2">
      <c r="A387" s="1"/>
      <c r="B387" s="1"/>
      <c r="C387" s="1"/>
      <c r="D387" s="1"/>
      <c r="E387" s="1"/>
      <c r="F387" s="1"/>
      <c r="G387" s="1"/>
      <c r="H387" s="7" t="s">
        <v>242</v>
      </c>
      <c r="I387" s="7" t="s">
        <v>537</v>
      </c>
      <c r="J387" s="7" t="s">
        <v>431</v>
      </c>
      <c r="K387" s="7" t="s">
        <v>427</v>
      </c>
      <c r="L387" s="8">
        <v>43435</v>
      </c>
      <c r="M387" s="9">
        <v>11.96</v>
      </c>
      <c r="N387" s="10">
        <v>13</v>
      </c>
    </row>
    <row r="388" spans="1:14" x14ac:dyDescent="0.2">
      <c r="A388" s="1"/>
      <c r="B388" s="1"/>
      <c r="C388" s="1"/>
      <c r="D388" s="1"/>
      <c r="E388" s="1"/>
      <c r="F388" s="1"/>
      <c r="G388" s="1"/>
      <c r="H388" s="7" t="s">
        <v>89</v>
      </c>
      <c r="I388" s="7" t="s">
        <v>502</v>
      </c>
      <c r="J388" s="7" t="s">
        <v>431</v>
      </c>
      <c r="K388" s="7" t="s">
        <v>444</v>
      </c>
      <c r="L388" s="8">
        <v>42979</v>
      </c>
      <c r="M388" s="9">
        <v>12.6</v>
      </c>
      <c r="N388" s="10">
        <v>15</v>
      </c>
    </row>
    <row r="389" spans="1:14" x14ac:dyDescent="0.2">
      <c r="A389" s="1"/>
      <c r="B389" s="1"/>
      <c r="C389" s="1"/>
      <c r="D389" s="1"/>
      <c r="E389" s="1"/>
      <c r="F389" s="1"/>
      <c r="G389" s="1"/>
      <c r="H389" s="7" t="s">
        <v>102</v>
      </c>
      <c r="I389" s="7" t="s">
        <v>534</v>
      </c>
      <c r="J389" s="7" t="s">
        <v>431</v>
      </c>
      <c r="K389" s="7" t="s">
        <v>435</v>
      </c>
      <c r="L389" s="8">
        <v>42736</v>
      </c>
      <c r="M389" s="9">
        <v>4.4400000000000004</v>
      </c>
      <c r="N389" s="10">
        <v>6</v>
      </c>
    </row>
    <row r="390" spans="1:14" x14ac:dyDescent="0.2">
      <c r="A390" s="1"/>
      <c r="B390" s="1"/>
      <c r="C390" s="1"/>
      <c r="D390" s="1"/>
      <c r="E390" s="1"/>
      <c r="F390" s="1"/>
      <c r="G390" s="1"/>
      <c r="H390" s="7" t="s">
        <v>178</v>
      </c>
      <c r="I390" s="7" t="s">
        <v>425</v>
      </c>
      <c r="J390" s="7" t="s">
        <v>426</v>
      </c>
      <c r="K390" s="7" t="s">
        <v>480</v>
      </c>
      <c r="L390" s="8">
        <v>42856</v>
      </c>
      <c r="M390" s="9">
        <v>12.46</v>
      </c>
      <c r="N390" s="10">
        <v>14</v>
      </c>
    </row>
    <row r="391" spans="1:14" x14ac:dyDescent="0.2">
      <c r="A391" s="1"/>
      <c r="B391" s="1"/>
      <c r="C391" s="1"/>
      <c r="D391" s="1"/>
      <c r="E391" s="1"/>
      <c r="F391" s="1"/>
      <c r="G391" s="1"/>
      <c r="H391" s="7" t="s">
        <v>17</v>
      </c>
      <c r="I391" s="7" t="s">
        <v>537</v>
      </c>
      <c r="J391" s="7" t="s">
        <v>431</v>
      </c>
      <c r="K391" s="7" t="s">
        <v>448</v>
      </c>
      <c r="L391" s="8">
        <v>43040</v>
      </c>
      <c r="M391" s="9">
        <v>10.119999999999999</v>
      </c>
      <c r="N391" s="10">
        <v>11</v>
      </c>
    </row>
    <row r="392" spans="1:14" x14ac:dyDescent="0.2">
      <c r="A392" s="1"/>
      <c r="B392" s="1"/>
      <c r="C392" s="1"/>
      <c r="D392" s="1"/>
      <c r="E392" s="1"/>
      <c r="F392" s="1"/>
      <c r="G392" s="1"/>
      <c r="H392" s="7" t="s">
        <v>199</v>
      </c>
      <c r="I392" s="7" t="s">
        <v>534</v>
      </c>
      <c r="J392" s="7" t="s">
        <v>431</v>
      </c>
      <c r="K392" s="7" t="s">
        <v>480</v>
      </c>
      <c r="L392" s="8">
        <v>42917</v>
      </c>
      <c r="M392" s="9">
        <v>4.8600000000000003</v>
      </c>
      <c r="N392" s="10">
        <v>6</v>
      </c>
    </row>
    <row r="393" spans="1:14" x14ac:dyDescent="0.2">
      <c r="A393" s="1"/>
      <c r="B393" s="1"/>
      <c r="C393" s="1"/>
      <c r="D393" s="1"/>
      <c r="E393" s="1"/>
      <c r="F393" s="1"/>
      <c r="G393" s="1"/>
      <c r="H393" s="7" t="s">
        <v>126</v>
      </c>
      <c r="I393" s="7" t="s">
        <v>430</v>
      </c>
      <c r="J393" s="7" t="s">
        <v>431</v>
      </c>
      <c r="K393" s="7" t="s">
        <v>466</v>
      </c>
      <c r="L393" s="8">
        <v>43282</v>
      </c>
      <c r="M393" s="9">
        <v>10.8</v>
      </c>
      <c r="N393" s="10">
        <v>12</v>
      </c>
    </row>
    <row r="394" spans="1:14" x14ac:dyDescent="0.2">
      <c r="A394" s="1"/>
      <c r="B394" s="1"/>
      <c r="C394" s="1"/>
      <c r="D394" s="1"/>
      <c r="E394" s="1"/>
      <c r="F394" s="1"/>
      <c r="G394" s="1"/>
      <c r="H394" s="7" t="s">
        <v>113</v>
      </c>
      <c r="I394" s="7" t="s">
        <v>451</v>
      </c>
      <c r="J394" s="7" t="s">
        <v>452</v>
      </c>
      <c r="K394" s="7" t="s">
        <v>480</v>
      </c>
      <c r="L394" s="8">
        <v>43221</v>
      </c>
      <c r="M394" s="9">
        <v>5.52</v>
      </c>
      <c r="N394" s="10">
        <v>6</v>
      </c>
    </row>
    <row r="395" spans="1:14" x14ac:dyDescent="0.2">
      <c r="A395" s="1"/>
      <c r="B395" s="1"/>
      <c r="C395" s="1"/>
      <c r="D395" s="1"/>
      <c r="E395" s="1"/>
      <c r="F395" s="1"/>
      <c r="G395" s="1"/>
      <c r="H395" s="7" t="s">
        <v>186</v>
      </c>
      <c r="I395" s="7" t="s">
        <v>425</v>
      </c>
      <c r="J395" s="7" t="s">
        <v>426</v>
      </c>
      <c r="K395" s="7" t="s">
        <v>432</v>
      </c>
      <c r="L395" s="8">
        <v>42767</v>
      </c>
      <c r="M395" s="9">
        <v>6.39</v>
      </c>
      <c r="N395" s="10">
        <v>9</v>
      </c>
    </row>
    <row r="396" spans="1:14" x14ac:dyDescent="0.2">
      <c r="A396" s="1"/>
      <c r="B396" s="1"/>
      <c r="C396" s="1"/>
      <c r="D396" s="1"/>
      <c r="E396" s="1"/>
      <c r="F396" s="1"/>
      <c r="G396" s="1"/>
      <c r="H396" s="7" t="s">
        <v>200</v>
      </c>
      <c r="I396" s="7" t="s">
        <v>469</v>
      </c>
      <c r="J396" s="7" t="s">
        <v>452</v>
      </c>
      <c r="K396" s="7" t="s">
        <v>480</v>
      </c>
      <c r="L396" s="8">
        <v>42887</v>
      </c>
      <c r="M396" s="9">
        <v>8.3699999999999992</v>
      </c>
      <c r="N396" s="10">
        <v>9</v>
      </c>
    </row>
    <row r="397" spans="1:14" x14ac:dyDescent="0.2">
      <c r="A397" s="1"/>
      <c r="B397" s="1"/>
      <c r="C397" s="1"/>
      <c r="D397" s="1"/>
      <c r="E397" s="1"/>
      <c r="F397" s="1"/>
      <c r="G397" s="1"/>
      <c r="H397" s="7" t="s">
        <v>383</v>
      </c>
      <c r="I397" s="7" t="s">
        <v>459</v>
      </c>
      <c r="J397" s="7" t="s">
        <v>452</v>
      </c>
      <c r="K397" s="7" t="s">
        <v>456</v>
      </c>
      <c r="L397" s="8">
        <v>43160</v>
      </c>
      <c r="M397" s="9">
        <v>5.7</v>
      </c>
      <c r="N397" s="10">
        <v>6</v>
      </c>
    </row>
    <row r="398" spans="1:14" x14ac:dyDescent="0.2">
      <c r="A398" s="1"/>
      <c r="B398" s="1"/>
      <c r="C398" s="1"/>
      <c r="D398" s="1"/>
      <c r="E398" s="1"/>
      <c r="F398" s="1"/>
      <c r="G398" s="1"/>
      <c r="H398" s="7" t="s">
        <v>554</v>
      </c>
      <c r="I398" s="7" t="s">
        <v>475</v>
      </c>
      <c r="J398" s="7" t="s">
        <v>431</v>
      </c>
      <c r="K398" s="7" t="s">
        <v>432</v>
      </c>
      <c r="L398" s="8">
        <v>42795</v>
      </c>
      <c r="M398" s="9">
        <v>4.05</v>
      </c>
      <c r="N398" s="10">
        <v>5</v>
      </c>
    </row>
    <row r="399" spans="1:14" x14ac:dyDescent="0.2">
      <c r="A399" s="1"/>
      <c r="B399" s="1"/>
      <c r="C399" s="1"/>
      <c r="D399" s="1"/>
      <c r="E399" s="1"/>
      <c r="F399" s="1"/>
      <c r="G399" s="1"/>
      <c r="H399" s="7" t="s">
        <v>353</v>
      </c>
      <c r="I399" s="7" t="s">
        <v>430</v>
      </c>
      <c r="J399" s="7" t="s">
        <v>431</v>
      </c>
      <c r="K399" s="7" t="s">
        <v>485</v>
      </c>
      <c r="L399" s="8">
        <v>42917</v>
      </c>
      <c r="M399" s="9">
        <v>5.95</v>
      </c>
      <c r="N399" s="10">
        <v>7</v>
      </c>
    </row>
    <row r="400" spans="1:14" x14ac:dyDescent="0.2">
      <c r="A400" s="1"/>
      <c r="B400" s="1"/>
      <c r="C400" s="1"/>
      <c r="D400" s="1"/>
      <c r="E400" s="1"/>
      <c r="F400" s="1"/>
      <c r="G400" s="1"/>
      <c r="H400" s="7" t="s">
        <v>221</v>
      </c>
      <c r="I400" s="7" t="s">
        <v>502</v>
      </c>
      <c r="J400" s="7" t="s">
        <v>431</v>
      </c>
      <c r="K400" s="7" t="s">
        <v>427</v>
      </c>
      <c r="L400" s="8">
        <v>43160</v>
      </c>
      <c r="M400" s="9">
        <v>13.65</v>
      </c>
      <c r="N400" s="10">
        <v>15</v>
      </c>
    </row>
    <row r="401" spans="1:14" x14ac:dyDescent="0.2">
      <c r="A401" s="1"/>
      <c r="B401" s="1"/>
      <c r="C401" s="1"/>
      <c r="D401" s="1"/>
      <c r="E401" s="1"/>
      <c r="F401" s="1"/>
      <c r="G401" s="1"/>
      <c r="H401" s="7" t="s">
        <v>47</v>
      </c>
      <c r="I401" s="7" t="s">
        <v>502</v>
      </c>
      <c r="J401" s="7" t="s">
        <v>431</v>
      </c>
      <c r="K401" s="7" t="s">
        <v>444</v>
      </c>
      <c r="L401" s="8">
        <v>42795</v>
      </c>
      <c r="M401" s="9">
        <v>4.4000000000000004</v>
      </c>
      <c r="N401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Tableau croisé dynamique</vt:lpstr>
      <vt:lpstr>P2C3-Fichier_Europe_Est</vt:lpstr>
      <vt:lpstr>Feuil2</vt:lpstr>
      <vt:lpstr>Table correspondance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2021-05-12T12:39:46Z</dcterms:created>
  <dcterms:modified xsi:type="dcterms:W3CDTF">2024-06-05T14:58:17Z</dcterms:modified>
</cp:coreProperties>
</file>