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C3E0C244-85D3-4D69-84C3-F140AD085C23}" xr6:coauthVersionLast="36" xr6:coauthVersionMax="36" xr10:uidLastSave="{00000000-0000-0000-0000-000000000000}"/>
  <bookViews>
    <workbookView xWindow="0" yWindow="0" windowWidth="21600" windowHeight="9525" firstSheet="1" activeTab="3" xr2:uid="{4A223B2B-EA32-4EB7-ABB2-BB1F8606269E}"/>
  </bookViews>
  <sheets>
    <sheet name="tableau croisé dynamique " sheetId="7" r:id="rId1"/>
    <sheet name="camambert" sheetId="8" r:id="rId2"/>
    <sheet name="P2C3-Fichier_Europe_Est" sheetId="2" r:id="rId3"/>
    <sheet name="Table correspondance" sheetId="3" r:id="rId4"/>
    <sheet name="Feuil6" sheetId="9" r:id="rId5"/>
  </sheets>
  <definedNames>
    <definedName name="_xlnm._FilterDatabase" localSheetId="4" hidden="1">Feuil6!$A$2:$B$1127</definedName>
    <definedName name="_xlnm._FilterDatabase" localSheetId="2" hidden="1">'P2C3-Fichier_Europe_Est'!$A$1:$H$1127</definedName>
  </definedNames>
  <calcPr calcId="191029"/>
  <pivotCaches>
    <pivotCache cacheId="2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2" i="2"/>
  <c r="J87" i="2"/>
  <c r="J172" i="2"/>
  <c r="J258" i="2"/>
  <c r="J343" i="2"/>
  <c r="J407" i="2"/>
  <c r="J456" i="2"/>
  <c r="J499" i="2"/>
  <c r="J539" i="2"/>
  <c r="J550" i="2"/>
  <c r="J571" i="2"/>
  <c r="J582" i="2"/>
  <c r="J603" i="2"/>
  <c r="J614" i="2"/>
  <c r="J635" i="2"/>
  <c r="J646" i="2"/>
  <c r="J667" i="2"/>
  <c r="J678" i="2"/>
  <c r="J699" i="2"/>
  <c r="J710" i="2"/>
  <c r="J731" i="2"/>
  <c r="J742" i="2"/>
  <c r="J763" i="2"/>
  <c r="J774" i="2"/>
  <c r="J795" i="2"/>
  <c r="J806" i="2"/>
  <c r="J827" i="2"/>
  <c r="J838" i="2"/>
  <c r="J847" i="2"/>
  <c r="J854" i="2"/>
  <c r="J875" i="2"/>
  <c r="J882" i="2"/>
  <c r="J890" i="2"/>
  <c r="J902" i="2"/>
  <c r="J907" i="2"/>
  <c r="J918" i="2"/>
  <c r="J923" i="2"/>
  <c r="J934" i="2"/>
  <c r="J939" i="2"/>
  <c r="J950" i="2"/>
  <c r="J955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2" i="2"/>
  <c r="I2" i="2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645" i="2"/>
  <c r="J645" i="2" s="1"/>
  <c r="I646" i="2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09" i="2"/>
  <c r="J709" i="2" s="1"/>
  <c r="I710" i="2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I775" i="2"/>
  <c r="J775" i="2" s="1"/>
  <c r="I776" i="2"/>
  <c r="J776" i="2" s="1"/>
  <c r="I777" i="2"/>
  <c r="J777" i="2" s="1"/>
  <c r="I778" i="2"/>
  <c r="J778" i="2" s="1"/>
  <c r="I779" i="2"/>
  <c r="J779" i="2" s="1"/>
  <c r="I780" i="2"/>
  <c r="J780" i="2" s="1"/>
  <c r="I781" i="2"/>
  <c r="J781" i="2" s="1"/>
  <c r="I782" i="2"/>
  <c r="J782" i="2" s="1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J790" i="2" s="1"/>
  <c r="I791" i="2"/>
  <c r="J791" i="2" s="1"/>
  <c r="I792" i="2"/>
  <c r="J792" i="2" s="1"/>
  <c r="I793" i="2"/>
  <c r="J793" i="2" s="1"/>
  <c r="I794" i="2"/>
  <c r="J794" i="2" s="1"/>
  <c r="I795" i="2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I803" i="2"/>
  <c r="J803" i="2" s="1"/>
  <c r="I804" i="2"/>
  <c r="J804" i="2" s="1"/>
  <c r="I805" i="2"/>
  <c r="J805" i="2" s="1"/>
  <c r="I806" i="2"/>
  <c r="I807" i="2"/>
  <c r="J807" i="2" s="1"/>
  <c r="I808" i="2"/>
  <c r="J808" i="2" s="1"/>
  <c r="I809" i="2"/>
  <c r="J809" i="2" s="1"/>
  <c r="I810" i="2"/>
  <c r="J810" i="2" s="1"/>
  <c r="I811" i="2"/>
  <c r="J811" i="2" s="1"/>
  <c r="I812" i="2"/>
  <c r="J812" i="2" s="1"/>
  <c r="I813" i="2"/>
  <c r="J813" i="2" s="1"/>
  <c r="I814" i="2"/>
  <c r="J814" i="2" s="1"/>
  <c r="I815" i="2"/>
  <c r="J815" i="2" s="1"/>
  <c r="I816" i="2"/>
  <c r="J816" i="2" s="1"/>
  <c r="I817" i="2"/>
  <c r="J817" i="2" s="1"/>
  <c r="I818" i="2"/>
  <c r="J818" i="2" s="1"/>
  <c r="I819" i="2"/>
  <c r="J819" i="2" s="1"/>
  <c r="I820" i="2"/>
  <c r="J820" i="2" s="1"/>
  <c r="I821" i="2"/>
  <c r="J821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I828" i="2"/>
  <c r="J828" i="2" s="1"/>
  <c r="I829" i="2"/>
  <c r="J829" i="2" s="1"/>
  <c r="I830" i="2"/>
  <c r="J830" i="2" s="1"/>
  <c r="I831" i="2"/>
  <c r="J831" i="2" s="1"/>
  <c r="I832" i="2"/>
  <c r="J832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J844" i="2" s="1"/>
  <c r="I845" i="2"/>
  <c r="J845" i="2" s="1"/>
  <c r="I846" i="2"/>
  <c r="J846" i="2" s="1"/>
  <c r="I847" i="2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I855" i="2"/>
  <c r="J855" i="2" s="1"/>
  <c r="I856" i="2"/>
  <c r="J856" i="2" s="1"/>
  <c r="I857" i="2"/>
  <c r="J857" i="2" s="1"/>
  <c r="I858" i="2"/>
  <c r="J858" i="2" s="1"/>
  <c r="I859" i="2"/>
  <c r="J859" i="2" s="1"/>
  <c r="I860" i="2"/>
  <c r="J860" i="2" s="1"/>
  <c r="I861" i="2"/>
  <c r="J861" i="2" s="1"/>
  <c r="I862" i="2"/>
  <c r="J862" i="2" s="1"/>
  <c r="I863" i="2"/>
  <c r="J863" i="2" s="1"/>
  <c r="I864" i="2"/>
  <c r="J864" i="2" s="1"/>
  <c r="I865" i="2"/>
  <c r="J865" i="2" s="1"/>
  <c r="I866" i="2"/>
  <c r="J866" i="2" s="1"/>
  <c r="I867" i="2"/>
  <c r="J867" i="2" s="1"/>
  <c r="I868" i="2"/>
  <c r="J868" i="2" s="1"/>
  <c r="I869" i="2"/>
  <c r="J869" i="2" s="1"/>
  <c r="I870" i="2"/>
  <c r="J870" i="2" s="1"/>
  <c r="I871" i="2"/>
  <c r="J871" i="2" s="1"/>
  <c r="I872" i="2"/>
  <c r="J872" i="2" s="1"/>
  <c r="I873" i="2"/>
  <c r="J873" i="2" s="1"/>
  <c r="I874" i="2"/>
  <c r="J874" i="2" s="1"/>
  <c r="I875" i="2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I883" i="2"/>
  <c r="J883" i="2" s="1"/>
  <c r="I884" i="2"/>
  <c r="J884" i="2" s="1"/>
  <c r="I885" i="2"/>
  <c r="J885" i="2" s="1"/>
  <c r="I886" i="2"/>
  <c r="J886" i="2" s="1"/>
  <c r="I887" i="2"/>
  <c r="J887" i="2" s="1"/>
  <c r="I888" i="2"/>
  <c r="J888" i="2" s="1"/>
  <c r="I889" i="2"/>
  <c r="J889" i="2" s="1"/>
  <c r="I890" i="2"/>
  <c r="I891" i="2"/>
  <c r="J891" i="2" s="1"/>
  <c r="I892" i="2"/>
  <c r="J892" i="2" s="1"/>
  <c r="I893" i="2"/>
  <c r="J893" i="2" s="1"/>
  <c r="I894" i="2"/>
  <c r="J894" i="2" s="1"/>
  <c r="I895" i="2"/>
  <c r="J895" i="2" s="1"/>
  <c r="I896" i="2"/>
  <c r="J896" i="2" s="1"/>
  <c r="I897" i="2"/>
  <c r="J897" i="2" s="1"/>
  <c r="I898" i="2"/>
  <c r="J898" i="2" s="1"/>
  <c r="I899" i="2"/>
  <c r="J899" i="2" s="1"/>
  <c r="I900" i="2"/>
  <c r="J900" i="2" s="1"/>
  <c r="I901" i="2"/>
  <c r="J901" i="2" s="1"/>
  <c r="I902" i="2"/>
  <c r="I903" i="2"/>
  <c r="J903" i="2" s="1"/>
  <c r="I904" i="2"/>
  <c r="J904" i="2" s="1"/>
  <c r="I905" i="2"/>
  <c r="J905" i="2" s="1"/>
  <c r="I906" i="2"/>
  <c r="J906" i="2" s="1"/>
  <c r="I907" i="2"/>
  <c r="I908" i="2"/>
  <c r="J908" i="2" s="1"/>
  <c r="I909" i="2"/>
  <c r="J909" i="2" s="1"/>
  <c r="I910" i="2"/>
  <c r="J910" i="2" s="1"/>
  <c r="I911" i="2"/>
  <c r="J911" i="2" s="1"/>
  <c r="I912" i="2"/>
  <c r="J912" i="2" s="1"/>
  <c r="I913" i="2"/>
  <c r="J913" i="2" s="1"/>
  <c r="I914" i="2"/>
  <c r="J914" i="2" s="1"/>
  <c r="I915" i="2"/>
  <c r="J915" i="2" s="1"/>
  <c r="I916" i="2"/>
  <c r="J916" i="2" s="1"/>
  <c r="I917" i="2"/>
  <c r="J917" i="2" s="1"/>
  <c r="I918" i="2"/>
  <c r="I919" i="2"/>
  <c r="J919" i="2" s="1"/>
  <c r="I920" i="2"/>
  <c r="J920" i="2" s="1"/>
  <c r="I921" i="2"/>
  <c r="J921" i="2" s="1"/>
  <c r="I922" i="2"/>
  <c r="J922" i="2" s="1"/>
  <c r="I923" i="2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J931" i="2" s="1"/>
  <c r="I932" i="2"/>
  <c r="J932" i="2" s="1"/>
  <c r="I933" i="2"/>
  <c r="J933" i="2" s="1"/>
  <c r="I934" i="2"/>
  <c r="I935" i="2"/>
  <c r="J935" i="2" s="1"/>
  <c r="I936" i="2"/>
  <c r="J936" i="2" s="1"/>
  <c r="I937" i="2"/>
  <c r="J937" i="2" s="1"/>
  <c r="I938" i="2"/>
  <c r="J938" i="2" s="1"/>
  <c r="I939" i="2"/>
  <c r="I940" i="2"/>
  <c r="J940" i="2" s="1"/>
  <c r="I941" i="2"/>
  <c r="J941" i="2" s="1"/>
  <c r="I942" i="2"/>
  <c r="J942" i="2" s="1"/>
  <c r="I943" i="2"/>
  <c r="J943" i="2" s="1"/>
  <c r="I944" i="2"/>
  <c r="J944" i="2" s="1"/>
  <c r="I945" i="2"/>
  <c r="J945" i="2" s="1"/>
  <c r="I946" i="2"/>
  <c r="J946" i="2" s="1"/>
  <c r="I947" i="2"/>
  <c r="J947" i="2" s="1"/>
  <c r="I948" i="2"/>
  <c r="J948" i="2" s="1"/>
  <c r="I949" i="2"/>
  <c r="J949" i="2" s="1"/>
  <c r="I950" i="2"/>
  <c r="I951" i="2"/>
  <c r="J951" i="2" s="1"/>
  <c r="I952" i="2"/>
  <c r="J952" i="2" s="1"/>
  <c r="I953" i="2"/>
  <c r="J953" i="2" s="1"/>
  <c r="I954" i="2"/>
  <c r="J954" i="2" s="1"/>
  <c r="I955" i="2"/>
  <c r="I956" i="2"/>
  <c r="J956" i="2" s="1"/>
  <c r="I957" i="2"/>
  <c r="J957" i="2" s="1"/>
  <c r="I958" i="2"/>
  <c r="J958" i="2" s="1"/>
  <c r="I959" i="2"/>
  <c r="J959" i="2" s="1"/>
  <c r="I960" i="2"/>
  <c r="I961" i="2"/>
  <c r="J961" i="2" s="1"/>
  <c r="I962" i="2"/>
  <c r="J962" i="2" s="1"/>
  <c r="I963" i="2"/>
  <c r="J963" i="2" s="1"/>
  <c r="I964" i="2"/>
  <c r="I965" i="2"/>
  <c r="J965" i="2" s="1"/>
  <c r="I966" i="2"/>
  <c r="J966" i="2" s="1"/>
  <c r="I967" i="2"/>
  <c r="J967" i="2" s="1"/>
  <c r="I968" i="2"/>
  <c r="I969" i="2"/>
  <c r="J969" i="2" s="1"/>
  <c r="I970" i="2"/>
  <c r="J970" i="2" s="1"/>
  <c r="I971" i="2"/>
  <c r="J971" i="2" s="1"/>
  <c r="I972" i="2"/>
  <c r="I973" i="2"/>
  <c r="J973" i="2" s="1"/>
  <c r="I974" i="2"/>
  <c r="J974" i="2" s="1"/>
  <c r="I975" i="2"/>
  <c r="J975" i="2" s="1"/>
  <c r="I976" i="2"/>
  <c r="I977" i="2"/>
  <c r="J977" i="2" s="1"/>
  <c r="I978" i="2"/>
  <c r="J978" i="2" s="1"/>
  <c r="I979" i="2"/>
  <c r="J979" i="2" s="1"/>
  <c r="I980" i="2"/>
  <c r="I981" i="2"/>
  <c r="J981" i="2" s="1"/>
  <c r="I982" i="2"/>
  <c r="J982" i="2" s="1"/>
  <c r="I983" i="2"/>
  <c r="J983" i="2" s="1"/>
  <c r="I984" i="2"/>
  <c r="I985" i="2"/>
  <c r="J985" i="2" s="1"/>
  <c r="I986" i="2"/>
  <c r="J986" i="2" s="1"/>
  <c r="I987" i="2"/>
  <c r="J987" i="2" s="1"/>
  <c r="I988" i="2"/>
  <c r="I989" i="2"/>
  <c r="J989" i="2" s="1"/>
  <c r="I990" i="2"/>
  <c r="J990" i="2" s="1"/>
  <c r="I991" i="2"/>
  <c r="J991" i="2" s="1"/>
  <c r="I992" i="2"/>
  <c r="I993" i="2"/>
  <c r="J993" i="2" s="1"/>
  <c r="I994" i="2"/>
  <c r="J994" i="2" s="1"/>
  <c r="I995" i="2"/>
  <c r="J995" i="2" s="1"/>
  <c r="I996" i="2"/>
  <c r="I997" i="2"/>
  <c r="J997" i="2" s="1"/>
  <c r="I998" i="2"/>
  <c r="J998" i="2" s="1"/>
  <c r="I999" i="2"/>
  <c r="J999" i="2" s="1"/>
  <c r="I1000" i="2"/>
  <c r="I1001" i="2"/>
  <c r="J1001" i="2" s="1"/>
  <c r="I1002" i="2"/>
  <c r="J1002" i="2" s="1"/>
  <c r="I1003" i="2"/>
  <c r="J1003" i="2" s="1"/>
  <c r="I1004" i="2"/>
  <c r="I1005" i="2"/>
  <c r="J1005" i="2" s="1"/>
  <c r="I1006" i="2"/>
  <c r="J1006" i="2" s="1"/>
  <c r="I1007" i="2"/>
  <c r="J1007" i="2" s="1"/>
  <c r="I1008" i="2"/>
  <c r="I1009" i="2"/>
  <c r="J1009" i="2" s="1"/>
  <c r="I1010" i="2"/>
  <c r="J1010" i="2" s="1"/>
  <c r="I1011" i="2"/>
  <c r="J1011" i="2" s="1"/>
  <c r="I1012" i="2"/>
  <c r="I1013" i="2"/>
  <c r="J1013" i="2" s="1"/>
  <c r="I1014" i="2"/>
  <c r="J1014" i="2" s="1"/>
  <c r="I1015" i="2"/>
  <c r="J1015" i="2" s="1"/>
  <c r="I1016" i="2"/>
  <c r="I1017" i="2"/>
  <c r="J1017" i="2" s="1"/>
  <c r="I1018" i="2"/>
  <c r="J1018" i="2" s="1"/>
  <c r="I1019" i="2"/>
  <c r="J1019" i="2" s="1"/>
  <c r="I1020" i="2"/>
  <c r="I1021" i="2"/>
  <c r="J1021" i="2" s="1"/>
  <c r="I1022" i="2"/>
  <c r="J1022" i="2" s="1"/>
  <c r="I1023" i="2"/>
  <c r="J1023" i="2" s="1"/>
  <c r="I1024" i="2"/>
  <c r="I1025" i="2"/>
  <c r="J1025" i="2" s="1"/>
  <c r="I1026" i="2"/>
  <c r="J1026" i="2" s="1"/>
  <c r="I1027" i="2"/>
  <c r="J1027" i="2" s="1"/>
  <c r="I1028" i="2"/>
  <c r="I1029" i="2"/>
  <c r="J1029" i="2" s="1"/>
  <c r="I1030" i="2"/>
  <c r="J1030" i="2" s="1"/>
  <c r="I1031" i="2"/>
  <c r="J1031" i="2" s="1"/>
  <c r="I1032" i="2"/>
  <c r="I1033" i="2"/>
  <c r="J1033" i="2" s="1"/>
  <c r="I1034" i="2"/>
  <c r="J1034" i="2" s="1"/>
  <c r="I1035" i="2"/>
  <c r="J1035" i="2" s="1"/>
  <c r="I1036" i="2"/>
  <c r="I1037" i="2"/>
  <c r="J1037" i="2" s="1"/>
  <c r="I1038" i="2"/>
  <c r="J1038" i="2" s="1"/>
  <c r="I1039" i="2"/>
  <c r="J1039" i="2" s="1"/>
  <c r="I1040" i="2"/>
  <c r="I1041" i="2"/>
  <c r="J1041" i="2" s="1"/>
  <c r="I1042" i="2"/>
  <c r="J1042" i="2" s="1"/>
  <c r="I1043" i="2"/>
  <c r="J1043" i="2" s="1"/>
  <c r="I1044" i="2"/>
  <c r="I1045" i="2"/>
  <c r="J1045" i="2" s="1"/>
  <c r="I1046" i="2"/>
  <c r="J1046" i="2" s="1"/>
  <c r="I1047" i="2"/>
  <c r="J1047" i="2" s="1"/>
  <c r="I1048" i="2"/>
  <c r="I1049" i="2"/>
  <c r="J1049" i="2" s="1"/>
  <c r="I1050" i="2"/>
  <c r="J1050" i="2" s="1"/>
  <c r="I1051" i="2"/>
  <c r="J1051" i="2" s="1"/>
  <c r="I1052" i="2"/>
  <c r="I1053" i="2"/>
  <c r="J1053" i="2" s="1"/>
  <c r="I1054" i="2"/>
  <c r="J1054" i="2" s="1"/>
  <c r="I1055" i="2"/>
  <c r="J1055" i="2" s="1"/>
  <c r="I1056" i="2"/>
  <c r="I1057" i="2"/>
  <c r="J1057" i="2" s="1"/>
  <c r="I1058" i="2"/>
  <c r="J1058" i="2" s="1"/>
  <c r="I1059" i="2"/>
  <c r="J1059" i="2" s="1"/>
  <c r="I1060" i="2"/>
  <c r="I1061" i="2"/>
  <c r="J1061" i="2" s="1"/>
  <c r="I1062" i="2"/>
  <c r="J1062" i="2" s="1"/>
  <c r="I1063" i="2"/>
  <c r="J1063" i="2" s="1"/>
  <c r="I1064" i="2"/>
  <c r="I1065" i="2"/>
  <c r="J1065" i="2" s="1"/>
  <c r="I1066" i="2"/>
  <c r="J1066" i="2" s="1"/>
  <c r="I1067" i="2"/>
  <c r="J1067" i="2" s="1"/>
  <c r="I1068" i="2"/>
  <c r="I1069" i="2"/>
  <c r="J1069" i="2" s="1"/>
  <c r="I1070" i="2"/>
  <c r="J1070" i="2" s="1"/>
  <c r="I1071" i="2"/>
  <c r="J1071" i="2" s="1"/>
  <c r="I1072" i="2"/>
  <c r="I1073" i="2"/>
  <c r="J1073" i="2" s="1"/>
  <c r="I1074" i="2"/>
  <c r="J1074" i="2" s="1"/>
  <c r="I1075" i="2"/>
  <c r="J1075" i="2" s="1"/>
  <c r="I1076" i="2"/>
  <c r="I1077" i="2"/>
  <c r="J1077" i="2" s="1"/>
  <c r="I1078" i="2"/>
  <c r="J1078" i="2" s="1"/>
  <c r="I1079" i="2"/>
  <c r="J1079" i="2" s="1"/>
  <c r="I1080" i="2"/>
  <c r="I1081" i="2"/>
  <c r="J1081" i="2" s="1"/>
  <c r="I1082" i="2"/>
  <c r="J1082" i="2" s="1"/>
  <c r="I1083" i="2"/>
  <c r="J1083" i="2" s="1"/>
  <c r="I1084" i="2"/>
  <c r="I1085" i="2"/>
  <c r="J1085" i="2" s="1"/>
  <c r="I1086" i="2"/>
  <c r="J1086" i="2" s="1"/>
  <c r="I1087" i="2"/>
  <c r="J1087" i="2" s="1"/>
  <c r="I1088" i="2"/>
  <c r="I1089" i="2"/>
  <c r="J1089" i="2" s="1"/>
  <c r="I1090" i="2"/>
  <c r="J1090" i="2" s="1"/>
  <c r="I1091" i="2"/>
  <c r="J1091" i="2" s="1"/>
  <c r="I1092" i="2"/>
  <c r="I1093" i="2"/>
  <c r="J1093" i="2" s="1"/>
  <c r="I1094" i="2"/>
  <c r="J1094" i="2" s="1"/>
  <c r="I1095" i="2"/>
  <c r="J1095" i="2" s="1"/>
  <c r="I1096" i="2"/>
  <c r="I1097" i="2"/>
  <c r="J1097" i="2" s="1"/>
  <c r="I1098" i="2"/>
  <c r="J1098" i="2" s="1"/>
  <c r="I1099" i="2"/>
  <c r="J1099" i="2" s="1"/>
  <c r="I1100" i="2"/>
  <c r="I1101" i="2"/>
  <c r="J1101" i="2" s="1"/>
  <c r="I1102" i="2"/>
  <c r="J1102" i="2" s="1"/>
  <c r="I1103" i="2"/>
  <c r="J1103" i="2" s="1"/>
  <c r="I1104" i="2"/>
  <c r="I1105" i="2"/>
  <c r="J1105" i="2" s="1"/>
  <c r="I1106" i="2"/>
  <c r="J1106" i="2" s="1"/>
  <c r="I1107" i="2"/>
  <c r="J1107" i="2" s="1"/>
  <c r="I1108" i="2"/>
  <c r="I1109" i="2"/>
  <c r="J1109" i="2" s="1"/>
  <c r="I1110" i="2"/>
  <c r="J1110" i="2" s="1"/>
  <c r="I1111" i="2"/>
  <c r="J1111" i="2" s="1"/>
  <c r="I1112" i="2"/>
  <c r="I1113" i="2"/>
  <c r="J1113" i="2" s="1"/>
  <c r="I1114" i="2"/>
  <c r="J1114" i="2" s="1"/>
  <c r="I1115" i="2"/>
  <c r="J1115" i="2" s="1"/>
  <c r="I1116" i="2"/>
  <c r="I1117" i="2"/>
  <c r="J1117" i="2" s="1"/>
  <c r="I1118" i="2"/>
  <c r="J1118" i="2" s="1"/>
  <c r="I1119" i="2"/>
  <c r="J1119" i="2" s="1"/>
  <c r="I1120" i="2"/>
  <c r="I1121" i="2"/>
  <c r="J1121" i="2" s="1"/>
  <c r="I1122" i="2"/>
  <c r="J1122" i="2" s="1"/>
  <c r="I1123" i="2"/>
  <c r="J1123" i="2" s="1"/>
  <c r="I1124" i="2"/>
  <c r="I1125" i="2"/>
  <c r="J1125" i="2" s="1"/>
  <c r="I1126" i="2"/>
  <c r="J1126" i="2" s="1"/>
  <c r="I1127" i="2"/>
  <c r="J1127" i="2" s="1"/>
  <c r="B112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2" i="2"/>
</calcChain>
</file>

<file path=xl/sharedStrings.xml><?xml version="1.0" encoding="utf-8"?>
<sst xmlns="http://schemas.openxmlformats.org/spreadsheetml/2006/main" count="9728" uniqueCount="1703">
  <si>
    <t>Sub_Region_Cod</t>
  </si>
  <si>
    <t xml:space="preserve">  Country_Cod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</si>
  <si>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</si>
  <si>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</si>
  <si>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</si>
  <si>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</si>
  <si>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</si>
  <si>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</si>
  <si>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</si>
  <si>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</si>
  <si>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 xml:space="preserve">  RUS</t>
  </si>
  <si>
    <t>M2-2021</t>
  </si>
  <si>
    <t>P42590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</si>
  <si>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</si>
  <si>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</si>
  <si>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</si>
  <si>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</si>
  <si>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</si>
  <si>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</si>
  <si>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</si>
  <si>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</si>
  <si>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</si>
  <si>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 xml:space="preserve">BLR   </t>
  </si>
  <si>
    <t>M4-2020</t>
  </si>
  <si>
    <t>P16713</t>
  </si>
  <si>
    <t>P35247</t>
  </si>
  <si>
    <t xml:space="preserve">  ROU</t>
  </si>
  <si>
    <t>M10-2019</t>
  </si>
  <si>
    <t>P28875</t>
  </si>
  <si>
    <t>8 326,90 €</t>
  </si>
  <si>
    <t xml:space="preserve">  MDA</t>
  </si>
  <si>
    <t>M12-2019</t>
  </si>
  <si>
    <t>P48563</t>
  </si>
  <si>
    <t>M6-2020</t>
  </si>
  <si>
    <t>P34541</t>
  </si>
  <si>
    <t>6 351,77 €</t>
  </si>
  <si>
    <t>P39356</t>
  </si>
  <si>
    <t>M9-2020</t>
  </si>
  <si>
    <t>P42148</t>
  </si>
  <si>
    <t>P29220</t>
  </si>
  <si>
    <t>P19940</t>
  </si>
  <si>
    <t>P33264</t>
  </si>
  <si>
    <t>P26302</t>
  </si>
  <si>
    <t xml:space="preserve">MDA   </t>
  </si>
  <si>
    <t>P20074</t>
  </si>
  <si>
    <t>2 661,71 €</t>
  </si>
  <si>
    <t>P33835</t>
  </si>
  <si>
    <t>M5-2019</t>
  </si>
  <si>
    <t>P37069</t>
  </si>
  <si>
    <t>M10-2020</t>
  </si>
  <si>
    <t>P32594</t>
  </si>
  <si>
    <t xml:space="preserve">UKR   </t>
  </si>
  <si>
    <t>M6-2019</t>
  </si>
  <si>
    <t>P33876</t>
  </si>
  <si>
    <t>2 413,77 €</t>
  </si>
  <si>
    <t xml:space="preserve">SVK   </t>
  </si>
  <si>
    <t>M11-2019</t>
  </si>
  <si>
    <t>P06881</t>
  </si>
  <si>
    <t>2 343,60 €</t>
  </si>
  <si>
    <t>P49785</t>
  </si>
  <si>
    <t>P38474</t>
  </si>
  <si>
    <t>M1-2020</t>
  </si>
  <si>
    <t>P40581</t>
  </si>
  <si>
    <t>P30848</t>
  </si>
  <si>
    <t xml:space="preserve">  BGR</t>
  </si>
  <si>
    <t>P38488</t>
  </si>
  <si>
    <t>4 445,86 €</t>
  </si>
  <si>
    <t>M11-2020</t>
  </si>
  <si>
    <t>P36740</t>
  </si>
  <si>
    <t>M5-2020</t>
  </si>
  <si>
    <t>P42140</t>
  </si>
  <si>
    <t>M3-2020</t>
  </si>
  <si>
    <t>P18732</t>
  </si>
  <si>
    <t>8 206,44 €</t>
  </si>
  <si>
    <t>P30076</t>
  </si>
  <si>
    <t>P34490</t>
  </si>
  <si>
    <t>P19008</t>
  </si>
  <si>
    <t xml:space="preserve">HUN   </t>
  </si>
  <si>
    <t>P44127</t>
  </si>
  <si>
    <t>119,40 €</t>
  </si>
  <si>
    <t>P17790</t>
  </si>
  <si>
    <t xml:space="preserve">  HUN</t>
  </si>
  <si>
    <t>M7-2019</t>
  </si>
  <si>
    <t>6 269,94 €</t>
  </si>
  <si>
    <t>P33640</t>
  </si>
  <si>
    <t>M9-2019</t>
  </si>
  <si>
    <t>P32957</t>
  </si>
  <si>
    <t>P20509</t>
  </si>
  <si>
    <t>3 100,67 €</t>
  </si>
  <si>
    <t>P25186</t>
  </si>
  <si>
    <t>P31111</t>
  </si>
  <si>
    <t>P21878</t>
  </si>
  <si>
    <t>P25076</t>
  </si>
  <si>
    <t xml:space="preserve">ARM   </t>
  </si>
  <si>
    <t>P04306</t>
  </si>
  <si>
    <t>9 436,79 €</t>
  </si>
  <si>
    <t>M8-2020</t>
  </si>
  <si>
    <t>P01048</t>
  </si>
  <si>
    <t>M4-2021</t>
  </si>
  <si>
    <t>P16729</t>
  </si>
  <si>
    <t xml:space="preserve">  POL</t>
  </si>
  <si>
    <t>P27773</t>
  </si>
  <si>
    <t>4 240,68 €</t>
  </si>
  <si>
    <t xml:space="preserve">ROU   </t>
  </si>
  <si>
    <t>P40346</t>
  </si>
  <si>
    <t>8 801,89 €</t>
  </si>
  <si>
    <t>P21413</t>
  </si>
  <si>
    <t>4 044,83 €</t>
  </si>
  <si>
    <t>P36100</t>
  </si>
  <si>
    <t>183,28 €</t>
  </si>
  <si>
    <t>P24227</t>
  </si>
  <si>
    <t>P37571</t>
  </si>
  <si>
    <t>P19157</t>
  </si>
  <si>
    <t>P32328</t>
  </si>
  <si>
    <t>6 348,65 €</t>
  </si>
  <si>
    <t>P26093</t>
  </si>
  <si>
    <t>P37104</t>
  </si>
  <si>
    <t>P37833</t>
  </si>
  <si>
    <t>5 871,83 €</t>
  </si>
  <si>
    <t>P48783</t>
  </si>
  <si>
    <t>424,98 €</t>
  </si>
  <si>
    <t xml:space="preserve">POL   </t>
  </si>
  <si>
    <t>P44662</t>
  </si>
  <si>
    <t>204,26 €</t>
  </si>
  <si>
    <t>P00865</t>
  </si>
  <si>
    <t>P07376</t>
  </si>
  <si>
    <t xml:space="preserve">CZE   </t>
  </si>
  <si>
    <t>P16494</t>
  </si>
  <si>
    <t>6 203,86 €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</si>
  <si>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</si>
  <si>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</si>
  <si>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</si>
  <si>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</si>
  <si>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</si>
  <si>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</si>
  <si>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</si>
  <si>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</si>
  <si>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</si>
  <si>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</si>
  <si>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</si>
  <si>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>1 145,48 €</t>
  </si>
  <si>
    <t xml:space="preserve">  SVK</t>
  </si>
  <si>
    <t>5 032,40 €</t>
  </si>
  <si>
    <t>P31598</t>
  </si>
  <si>
    <t xml:space="preserve">BGR   </t>
  </si>
  <si>
    <t>P42161</t>
  </si>
  <si>
    <t>4 939,58 €</t>
  </si>
  <si>
    <t>P17447</t>
  </si>
  <si>
    <t>3 442,11 €</t>
  </si>
  <si>
    <t>P13878</t>
  </si>
  <si>
    <t>6 735,30 €</t>
  </si>
  <si>
    <t>P39503</t>
  </si>
  <si>
    <t>P22923</t>
  </si>
  <si>
    <t>P35423</t>
  </si>
  <si>
    <t>P39880</t>
  </si>
  <si>
    <t>P49225</t>
  </si>
  <si>
    <t>4 310,27 €</t>
  </si>
  <si>
    <t>P04448</t>
  </si>
  <si>
    <t>P07136</t>
  </si>
  <si>
    <t>P30270</t>
  </si>
  <si>
    <t>P26058</t>
  </si>
  <si>
    <t>P01980</t>
  </si>
  <si>
    <t>P03909</t>
  </si>
  <si>
    <t>3 631,25 €</t>
  </si>
  <si>
    <t>P06871</t>
  </si>
  <si>
    <t>P10185</t>
  </si>
  <si>
    <t>P23529</t>
  </si>
  <si>
    <t>P27142</t>
  </si>
  <si>
    <t>P02462</t>
  </si>
  <si>
    <t>P28283</t>
  </si>
  <si>
    <t>P49187</t>
  </si>
  <si>
    <t>7 543,79 €</t>
  </si>
  <si>
    <t xml:space="preserve">RUS   </t>
  </si>
  <si>
    <t>P34404</t>
  </si>
  <si>
    <t>2 981,74 €</t>
  </si>
  <si>
    <t>P21419</t>
  </si>
  <si>
    <t>P35562</t>
  </si>
  <si>
    <t>P40834</t>
  </si>
  <si>
    <t>8 247,67 €</t>
  </si>
  <si>
    <t>P07850</t>
  </si>
  <si>
    <t>P38439</t>
  </si>
  <si>
    <t xml:space="preserve">  BLR</t>
  </si>
  <si>
    <t>7 349,49 €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</si>
  <si>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</si>
  <si>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</si>
  <si>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</si>
  <si>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</si>
  <si>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</si>
  <si>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</si>
  <si>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</si>
  <si>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</si>
  <si>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8 484,22 €</t>
  </si>
  <si>
    <t>P14013</t>
  </si>
  <si>
    <t>P30479</t>
  </si>
  <si>
    <t>7 539,70 €</t>
  </si>
  <si>
    <t>P25724</t>
  </si>
  <si>
    <t>1 703,99 €</t>
  </si>
  <si>
    <t>P21726</t>
  </si>
  <si>
    <t>P25725</t>
  </si>
  <si>
    <t>P25875</t>
  </si>
  <si>
    <t>P09070</t>
  </si>
  <si>
    <t>P28350</t>
  </si>
  <si>
    <t>1 314,90 €</t>
  </si>
  <si>
    <t>P30286</t>
  </si>
  <si>
    <t>4 090,56 €</t>
  </si>
  <si>
    <t>P00821</t>
  </si>
  <si>
    <t>P12287</t>
  </si>
  <si>
    <t>P26144</t>
  </si>
  <si>
    <t>3 161,45 €</t>
  </si>
  <si>
    <t>P03320</t>
  </si>
  <si>
    <t>2 570,10 €</t>
  </si>
  <si>
    <t>P06804</t>
  </si>
  <si>
    <t>P39315</t>
  </si>
  <si>
    <t xml:space="preserve">  UKR</t>
  </si>
  <si>
    <t>P06948</t>
  </si>
  <si>
    <t>7 922,39 €</t>
  </si>
  <si>
    <t>P07187</t>
  </si>
  <si>
    <t>P15184</t>
  </si>
  <si>
    <t>623,96 €</t>
  </si>
  <si>
    <t>P32564</t>
  </si>
  <si>
    <t>P14251</t>
  </si>
  <si>
    <t>P06469</t>
  </si>
  <si>
    <t>P12057</t>
  </si>
  <si>
    <t>P05336</t>
  </si>
  <si>
    <t>P39803</t>
  </si>
  <si>
    <t>P42950</t>
  </si>
  <si>
    <t>1 644,28 €</t>
  </si>
  <si>
    <t>P09277</t>
  </si>
  <si>
    <t>P47852</t>
  </si>
  <si>
    <t>4 053,67 €</t>
  </si>
  <si>
    <t>P36531</t>
  </si>
  <si>
    <t>P01822</t>
  </si>
  <si>
    <t>1 701,91 €</t>
  </si>
  <si>
    <t>P04202</t>
  </si>
  <si>
    <t>P39306</t>
  </si>
  <si>
    <t>5 540,20 €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</si>
  <si>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</si>
  <si>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</si>
  <si>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</si>
  <si>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</si>
  <si>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</si>
  <si>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</si>
  <si>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</si>
  <si>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</si>
  <si>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</si>
  <si>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</si>
  <si>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992,28 €</t>
  </si>
  <si>
    <t>P08803</t>
  </si>
  <si>
    <t>180,66 €</t>
  </si>
  <si>
    <t>P39441</t>
  </si>
  <si>
    <t>P00249</t>
  </si>
  <si>
    <t>3 001,53 €</t>
  </si>
  <si>
    <t xml:space="preserve">  CZE</t>
  </si>
  <si>
    <t>P19502</t>
  </si>
  <si>
    <t>5 389,46 €</t>
  </si>
  <si>
    <t>3 298,66 €</t>
  </si>
  <si>
    <t>P49227</t>
  </si>
  <si>
    <t>6 722,49 €</t>
  </si>
  <si>
    <t>P02043</t>
  </si>
  <si>
    <t>2 622,42 €</t>
  </si>
  <si>
    <t>P09811</t>
  </si>
  <si>
    <t>P03146</t>
  </si>
  <si>
    <t>2 919,39 €</t>
  </si>
  <si>
    <t>P48139</t>
  </si>
  <si>
    <t>P14320</t>
  </si>
  <si>
    <t>P33288</t>
  </si>
  <si>
    <t>9 856,13 €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</si>
  <si>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</si>
  <si>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</si>
  <si>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</si>
  <si>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</si>
  <si>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</si>
  <si>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</si>
  <si>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</si>
  <si>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</si>
  <si>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</si>
  <si>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</si>
  <si>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>7 604,35 €</t>
  </si>
  <si>
    <t>5 561,73 €</t>
  </si>
  <si>
    <t xml:space="preserve">  ARM</t>
  </si>
  <si>
    <t>4 590,98 €</t>
  </si>
  <si>
    <t>P24416</t>
  </si>
  <si>
    <t>1 700,77 €</t>
  </si>
  <si>
    <t>P40423</t>
  </si>
  <si>
    <t>P27840</t>
  </si>
  <si>
    <t>P37753</t>
  </si>
  <si>
    <t>P45168</t>
  </si>
  <si>
    <t>P23379</t>
  </si>
  <si>
    <t>5 673,36 €</t>
  </si>
  <si>
    <t>P26609</t>
  </si>
  <si>
    <t>3 443,37 €</t>
  </si>
  <si>
    <t>P06146</t>
  </si>
  <si>
    <t>P32123</t>
  </si>
  <si>
    <t>P18309</t>
  </si>
  <si>
    <t>P03666</t>
  </si>
  <si>
    <t>P24661</t>
  </si>
  <si>
    <t>P29939</t>
  </si>
  <si>
    <t>7 652,64 €</t>
  </si>
  <si>
    <t>P12683</t>
  </si>
  <si>
    <t>2 046,60 €</t>
  </si>
  <si>
    <t>P13128</t>
  </si>
  <si>
    <t>2 552,74 €</t>
  </si>
  <si>
    <t>P40732</t>
  </si>
  <si>
    <t>9 139,33 €</t>
  </si>
  <si>
    <t>P09735</t>
  </si>
  <si>
    <t>P01933</t>
  </si>
  <si>
    <t>P49769</t>
  </si>
  <si>
    <t>7 137,24 €</t>
  </si>
  <si>
    <t>P36154</t>
  </si>
  <si>
    <t>2 468,46 €</t>
  </si>
  <si>
    <t>7 881,34 €</t>
  </si>
  <si>
    <t>P26727</t>
  </si>
  <si>
    <t>3 882,24 €</t>
  </si>
  <si>
    <t>P11464</t>
  </si>
  <si>
    <t>P08959</t>
  </si>
  <si>
    <t>6 816,32 €</t>
  </si>
  <si>
    <t>P37768</t>
  </si>
  <si>
    <t>P29347</t>
  </si>
  <si>
    <t>349,61 €</t>
  </si>
  <si>
    <t>7 251,81 €</t>
  </si>
  <si>
    <t>P22873</t>
  </si>
  <si>
    <t>9 561,54 €</t>
  </si>
  <si>
    <t>P33199</t>
  </si>
  <si>
    <t>130,51 €</t>
  </si>
  <si>
    <t>P18784</t>
  </si>
  <si>
    <t>P00924</t>
  </si>
  <si>
    <t>P01724</t>
  </si>
  <si>
    <t>6 712,72 €</t>
  </si>
  <si>
    <t>264,73 €</t>
  </si>
  <si>
    <t>P47218</t>
  </si>
  <si>
    <t>P08319</t>
  </si>
  <si>
    <t>P09915</t>
  </si>
  <si>
    <t>73,29 €</t>
  </si>
  <si>
    <t>P45754</t>
  </si>
  <si>
    <t>P20279</t>
  </si>
  <si>
    <t>2 248,66 €</t>
  </si>
  <si>
    <t>9 351,11 €</t>
  </si>
  <si>
    <t>P29323</t>
  </si>
  <si>
    <t>P20274</t>
  </si>
  <si>
    <t>P01971</t>
  </si>
  <si>
    <t>4 034,78 €</t>
  </si>
  <si>
    <t>P12955</t>
  </si>
  <si>
    <t>6 086,71 €</t>
  </si>
  <si>
    <t>P48707</t>
  </si>
  <si>
    <t>5 128,47 €</t>
  </si>
  <si>
    <t>P26696</t>
  </si>
  <si>
    <t>P33533</t>
  </si>
  <si>
    <t>P41250</t>
  </si>
  <si>
    <t>2 793,12 €</t>
  </si>
  <si>
    <t>P34348</t>
  </si>
  <si>
    <t>P41301</t>
  </si>
  <si>
    <t>9 609,74 €</t>
  </si>
  <si>
    <t>P21534</t>
  </si>
  <si>
    <t>P18054</t>
  </si>
  <si>
    <t>1 377,41 €</t>
  </si>
  <si>
    <t>P48322</t>
  </si>
  <si>
    <t>P47002</t>
  </si>
  <si>
    <t>9 199,88 €</t>
  </si>
  <si>
    <t>P30142</t>
  </si>
  <si>
    <t>P37285</t>
  </si>
  <si>
    <t>1 071,35 €</t>
  </si>
  <si>
    <t>P20063</t>
  </si>
  <si>
    <t>P36117</t>
  </si>
  <si>
    <t>6 017,46 €</t>
  </si>
  <si>
    <t>P46106</t>
  </si>
  <si>
    <t>P26267</t>
  </si>
  <si>
    <t>3 575,98 €</t>
  </si>
  <si>
    <t>P00626</t>
  </si>
  <si>
    <t>5 919,75 €</t>
  </si>
  <si>
    <t>P05032</t>
  </si>
  <si>
    <t>P17663</t>
  </si>
  <si>
    <t>1 004,25 €</t>
  </si>
  <si>
    <t>3 405,60 €</t>
  </si>
  <si>
    <t>P25934</t>
  </si>
  <si>
    <t>3 865,85 €</t>
  </si>
  <si>
    <t>P18765</t>
  </si>
  <si>
    <t>P31105</t>
  </si>
  <si>
    <t>7 025,77 €</t>
  </si>
  <si>
    <t>P12684</t>
  </si>
  <si>
    <t>4 037,14 €</t>
  </si>
  <si>
    <t>P00632</t>
  </si>
  <si>
    <t>P19223</t>
  </si>
  <si>
    <t>969,33 €</t>
  </si>
  <si>
    <t>P44570</t>
  </si>
  <si>
    <t>P26371</t>
  </si>
  <si>
    <t>208,61 €</t>
  </si>
  <si>
    <t>4 437,36 €</t>
  </si>
  <si>
    <t>3 732,24 €</t>
  </si>
  <si>
    <t>P33060</t>
  </si>
  <si>
    <t>8 703,30 €</t>
  </si>
  <si>
    <t>P07201</t>
  </si>
  <si>
    <t>P12121</t>
  </si>
  <si>
    <t>P07235</t>
  </si>
  <si>
    <t>5 726,86 €</t>
  </si>
  <si>
    <t>P25610</t>
  </si>
  <si>
    <t>8 177,59 €</t>
  </si>
  <si>
    <t>P39717</t>
  </si>
  <si>
    <t>P28962</t>
  </si>
  <si>
    <t>464,13 €</t>
  </si>
  <si>
    <t>P40590</t>
  </si>
  <si>
    <t>P31996</t>
  </si>
  <si>
    <t>7 978,53 €</t>
  </si>
  <si>
    <t>5 951,35 €</t>
  </si>
  <si>
    <t>321,85 €</t>
  </si>
  <si>
    <t>P22281</t>
  </si>
  <si>
    <t>P38736</t>
  </si>
  <si>
    <t>P33194</t>
  </si>
  <si>
    <t>8 660,61 €</t>
  </si>
  <si>
    <t>415,33 €</t>
  </si>
  <si>
    <t>8 991,91 €</t>
  </si>
  <si>
    <t>P32706</t>
  </si>
  <si>
    <t>P39181</t>
  </si>
  <si>
    <t>7 462,65 €</t>
  </si>
  <si>
    <t>7 962,52 €</t>
  </si>
  <si>
    <t>3 524,19 €</t>
  </si>
  <si>
    <t>4 388,64 €</t>
  </si>
  <si>
    <t>3 098,95 €</t>
  </si>
  <si>
    <t>P02266</t>
  </si>
  <si>
    <t>3 710,56 €</t>
  </si>
  <si>
    <t>3 376,89 €</t>
  </si>
  <si>
    <t>P33357</t>
  </si>
  <si>
    <t>5 121,56 €</t>
  </si>
  <si>
    <t>P04964</t>
  </si>
  <si>
    <t>4 880,52 €</t>
  </si>
  <si>
    <t>P45132</t>
  </si>
  <si>
    <t>P29397</t>
  </si>
  <si>
    <t>P39574</t>
  </si>
  <si>
    <t>P07168</t>
  </si>
  <si>
    <t>6 874,62 €</t>
  </si>
  <si>
    <t>7 167,67 €</t>
  </si>
  <si>
    <t>P36222</t>
  </si>
  <si>
    <t>P12467</t>
  </si>
  <si>
    <t>P04088</t>
  </si>
  <si>
    <t>P41712</t>
  </si>
  <si>
    <t>P43320</t>
  </si>
  <si>
    <t>7 146,66 €</t>
  </si>
  <si>
    <t>8 970,52 €</t>
  </si>
  <si>
    <t>P01912</t>
  </si>
  <si>
    <t>9 198,35 €</t>
  </si>
  <si>
    <t>9 860,19 €</t>
  </si>
  <si>
    <t>186,62 €</t>
  </si>
  <si>
    <t>P21148</t>
  </si>
  <si>
    <t>3 321,77 €</t>
  </si>
  <si>
    <t>P34025</t>
  </si>
  <si>
    <t>225,42 €</t>
  </si>
  <si>
    <t>P01132</t>
  </si>
  <si>
    <t>P12232</t>
  </si>
  <si>
    <t>P10332</t>
  </si>
  <si>
    <t>P25826</t>
  </si>
  <si>
    <t>791,91 €</t>
  </si>
  <si>
    <t>P37494</t>
  </si>
  <si>
    <t>P01623</t>
  </si>
  <si>
    <t>P31359</t>
  </si>
  <si>
    <t>P11351</t>
  </si>
  <si>
    <t>P43429</t>
  </si>
  <si>
    <t>4 272,22 €</t>
  </si>
  <si>
    <t>P37802</t>
  </si>
  <si>
    <t>1 489,35 €</t>
  </si>
  <si>
    <t>P40151</t>
  </si>
  <si>
    <t>P10207</t>
  </si>
  <si>
    <t>P44524</t>
  </si>
  <si>
    <t>P46087</t>
  </si>
  <si>
    <t>P42457</t>
  </si>
  <si>
    <t>P42597</t>
  </si>
  <si>
    <t>5 766,53 €</t>
  </si>
  <si>
    <t>P31053</t>
  </si>
  <si>
    <t>8 991,63 €</t>
  </si>
  <si>
    <t>P12488</t>
  </si>
  <si>
    <t>P20287</t>
  </si>
  <si>
    <t>8 280,91 €</t>
  </si>
  <si>
    <t>5 506,84 €</t>
  </si>
  <si>
    <t>P34687</t>
  </si>
  <si>
    <t>P09839</t>
  </si>
  <si>
    <t>7 564,43 €</t>
  </si>
  <si>
    <t>P19289</t>
  </si>
  <si>
    <t>912,72 €</t>
  </si>
  <si>
    <t>P27120</t>
  </si>
  <si>
    <t>3 862,15 €</t>
  </si>
  <si>
    <t>P10718</t>
  </si>
  <si>
    <t>7 596,66 €</t>
  </si>
  <si>
    <t>P16947</t>
  </si>
  <si>
    <t>8 041,18 €</t>
  </si>
  <si>
    <t>P14376</t>
  </si>
  <si>
    <t>9 149,70 €</t>
  </si>
  <si>
    <t>5 466,95 €</t>
  </si>
  <si>
    <t>P20777</t>
  </si>
  <si>
    <t>2 076,47 €</t>
  </si>
  <si>
    <t>P41751</t>
  </si>
  <si>
    <t>4 333,86 €</t>
  </si>
  <si>
    <t>P10110</t>
  </si>
  <si>
    <t>3 038,87 €</t>
  </si>
  <si>
    <t>3 802,32 €</t>
  </si>
  <si>
    <t>7 151,37 €</t>
  </si>
  <si>
    <t>P28680</t>
  </si>
  <si>
    <t>984,97 €</t>
  </si>
  <si>
    <t>P42335</t>
  </si>
  <si>
    <t>2 819,50 €</t>
  </si>
  <si>
    <t>3 548,69 €</t>
  </si>
  <si>
    <t>P13351</t>
  </si>
  <si>
    <t>4 032,45 €</t>
  </si>
  <si>
    <t>8 000,87 €</t>
  </si>
  <si>
    <t>5 474,17 €</t>
  </si>
  <si>
    <t>P13677</t>
  </si>
  <si>
    <t>9 759,13 €</t>
  </si>
  <si>
    <t>6 430,63 €</t>
  </si>
  <si>
    <t>P16535</t>
  </si>
  <si>
    <t>P34501</t>
  </si>
  <si>
    <t>P22419</t>
  </si>
  <si>
    <t>P22631</t>
  </si>
  <si>
    <t>P25081</t>
  </si>
  <si>
    <t>P43987</t>
  </si>
  <si>
    <t>7 011,32 €</t>
  </si>
  <si>
    <t>P37634</t>
  </si>
  <si>
    <t>9 953,61 €</t>
  </si>
  <si>
    <t>6 918,68 €</t>
  </si>
  <si>
    <t>P41793</t>
  </si>
  <si>
    <t>9 757,46 €</t>
  </si>
  <si>
    <t>P12277</t>
  </si>
  <si>
    <t>P29257</t>
  </si>
  <si>
    <t>P46891</t>
  </si>
  <si>
    <t>P06558</t>
  </si>
  <si>
    <t>8 253,90 €</t>
  </si>
  <si>
    <t>P29520</t>
  </si>
  <si>
    <t>P20955</t>
  </si>
  <si>
    <t>8 715,22 €</t>
  </si>
  <si>
    <t>P08998</t>
  </si>
  <si>
    <t>5 795,93 €</t>
  </si>
  <si>
    <t>8 143,43 €</t>
  </si>
  <si>
    <t>P28325</t>
  </si>
  <si>
    <t>P31951</t>
  </si>
  <si>
    <t>P23810</t>
  </si>
  <si>
    <t>P00565</t>
  </si>
  <si>
    <t>7 295,35 €</t>
  </si>
  <si>
    <t>8 933,38 €</t>
  </si>
  <si>
    <t>P41822</t>
  </si>
  <si>
    <t>2 159,22 €</t>
  </si>
  <si>
    <t>3 994,68 €</t>
  </si>
  <si>
    <t>3 439,83 €</t>
  </si>
  <si>
    <t>1 023,24 €</t>
  </si>
  <si>
    <t>6 661,54 €</t>
  </si>
  <si>
    <t>6 699,16 €</t>
  </si>
  <si>
    <t>P05232</t>
  </si>
  <si>
    <t>1 532,34 €</t>
  </si>
  <si>
    <t>P17819</t>
  </si>
  <si>
    <t>5 018,60 €</t>
  </si>
  <si>
    <t>P49448</t>
  </si>
  <si>
    <t>90,45 €</t>
  </si>
  <si>
    <t>1 520,41 €</t>
  </si>
  <si>
    <t>3 190,43 €</t>
  </si>
  <si>
    <t>9 858,12 €</t>
  </si>
  <si>
    <t>P16041</t>
  </si>
  <si>
    <t>P18738</t>
  </si>
  <si>
    <t>P32994</t>
  </si>
  <si>
    <t>P45033</t>
  </si>
  <si>
    <t>P13508</t>
  </si>
  <si>
    <t>8 347,19 €</t>
  </si>
  <si>
    <t>6 091,34 €</t>
  </si>
  <si>
    <t>P44963</t>
  </si>
  <si>
    <t>P25953</t>
  </si>
  <si>
    <t>4 696,80 €</t>
  </si>
  <si>
    <t>1 654,29 €</t>
  </si>
  <si>
    <t>P04149</t>
  </si>
  <si>
    <t>2 227,72 €</t>
  </si>
  <si>
    <t>3 845,45 €</t>
  </si>
  <si>
    <t>P44737</t>
  </si>
  <si>
    <t>P26717</t>
  </si>
  <si>
    <t>4 812,77 €</t>
  </si>
  <si>
    <t>P42309</t>
  </si>
  <si>
    <t>6 032,77 €</t>
  </si>
  <si>
    <t>P10927</t>
  </si>
  <si>
    <t>9 492,97 €</t>
  </si>
  <si>
    <t>P21411</t>
  </si>
  <si>
    <t>387,82 €</t>
  </si>
  <si>
    <t>4 332,54 €</t>
  </si>
  <si>
    <t>9 420,66 €</t>
  </si>
  <si>
    <t>P22975</t>
  </si>
  <si>
    <t>P30775</t>
  </si>
  <si>
    <t>P15409</t>
  </si>
  <si>
    <t>1 214,79 €</t>
  </si>
  <si>
    <t>7 581,20 €</t>
  </si>
  <si>
    <t>2 675,58 €</t>
  </si>
  <si>
    <t>6 945,81 €</t>
  </si>
  <si>
    <t>P29036</t>
  </si>
  <si>
    <t>P39654</t>
  </si>
  <si>
    <t>6 188,51 €</t>
  </si>
  <si>
    <t>P22619</t>
  </si>
  <si>
    <t>8 959,71 €</t>
  </si>
  <si>
    <t>4 317,69 €</t>
  </si>
  <si>
    <t>P16097</t>
  </si>
  <si>
    <t>8 637,72 €</t>
  </si>
  <si>
    <t>8 264,15 €</t>
  </si>
  <si>
    <t>P03438</t>
  </si>
  <si>
    <t>P06921</t>
  </si>
  <si>
    <t>1 973,49 €</t>
  </si>
  <si>
    <t>9 838,37 €</t>
  </si>
  <si>
    <t>2 441,29 €</t>
  </si>
  <si>
    <t>P41757</t>
  </si>
  <si>
    <t>1 795,58 €</t>
  </si>
  <si>
    <t>740,26 €</t>
  </si>
  <si>
    <t>4 111,67 €</t>
  </si>
  <si>
    <t>4 407,39 €</t>
  </si>
  <si>
    <t>885,12 €</t>
  </si>
  <si>
    <t>6 509,52 €</t>
  </si>
  <si>
    <t>7 509,83 €</t>
  </si>
  <si>
    <t>1 235,36 €</t>
  </si>
  <si>
    <t>3 706,30 €</t>
  </si>
  <si>
    <t>P28811</t>
  </si>
  <si>
    <t>P47708</t>
  </si>
  <si>
    <t>9 448,82 €</t>
  </si>
  <si>
    <t>4 270,22 €</t>
  </si>
  <si>
    <t>6 427,38 €</t>
  </si>
  <si>
    <t>P42336</t>
  </si>
  <si>
    <t>5 525,79 €</t>
  </si>
  <si>
    <t>3 485,93 €</t>
  </si>
  <si>
    <t>P37465</t>
  </si>
  <si>
    <t>8 432,63 €</t>
  </si>
  <si>
    <t>5 616,68 €</t>
  </si>
  <si>
    <t>584,19 €</t>
  </si>
  <si>
    <t>2 970,32 €</t>
  </si>
  <si>
    <t>P14031</t>
  </si>
  <si>
    <t>7 895,67 €</t>
  </si>
  <si>
    <t>P02378</t>
  </si>
  <si>
    <t>2 966,49 €</t>
  </si>
  <si>
    <t>P49378</t>
  </si>
  <si>
    <t>4 365,88 €</t>
  </si>
  <si>
    <t>483,68 €</t>
  </si>
  <si>
    <t>1 198,91 €</t>
  </si>
  <si>
    <t>3 757,89 €</t>
  </si>
  <si>
    <t>7 309,96 €</t>
  </si>
  <si>
    <t>47,41 €</t>
  </si>
  <si>
    <t>2 644,66 €</t>
  </si>
  <si>
    <t>6 127,97 €</t>
  </si>
  <si>
    <t>4 262,24 €</t>
  </si>
  <si>
    <t>8 092,78 €</t>
  </si>
  <si>
    <t>4 311,39 €</t>
  </si>
  <si>
    <t>1 859,35 €</t>
  </si>
  <si>
    <t>865,47 €</t>
  </si>
  <si>
    <t>9 482,43 €</t>
  </si>
  <si>
    <t>9 437,83 €</t>
  </si>
  <si>
    <t>2 943,74 €</t>
  </si>
  <si>
    <t>8 470,20 €</t>
  </si>
  <si>
    <t>8 678,65 €</t>
  </si>
  <si>
    <t>2 790,54 €</t>
  </si>
  <si>
    <t>8 060,58 €</t>
  </si>
  <si>
    <t>P39092</t>
  </si>
  <si>
    <t>3 051,31 €</t>
  </si>
  <si>
    <t>9 496,52 €</t>
  </si>
  <si>
    <t>P48480</t>
  </si>
  <si>
    <t>8 863,84 €</t>
  </si>
  <si>
    <t>1 858,22 €</t>
  </si>
  <si>
    <t>3 351,94 €</t>
  </si>
  <si>
    <t>3 775,21 €</t>
  </si>
  <si>
    <t>5 094,79 €</t>
  </si>
  <si>
    <t>7 834,86 €</t>
  </si>
  <si>
    <t>P48199</t>
  </si>
  <si>
    <t>616,72 €</t>
  </si>
  <si>
    <t>1 261,89 €</t>
  </si>
  <si>
    <t>2 003,16 €</t>
  </si>
  <si>
    <t>8 638,87 €</t>
  </si>
  <si>
    <t>3 829,84 €</t>
  </si>
  <si>
    <t>9 561,41 €</t>
  </si>
  <si>
    <t>P43782</t>
  </si>
  <si>
    <t>5 955,95 €</t>
  </si>
  <si>
    <t>7 285,80 €</t>
  </si>
  <si>
    <t>229,63 €</t>
  </si>
  <si>
    <t>P37700</t>
  </si>
  <si>
    <t>4 244,65 €</t>
  </si>
  <si>
    <t>1 680,15 €</t>
  </si>
  <si>
    <t>5 583,27 €</t>
  </si>
  <si>
    <t>1 819,23 €</t>
  </si>
  <si>
    <t>5 054,76 €</t>
  </si>
  <si>
    <t>9 948,66 €</t>
  </si>
  <si>
    <t>P35466</t>
  </si>
  <si>
    <t>P39042</t>
  </si>
  <si>
    <t>4 123,59 €</t>
  </si>
  <si>
    <t>3 194,74 €</t>
  </si>
  <si>
    <t>2 938,50 €</t>
  </si>
  <si>
    <t>523,67 €</t>
  </si>
  <si>
    <t>8 058,47 €</t>
  </si>
  <si>
    <t>1 360,62 €</t>
  </si>
  <si>
    <t>6 027,50 €</t>
  </si>
  <si>
    <t>8 929,45 €</t>
  </si>
  <si>
    <t>838,16 €</t>
  </si>
  <si>
    <t>8 408,84 €</t>
  </si>
  <si>
    <t>8 335,67 €</t>
  </si>
  <si>
    <t>629,57 €</t>
  </si>
  <si>
    <t>P09514</t>
  </si>
  <si>
    <t>4 768,36 €</t>
  </si>
  <si>
    <t>6 123,92 €</t>
  </si>
  <si>
    <t>1 829,66 €</t>
  </si>
  <si>
    <t>7 018,57 €</t>
  </si>
  <si>
    <t>9 289,53 €</t>
  </si>
  <si>
    <t>7 397,59 €</t>
  </si>
  <si>
    <t>P43564</t>
  </si>
  <si>
    <t>9 244,78 €</t>
  </si>
  <si>
    <t>3 890,89 €</t>
  </si>
  <si>
    <t>545,58 €</t>
  </si>
  <si>
    <t>5 617,38 €</t>
  </si>
  <si>
    <t>7 851,49 €</t>
  </si>
  <si>
    <t>7 717,71 €</t>
  </si>
  <si>
    <t>952,28 €</t>
  </si>
  <si>
    <t>P42938</t>
  </si>
  <si>
    <t>1 185,56 €</t>
  </si>
  <si>
    <t>283,89 €</t>
  </si>
  <si>
    <t>1 873,90 €</t>
  </si>
  <si>
    <t>260,77 €</t>
  </si>
  <si>
    <t>16,34 €</t>
  </si>
  <si>
    <t>4 915,74 €</t>
  </si>
  <si>
    <t>6 535,34 €</t>
  </si>
  <si>
    <t>994,21 €</t>
  </si>
  <si>
    <t>2 249,90 €</t>
  </si>
  <si>
    <t>8 649,92 €</t>
  </si>
  <si>
    <t>5 326,62 €</t>
  </si>
  <si>
    <t>496,26 €</t>
  </si>
  <si>
    <t>5 907,14 €</t>
  </si>
  <si>
    <t>5 065,45 €</t>
  </si>
  <si>
    <t>4 013,18 €</t>
  </si>
  <si>
    <t>2 082,45 €</t>
  </si>
  <si>
    <t>7 179,11 €</t>
  </si>
  <si>
    <t>7 348,16 €</t>
  </si>
  <si>
    <t>9 411,42 €</t>
  </si>
  <si>
    <t>1 773,10 €</t>
  </si>
  <si>
    <t>P44790</t>
  </si>
  <si>
    <t>4 593,69 €</t>
  </si>
  <si>
    <t>8 079,36 €</t>
  </si>
  <si>
    <t>2 125,17 €</t>
  </si>
  <si>
    <t>9 172,40 €</t>
  </si>
  <si>
    <t>1 830,53 €</t>
  </si>
  <si>
    <t>8 264,62 €</t>
  </si>
  <si>
    <t>4 276,66 €</t>
  </si>
  <si>
    <t>932,99 €</t>
  </si>
  <si>
    <t>7 896,74 €</t>
  </si>
  <si>
    <t>518,43 €</t>
  </si>
  <si>
    <t>8 023,44 €</t>
  </si>
  <si>
    <t>772,97 €</t>
  </si>
  <si>
    <t>4 168,87 €</t>
  </si>
  <si>
    <t>4 739,60 €</t>
  </si>
  <si>
    <t>P14393</t>
  </si>
  <si>
    <t>3 056,66 €</t>
  </si>
  <si>
    <t>9 588,55 €</t>
  </si>
  <si>
    <t>7 009,79 €</t>
  </si>
  <si>
    <t>7 581,10 €</t>
  </si>
  <si>
    <t>8 487,56 €</t>
  </si>
  <si>
    <t>9 777,27 €</t>
  </si>
  <si>
    <t>9 364,71 €</t>
  </si>
  <si>
    <t>5 204,50 €</t>
  </si>
  <si>
    <t>4 453,99 €</t>
  </si>
  <si>
    <t>5 308,20 €</t>
  </si>
  <si>
    <t>412,69 €</t>
  </si>
  <si>
    <t>3 297,73 €</t>
  </si>
  <si>
    <t>3 560,44 €</t>
  </si>
  <si>
    <t>P01596</t>
  </si>
  <si>
    <t>2 751,87 €</t>
  </si>
  <si>
    <t>8 906,29 €</t>
  </si>
  <si>
    <t>23,99 €</t>
  </si>
  <si>
    <t>1 155,63 €</t>
  </si>
  <si>
    <t>4 617,73 €</t>
  </si>
  <si>
    <t>7 982,17 €</t>
  </si>
  <si>
    <t>6 161,18 €</t>
  </si>
  <si>
    <t>P32447</t>
  </si>
  <si>
    <t>5 622,64 €</t>
  </si>
  <si>
    <t>5 945,47 €</t>
  </si>
  <si>
    <t>8 716,12 €</t>
  </si>
  <si>
    <t>6 230,43 €</t>
  </si>
  <si>
    <t>9 829,77 €</t>
  </si>
  <si>
    <t>2 330,65 €</t>
  </si>
  <si>
    <t>6 962,89 €</t>
  </si>
  <si>
    <t>5 537,20 €</t>
  </si>
  <si>
    <t>7 145,63 €</t>
  </si>
  <si>
    <t>753,15 €</t>
  </si>
  <si>
    <t>4 197,84 €</t>
  </si>
  <si>
    <t>208,58 €</t>
  </si>
  <si>
    <t>5 551,92 €</t>
  </si>
  <si>
    <t>9 523,89 €</t>
  </si>
  <si>
    <t>2 346,72 €</t>
  </si>
  <si>
    <t>6 425,49 €</t>
  </si>
  <si>
    <t>337,81 €</t>
  </si>
  <si>
    <t>4 635,59 €</t>
  </si>
  <si>
    <t>8 143,68 €</t>
  </si>
  <si>
    <t>6 874,88 €</t>
  </si>
  <si>
    <t>124,68 €</t>
  </si>
  <si>
    <t>3 537,96 €</t>
  </si>
  <si>
    <t>789,77 €</t>
  </si>
  <si>
    <t>207,43 €</t>
  </si>
  <si>
    <t>7 634,77 €</t>
  </si>
  <si>
    <t>7 082,81 €</t>
  </si>
  <si>
    <t>5 958,87 €</t>
  </si>
  <si>
    <t>3 411,14 €</t>
  </si>
  <si>
    <t>3 093,99 €</t>
  </si>
  <si>
    <t>9 541,50 €</t>
  </si>
  <si>
    <t>9 762,51 €</t>
  </si>
  <si>
    <t>8 057,51 €</t>
  </si>
  <si>
    <t>8 221,92 €</t>
  </si>
  <si>
    <t>5 580,36 €</t>
  </si>
  <si>
    <t>5 689,44 €</t>
  </si>
  <si>
    <t>2 812,90 €</t>
  </si>
  <si>
    <t>7 595,49 €</t>
  </si>
  <si>
    <t>4 459,41 €</t>
  </si>
  <si>
    <t>4 795,38 €</t>
  </si>
  <si>
    <t>9 059,90 €</t>
  </si>
  <si>
    <t>3 450,57 €</t>
  </si>
  <si>
    <t>7 193,28 €</t>
  </si>
  <si>
    <t>4 206,10 €</t>
  </si>
  <si>
    <t>8 334,51 €</t>
  </si>
  <si>
    <t>1 485,15 €</t>
  </si>
  <si>
    <t>3 140,85 €</t>
  </si>
  <si>
    <t>8 287,61 €</t>
  </si>
  <si>
    <t>8 974,21 €</t>
  </si>
  <si>
    <t>1 052,93 €</t>
  </si>
  <si>
    <t>7 635,63 €</t>
  </si>
  <si>
    <t>P15856</t>
  </si>
  <si>
    <t>3 409,94 €</t>
  </si>
  <si>
    <t>4 799,74 €</t>
  </si>
  <si>
    <t>387,27 €</t>
  </si>
  <si>
    <t>8 686,48 €</t>
  </si>
  <si>
    <t>249,45 €</t>
  </si>
  <si>
    <t>7 363,44 €</t>
  </si>
  <si>
    <t>P04032</t>
  </si>
  <si>
    <t>2 957,24 €</t>
  </si>
  <si>
    <t>776,18 €</t>
  </si>
  <si>
    <t>4 858,73 €</t>
  </si>
  <si>
    <t>3 038,73 €</t>
  </si>
  <si>
    <t>7 211,31 €</t>
  </si>
  <si>
    <t>5 561,49 €</t>
  </si>
  <si>
    <t>4 231,87 €</t>
  </si>
  <si>
    <t>8 403,83 €</t>
  </si>
  <si>
    <t>2 193,31 €</t>
  </si>
  <si>
    <t>9 008,55 €</t>
  </si>
  <si>
    <t>6 083,37 €</t>
  </si>
  <si>
    <t>3 127,39 €</t>
  </si>
  <si>
    <t>6 570,72 €</t>
  </si>
  <si>
    <t>5 227,70 €</t>
  </si>
  <si>
    <t>3 678,88 €</t>
  </si>
  <si>
    <t>9 233,53 €</t>
  </si>
  <si>
    <t>2 104,79 €</t>
  </si>
  <si>
    <t>5 132,45 €</t>
  </si>
  <si>
    <t>349,34 €</t>
  </si>
  <si>
    <t>2 471,25 €</t>
  </si>
  <si>
    <t>3 327,38 €</t>
  </si>
  <si>
    <t>8 466,63 €</t>
  </si>
  <si>
    <t>7 930,45 €</t>
  </si>
  <si>
    <t>1 546,93 €</t>
  </si>
  <si>
    <t>9 227,39 €</t>
  </si>
  <si>
    <t>5 987,80 €</t>
  </si>
  <si>
    <t>1 390,95 €</t>
  </si>
  <si>
    <t>1 366,65 €</t>
  </si>
  <si>
    <t>4 326,38 €</t>
  </si>
  <si>
    <t>5 626,89 €</t>
  </si>
  <si>
    <t>6 340,67 €</t>
  </si>
  <si>
    <t>9 498,39 €</t>
  </si>
  <si>
    <t>8 699,71 €</t>
  </si>
  <si>
    <t>4 092,78 €</t>
  </si>
  <si>
    <t>291,52 €</t>
  </si>
  <si>
    <t>2 811,56 €</t>
  </si>
  <si>
    <t>4 453,48 €</t>
  </si>
  <si>
    <t>P13761</t>
  </si>
  <si>
    <t>3 049,34 €</t>
  </si>
  <si>
    <t>4 289,92 €</t>
  </si>
  <si>
    <t>7 160,67 €</t>
  </si>
  <si>
    <t>5 908,81 €</t>
  </si>
  <si>
    <t>4 353,61 €</t>
  </si>
  <si>
    <t>6 266,78 €</t>
  </si>
  <si>
    <t>3 381,93 €</t>
  </si>
  <si>
    <t>6 408,86 €</t>
  </si>
  <si>
    <t>3 646,91 €</t>
  </si>
  <si>
    <t>P46992</t>
  </si>
  <si>
    <t>9 438,15 €</t>
  </si>
  <si>
    <t>9 490,35 €</t>
  </si>
  <si>
    <t>8 978,11 €</t>
  </si>
  <si>
    <t>P28732</t>
  </si>
  <si>
    <t>488,76 €</t>
  </si>
  <si>
    <t>1 119,45 €</t>
  </si>
  <si>
    <t>7 440,80 €</t>
  </si>
  <si>
    <t>P36337</t>
  </si>
  <si>
    <t>6 460,40 €</t>
  </si>
  <si>
    <t>3 685,55 €</t>
  </si>
  <si>
    <t>9 345,56 €</t>
  </si>
  <si>
    <t>131,67 €</t>
  </si>
  <si>
    <t>3 831,42 €</t>
  </si>
  <si>
    <t>8 285,99 €</t>
  </si>
  <si>
    <t>8 670,13 €</t>
  </si>
  <si>
    <t>7 012,98 €</t>
  </si>
  <si>
    <t>2 319,76 €</t>
  </si>
  <si>
    <t>3 510,44 €</t>
  </si>
  <si>
    <t>1 537,28 €</t>
  </si>
  <si>
    <t>5 984,19 €</t>
  </si>
  <si>
    <t>2 014,88 €</t>
  </si>
  <si>
    <t>8 799,81 €</t>
  </si>
  <si>
    <t>31,54 €</t>
  </si>
  <si>
    <t>8 101,44 €</t>
  </si>
  <si>
    <t>5 822,50 €</t>
  </si>
  <si>
    <t>7 842,23 €</t>
  </si>
  <si>
    <t>5 234,48 €</t>
  </si>
  <si>
    <t>3 449,52 €</t>
  </si>
  <si>
    <t>604,62 €</t>
  </si>
  <si>
    <t>9 235,26 €</t>
  </si>
  <si>
    <t>4 078,68 €</t>
  </si>
  <si>
    <t>9 928,98 €</t>
  </si>
  <si>
    <t>9 007,34 €</t>
  </si>
  <si>
    <t>P19749</t>
  </si>
  <si>
    <t>5 749,37 €</t>
  </si>
  <si>
    <t>5 986,65 €</t>
  </si>
  <si>
    <t>4 752,62 €</t>
  </si>
  <si>
    <t>7 577,49 €</t>
  </si>
  <si>
    <t>5 345,28 €</t>
  </si>
  <si>
    <t>672,43 €</t>
  </si>
  <si>
    <t>6 663,55 €</t>
  </si>
  <si>
    <t>8 440,82 €</t>
  </si>
  <si>
    <t>2 272,32 €</t>
  </si>
  <si>
    <t>4 563,42 €</t>
  </si>
  <si>
    <t>8 172,98 €</t>
  </si>
  <si>
    <t>962,49 €</t>
  </si>
  <si>
    <t>7 107,62 €</t>
  </si>
  <si>
    <t>9 730,25 €</t>
  </si>
  <si>
    <t>3 439,43 €</t>
  </si>
  <si>
    <t>7 666,45 €</t>
  </si>
  <si>
    <t>3 827,26 €</t>
  </si>
  <si>
    <t>1 641,48 €</t>
  </si>
  <si>
    <t>2 572,43 €</t>
  </si>
  <si>
    <t>812,49 €</t>
  </si>
  <si>
    <t>8 399,57 €</t>
  </si>
  <si>
    <t>2 592,30 €</t>
  </si>
  <si>
    <t>P35322</t>
  </si>
  <si>
    <t>4 162,48 €</t>
  </si>
  <si>
    <t>5 468,77 €</t>
  </si>
  <si>
    <t>7 261,64 €</t>
  </si>
  <si>
    <t>8 474,98 €</t>
  </si>
  <si>
    <t>3 086,63 €</t>
  </si>
  <si>
    <t>3 192,15 €</t>
  </si>
  <si>
    <t>7 967,33 €</t>
  </si>
  <si>
    <t>3 610,92 €</t>
  </si>
  <si>
    <t>6 034,76 €</t>
  </si>
  <si>
    <t>5 891,23 €</t>
  </si>
  <si>
    <t>2 143,48 €</t>
  </si>
  <si>
    <t>76,29 €</t>
  </si>
  <si>
    <t>3 944,75 €</t>
  </si>
  <si>
    <t>9 795,80 €</t>
  </si>
  <si>
    <t>P07247</t>
  </si>
  <si>
    <t>8 817,43 €</t>
  </si>
  <si>
    <t>5 597,22 €</t>
  </si>
  <si>
    <t>4 506,17 €</t>
  </si>
  <si>
    <t>5 910,21 €</t>
  </si>
  <si>
    <t>9 417,36 €</t>
  </si>
  <si>
    <t>308,66 €</t>
  </si>
  <si>
    <t>3 891,66 €</t>
  </si>
  <si>
    <t>5 000,59 €</t>
  </si>
  <si>
    <t>5 887,24 €</t>
  </si>
  <si>
    <t>2 572,28 €</t>
  </si>
  <si>
    <t>9 744,28 €</t>
  </si>
  <si>
    <t>8 329,52 €</t>
  </si>
  <si>
    <t>6 358,98 €</t>
  </si>
  <si>
    <t>8 484,59 €</t>
  </si>
  <si>
    <t>9 058,26 €</t>
  </si>
  <si>
    <t>9 226,43 €</t>
  </si>
  <si>
    <t>9 177,80 €</t>
  </si>
  <si>
    <t>4 263,20 €</t>
  </si>
  <si>
    <t>5 006,50 €</t>
  </si>
  <si>
    <t>9 303,14 €</t>
  </si>
  <si>
    <t>8 318,47 €</t>
  </si>
  <si>
    <t>5 691,32 €</t>
  </si>
  <si>
    <t>3 408,27 €</t>
  </si>
  <si>
    <t>9 923,72 €</t>
  </si>
  <si>
    <t>9 191,65 €</t>
  </si>
  <si>
    <t>8 049,62 €</t>
  </si>
  <si>
    <t>4 819,37 €</t>
  </si>
  <si>
    <t>8 999,43 €</t>
  </si>
  <si>
    <t>9 650,68 €</t>
  </si>
  <si>
    <t>P18191</t>
  </si>
  <si>
    <t>8 173,10 €</t>
  </si>
  <si>
    <t>1 333,36 €</t>
  </si>
  <si>
    <t>5 140,22 €</t>
  </si>
  <si>
    <t>4 553,51 €</t>
  </si>
  <si>
    <t>7 523,87 €</t>
  </si>
  <si>
    <t>3 120,79 €</t>
  </si>
  <si>
    <t>9 501,52 €</t>
  </si>
  <si>
    <t>4 385,61 €</t>
  </si>
  <si>
    <t>8 974,92 €</t>
  </si>
  <si>
    <t>1 447,74 €</t>
  </si>
  <si>
    <t>5 576,12 €</t>
  </si>
  <si>
    <t>2 259,48 €</t>
  </si>
  <si>
    <t>7 330,93 €</t>
  </si>
  <si>
    <t>3 154,10 €</t>
  </si>
  <si>
    <t>2 829,47 €</t>
  </si>
  <si>
    <t>9 840,91 €</t>
  </si>
  <si>
    <t>4 248,59 €</t>
  </si>
  <si>
    <t>5 539,93 €</t>
  </si>
  <si>
    <t>598,86 €</t>
  </si>
  <si>
    <t>9 833,75 €</t>
  </si>
  <si>
    <t>5 073,76 €</t>
  </si>
  <si>
    <t>9 093,87 €</t>
  </si>
  <si>
    <t>8 280,31 €</t>
  </si>
  <si>
    <t>9 380,76 €</t>
  </si>
  <si>
    <t>6 741,72 €</t>
  </si>
  <si>
    <t>8 641,82 €</t>
  </si>
  <si>
    <t>6 885,95 €</t>
  </si>
  <si>
    <t>6 564,40 €</t>
  </si>
  <si>
    <t>8 548,91 €</t>
  </si>
  <si>
    <t>6 786,25 €</t>
  </si>
  <si>
    <t>5 068,30 €</t>
  </si>
  <si>
    <t>8 531,37 €</t>
  </si>
  <si>
    <t>9 813,89 €</t>
  </si>
  <si>
    <t>7 747,50 €</t>
  </si>
  <si>
    <t>6 510,34 €</t>
  </si>
  <si>
    <t>7 627,67 €</t>
  </si>
  <si>
    <t>9 750,78 €</t>
  </si>
  <si>
    <t>8 324,65 €</t>
  </si>
  <si>
    <t>4 088,22 €</t>
  </si>
  <si>
    <t>7 215,99 €</t>
  </si>
  <si>
    <t>4 722,11 €</t>
  </si>
  <si>
    <t>3 142,35 €</t>
  </si>
  <si>
    <t>2 210,64 €</t>
  </si>
  <si>
    <t>8 353,91 €</t>
  </si>
  <si>
    <t>5 551,61 €</t>
  </si>
  <si>
    <t>2 331,99 €</t>
  </si>
  <si>
    <t>5 090,85 €</t>
  </si>
  <si>
    <t>4 166,78 €</t>
  </si>
  <si>
    <t>1 762,79 €</t>
  </si>
  <si>
    <t>168,77 €</t>
  </si>
  <si>
    <t>7 516,22 €</t>
  </si>
  <si>
    <t>4 159,36 €</t>
  </si>
  <si>
    <t>2 450,71 €</t>
  </si>
  <si>
    <t>1 275,70 €</t>
  </si>
  <si>
    <t>2 872,17 €</t>
  </si>
  <si>
    <t>6 167,21 €</t>
  </si>
  <si>
    <t>5 145,41 €</t>
  </si>
  <si>
    <t>8 193,66 €</t>
  </si>
  <si>
    <t>6 220,81 €</t>
  </si>
  <si>
    <t>6 952,70 €</t>
  </si>
  <si>
    <t>4 351,36 €</t>
  </si>
  <si>
    <t>4 202,15 €</t>
  </si>
  <si>
    <t>8 890,33 €</t>
  </si>
  <si>
    <t>9 939,27 €</t>
  </si>
  <si>
    <t>6 548,67 €</t>
  </si>
  <si>
    <t>3 245,19 €</t>
  </si>
  <si>
    <t>8 763,58 €</t>
  </si>
  <si>
    <t>6 398,77 €</t>
  </si>
  <si>
    <t>9 615,44 €</t>
  </si>
  <si>
    <t>682,35 €</t>
  </si>
  <si>
    <t>2 719,29 €</t>
  </si>
  <si>
    <t>9 359,94 €</t>
  </si>
  <si>
    <t>3 981,88 €</t>
  </si>
  <si>
    <t>3 614,94 €</t>
  </si>
  <si>
    <t>3 829,74 €</t>
  </si>
  <si>
    <t>6 211,81 €</t>
  </si>
  <si>
    <t>7 052,68 €</t>
  </si>
  <si>
    <t>1 565,15 €</t>
  </si>
  <si>
    <t>826,50 €</t>
  </si>
  <si>
    <t>5 719,67 €</t>
  </si>
  <si>
    <t>481,16 €</t>
  </si>
  <si>
    <t>3 906,80 €</t>
  </si>
  <si>
    <t>7 567,66 €</t>
  </si>
  <si>
    <t>2 946,46 €</t>
  </si>
  <si>
    <t>1 249,10 €</t>
  </si>
  <si>
    <t>4 613,59 €</t>
  </si>
  <si>
    <t>4 921,32 €</t>
  </si>
  <si>
    <t>1 004,37 €</t>
  </si>
  <si>
    <t>8 509,57 €</t>
  </si>
  <si>
    <t>7 289,59 €</t>
  </si>
  <si>
    <t>1 668,40 €</t>
  </si>
  <si>
    <t>4 016,97 €</t>
  </si>
  <si>
    <t>6 690,95 €</t>
  </si>
  <si>
    <t>5 470,65 €</t>
  </si>
  <si>
    <t>6 191,17 €</t>
  </si>
  <si>
    <t>9 676,26 €</t>
  </si>
  <si>
    <t>6 775,59 €</t>
  </si>
  <si>
    <t>7 437,62 €</t>
  </si>
  <si>
    <t>5 054,70 €</t>
  </si>
  <si>
    <t>2 959,13 €</t>
  </si>
  <si>
    <t>3 208,62 €</t>
  </si>
  <si>
    <t>2 510,79 €</t>
  </si>
  <si>
    <t>9 061,47 €</t>
  </si>
  <si>
    <t>635,77 €</t>
  </si>
  <si>
    <t>3 582,19 €</t>
  </si>
  <si>
    <t>6 616,37 €</t>
  </si>
  <si>
    <t>3 786,41 €</t>
  </si>
  <si>
    <t>3 317,53 €</t>
  </si>
  <si>
    <t>4 797,62 €</t>
  </si>
  <si>
    <t>253,43 €</t>
  </si>
  <si>
    <t>2 921,40 €</t>
  </si>
  <si>
    <t>7 693,54 €</t>
  </si>
  <si>
    <t>9 705,75 €</t>
  </si>
  <si>
    <t>2 790,44 €</t>
  </si>
  <si>
    <t>329,97 €</t>
  </si>
  <si>
    <t>4 337,48 €</t>
  </si>
  <si>
    <t>3 114,62 €</t>
  </si>
  <si>
    <t>8 894,84 €</t>
  </si>
  <si>
    <t>7 191,80 €</t>
  </si>
  <si>
    <t>1 154,62 €</t>
  </si>
  <si>
    <t>6 317,97 €</t>
  </si>
  <si>
    <t>7 766,59 €</t>
  </si>
  <si>
    <t>1 736,69 €</t>
  </si>
  <si>
    <t>8 239,95 €</t>
  </si>
  <si>
    <t>7 677,61 €</t>
  </si>
  <si>
    <t>925,81 €</t>
  </si>
  <si>
    <t>6 819,70 €</t>
  </si>
  <si>
    <t>4 434,44 €</t>
  </si>
  <si>
    <t>3 264,26 €</t>
  </si>
  <si>
    <t>3 741,56 €</t>
  </si>
  <si>
    <t>2 828,16 €</t>
  </si>
  <si>
    <t>9 942,72 €</t>
  </si>
  <si>
    <t>8 051,76 €</t>
  </si>
  <si>
    <t>7 958,27 €</t>
  </si>
  <si>
    <t>9 893,24 €</t>
  </si>
  <si>
    <t>6 634,68 €</t>
  </si>
  <si>
    <t>2 388,17 €</t>
  </si>
  <si>
    <t>3 711,40 €</t>
  </si>
  <si>
    <t>388,57 €</t>
  </si>
  <si>
    <t>6 505,24 €</t>
  </si>
  <si>
    <t>4 001,43 €</t>
  </si>
  <si>
    <t>865,71 €</t>
  </si>
  <si>
    <t>8 118,13 €</t>
  </si>
  <si>
    <t>5 739,91 €</t>
  </si>
  <si>
    <t>2 679,79 €</t>
  </si>
  <si>
    <t>9 909,78 €</t>
  </si>
  <si>
    <t>946,62 €</t>
  </si>
  <si>
    <t>189,52 €</t>
  </si>
  <si>
    <t>4 551,46 €</t>
  </si>
  <si>
    <t>1 469,89 €</t>
  </si>
  <si>
    <t>254,13 €</t>
  </si>
  <si>
    <t>588,61 €</t>
  </si>
  <si>
    <t>5 984,66 €</t>
  </si>
  <si>
    <t>542,59 €</t>
  </si>
  <si>
    <t>4 055,86 €</t>
  </si>
  <si>
    <t>2 147,45 €</t>
  </si>
  <si>
    <t>8 432,43 €</t>
  </si>
  <si>
    <t>7 366,76 €</t>
  </si>
  <si>
    <t>2 775,80 €</t>
  </si>
  <si>
    <t>8 721,43 €</t>
  </si>
  <si>
    <t>7 063,86 €</t>
  </si>
  <si>
    <t>6 354,64 €</t>
  </si>
  <si>
    <t>6 908,65 €</t>
  </si>
  <si>
    <t>5 291,11 €</t>
  </si>
  <si>
    <t>4 768,74 €</t>
  </si>
  <si>
    <t>5 001,40 €</t>
  </si>
  <si>
    <t>5 379,71 €</t>
  </si>
  <si>
    <t>8 860,91 €</t>
  </si>
  <si>
    <t>9 240,98 €</t>
  </si>
  <si>
    <t>4 510,53 €</t>
  </si>
  <si>
    <t>9 063,84 €</t>
  </si>
  <si>
    <t>5 950,49 €</t>
  </si>
  <si>
    <t>5 555,69 €</t>
  </si>
  <si>
    <t>3 565,32 €</t>
  </si>
  <si>
    <t>2 915,36 €</t>
  </si>
  <si>
    <t>1 522,58 €</t>
  </si>
  <si>
    <t>2 431,11 €</t>
  </si>
  <si>
    <t>86,15 €</t>
  </si>
  <si>
    <t>8 939,50 €</t>
  </si>
  <si>
    <t>8 377,86 €</t>
  </si>
  <si>
    <t>9 630,13 €</t>
  </si>
  <si>
    <t>8 719,35 €</t>
  </si>
  <si>
    <t>3 916,27 €</t>
  </si>
  <si>
    <t>8 714,76 €</t>
  </si>
  <si>
    <t>4 931,84 €</t>
  </si>
  <si>
    <t>3 158,13 €</t>
  </si>
  <si>
    <t>9 990,99 €</t>
  </si>
  <si>
    <t>973,21 €</t>
  </si>
  <si>
    <t>7 410,29 €</t>
  </si>
  <si>
    <t>6 515,92 €</t>
  </si>
  <si>
    <t>2 585,20 €</t>
  </si>
  <si>
    <t>8 656,32 €</t>
  </si>
  <si>
    <t>983,47 €</t>
  </si>
  <si>
    <t>3 458,31 €</t>
  </si>
  <si>
    <t>848,41 €</t>
  </si>
  <si>
    <t>1 702,85 €</t>
  </si>
  <si>
    <t>4 770,41 €</t>
  </si>
  <si>
    <t>955,70 €</t>
  </si>
  <si>
    <t>2 212,68 €</t>
  </si>
  <si>
    <t>5 545,57 €</t>
  </si>
  <si>
    <t>8 120,68 €</t>
  </si>
  <si>
    <t>1 756,54 €</t>
  </si>
  <si>
    <t>9 680,46 €</t>
  </si>
  <si>
    <t>5 948,78 €</t>
  </si>
  <si>
    <t>7 881,80 €</t>
  </si>
  <si>
    <t>8 769,24 €</t>
  </si>
  <si>
    <t>296,73 €</t>
  </si>
  <si>
    <t>3 651,72 €</t>
  </si>
  <si>
    <t>747,11 €</t>
  </si>
  <si>
    <t>8 127,96 €</t>
  </si>
  <si>
    <t>4 178,28 €</t>
  </si>
  <si>
    <t>4 869,77 €</t>
  </si>
  <si>
    <t>7 185,97 €</t>
  </si>
  <si>
    <t>6 258,81 €</t>
  </si>
  <si>
    <t>5 459,42 €</t>
  </si>
  <si>
    <t>1 324,36 €</t>
  </si>
  <si>
    <t>605,12 €</t>
  </si>
  <si>
    <t>4 498,29 €</t>
  </si>
  <si>
    <t>8 550,41 €</t>
  </si>
  <si>
    <t>4 529,45 €</t>
  </si>
  <si>
    <t>1 441,99 €</t>
  </si>
  <si>
    <t>7 959,18 €</t>
  </si>
  <si>
    <t>6 085,73 €</t>
  </si>
  <si>
    <t>4 151,44 €</t>
  </si>
  <si>
    <t>5 687,51 €</t>
  </si>
  <si>
    <t>3 994,93 €</t>
  </si>
  <si>
    <t>586,26 €</t>
  </si>
  <si>
    <t>345,19 €</t>
  </si>
  <si>
    <t>4 735,91 €</t>
  </si>
  <si>
    <t>2 568,16 €</t>
  </si>
  <si>
    <t>3 786,24 €</t>
  </si>
  <si>
    <t>8 481,39 €</t>
  </si>
  <si>
    <t>2 488,47 €</t>
  </si>
  <si>
    <t>9 910,59 €</t>
  </si>
  <si>
    <t>9 941,66 €</t>
  </si>
  <si>
    <t>8 550,97 €</t>
  </si>
  <si>
    <t>2 508,48 €</t>
  </si>
  <si>
    <t>2 405,76 €</t>
  </si>
  <si>
    <t>7 175,29 €</t>
  </si>
  <si>
    <t>7 566,62 €</t>
  </si>
  <si>
    <t>7 280,10 €</t>
  </si>
  <si>
    <t>3 798,33 €</t>
  </si>
  <si>
    <t>2 264,95 €</t>
  </si>
  <si>
    <t>3 182,56 €</t>
  </si>
  <si>
    <t>1 252,14 €</t>
  </si>
  <si>
    <t>3 383,51 €</t>
  </si>
  <si>
    <t>9 778,72 €</t>
  </si>
  <si>
    <t>8 799,32 €</t>
  </si>
  <si>
    <t>8 101,23 €</t>
  </si>
  <si>
    <t>601,56 €</t>
  </si>
  <si>
    <t>3 591,12 €</t>
  </si>
  <si>
    <t>4 486,82 €</t>
  </si>
  <si>
    <t>5 198,52 €</t>
  </si>
  <si>
    <t>5 541,19 €</t>
  </si>
  <si>
    <t>2 063,66 €</t>
  </si>
  <si>
    <t>6 564,18 €</t>
  </si>
  <si>
    <t>4 674,75 €</t>
  </si>
  <si>
    <t>4 355,91 €</t>
  </si>
  <si>
    <t>8 926,34 €</t>
  </si>
  <si>
    <t>6 606,66 €</t>
  </si>
  <si>
    <t>3 872,95 €</t>
  </si>
  <si>
    <t>8 561,88 €</t>
  </si>
  <si>
    <t>4 232,12 €</t>
  </si>
  <si>
    <t>7 878,90 €</t>
  </si>
  <si>
    <t>6 440,71 €</t>
  </si>
  <si>
    <t>7 108,79 €</t>
  </si>
  <si>
    <t>9 244,53 €</t>
  </si>
  <si>
    <t>1 640,94 €</t>
  </si>
  <si>
    <t>7 790,23 €</t>
  </si>
  <si>
    <t>7 085,78 €</t>
  </si>
  <si>
    <t>7 033,62 €</t>
  </si>
  <si>
    <t>285,61 €</t>
  </si>
  <si>
    <t>4 513,58 €</t>
  </si>
  <si>
    <t>7 092,14 €</t>
  </si>
  <si>
    <t>7 990,95 €</t>
  </si>
  <si>
    <t>7 605,52 €</t>
  </si>
  <si>
    <t>3 413,68 €</t>
  </si>
  <si>
    <t>5 865,45 €</t>
  </si>
  <si>
    <t>3 482,63 €</t>
  </si>
  <si>
    <t>854,61 €</t>
  </si>
  <si>
    <t>2 928,30 €</t>
  </si>
  <si>
    <t>2 305,24 €</t>
  </si>
  <si>
    <t>5 423,29 €</t>
  </si>
  <si>
    <t>9 759,96 €</t>
  </si>
  <si>
    <t>8 879,77 €</t>
  </si>
  <si>
    <t>7 407,85 €</t>
  </si>
  <si>
    <t>8 720,40 €</t>
  </si>
  <si>
    <t>4 964,48 €</t>
  </si>
  <si>
    <t>9 741,48 €</t>
  </si>
  <si>
    <t>4 398,12 €</t>
  </si>
  <si>
    <t>6 536,32 €</t>
  </si>
  <si>
    <t>9 621,59 €</t>
  </si>
  <si>
    <t>7 889,66 €</t>
  </si>
  <si>
    <t>2 671,80 €</t>
  </si>
  <si>
    <t>2 597,38 €</t>
  </si>
  <si>
    <t>5 932,85 €</t>
  </si>
  <si>
    <t>5 105,25 €</t>
  </si>
  <si>
    <t>1 050,58 €</t>
  </si>
  <si>
    <t>1 395,47 €</t>
  </si>
  <si>
    <t>9 333,27 €</t>
  </si>
  <si>
    <t>6 142,35 €</t>
  </si>
  <si>
    <t>7 362,65 €</t>
  </si>
  <si>
    <t>3 903,42 €</t>
  </si>
  <si>
    <t>6 595,53 €</t>
  </si>
  <si>
    <t>347,50 €</t>
  </si>
  <si>
    <t>3 219,36 €</t>
  </si>
  <si>
    <t>1 536,43 €</t>
  </si>
  <si>
    <t>5 741,48 €</t>
  </si>
  <si>
    <t>9 716,78 €</t>
  </si>
  <si>
    <t>8 785,62 €</t>
  </si>
  <si>
    <t>8 331,42 €</t>
  </si>
  <si>
    <t>183,61 €</t>
  </si>
  <si>
    <t>6 728,14 €</t>
  </si>
  <si>
    <t>611,19 €</t>
  </si>
  <si>
    <t>8 768,22 €</t>
  </si>
  <si>
    <t>975,78 €</t>
  </si>
  <si>
    <t>6 428,18 €</t>
  </si>
  <si>
    <t>8 134,58 €</t>
  </si>
  <si>
    <t>5 397,73 €</t>
  </si>
  <si>
    <t>8 823,52 €</t>
  </si>
  <si>
    <t>6 564,76 €</t>
  </si>
  <si>
    <t>6 694,19 €</t>
  </si>
  <si>
    <t>8 184,43 €</t>
  </si>
  <si>
    <t>6 528,88 €</t>
  </si>
  <si>
    <t>3 877,90 €</t>
  </si>
  <si>
    <t>6 546,50 €</t>
  </si>
  <si>
    <t>1 853,25 €</t>
  </si>
  <si>
    <t>715,69 €</t>
  </si>
  <si>
    <t>180,88 €</t>
  </si>
  <si>
    <t>8 799,43 €</t>
  </si>
  <si>
    <t>9 916,36 €</t>
  </si>
  <si>
    <t>6 248,15 €</t>
  </si>
  <si>
    <t>5 999,17 €</t>
  </si>
  <si>
    <t>4 163,39 €</t>
  </si>
  <si>
    <t>9 818,25 €</t>
  </si>
  <si>
    <t>6 307,42 €</t>
  </si>
  <si>
    <t>2 503,49 €</t>
  </si>
  <si>
    <t>6 455,38 €</t>
  </si>
  <si>
    <t>2 437,38 €</t>
  </si>
  <si>
    <t>1 040,40 €</t>
  </si>
  <si>
    <t>1 857,72 €</t>
  </si>
  <si>
    <t>4 074,38 €</t>
  </si>
  <si>
    <t>2 136,46 €</t>
  </si>
  <si>
    <t>8 099,19 €</t>
  </si>
  <si>
    <t>2 067,78 €</t>
  </si>
  <si>
    <t>7 974,14 €</t>
  </si>
  <si>
    <t>6 902,91 €</t>
  </si>
  <si>
    <t>6 785,13 €</t>
  </si>
  <si>
    <t>1 609,56 €</t>
  </si>
  <si>
    <t>6 584,27 €</t>
  </si>
  <si>
    <t>5 788,44 €</t>
  </si>
  <si>
    <t>6 566,91 €</t>
  </si>
  <si>
    <t>640,79 €</t>
  </si>
  <si>
    <t>498,23 €</t>
  </si>
  <si>
    <t>6 785,97 €</t>
  </si>
  <si>
    <t>1 772,36 €</t>
  </si>
  <si>
    <t>6 764,42 €</t>
  </si>
  <si>
    <t>2 732,60 €</t>
  </si>
  <si>
    <t>4 818,39 €</t>
  </si>
  <si>
    <t>1 224,93 €</t>
  </si>
  <si>
    <t>7 586,75 €</t>
  </si>
  <si>
    <t>9 973,96 €</t>
  </si>
  <si>
    <t>1 235,50 €</t>
  </si>
  <si>
    <t>1 291,29 €</t>
  </si>
  <si>
    <t>4 889,64 €</t>
  </si>
  <si>
    <t>6 373,97 €</t>
  </si>
  <si>
    <t>9 488,15 €</t>
  </si>
  <si>
    <t>8 054,98 €</t>
  </si>
  <si>
    <t>4 951,20 €</t>
  </si>
  <si>
    <t>5 122,44 €</t>
  </si>
  <si>
    <t>1 284,71 €</t>
  </si>
  <si>
    <t>9 421,80 €</t>
  </si>
  <si>
    <t>8 951,15 €</t>
  </si>
  <si>
    <t>6 009,12 €</t>
  </si>
  <si>
    <t>8 857,40 €</t>
  </si>
  <si>
    <t>7 477,28 €</t>
  </si>
  <si>
    <t>7 329,83 €</t>
  </si>
  <si>
    <t>9 856,90 €</t>
  </si>
  <si>
    <t>1 053,36 €</t>
  </si>
  <si>
    <t>2 192,33 €</t>
  </si>
  <si>
    <t>5 646,60 €</t>
  </si>
  <si>
    <t>5 954,79 €</t>
  </si>
  <si>
    <t>4 086,45 €</t>
  </si>
  <si>
    <t>8 411,45 €</t>
  </si>
  <si>
    <t>1 015,62 €</t>
  </si>
  <si>
    <t>7 630,65 €</t>
  </si>
  <si>
    <t>7 086,77 €</t>
  </si>
  <si>
    <t>8 366,13 €</t>
  </si>
  <si>
    <t>358,61 €</t>
  </si>
  <si>
    <t>1 753,23 €</t>
  </si>
  <si>
    <t>8 649,89 €</t>
  </si>
  <si>
    <t>662,92 €</t>
  </si>
  <si>
    <t>3 449,63 €</t>
  </si>
  <si>
    <t>2 453,64 €</t>
  </si>
  <si>
    <t>1 623,38 €</t>
  </si>
  <si>
    <t>2 657,65 €</t>
  </si>
  <si>
    <t>1 335,52 €</t>
  </si>
  <si>
    <t>7 754,42 €</t>
  </si>
  <si>
    <t>6 925,11 €</t>
  </si>
  <si>
    <t>6 907,78 €</t>
  </si>
  <si>
    <t>4 328,92 €</t>
  </si>
  <si>
    <t>8 660,95 €</t>
  </si>
  <si>
    <t>7 700,35 €</t>
  </si>
  <si>
    <t>6 660,48 €</t>
  </si>
  <si>
    <t>3 767,80 €</t>
  </si>
  <si>
    <t>312,52 €</t>
  </si>
  <si>
    <t>8 472,27 €</t>
  </si>
  <si>
    <t>4 326,78 €</t>
  </si>
  <si>
    <t>6 295,74 €</t>
  </si>
  <si>
    <t>8 390,87 €</t>
  </si>
  <si>
    <t>2 231,55 €</t>
  </si>
  <si>
    <t>3 943,43 €</t>
  </si>
  <si>
    <t>2 795,86 €</t>
  </si>
  <si>
    <t>7 041,88 €</t>
  </si>
  <si>
    <t>2 106,13 €</t>
  </si>
  <si>
    <t>4 641,73 €</t>
  </si>
  <si>
    <t>9 724,92 €</t>
  </si>
  <si>
    <t>6 310,58 €</t>
  </si>
  <si>
    <t>2 999,59 €</t>
  </si>
  <si>
    <t>3 797,93 €</t>
  </si>
  <si>
    <t>3 405,34 €</t>
  </si>
  <si>
    <t>8 613,51 €</t>
  </si>
  <si>
    <t>4 691,18 €</t>
  </si>
  <si>
    <t>3 237,71 €</t>
  </si>
  <si>
    <t>6 527,67 €</t>
  </si>
  <si>
    <t>4 677,58 €</t>
  </si>
  <si>
    <t>4 431,14 €</t>
  </si>
  <si>
    <t>7 132,61 €</t>
  </si>
  <si>
    <t>2 635,87 €</t>
  </si>
  <si>
    <t>1 126,46 €</t>
  </si>
  <si>
    <t>9 781,91 €</t>
  </si>
  <si>
    <t>8 783,83 €</t>
  </si>
  <si>
    <t>1 806,24 €</t>
  </si>
  <si>
    <t>2 352,73 €</t>
  </si>
  <si>
    <t>8 468,43 €</t>
  </si>
  <si>
    <t>3 653,45 €</t>
  </si>
  <si>
    <t>1 269,86 €</t>
  </si>
  <si>
    <t>3 842,25 €</t>
  </si>
  <si>
    <t>9 634,79 €</t>
  </si>
  <si>
    <t>4 204,25 €</t>
  </si>
  <si>
    <t>8 668,38 €</t>
  </si>
  <si>
    <t>6 008,10 €</t>
  </si>
  <si>
    <t>7 613,89 €</t>
  </si>
  <si>
    <t>1 238,75 €</t>
  </si>
  <si>
    <t>6 147,32 €</t>
  </si>
  <si>
    <t>3 075,49 €</t>
  </si>
  <si>
    <t>5 913,53 €</t>
  </si>
  <si>
    <t>3 579,19 €</t>
  </si>
  <si>
    <t>5 470,72 €</t>
  </si>
  <si>
    <t>9 377,32 €</t>
  </si>
  <si>
    <t>5 969,42 €</t>
  </si>
  <si>
    <t>1 214,38 €</t>
  </si>
  <si>
    <t>8 916,92 €</t>
  </si>
  <si>
    <t>184,56 €</t>
  </si>
  <si>
    <t>2 000,81 €</t>
  </si>
  <si>
    <t>1 539,65 €</t>
  </si>
  <si>
    <t>9 406,45 €</t>
  </si>
  <si>
    <t>3 890,83 €</t>
  </si>
  <si>
    <t>1 356,52 €</t>
  </si>
  <si>
    <t>3 510,71 €</t>
  </si>
  <si>
    <t>639,68 €</t>
  </si>
  <si>
    <t>4 505,98 €</t>
  </si>
  <si>
    <t>1 005,98 €</t>
  </si>
  <si>
    <t>6 901,85 €</t>
  </si>
  <si>
    <t>397,69 €</t>
  </si>
  <si>
    <t>7 945,58 €</t>
  </si>
  <si>
    <t>6 539,70 €</t>
  </si>
  <si>
    <t>7 052,87 €</t>
  </si>
  <si>
    <t>6 739,17 €</t>
  </si>
  <si>
    <t>2 889,62 €</t>
  </si>
  <si>
    <t>2 888,97 €</t>
  </si>
  <si>
    <t>7 170,72 €</t>
  </si>
  <si>
    <t>1 263,22 €</t>
  </si>
  <si>
    <t>6 931,83 €</t>
  </si>
  <si>
    <t>681,90 €</t>
  </si>
  <si>
    <t>476,67 €</t>
  </si>
  <si>
    <t>2 439,81 €</t>
  </si>
  <si>
    <t>5 696,23 €</t>
  </si>
  <si>
    <t>8 657,81 €</t>
  </si>
  <si>
    <t>4 498,81 €</t>
  </si>
  <si>
    <t>2 465,11 €</t>
  </si>
  <si>
    <t>8 831,43 €</t>
  </si>
  <si>
    <t>7 085,82 €</t>
  </si>
  <si>
    <t>4 222,51 €</t>
  </si>
  <si>
    <t>2 630,35 €</t>
  </si>
  <si>
    <t>1 796,34 €</t>
  </si>
  <si>
    <t>8 160,53 €</t>
  </si>
  <si>
    <t>9 974,25 €</t>
  </si>
  <si>
    <t>3 610,38 €</t>
  </si>
  <si>
    <t>6 124,15 €</t>
  </si>
  <si>
    <t>3 045,82 €</t>
  </si>
  <si>
    <t>3 732,30 €</t>
  </si>
  <si>
    <t>3 545,73 €</t>
  </si>
  <si>
    <t>4 209,79 €</t>
  </si>
  <si>
    <t>1 792,74 €</t>
  </si>
  <si>
    <t>7 393,65 €</t>
  </si>
  <si>
    <t>7 207,98 €</t>
  </si>
  <si>
    <t>2 430,15 €</t>
  </si>
  <si>
    <t>9 948,51 €</t>
  </si>
  <si>
    <t>4 145,77 €</t>
  </si>
  <si>
    <t>1 225,39 €</t>
  </si>
  <si>
    <t>3 292,53 €</t>
  </si>
  <si>
    <t>4 088,81 €</t>
  </si>
  <si>
    <t>6 064,63 €</t>
  </si>
  <si>
    <t>7 406,44 €</t>
  </si>
  <si>
    <t>7 671,49 €</t>
  </si>
  <si>
    <t>5 042,78 €</t>
  </si>
  <si>
    <t>3 640,81 €</t>
  </si>
  <si>
    <t>8 325,34 €</t>
  </si>
  <si>
    <t>3 244,76 €</t>
  </si>
  <si>
    <t>7 250,30 €</t>
  </si>
  <si>
    <t>8 608,75 €</t>
  </si>
  <si>
    <t>3 838,76 €</t>
  </si>
  <si>
    <t>2 572,23 €</t>
  </si>
  <si>
    <t>6 229,96 €</t>
  </si>
  <si>
    <t>7 122,48 €</t>
  </si>
  <si>
    <t>216,26 €</t>
  </si>
  <si>
    <t>3 098,93 €</t>
  </si>
  <si>
    <t>9 887,22 €</t>
  </si>
  <si>
    <t>5 955,20 €</t>
  </si>
  <si>
    <t>2 396,15 €</t>
  </si>
  <si>
    <t>3 983,38 €</t>
  </si>
  <si>
    <t>1 360,10 €</t>
  </si>
  <si>
    <t>3 431,28 €</t>
  </si>
  <si>
    <t>6 366,91 €</t>
  </si>
  <si>
    <t>2 703,99 €</t>
  </si>
  <si>
    <t>9 708,92 €</t>
  </si>
  <si>
    <t>6 308,14 €</t>
  </si>
  <si>
    <t>9 848,65 €</t>
  </si>
  <si>
    <t>170,88 €</t>
  </si>
  <si>
    <t>8 545,12 €</t>
  </si>
  <si>
    <t>4 792,11 €</t>
  </si>
  <si>
    <t>4 667,51 €</t>
  </si>
  <si>
    <t>9 041,10 €</t>
  </si>
  <si>
    <t>6 738,14 €</t>
  </si>
  <si>
    <t>7 941,14 €</t>
  </si>
  <si>
    <t>2 207,95 €</t>
  </si>
  <si>
    <t>9 376,15 €</t>
  </si>
  <si>
    <t>9 259,51 €</t>
  </si>
  <si>
    <t>7 602,38 €</t>
  </si>
  <si>
    <t>6 339,77 €</t>
  </si>
  <si>
    <t>8 074,73 €</t>
  </si>
  <si>
    <t>2 791,22 €</t>
  </si>
  <si>
    <t>880,59 €</t>
  </si>
  <si>
    <t>7 010,63 €</t>
  </si>
  <si>
    <t>8 222,54 €</t>
  </si>
  <si>
    <t>9 630,46 €</t>
  </si>
  <si>
    <t>7 881,42 €</t>
  </si>
  <si>
    <t>1 553,85 €</t>
  </si>
  <si>
    <t>9 187,47 €</t>
  </si>
  <si>
    <t>490,37 €</t>
  </si>
  <si>
    <t>6 690,30 €</t>
  </si>
  <si>
    <t>4 596,38 €</t>
  </si>
  <si>
    <t>6 575,20 €</t>
  </si>
  <si>
    <t>1 606,80 €</t>
  </si>
  <si>
    <t>6 161,84 €</t>
  </si>
  <si>
    <t>5 505,74 €</t>
  </si>
  <si>
    <t>8 296,37 €</t>
  </si>
  <si>
    <t>380,50 €</t>
  </si>
  <si>
    <t>7 720,39 €</t>
  </si>
  <si>
    <t>4 277,34 €</t>
  </si>
  <si>
    <t>6 177,75 €</t>
  </si>
  <si>
    <t>5 099,47 €</t>
  </si>
  <si>
    <t>5 941,32 €</t>
  </si>
  <si>
    <t>977,98 €</t>
  </si>
  <si>
    <t>2 388,80 €</t>
  </si>
  <si>
    <t>9 043,65 €</t>
  </si>
  <si>
    <t>6 450,55 €</t>
  </si>
  <si>
    <t>7 187,45 €</t>
  </si>
  <si>
    <t>9 970,65 €</t>
  </si>
  <si>
    <t>7 098,83 €</t>
  </si>
  <si>
    <t>Categ</t>
  </si>
  <si>
    <t>CAT_Haut-Et-Bas</t>
  </si>
  <si>
    <t>CAT_Haut</t>
  </si>
  <si>
    <t>CAT_Bas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</si>
  <si>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</si>
  <si>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</si>
  <si>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</si>
  <si>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</si>
  <si>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</si>
  <si>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</si>
  <si>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</si>
  <si>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</si>
  <si>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</si>
  <si>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</si>
  <si>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</si>
  <si>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</si>
  <si>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</si>
  <si>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</si>
  <si>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</si>
  <si>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</si>
  <si>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</si>
  <si>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</si>
  <si>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</si>
  <si>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</si>
  <si>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</si>
  <si>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</si>
  <si>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</si>
  <si>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</si>
  <si>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</si>
  <si>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</si>
  <si>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</si>
  <si>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</si>
  <si>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</si>
  <si>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</si>
  <si>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</si>
  <si>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</si>
  <si>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</si>
  <si>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</si>
  <si>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</si>
  <si>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</si>
  <si>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</si>
  <si>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</si>
  <si>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</si>
  <si>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</si>
  <si>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</si>
  <si>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</si>
  <si>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</si>
  <si>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</si>
  <si>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</si>
  <si>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</si>
  <si>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</si>
  <si>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</si>
  <si>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</si>
  <si>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</si>
  <si>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</si>
  <si>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</si>
  <si>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</si>
  <si>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</si>
  <si>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</si>
  <si>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</si>
  <si>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</si>
  <si>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</si>
  <si>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</si>
  <si>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</si>
  <si>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</si>
  <si>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</si>
  <si>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</si>
  <si>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</si>
  <si>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</si>
  <si>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</si>
  <si>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</si>
  <si>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</si>
  <si>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</si>
  <si>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</si>
  <si>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</si>
  <si>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</si>
  <si>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</si>
  <si>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</si>
  <si>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</si>
  <si>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</si>
  <si>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</si>
  <si>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</si>
  <si>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</si>
  <si>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</si>
  <si>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</si>
  <si>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</si>
  <si>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</si>
  <si>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</si>
  <si>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</si>
  <si>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</si>
  <si>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</si>
  <si>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</si>
  <si>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</si>
  <si>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</si>
  <si>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</si>
  <si>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</si>
  <si>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</si>
  <si>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</si>
  <si>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</si>
  <si>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</si>
  <si>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</si>
  <si>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</si>
  <si>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</si>
  <si>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</si>
  <si>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</si>
  <si>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</si>
  <si>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</si>
  <si>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</si>
  <si>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</si>
  <si>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</si>
  <si>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</si>
  <si>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</si>
  <si>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</si>
  <si>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</si>
  <si>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</si>
  <si>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</si>
  <si>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</si>
  <si>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</si>
  <si>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</si>
  <si>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</si>
  <si>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</si>
  <si>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</si>
  <si>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</si>
  <si>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</si>
  <si>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</si>
  <si>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</si>
  <si>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</si>
  <si>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</si>
  <si>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</si>
  <si>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</si>
  <si>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</si>
  <si>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</si>
  <si>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</si>
  <si>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</si>
  <si>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</si>
  <si>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</si>
  <si>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</si>
  <si>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</si>
  <si>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</si>
  <si>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</si>
  <si>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</si>
  <si>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</si>
  <si>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</si>
  <si>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</si>
  <si>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</si>
  <si>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</si>
  <si>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</si>
  <si>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</si>
  <si>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</si>
  <si>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</si>
  <si>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 xml:space="preserve">STXT </t>
  </si>
  <si>
    <t>NBCAR</t>
  </si>
  <si>
    <t>Étiquettes de lignes</t>
  </si>
  <si>
    <t>Total général</t>
  </si>
  <si>
    <t>Nombre de Sales</t>
  </si>
  <si>
    <t xml:space="preserve">STXT PRIX </t>
  </si>
  <si>
    <t xml:space="preserve">Somme de STXT PRIX </t>
  </si>
  <si>
    <t xml:space="preserve">Le produit le plus rentable est </t>
  </si>
  <si>
    <t xml:space="preserve">taux TVA </t>
  </si>
  <si>
    <t xml:space="preserve">TTC </t>
  </si>
  <si>
    <t xml:space="preserve">recherche v </t>
  </si>
  <si>
    <t xml:space="preserve">référence produit </t>
  </si>
  <si>
    <t xml:space="preserve">nb de produits vendus: </t>
  </si>
  <si>
    <t xml:space="preserve">somme des produits vendus: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</si>
</sst>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/>
    <xf numFmtId="4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[aella.beranger_DS1RCN.xlsx]tableau croisé dynamique !Tableau croisé dynamique4</c:name>
    <c:fmtId val="1"/>
  </c:pivotSource>
  <c:chart>
    <c:title>
      <c:layout>
        <c:manualLayout>
          <c:xMode val="edge"/>
          <c:yMode val="edge"/>
          <c:x val="0.26194444444444448"/>
          <c:y val="0.90638670166229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954111986001751"/>
          <c:y val="0.3142107757363663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'tableau croisé dynamique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'tableau croisé dynamique '!$A$4:$A$15</c:f>
              <c:strCache>
                <c:ptCount val="11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</c:strCache>
            </c:strRef>
          </c:cat>
          <c:val>
            <c:numRef>
              <c:f>'tableau croisé dynamique '!$B$4:$B$15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E-4B82-ADF5-59C3A19F1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[aella.beranger_DS1RCN.xlsx]camambert!Tableau croisé dynamique5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camambert!$B$3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camambert!$A$4:$A$15</c:f>
              <c:strCache>
                <c:ptCount val="11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</c:strCache>
            </c:strRef>
          </c:cat>
          <c:val>
            <c:numRef>
              <c:f>camambert!$B$4:$B$15</c:f>
              <c:numCache>
                <c:formatCode>General</c:formatCode>
                <c:ptCount val="11"/>
                <c:pt idx="0">
                  <c:v>105</c:v>
                </c:pt>
                <c:pt idx="1">
                  <c:v>107</c:v>
                </c:pt>
                <c:pt idx="2">
                  <c:v>103</c:v>
                </c:pt>
                <c:pt idx="3">
                  <c:v>122</c:v>
                </c:pt>
                <c:pt idx="4">
                  <c:v>99</c:v>
                </c:pt>
                <c:pt idx="5">
                  <c:v>98</c:v>
                </c:pt>
                <c:pt idx="6">
                  <c:v>92</c:v>
                </c:pt>
                <c:pt idx="7">
                  <c:v>96</c:v>
                </c:pt>
                <c:pt idx="8">
                  <c:v>115</c:v>
                </c:pt>
                <c:pt idx="9">
                  <c:v>102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F-40BE-A12A-FA4CA219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166687</xdr:rowOff>
    </xdr:from>
    <xdr:to>
      <xdr:col>4</xdr:col>
      <xdr:colOff>314325</xdr:colOff>
      <xdr:row>30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34C8FA1-57D2-4070-B858-54A1303AB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119062</xdr:rowOff>
    </xdr:from>
    <xdr:to>
      <xdr:col>4</xdr:col>
      <xdr:colOff>571500</xdr:colOff>
      <xdr:row>30</xdr:row>
      <xdr:rowOff>4762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1FCA030-D6B7-4BC3-B4BF-A8164F21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63229050922" createdVersion="6" refreshedVersion="6" minRefreshableVersion="3" recordCount="1126" xr:uid="{2ED3D68B-5E2A-4447-8F1C-153A0D8D3F0A}">
  <cacheSource type="worksheet">
    <worksheetSource ref="A1:K1127" sheet="P2C3-Fichier_Europe_Est"/>
  </cacheSource>
  <cacheFields count="10">
    <cacheField name="Sub_Region_Cod" numFmtId="0">
      <sharedItems/>
    </cacheField>
    <cacheField name="  Country_Cod" numFmtId="0">
      <sharedItems count="11">
        <s v="RUS"/>
        <s v="BLR"/>
        <s v="ROU"/>
        <s v="MDA"/>
        <s v="UKR"/>
        <s v="SVK"/>
        <s v="BGR"/>
        <s v="HUN"/>
        <s v="ARM"/>
        <s v="POL"/>
        <s v="CZE"/>
      </sharedItems>
    </cacheField>
    <cacheField name="  Country_Cod2" numFmtId="0">
      <sharedItems/>
    </cacheField>
    <cacheField name="Categ" numFmtId="0">
      <sharedItems/>
    </cacheField>
    <cacheField name="Period" numFmtId="0">
      <sharedItems/>
    </cacheField>
    <cacheField name="Product_Ref" numFmtId="0">
      <sharedItems count="378">
        <s v="P42590"/>
        <s v="P16713"/>
        <s v="P28875"/>
        <s v="P48563"/>
        <s v="P34541"/>
        <s v="P42148"/>
        <s v="P26302"/>
        <s v="P20074"/>
        <s v="P33876"/>
        <s v="P06881"/>
        <s v="P38488"/>
        <s v="P18732"/>
        <s v="P44127"/>
        <s v="P20509"/>
        <s v="P04306"/>
        <s v="P27773"/>
        <s v="P40346"/>
        <s v="P21413"/>
        <s v="P36100"/>
        <s v="P32328"/>
        <s v="P37833"/>
        <s v="P48783"/>
        <s v="P44662"/>
        <s v="P16494"/>
        <s v="P30841"/>
        <s v="P42161"/>
        <s v="P17447"/>
        <s v="P13878"/>
        <s v="P49225"/>
        <s v="P03909"/>
        <s v="P49187"/>
        <s v="P34404"/>
        <s v="P40834"/>
        <s v="P02605"/>
        <s v="P00865"/>
        <s v="P25724"/>
        <s v="P28350"/>
        <s v="P33264"/>
        <s v="P26144"/>
        <s v="P03320"/>
        <s v="P06948"/>
        <s v="P15184"/>
        <s v="P42950"/>
        <s v="P47852"/>
        <s v="P01822"/>
        <s v="P39306"/>
        <s v="P00575"/>
        <s v="P08803"/>
        <s v="P00249"/>
        <s v="P19502"/>
        <s v="P49227"/>
        <s v="P02043"/>
        <s v="P03146"/>
        <s v="P06871"/>
        <s v="P32957"/>
        <s v="P10185"/>
        <s v="P33288"/>
        <s v="P24416"/>
        <s v="P14013"/>
        <s v="P16701"/>
        <s v="P29939"/>
        <s v="P12683"/>
        <s v="P33835"/>
        <s v="P40732"/>
        <s v="P36154"/>
        <s v="P31598"/>
        <s v="P08959"/>
        <s v="P29347"/>
        <s v="P12057"/>
        <s v="P22873"/>
        <s v="P23379"/>
        <s v="P01724"/>
        <s v="P30479"/>
        <s v="P06804"/>
        <s v="P30308"/>
        <s v="P27840"/>
        <s v="P33640"/>
        <s v="P48707"/>
        <s v="P41250"/>
        <s v="P26696"/>
        <s v="P18054"/>
        <s v="P12106"/>
        <s v="P19940"/>
        <s v="P26267"/>
        <s v="P00626"/>
        <s v="P17663"/>
        <s v="P25934"/>
        <s v="P49048"/>
        <s v="P26371"/>
        <s v="P46106"/>
        <s v="P33060"/>
        <s v="P21726"/>
        <s v="P25610"/>
        <s v="P34490"/>
        <s v="P31996"/>
        <s v="P24227"/>
        <s v="P11497"/>
        <s v="P39181"/>
        <s v="P22923"/>
        <s v="P07136"/>
        <s v="P18765"/>
        <s v="P09811"/>
        <s v="P48304"/>
        <s v="P19157"/>
        <s v="P21878"/>
        <s v="P31111"/>
        <s v="P43320"/>
        <s v="P01912"/>
        <s v="P09735"/>
        <s v="P35562"/>
        <s v="P37753"/>
        <s v="P43429"/>
        <s v="P07168"/>
        <s v="P42597"/>
        <s v="P31053"/>
        <s v="P20287"/>
        <s v="P33533"/>
        <s v="P27120"/>
        <s v="P10718"/>
        <s v="P16947"/>
        <s v="P14376"/>
        <s v="P20777"/>
        <s v="P33199"/>
        <s v="P37104"/>
        <s v="P37494"/>
        <s v="P11464"/>
        <s v="P28680"/>
        <s v="P47218"/>
        <s v="P04448"/>
        <s v="P25875"/>
        <s v="P26427"/>
        <s v="P43987"/>
        <s v="P32123"/>
        <s v="P29917"/>
        <s v="P33194"/>
        <s v="P42457"/>
        <s v="P37768"/>
        <s v="P41751"/>
        <s v="P30270"/>
        <s v="P19289"/>
        <s v="P37271"/>
        <s v="P01980"/>
        <s v="P26058"/>
        <s v="P42140"/>
        <s v="P00632"/>
        <s v="P10507"/>
        <s v="P05232"/>
        <s v="P17819"/>
        <s v="P49448"/>
        <s v="P41301"/>
        <s v="P34025"/>
        <s v="P40581"/>
        <s v="P45754"/>
        <s v="P22166"/>
        <s v="P04149"/>
        <s v="P32594"/>
        <s v="P36740"/>
        <s v="P17387"/>
        <s v="P25725"/>
        <s v="P15409"/>
        <s v="P17986"/>
        <s v="P29257"/>
        <s v="P39654"/>
        <s v="P22619"/>
        <s v="P02266"/>
        <s v="P16097"/>
        <s v="P29036"/>
        <s v="P29397"/>
        <s v="P21148"/>
        <s v="P22419"/>
        <s v="P41757"/>
        <s v="P37069"/>
        <s v="P38474"/>
        <s v="P45132"/>
        <s v="P06558"/>
        <s v="P30076"/>
        <s v="P23810"/>
        <s v="P28325"/>
        <s v="P25081"/>
        <s v="P14031"/>
        <s v="P10332"/>
        <s v="P19008"/>
        <s v="P37285"/>
        <s v="P32706"/>
        <s v="P26609"/>
        <s v="P47708"/>
        <s v="P13351"/>
        <s v="P48139"/>
        <s v="P01933"/>
        <s v="P07201"/>
        <s v="P09839"/>
        <s v="P22975"/>
        <s v="P36531"/>
        <s v="P32564"/>
        <s v="P37465"/>
        <s v="P40590"/>
        <s v="P49769"/>
        <s v="P38439"/>
        <s v="P21339"/>
        <s v="P08319"/>
        <s v="P21534"/>
        <s v="P41822"/>
        <s v="P34501"/>
        <s v="P25186"/>
        <s v="P16729"/>
        <s v="P05336"/>
        <s v="P39042"/>
        <s v="P39503"/>
        <s v="P27142"/>
        <s v="P07235"/>
        <s v="P12488"/>
        <s v="P01623"/>
        <s v="P42335"/>
        <s v="P04202"/>
        <s v="P20274"/>
        <s v="P29220"/>
        <s v="P41564"/>
        <s v="P12232"/>
        <s v="P01548"/>
        <s v="P36842"/>
        <s v="P10206"/>
        <s v="P39441"/>
        <s v="P05032"/>
        <s v="P14393"/>
        <s v="P07850"/>
        <s v="P29323"/>
        <s v="P36222"/>
        <s v="P12121"/>
        <s v="P49015"/>
        <s v="P41793"/>
        <s v="P13677"/>
        <s v="P01596"/>
        <s v="P32994"/>
        <s v="P26727"/>
        <s v="P21411"/>
        <s v="P48978"/>
        <s v="P48998"/>
        <s v="P27182"/>
        <s v="P45033"/>
        <s v="P23529"/>
        <s v="P06146"/>
        <s v="P03666"/>
        <s v="P10207"/>
        <s v="P10110"/>
        <s v="P44963"/>
        <s v="P37802"/>
        <s v="P49378"/>
        <s v="P29746"/>
        <s v="P08998"/>
        <s v="P34348"/>
        <s v="P31359"/>
        <s v="P28811"/>
        <s v="P25953"/>
        <s v="P30848"/>
        <s v="P33357"/>
        <s v="P39315"/>
        <s v="P13508"/>
        <s v="P30286"/>
        <s v="P40423"/>
        <s v="P28962"/>
        <s v="P15856"/>
        <s v="P12467"/>
        <s v="P21419"/>
        <s v="P14320"/>
        <s v="P26375"/>
        <s v="P35466"/>
        <s v="P25826"/>
        <s v="P17640"/>
        <s v="P27037"/>
        <s v="P31105"/>
        <s v="P44570"/>
        <s v="P39803"/>
        <s v="P14251"/>
        <s v="P42336"/>
        <s v="P13761"/>
        <s v="P40595"/>
        <s v="P45168"/>
        <s v="P46992"/>
        <s v="P24661"/>
        <s v="P26093"/>
        <s v="P43446"/>
        <s v="P00821"/>
        <s v="P38736"/>
        <s v="P34221"/>
        <s v="P09514"/>
        <s v="P45099"/>
        <s v="P31951"/>
        <s v="P43782"/>
        <s v="P16535"/>
        <s v="P18784"/>
        <s v="P18685"/>
        <s v="P19749"/>
        <s v="P09277"/>
        <s v="P40401"/>
        <s v="P36337"/>
        <s v="P01048"/>
        <s v="P47002"/>
        <s v="P02462"/>
        <s v="P35322"/>
        <s v="P30775"/>
        <s v="P13128"/>
        <s v="P44790"/>
        <s v="P03438"/>
        <s v="P07247"/>
        <s v="P48322"/>
        <s v="P49276"/>
        <s v="P46087"/>
        <s v="P19223"/>
        <s v="P12955"/>
        <s v="P06921"/>
        <s v="P20955"/>
        <s v="P26717"/>
        <s v="P09070"/>
        <s v="P10927"/>
        <s v="P21574"/>
        <s v="P22631"/>
        <s v="P37634"/>
        <s v="P07187"/>
        <s v="P07376"/>
        <s v="P44524"/>
        <s v="P20279"/>
        <s v="P12287"/>
        <s v="P44737"/>
        <s v="P01132"/>
        <s v="P22281"/>
        <s v="P18309"/>
        <s v="P17790"/>
        <s v="P42309"/>
        <s v="P49785"/>
        <s v="P26118"/>
        <s v="P43965"/>
        <s v="P39717"/>
        <s v="P39092"/>
        <s v="P09915"/>
        <s v="P48480"/>
        <s v="P28283"/>
        <s v="P37700"/>
        <s v="P46891"/>
        <s v="P42296"/>
        <s v="P05229"/>
        <s v="P34926"/>
        <s v="P39574"/>
        <s v="P17886"/>
        <s v="P30200"/>
        <s v="P21439"/>
        <s v="P39356"/>
        <s v="P12684"/>
        <s v="P04032"/>
        <s v="P06469"/>
        <s v="P00565"/>
        <s v="P37571"/>
        <s v="P18738"/>
        <s v="P01971"/>
        <s v="P11351"/>
        <s v="P29520"/>
        <s v="P12277"/>
        <s v="P02378"/>
        <s v="P04088"/>
        <s v="P43564"/>
        <s v="P30142"/>
        <s v="P36117"/>
        <s v="P04964"/>
        <s v="P34687"/>
        <s v="P32447"/>
        <s v="P25076"/>
        <s v="P00924"/>
        <s v="P41712"/>
        <s v="P09301"/>
        <s v="P28732"/>
        <s v="P40151"/>
        <s v="P16041"/>
        <s v="P35247"/>
        <s v="P48199"/>
        <s v="P35423"/>
        <s v="P18191"/>
        <s v="P20063"/>
        <s v="P42938"/>
        <s v="P39880"/>
      </sharedItems>
    </cacheField>
    <cacheField name="Sales" numFmtId="0">
      <sharedItems containsMixedTypes="1" containsNumber="1" minValue="46.42" maxValue="8600.6" count="1116">
        <n v="2095.59"/>
        <n v="8600.6"/>
        <n v="8326.9"/>
        <n v="3295.69"/>
        <n v="6351.77"/>
        <n v="46.42"/>
        <n v="7251.88"/>
        <s v="8 326,90 €"/>
        <s v="2 661,71 €"/>
        <s v="2 413,77 €"/>
        <s v="2 343,60 €"/>
        <s v="6 351,77 €"/>
        <s v="4 445,86 €"/>
        <s v="8 206,44 €"/>
        <s v="119,40 €"/>
        <s v="6 269,94 €"/>
        <s v="3 100,67 €"/>
        <s v="9 436,79 €"/>
        <s v="4 240,68 €"/>
        <s v="8 801,89 €"/>
        <s v="4 044,83 €"/>
        <s v="183,28 €"/>
        <s v="6 348,65 €"/>
        <s v="5 871,83 €"/>
        <s v="424,98 €"/>
        <s v="204,26 €"/>
        <s v="6 203,86 €"/>
        <s v="1 145,48 €"/>
        <s v="5 032,40 €"/>
        <s v="4 939,58 €"/>
        <s v="3 442,11 €"/>
        <s v="6 735,30 €"/>
        <s v="4 310,27 €"/>
        <s v="3 631,25 €"/>
        <s v="7 543,79 €"/>
        <s v="2 981,74 €"/>
        <s v="8 247,67 €"/>
        <s v="7 349,49 €"/>
        <s v="8 484,22 €"/>
        <s v="7 539,70 €"/>
        <s v="1 703,99 €"/>
        <s v="1 314,90 €"/>
        <s v="4 090,56 €"/>
        <s v="3 161,45 €"/>
        <s v="2 570,10 €"/>
        <s v="7 922,39 €"/>
        <s v="623,96 €"/>
        <s v="1 644,28 €"/>
        <s v="4 053,67 €"/>
        <s v="1 701,91 €"/>
        <s v="5 540,20 €"/>
        <s v="992,28 €"/>
        <s v="180,66 €"/>
        <s v="3 001,53 €"/>
        <s v="5 389,46 €"/>
        <s v="3 298,66 €"/>
        <s v="6 722,49 €"/>
        <s v="2 622,42 €"/>
        <s v="2 919,39 €"/>
        <s v="9 856,13 €"/>
        <s v="7 604,35 €"/>
        <s v="5 561,73 €"/>
        <s v="4 590,98 €"/>
        <s v="1 700,77 €"/>
        <s v="5 673,36 €"/>
        <s v="3 443,37 €"/>
        <s v="7 652,64 €"/>
        <s v="2 046,60 €"/>
        <s v="2 552,74 €"/>
        <s v="9 139,33 €"/>
        <s v="7 137,24 €"/>
        <s v="2 468,46 €"/>
        <s v="7 881,34 €"/>
        <s v="3 882,24 €"/>
        <s v="6 816,32 €"/>
        <s v="349,61 €"/>
        <s v="7 251,81 €"/>
        <s v="9 561,54 €"/>
        <s v="130,51 €"/>
        <s v="6 712,72 €"/>
        <s v="264,73 €"/>
        <s v="73,29 €"/>
        <s v="2 248,66 €"/>
        <s v="9 351,11 €"/>
        <s v="4 034,78 €"/>
        <s v="6 086,71 €"/>
        <s v="5 128,47 €"/>
        <s v="2 793,12 €"/>
        <s v="9 609,74 €"/>
        <s v="1 377,41 €"/>
        <s v="9 199,88 €"/>
        <s v="1 071,35 €"/>
        <s v="6 017,46 €"/>
        <s v="3 575,98 €"/>
        <s v="5 919,75 €"/>
        <s v="1 004,25 €"/>
        <s v="3 405,60 €"/>
        <s v="3 865,85 €"/>
        <s v="4 037,14 €"/>
        <s v="969,33 €"/>
        <s v="208,61 €"/>
        <s v="4 437,36 €"/>
        <s v="3 732,24 €"/>
        <s v="8 703,30 €"/>
        <s v="5 726,86 €"/>
        <s v="8 177,59 €"/>
        <s v="464,13 €"/>
        <s v="7 978,53 €"/>
        <s v="5 951,35 €"/>
        <s v="321,85 €"/>
        <s v="8 660,61 €"/>
        <s v="415,33 €"/>
        <s v="8 991,91 €"/>
        <s v="7 462,65 €"/>
        <s v="7 962,52 €"/>
        <s v="3 524,19 €"/>
        <s v="4 388,64 €"/>
        <s v="3 098,95 €"/>
        <s v="3 710,56 €"/>
        <s v="3 376,89 €"/>
        <s v="5 121,56 €"/>
        <s v="4 880,52 €"/>
        <s v="6 874,62 €"/>
        <s v="7 167,67 €"/>
        <s v="7 146,66 €"/>
        <s v="8 970,52 €"/>
        <s v="9 198,35 €"/>
        <s v="9 860,19 €"/>
        <s v="186,62 €"/>
        <s v="3 321,77 €"/>
        <s v="225,42 €"/>
        <s v="791,91 €"/>
        <s v="4 272,22 €"/>
        <s v="1 489,35 €"/>
        <s v="5 766,53 €"/>
        <s v="8 991,63 €"/>
        <s v="8 280,91 €"/>
        <s v="5 506,84 €"/>
        <s v="7 564,43 €"/>
        <s v="912,72 €"/>
        <s v="3 862,15 €"/>
        <s v="7 596,66 €"/>
        <s v="8 041,18 €"/>
        <s v="9 149,70 €"/>
        <s v="5 466,95 €"/>
        <s v="2 076,47 €"/>
        <s v="4 333,86 €"/>
        <s v="3 038,87 €"/>
        <s v="3 802,32 €"/>
        <s v="7 151,37 €"/>
        <s v="984,97 €"/>
        <s v="2 819,50 €"/>
        <s v="3 548,69 €"/>
        <s v="4 032,45 €"/>
        <s v="8 000,87 €"/>
        <s v="5 474,17 €"/>
        <s v="9 759,13 €"/>
        <s v="6 430,63 €"/>
        <s v="7 011,32 €"/>
        <s v="9 953,61 €"/>
        <s v="6 918,68 €"/>
        <s v="9 757,46 €"/>
        <s v="8 253,90 €"/>
        <s v="8 715,22 €"/>
        <s v="5 795,93 €"/>
        <s v="8 143,43 €"/>
        <s v="7 295,35 €"/>
        <s v="8 933,38 €"/>
        <s v="2 159,22 €"/>
        <s v="3 994,68 €"/>
        <s v="3 439,83 €"/>
        <s v="1 023,24 €"/>
        <s v="6 661,54 €"/>
        <s v="6 699,16 €"/>
        <s v="1 532,34 €"/>
        <s v="5 018,60 €"/>
        <s v="90,45 €"/>
        <s v="1 520,41 €"/>
        <s v="3 190,43 €"/>
        <s v="9 858,12 €"/>
        <s v="8 347,19 €"/>
        <s v="6 091,34 €"/>
        <s v="4 696,80 €"/>
        <s v="1 654,29 €"/>
        <s v="2 227,72 €"/>
        <s v="3 845,45 €"/>
        <s v="4 812,77 €"/>
        <s v="6 032,77 €"/>
        <s v="9 492,97 €"/>
        <s v="387,82 €"/>
        <s v="4 332,54 €"/>
        <s v="9 420,66 €"/>
        <s v="1 214,79 €"/>
        <s v="7 581,20 €"/>
        <s v="2 675,58 €"/>
        <s v="6 945,81 €"/>
        <s v="6 188,51 €"/>
        <s v="8 959,71 €"/>
        <s v="4 317,69 €"/>
        <s v="8 637,72 €"/>
        <s v="8 264,15 €"/>
        <s v="1 973,49 €"/>
        <s v="9 838,37 €"/>
        <s v="2 441,29 €"/>
        <s v="1 795,58 €"/>
        <s v="740,26 €"/>
        <s v="4 111,67 €"/>
        <s v="4 407,39 €"/>
        <s v="885,12 €"/>
        <s v="6 509,52 €"/>
        <s v="7 509,83 €"/>
        <s v="1 235,36 €"/>
        <s v="3 706,30 €"/>
        <s v="9 448,82 €"/>
        <s v="4 270,22 €"/>
        <s v="6 427,38 €"/>
        <s v="5 525,79 €"/>
        <s v="3 485,93 €"/>
        <s v="8 432,63 €"/>
        <s v="5 616,68 €"/>
        <s v="584,19 €"/>
        <s v="2 970,32 €"/>
        <s v="7 895,67 €"/>
        <s v="2 966,49 €"/>
        <s v="4 365,88 €"/>
        <s v="483,68 €"/>
        <s v="1 198,91 €"/>
        <s v="3 757,89 €"/>
        <s v="7 309,96 €"/>
        <s v="47,41 €"/>
        <s v="2 644,66 €"/>
        <s v="6 127,97 €"/>
        <s v="4 262,24 €"/>
        <s v="8 092,78 €"/>
        <s v="4 311,39 €"/>
        <s v="1 859,35 €"/>
        <s v="865,47 €"/>
        <s v="9 482,43 €"/>
        <s v="9 437,83 €"/>
        <s v="2 943,74 €"/>
        <s v="8 470,20 €"/>
        <s v="8 678,65 €"/>
        <s v="2 790,54 €"/>
        <s v="8 060,58 €"/>
        <s v="3 051,31 €"/>
        <s v="9 496,52 €"/>
        <s v="8 863,84 €"/>
        <s v="1 858,22 €"/>
        <s v="3 351,94 €"/>
        <s v="3 775,21 €"/>
        <s v="5 094,79 €"/>
        <s v="7 834,86 €"/>
        <s v="616,72 €"/>
        <s v="1 261,89 €"/>
        <s v="2 003,16 €"/>
        <s v="8 638,87 €"/>
        <s v="3 829,84 €"/>
        <s v="9 561,41 €"/>
        <s v="5 955,95 €"/>
        <s v="7 285,80 €"/>
        <s v="229,63 €"/>
        <s v="4 244,65 €"/>
        <s v="1 680,15 €"/>
        <s v="5 583,27 €"/>
        <s v="1 819,23 €"/>
        <s v="5 054,76 €"/>
        <s v="9 948,66 €"/>
        <s v="4 123,59 €"/>
        <s v="3 194,74 €"/>
        <s v="2 938,50 €"/>
        <s v="523,67 €"/>
        <s v="8 058,47 €"/>
        <s v="1 360,62 €"/>
        <s v="6 027,50 €"/>
        <s v="8 929,45 €"/>
        <s v="838,16 €"/>
        <s v="8 408,84 €"/>
        <s v="8 335,67 €"/>
        <s v="629,57 €"/>
        <s v="4 768,36 €"/>
        <s v="6 123,92 €"/>
        <s v="1 829,66 €"/>
        <s v="7 018,57 €"/>
        <s v="9 289,53 €"/>
        <s v="7 397,59 €"/>
        <s v="9 244,78 €"/>
        <s v="3 890,89 €"/>
        <s v="545,58 €"/>
        <s v="5 617,38 €"/>
        <s v="7 851,49 €"/>
        <s v="7 717,71 €"/>
        <s v="952,28 €"/>
        <s v="1 185,56 €"/>
        <s v="283,89 €"/>
        <s v="1 873,90 €"/>
        <s v="260,77 €"/>
        <s v="16,34 €"/>
        <s v="4 915,74 €"/>
        <s v="6 535,34 €"/>
        <s v="994,21 €"/>
        <s v="2 249,90 €"/>
        <s v="8 649,92 €"/>
        <s v="5 326,62 €"/>
        <s v="496,26 €"/>
        <s v="5 907,14 €"/>
        <s v="5 065,45 €"/>
        <s v="4 013,18 €"/>
        <s v="2 082,45 €"/>
        <s v="7 179,11 €"/>
        <s v="7 348,16 €"/>
        <s v="9 411,42 €"/>
        <s v="1 773,10 €"/>
        <s v="4 593,69 €"/>
        <s v="8 079,36 €"/>
        <s v="2 125,17 €"/>
        <s v="9 172,40 €"/>
        <s v="1 830,53 €"/>
        <s v="8 264,62 €"/>
        <s v="4 276,66 €"/>
        <s v="932,99 €"/>
        <s v="7 896,74 €"/>
        <s v="518,43 €"/>
        <s v="8 023,44 €"/>
        <s v="772,97 €"/>
        <s v="4 168,87 €"/>
        <s v="4 739,60 €"/>
        <s v="3 056,66 €"/>
        <s v="9 588,55 €"/>
        <s v="7 009,79 €"/>
        <s v="7 581,10 €"/>
        <s v="8 487,56 €"/>
        <s v="9 777,27 €"/>
        <s v="9 364,71 €"/>
        <s v="5 204,50 €"/>
        <s v="4 453,99 €"/>
        <s v="5 308,20 €"/>
        <s v="412,69 €"/>
        <s v="3 297,73 €"/>
        <s v="3 560,44 €"/>
        <s v="2 751,87 €"/>
        <s v="8 906,29 €"/>
        <s v="23,99 €"/>
        <s v="1 155,63 €"/>
        <s v="4 617,73 €"/>
        <s v="7 982,17 €"/>
        <s v="6 161,18 €"/>
        <s v="5 622,64 €"/>
        <s v="5 945,47 €"/>
        <s v="8 716,12 €"/>
        <s v="6 230,43 €"/>
        <s v="9 829,77 €"/>
        <s v="2 330,65 €"/>
        <s v="6 962,89 €"/>
        <s v="5 537,20 €"/>
        <s v="7 145,63 €"/>
        <s v="753,15 €"/>
        <s v="4 197,84 €"/>
        <s v="208,58 €"/>
        <s v="5 551,92 €"/>
        <s v="9 523,89 €"/>
        <s v="2 346,72 €"/>
        <s v="6 425,49 €"/>
        <s v="337,81 €"/>
        <s v="4 635,59 €"/>
        <s v="8 143,68 €"/>
        <s v="6 874,88 €"/>
        <s v="124,68 €"/>
        <s v="3 537,96 €"/>
        <s v="789,77 €"/>
        <s v="207,43 €"/>
        <s v="7 634,77 €"/>
        <s v="7 082,81 €"/>
        <s v="5 958,87 €"/>
        <s v="3 411,14 €"/>
        <s v="3 093,99 €"/>
        <s v="9 541,50 €"/>
        <s v="9 762,51 €"/>
        <s v="8 057,51 €"/>
        <s v="8 221,92 €"/>
        <s v="5 580,36 €"/>
        <s v="5 689,44 €"/>
        <s v="2 812,90 €"/>
        <s v="7 595,49 €"/>
        <s v="4 459,41 €"/>
        <s v="4 795,38 €"/>
        <s v="9 059,90 €"/>
        <s v="3 450,57 €"/>
        <s v="7 193,28 €"/>
        <s v="4 206,10 €"/>
        <s v="8 334,51 €"/>
        <s v="1 485,15 €"/>
        <s v="3 140,85 €"/>
        <s v="8 287,61 €"/>
        <s v="8 974,21 €"/>
        <s v="1 052,93 €"/>
        <s v="7 635,63 €"/>
        <s v="3 409,94 €"/>
        <s v="4 799,74 €"/>
        <s v="387,27 €"/>
        <s v="8 686,48 €"/>
        <s v="249,45 €"/>
        <s v="7 363,44 €"/>
        <s v="2 957,24 €"/>
        <s v="776,18 €"/>
        <s v="4 858,73 €"/>
        <s v="3 038,73 €"/>
        <s v="7 211,31 €"/>
        <s v="5 561,49 €"/>
        <s v="4 231,87 €"/>
        <s v="8 403,83 €"/>
        <s v="2 193,31 €"/>
        <s v="9 008,55 €"/>
        <s v="6 083,37 €"/>
        <s v="3 127,39 €"/>
        <s v="6 570,72 €"/>
        <s v="5 227,70 €"/>
        <s v="3 678,88 €"/>
        <s v="9 233,53 €"/>
        <s v="2 104,79 €"/>
        <s v="5 132,45 €"/>
        <s v="349,34 €"/>
        <s v="2 471,25 €"/>
        <s v="3 327,38 €"/>
        <s v="8 466,63 €"/>
        <s v="7 930,45 €"/>
        <s v="1 546,93 €"/>
        <s v="9 227,39 €"/>
        <s v="5 987,80 €"/>
        <s v="1 390,95 €"/>
        <s v="1 366,65 €"/>
        <s v="4 326,38 €"/>
        <s v="5 626,89 €"/>
        <s v="6 340,67 €"/>
        <s v="9 498,39 €"/>
        <s v="8 699,71 €"/>
        <s v="4 092,78 €"/>
        <s v="291,52 €"/>
        <s v="2 811,56 €"/>
        <s v="4 453,48 €"/>
        <s v="3 049,34 €"/>
        <s v="4 289,92 €"/>
        <s v="7 160,67 €"/>
        <s v="5 908,81 €"/>
        <s v="4 353,61 €"/>
        <s v="6 266,78 €"/>
        <s v="3 381,93 €"/>
        <s v="6 408,86 €"/>
        <s v="3 646,91 €"/>
        <s v="9 438,15 €"/>
        <s v="9 490,35 €"/>
        <s v="8 978,11 €"/>
        <s v="488,76 €"/>
        <s v="1 119,45 €"/>
        <s v="7 440,80 €"/>
        <s v="6 460,40 €"/>
        <s v="3 685,55 €"/>
        <s v="9 345,56 €"/>
        <s v="131,67 €"/>
        <s v="3 831,42 €"/>
        <s v="8 285,99 €"/>
        <s v="8 670,13 €"/>
        <s v="7 012,98 €"/>
        <s v="2 319,76 €"/>
        <s v="3 510,44 €"/>
        <s v="1 537,28 €"/>
        <s v="5 984,19 €"/>
        <s v="2 014,88 €"/>
        <s v="8 799,81 €"/>
        <s v="31,54 €"/>
        <s v="8 101,44 €"/>
        <s v="5 822,50 €"/>
        <s v="7 842,23 €"/>
        <s v="5 234,48 €"/>
        <s v="3 449,52 €"/>
        <s v="604,62 €"/>
        <s v="9 235,26 €"/>
        <s v="4 078,68 €"/>
        <s v="9 928,98 €"/>
        <s v="9 007,34 €"/>
        <s v="5 749,37 €"/>
        <s v="5 986,65 €"/>
        <s v="4 752,62 €"/>
        <s v="7 577,49 €"/>
        <s v="5 345,28 €"/>
        <s v="672,43 €"/>
        <s v="6 663,55 €"/>
        <s v="8 440,82 €"/>
        <s v="2 272,32 €"/>
        <s v="4 563,42 €"/>
        <s v="8 172,98 €"/>
        <s v="962,49 €"/>
        <s v="7 107,62 €"/>
        <s v="9 730,25 €"/>
        <s v="3 439,43 €"/>
        <s v="7 666,45 €"/>
        <s v="3 827,26 €"/>
        <s v="1 641,48 €"/>
        <s v="2 572,43 €"/>
        <s v="812,49 €"/>
        <s v="8 399,57 €"/>
        <s v="2 592,30 €"/>
        <s v="4 162,48 €"/>
        <s v="5 468,77 €"/>
        <s v="7 261,64 €"/>
        <s v="8 474,98 €"/>
        <s v="3 086,63 €"/>
        <s v="3 192,15 €"/>
        <s v="7 967,33 €"/>
        <s v="3 610,92 €"/>
        <s v="6 034,76 €"/>
        <s v="5 891,23 €"/>
        <s v="2 143,48 €"/>
        <s v="76,29 €"/>
        <s v="3 944,75 €"/>
        <s v="9 795,80 €"/>
        <s v="8 817,43 €"/>
        <s v="5 597,22 €"/>
        <s v="4 506,17 €"/>
        <s v="5 910,21 €"/>
        <s v="9 417,36 €"/>
        <s v="308,66 €"/>
        <s v="3 891,66 €"/>
        <s v="5 000,59 €"/>
        <s v="5 887,24 €"/>
        <s v="2 572,28 €"/>
        <s v="9 744,28 €"/>
        <s v="8 329,52 €"/>
        <s v="6 358,98 €"/>
        <s v="8 484,59 €"/>
        <s v="9 058,26 €"/>
        <s v="9 226,43 €"/>
        <s v="9 177,80 €"/>
        <s v="4 263,20 €"/>
        <s v="5 006,50 €"/>
        <s v="9 303,14 €"/>
        <s v="8 318,47 €"/>
        <s v="5 691,32 €"/>
        <s v="3 408,27 €"/>
        <s v="9 923,72 €"/>
        <s v="9 191,65 €"/>
        <s v="8 049,62 €"/>
        <s v="4 819,37 €"/>
        <s v="8 999,43 €"/>
        <s v="9 650,68 €"/>
        <s v="8 173,10 €"/>
        <s v="1 333,36 €"/>
        <s v="5 140,22 €"/>
        <s v="4 553,51 €"/>
        <s v="7 523,87 €"/>
        <s v="3 120,79 €"/>
        <s v="9 501,52 €"/>
        <s v="4 385,61 €"/>
        <s v="8 974,92 €"/>
        <s v="1 447,74 €"/>
        <s v="5 576,12 €"/>
        <s v="2 259,48 €"/>
        <s v="7 330,93 €"/>
        <s v="3 154,10 €"/>
        <s v="2 829,47 €"/>
        <s v="9 840,91 €"/>
        <s v="4 248,59 €"/>
        <s v="5 539,93 €"/>
        <s v="598,86 €"/>
        <s v="9 833,75 €"/>
        <s v="5 073,76 €"/>
        <s v="9 093,87 €"/>
        <s v="8 280,31 €"/>
        <s v="9 380,76 €"/>
        <s v="6 741,72 €"/>
        <s v="8 641,82 €"/>
        <s v="6 885,95 €"/>
        <s v="6 564,40 €"/>
        <s v="8 548,91 €"/>
        <s v="6 786,25 €"/>
        <s v="5 068,30 €"/>
        <s v="8 531,37 €"/>
        <s v="9 813,89 €"/>
        <s v="7 747,50 €"/>
        <s v="6 510,34 €"/>
        <s v="7 627,67 €"/>
        <s v="9 750,78 €"/>
        <s v="8 324,65 €"/>
        <s v="4 088,22 €"/>
        <s v="7 215,99 €"/>
        <s v="4 722,11 €"/>
        <s v="3 142,35 €"/>
        <s v="2 210,64 €"/>
        <s v="8 353,91 €"/>
        <s v="5 551,61 €"/>
        <s v="2 331,99 €"/>
        <s v="5 090,85 €"/>
        <s v="4 166,78 €"/>
        <s v="1 762,79 €"/>
        <s v="168,77 €"/>
        <s v="7 516,22 €"/>
        <s v="4 159,36 €"/>
        <s v="2 450,71 €"/>
        <s v="1 275,70 €"/>
        <s v="2 872,17 €"/>
        <s v="6 167,21 €"/>
        <s v="5 145,41 €"/>
        <s v="8 193,66 €"/>
        <s v="6 220,81 €"/>
        <s v="6 952,70 €"/>
        <s v="4 351,36 €"/>
        <s v="4 202,15 €"/>
        <s v="8 890,33 €"/>
        <s v="9 939,27 €"/>
        <s v="6 548,67 €"/>
        <s v="3 245,19 €"/>
        <s v="8 763,58 €"/>
        <s v="6 398,77 €"/>
        <s v="9 615,44 €"/>
        <s v="682,35 €"/>
        <s v="2 719,29 €"/>
        <s v="9 359,94 €"/>
        <s v="3 981,88 €"/>
        <s v="3 614,94 €"/>
        <s v="3 829,74 €"/>
        <s v="6 211,81 €"/>
        <s v="7 052,68 €"/>
        <s v="1 565,15 €"/>
        <s v="826,50 €"/>
        <s v="5 719,67 €"/>
        <s v="481,16 €"/>
        <s v="3 906,80 €"/>
        <s v="7 567,66 €"/>
        <s v="2 946,46 €"/>
        <s v="1 249,10 €"/>
        <s v="4 613,59 €"/>
        <s v="4 921,32 €"/>
        <s v="1 004,37 €"/>
        <s v="8 509,57 €"/>
        <s v="7 289,59 €"/>
        <s v="1 668,40 €"/>
        <s v="4 016,97 €"/>
        <s v="6 690,95 €"/>
        <s v="5 470,65 €"/>
        <s v="6 191,17 €"/>
        <s v="9 676,26 €"/>
        <s v="6 775,59 €"/>
        <s v="7 437,62 €"/>
        <s v="5 054,70 €"/>
        <s v="2 959,13 €"/>
        <s v="3 208,62 €"/>
        <s v="2 510,79 €"/>
        <s v="9 061,47 €"/>
        <s v="635,77 €"/>
        <s v="3 582,19 €"/>
        <s v="6 616,37 €"/>
        <s v="3 786,41 €"/>
        <s v="3 317,53 €"/>
        <s v="4 797,62 €"/>
        <s v="253,43 €"/>
        <s v="2 921,40 €"/>
        <s v="7 693,54 €"/>
        <s v="9 705,75 €"/>
        <s v="2 790,44 €"/>
        <s v="329,97 €"/>
        <s v="4 337,48 €"/>
        <s v="3 114,62 €"/>
        <s v="8 894,84 €"/>
        <s v="7 191,80 €"/>
        <s v="1 154,62 €"/>
        <s v="6 317,97 €"/>
        <s v="7 766,59 €"/>
        <s v="1 736,69 €"/>
        <s v="8 239,95 €"/>
        <s v="7 677,61 €"/>
        <s v="925,81 €"/>
        <s v="6 819,70 €"/>
        <s v="4 434,44 €"/>
        <s v="3 264,26 €"/>
        <s v="3 741,56 €"/>
        <s v="2 828,16 €"/>
        <s v="9 942,72 €"/>
        <s v="8 051,76 €"/>
        <s v="7 958,27 €"/>
        <s v="9 893,24 €"/>
        <s v="6 634,68 €"/>
        <s v="2 388,17 €"/>
        <s v="3 711,40 €"/>
        <s v="388,57 €"/>
        <s v="6 505,24 €"/>
        <s v="4 001,43 €"/>
        <s v="865,71 €"/>
        <s v="8 118,13 €"/>
        <s v="5 739,91 €"/>
        <s v="2 679,79 €"/>
        <s v="9 909,78 €"/>
        <s v="946,62 €"/>
        <s v="189,52 €"/>
        <s v="4 551,46 €"/>
        <s v="1 469,89 €"/>
        <s v="254,13 €"/>
        <s v="588,61 €"/>
        <s v="5 984,66 €"/>
        <s v="542,59 €"/>
        <s v="4 055,86 €"/>
        <s v="2 147,45 €"/>
        <s v="8 432,43 €"/>
        <s v="7 366,76 €"/>
        <s v="2 775,80 €"/>
        <s v="8 721,43 €"/>
        <s v="7 063,86 €"/>
        <s v="6 354,64 €"/>
        <s v="6 908,65 €"/>
        <s v="5 291,11 €"/>
        <s v="4 768,74 €"/>
        <s v="5 001,40 €"/>
        <s v="5 379,71 €"/>
        <s v="8 860,91 €"/>
        <s v="9 240,98 €"/>
        <s v="4 510,53 €"/>
        <s v="9 063,84 €"/>
        <s v="5 950,49 €"/>
        <s v="5 555,69 €"/>
        <s v="3 565,32 €"/>
        <s v="2 915,36 €"/>
        <s v="1 522,58 €"/>
        <s v="2 431,11 €"/>
        <s v="86,15 €"/>
        <s v="8 939,50 €"/>
        <s v="8 377,86 €"/>
        <s v="9 630,13 €"/>
        <s v="8 719,35 €"/>
        <s v="3 916,27 €"/>
        <s v="8 714,76 €"/>
        <s v="4 931,84 €"/>
        <s v="3 158,13 €"/>
        <s v="9 990,99 €"/>
        <s v="973,21 €"/>
        <s v="7 410,29 €"/>
        <s v="6 515,92 €"/>
        <s v="2 585,20 €"/>
        <s v="8 656,32 €"/>
        <s v="983,47 €"/>
        <s v="3 458,31 €"/>
        <s v="848,41 €"/>
        <s v="1 702,85 €"/>
        <s v="4 770,41 €"/>
        <s v="955,70 €"/>
        <s v="2 212,68 €"/>
        <s v="5 545,57 €"/>
        <s v="8 120,68 €"/>
        <s v="1 756,54 €"/>
        <s v="9 680,46 €"/>
        <s v="5 948,78 €"/>
        <s v="7 881,80 €"/>
        <s v="8 769,24 €"/>
        <s v="296,73 €"/>
        <s v="3 651,72 €"/>
        <s v="747,11 €"/>
        <s v="8 127,96 €"/>
        <s v="4 178,28 €"/>
        <s v="4 869,77 €"/>
        <s v="7 185,97 €"/>
        <s v="6 258,81 €"/>
        <s v="5 459,42 €"/>
        <s v="1 324,36 €"/>
        <s v="605,12 €"/>
        <s v="4 498,29 €"/>
        <s v="8 550,41 €"/>
        <s v="4 529,45 €"/>
        <s v="1 441,99 €"/>
        <s v="7 959,18 €"/>
        <s v="6 085,73 €"/>
        <s v="4 151,44 €"/>
        <s v="5 687,51 €"/>
        <s v="3 994,93 €"/>
        <s v="586,26 €"/>
        <s v="345,19 €"/>
        <s v="4 735,91 €"/>
        <s v="2 568,16 €"/>
        <s v="3 786,24 €"/>
        <s v="8 481,39 €"/>
        <s v="2 488,47 €"/>
        <s v="9 910,59 €"/>
        <s v="9 941,66 €"/>
        <s v="8 550,97 €"/>
        <s v="2 508,48 €"/>
        <s v="2 405,76 €"/>
        <s v="7 175,29 €"/>
        <s v="7 566,62 €"/>
        <s v="7 280,10 €"/>
        <s v="3 798,33 €"/>
        <s v="2 264,95 €"/>
        <s v="3 182,56 €"/>
        <s v="1 252,14 €"/>
        <s v="3 383,51 €"/>
        <s v="9 778,72 €"/>
        <s v="8 799,32 €"/>
        <s v="8 101,23 €"/>
        <s v="601,56 €"/>
        <s v="3 591,12 €"/>
        <s v="4 486,82 €"/>
        <s v="5 198,52 €"/>
        <s v="5 541,19 €"/>
        <s v="2 063,66 €"/>
        <s v="6 564,18 €"/>
        <s v="4 674,75 €"/>
        <s v="4 355,91 €"/>
        <s v="8 926,34 €"/>
        <s v="6 606,66 €"/>
        <s v="3 872,95 €"/>
        <s v="8 561,88 €"/>
        <s v="4 232,12 €"/>
        <s v="7 878,90 €"/>
        <s v="6 440,71 €"/>
        <s v="7 108,79 €"/>
        <s v="9 244,53 €"/>
        <s v="1 640,94 €"/>
        <s v="7 790,23 €"/>
        <s v="7 085,78 €"/>
        <s v="7 033,62 €"/>
        <s v="285,61 €"/>
        <s v="4 513,58 €"/>
        <s v="7 092,14 €"/>
        <s v="7 990,95 €"/>
        <s v="7 605,52 €"/>
        <s v="3 413,68 €"/>
        <s v="5 865,45 €"/>
        <s v="3 482,63 €"/>
        <s v="854,61 €"/>
        <s v="2 928,30 €"/>
        <s v="2 305,24 €"/>
        <s v="5 423,29 €"/>
        <s v="9 759,96 €"/>
        <s v="8 879,77 €"/>
        <s v="7 407,85 €"/>
        <s v="8 720,40 €"/>
        <s v="4 964,48 €"/>
        <s v="9 741,48 €"/>
        <s v="4 398,12 €"/>
        <s v="6 536,32 €"/>
        <s v="9 621,59 €"/>
        <s v="7 889,66 €"/>
        <s v="2 671,80 €"/>
        <s v="2 597,38 €"/>
        <s v="5 932,85 €"/>
        <s v="5 105,25 €"/>
        <s v="1 050,58 €"/>
        <s v="1 395,47 €"/>
        <s v="9 333,27 €"/>
        <s v="6 142,35 €"/>
        <s v="7 362,65 €"/>
        <s v="3 903,42 €"/>
        <s v="6 595,53 €"/>
        <s v="347,50 €"/>
        <s v="3 219,36 €"/>
        <s v="1 536,43 €"/>
        <s v="5 741,48 €"/>
        <s v="9 716,78 €"/>
        <s v="8 785,62 €"/>
        <s v="8 331,42 €"/>
        <s v="183,61 €"/>
        <s v="6 728,14 €"/>
        <s v="611,19 €"/>
        <s v="8 768,22 €"/>
        <s v="975,78 €"/>
        <s v="6 428,18 €"/>
        <s v="8 134,58 €"/>
        <s v="5 397,73 €"/>
        <s v="8 823,52 €"/>
        <s v="6 564,76 €"/>
        <s v="6 694,19 €"/>
        <s v="8 184,43 €"/>
        <s v="6 528,88 €"/>
        <s v="3 877,90 €"/>
        <s v="6 546,50 €"/>
        <s v="1 853,25 €"/>
        <s v="715,69 €"/>
        <s v="180,88 €"/>
        <s v="8 799,43 €"/>
        <s v="9 916,36 €"/>
        <s v="6 248,15 €"/>
        <s v="5 999,17 €"/>
        <s v="4 163,39 €"/>
        <s v="9 818,25 €"/>
        <s v="6 307,42 €"/>
        <s v="2 503,49 €"/>
        <s v="6 455,38 €"/>
        <s v="2 437,38 €"/>
        <s v="1 040,40 €"/>
        <s v="1 857,72 €"/>
        <s v="4 074,38 €"/>
        <s v="2 136,46 €"/>
        <s v="8 099,19 €"/>
        <s v="2 067,78 €"/>
        <s v="7 974,14 €"/>
        <s v="6 902,91 €"/>
        <s v="6 785,13 €"/>
        <s v="1 609,56 €"/>
        <s v="6 584,27 €"/>
        <s v="5 788,44 €"/>
        <s v="6 566,91 €"/>
        <s v="640,79 €"/>
        <s v="498,23 €"/>
        <s v="6 785,97 €"/>
        <s v="1 772,36 €"/>
        <s v="6 764,42 €"/>
        <s v="2 732,60 €"/>
        <s v="4 818,39 €"/>
        <s v="1 224,93 €"/>
        <s v="7 586,75 €"/>
        <s v="9 973,96 €"/>
        <s v="1 235,50 €"/>
        <s v="1 291,29 €"/>
        <s v="4 889,64 €"/>
        <s v="6 373,97 €"/>
        <s v="9 488,15 €"/>
        <s v="8 054,98 €"/>
        <s v="4 951,20 €"/>
        <s v="5 122,44 €"/>
        <s v="1 284,71 €"/>
        <s v="9 421,80 €"/>
        <s v="8 951,15 €"/>
        <s v="6 009,12 €"/>
        <s v="8 857,40 €"/>
        <s v="7 477,28 €"/>
        <s v="7 329,83 €"/>
        <s v="9 856,90 €"/>
        <s v="1 053,36 €"/>
        <s v="2 192,33 €"/>
        <s v="5 646,60 €"/>
        <s v="5 954,79 €"/>
        <s v="4 086,45 €"/>
        <s v="8 411,45 €"/>
        <s v="1 015,62 €"/>
        <s v="7 630,65 €"/>
        <s v="7 086,77 €"/>
        <s v="8 366,13 €"/>
        <s v="358,61 €"/>
        <s v="1 753,23 €"/>
        <s v="8 649,89 €"/>
        <s v="662,92 €"/>
        <s v="3 449,63 €"/>
        <s v="2 453,64 €"/>
        <s v="1 623,38 €"/>
        <s v="2 657,65 €"/>
        <s v="1 335,52 €"/>
        <s v="7 754,42 €"/>
        <s v="6 925,11 €"/>
        <s v="6 907,78 €"/>
        <s v="4 328,92 €"/>
        <s v="8 660,95 €"/>
        <s v="7 700,35 €"/>
        <s v="6 660,48 €"/>
        <s v="3 767,80 €"/>
        <s v="312,52 €"/>
        <s v="8 472,27 €"/>
        <s v="4 326,78 €"/>
        <s v="6 295,74 €"/>
        <s v="8 390,87 €"/>
        <s v="2 231,55 €"/>
        <s v="3 943,43 €"/>
        <s v="2 795,86 €"/>
        <s v="7 041,88 €"/>
        <s v="2 106,13 €"/>
        <s v="4 641,73 €"/>
        <s v="9 724,92 €"/>
        <s v="6 310,58 €"/>
        <s v="2 999,59 €"/>
        <s v="3 797,93 €"/>
        <s v="3 405,34 €"/>
        <s v="8 613,51 €"/>
        <s v="4 691,18 €"/>
        <s v="3 237,71 €"/>
        <s v="6 527,67 €"/>
        <s v="4 677,58 €"/>
        <s v="4 431,14 €"/>
        <s v="7 132,61 €"/>
        <s v="2 635,87 €"/>
        <s v="1 126,46 €"/>
        <s v="9 781,91 €"/>
        <s v="8 783,83 €"/>
        <s v="1 806,24 €"/>
        <s v="2 352,73 €"/>
        <s v="8 468,43 €"/>
        <s v="3 653,45 €"/>
        <s v="1 269,86 €"/>
        <s v="3 842,25 €"/>
        <s v="9 634,79 €"/>
        <s v="4 204,25 €"/>
        <s v="8 668,38 €"/>
        <s v="6 008,10 €"/>
        <s v="7 613,89 €"/>
        <s v="1 238,75 €"/>
        <s v="6 147,32 €"/>
        <s v="3 075,49 €"/>
        <s v="5 913,53 €"/>
        <s v="3 579,19 €"/>
        <s v="5 470,72 €"/>
        <s v="9 377,32 €"/>
        <s v="5 969,42 €"/>
        <s v="1 214,38 €"/>
        <s v="8 916,92 €"/>
        <s v="184,56 €"/>
        <s v="2 000,81 €"/>
        <s v="1 539,65 €"/>
        <s v="9 406,45 €"/>
        <s v="3 890,83 €"/>
        <s v="1 356,52 €"/>
        <s v="3 510,71 €"/>
        <s v="639,68 €"/>
        <s v="4 505,98 €"/>
        <s v="1 005,98 €"/>
        <s v="6 901,85 €"/>
        <s v="397,69 €"/>
        <s v="7 945,58 €"/>
        <s v="6 539,70 €"/>
        <s v="7 052,87 €"/>
        <s v="6 739,17 €"/>
        <s v="2 889,62 €"/>
        <s v="2 888,97 €"/>
        <s v="7 170,72 €"/>
        <s v="1 263,22 €"/>
        <s v="6 931,83 €"/>
        <s v="681,90 €"/>
        <s v="476,67 €"/>
        <s v="2 439,81 €"/>
        <s v="5 696,23 €"/>
        <s v="8 657,81 €"/>
        <s v="4 498,81 €"/>
        <s v="2 465,11 €"/>
        <s v="8 831,43 €"/>
        <s v="7 085,82 €"/>
        <s v="4 222,51 €"/>
        <s v="2 630,35 €"/>
        <s v="7 025,77 €"/>
        <s v="1 796,34 €"/>
        <s v="8 160,53 €"/>
        <s v="9 974,25 €"/>
        <s v="3 610,38 €"/>
        <s v="6 124,15 €"/>
        <s v="3 045,82 €"/>
        <s v="3 732,30 €"/>
        <s v="3 545,73 €"/>
        <s v="4 209,79 €"/>
        <s v="1 792,74 €"/>
        <s v="7 393,65 €"/>
        <s v="7 207,98 €"/>
        <s v="2 430,15 €"/>
        <s v="9 948,51 €"/>
        <s v="4 145,77 €"/>
        <s v="1 225,39 €"/>
        <s v="3 292,53 €"/>
        <s v="4 088,81 €"/>
        <s v="6 064,63 €"/>
        <s v="7 406,44 €"/>
        <s v="7 671,49 €"/>
        <s v="5 042,78 €"/>
        <s v="3 640,81 €"/>
        <s v="8 325,34 €"/>
        <s v="3 244,76 €"/>
        <s v="7 250,30 €"/>
        <s v="8 608,75 €"/>
        <s v="3 838,76 €"/>
        <s v="2 572,23 €"/>
        <s v="6 229,96 €"/>
        <s v="7 122,48 €"/>
        <s v="216,26 €"/>
        <s v="3 098,93 €"/>
        <s v="9 887,22 €"/>
        <s v="5 955,20 €"/>
        <s v="2 396,15 €"/>
        <s v="3 983,38 €"/>
        <s v="1 360,10 €"/>
        <s v="3 431,28 €"/>
        <s v="6 366,91 €"/>
        <s v="2 703,99 €"/>
        <s v="9 708,92 €"/>
        <s v="6 308,14 €"/>
        <s v="9 848,65 €"/>
        <s v="170,88 €"/>
        <s v="8 545,12 €"/>
        <s v="4 792,11 €"/>
        <s v="4 667,51 €"/>
        <s v="9 041,10 €"/>
        <s v="6 738,14 €"/>
        <s v="7 941,14 €"/>
        <s v="2 207,95 €"/>
        <s v="9 376,15 €"/>
        <s v="9 259,51 €"/>
        <s v="7 602,38 €"/>
        <s v="6 339,77 €"/>
        <s v="8 074,73 €"/>
        <s v="2 791,22 €"/>
        <s v="880,59 €"/>
        <s v="7 010,63 €"/>
        <s v="8 222,54 €"/>
        <s v="9 630,46 €"/>
        <s v="7 881,42 €"/>
        <s v="1 553,85 €"/>
        <s v="9 187,47 €"/>
        <s v="490,37 €"/>
        <s v="6 690,30 €"/>
        <s v="4 596,38 €"/>
        <s v="6 575,20 €"/>
        <s v="1 606,80 €"/>
        <s v="6 161,84 €"/>
        <s v="5 505,74 €"/>
        <s v="8 296,37 €"/>
        <s v="380,50 €"/>
        <s v="7 720,39 €"/>
        <s v="4 277,34 €"/>
        <s v="6 177,75 €"/>
        <s v="5 099,47 €"/>
        <s v="5 941,32 €"/>
        <s v="977,98 €"/>
        <s v="2 388,80 €"/>
        <s v="9 043,65 €"/>
        <s v="6 450,55 €"/>
        <s v="7 187,45 €"/>
        <s v="9 970,65 €"/>
        <s v="7 098,83 €"/>
      </sharedItems>
    </cacheField>
    <cacheField name="STXT " numFmtId="0">
      <sharedItems/>
    </cacheField>
    <cacheField name="NBCAR" numFmtId="0">
      <sharedItems containsSemiMixedTypes="0" containsString="0" containsNumber="1" containsInteger="1" minValue="3" maxValue="11"/>
    </cacheField>
    <cacheField name="STXT PRIX 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6">
  <r>
    <s v="EUE"/>
    <x v="0"/>
    <s v="  RUS"/>
    <s v="CAT_Haut-Et-Bas"/>
    <s v="M2-2021"/>
    <x v="0"/>
    <x v="0"/>
    <s v="Haut-Et-Bas"/>
    <n v="11"/>
    <s v="2095,59"/>
  </r>
  <r>
    <s v="EUE"/>
    <x v="1"/>
    <s v="BLR   "/>
    <s v="CAT_Haut"/>
    <s v="M4-2020"/>
    <x v="1"/>
    <x v="1"/>
    <s v="Haut"/>
    <n v="4"/>
    <s v="8600,6"/>
  </r>
  <r>
    <s v="EUE"/>
    <x v="2"/>
    <s v="  ROU"/>
    <s v="CAT_Haut"/>
    <s v="M10-2019"/>
    <x v="2"/>
    <x v="2"/>
    <s v="Haut"/>
    <n v="4"/>
    <s v="8326,9"/>
  </r>
  <r>
    <s v="EUE"/>
    <x v="3"/>
    <s v="  MDA"/>
    <s v="CAT_Bas"/>
    <s v="M12-2019"/>
    <x v="3"/>
    <x v="3"/>
    <s v="Bas"/>
    <n v="3"/>
    <s v="3295,69"/>
  </r>
  <r>
    <s v="EUE"/>
    <x v="1"/>
    <s v="BLR   "/>
    <s v="CAT_Bas"/>
    <s v="M6-2020"/>
    <x v="4"/>
    <x v="4"/>
    <s v="Bas"/>
    <n v="3"/>
    <s v="6351,77"/>
  </r>
  <r>
    <s v="EUE"/>
    <x v="0"/>
    <s v="  RUS"/>
    <s v="CAT_Haut"/>
    <s v="M9-2020"/>
    <x v="5"/>
    <x v="5"/>
    <s v="Haut"/>
    <n v="4"/>
    <s v="46,42"/>
  </r>
  <r>
    <s v="EUE"/>
    <x v="1"/>
    <s v="BLR   "/>
    <s v="CAT_Haut"/>
    <s v="M4-2020"/>
    <x v="6"/>
    <x v="6"/>
    <s v="Haut"/>
    <n v="4"/>
    <s v="7251,88"/>
  </r>
  <r>
    <s v="EUE"/>
    <x v="2"/>
    <s v="  ROU"/>
    <s v="CAT_Haut"/>
    <s v="M10-2019"/>
    <x v="2"/>
    <x v="7"/>
    <s v="Haut"/>
    <n v="4"/>
    <s v="8 326,9"/>
  </r>
  <r>
    <s v="EUE"/>
    <x v="3"/>
    <s v="MDA   "/>
    <s v="CAT_Haut"/>
    <s v="M12-2019"/>
    <x v="7"/>
    <x v="8"/>
    <s v="Haut"/>
    <n v="4"/>
    <s v="2 661,7"/>
  </r>
  <r>
    <s v="EUE"/>
    <x v="4"/>
    <s v="UKR   "/>
    <s v="CAT_Haut"/>
    <s v="M6-2019"/>
    <x v="8"/>
    <x v="9"/>
    <s v="Haut"/>
    <n v="4"/>
    <s v="2 413,7"/>
  </r>
  <r>
    <s v="EUE"/>
    <x v="5"/>
    <s v="SVK   "/>
    <s v="CAT_Haut-Et-Bas"/>
    <s v="M11-2019"/>
    <x v="9"/>
    <x v="10"/>
    <s v="Haut-Et-Bas"/>
    <n v="11"/>
    <s v="2 343,6"/>
  </r>
  <r>
    <s v="EUE"/>
    <x v="1"/>
    <s v="BLR   "/>
    <s v="CAT_Bas"/>
    <s v="M6-2020"/>
    <x v="4"/>
    <x v="11"/>
    <s v="Bas"/>
    <n v="3"/>
    <s v="6 351,7"/>
  </r>
  <r>
    <s v="EUE"/>
    <x v="6"/>
    <s v="  BGR"/>
    <s v="CAT_Haut-Et-Bas"/>
    <s v="M10-2020"/>
    <x v="10"/>
    <x v="12"/>
    <s v="Haut-Et-Bas"/>
    <n v="11"/>
    <s v="4 445,8"/>
  </r>
  <r>
    <s v="EUE"/>
    <x v="5"/>
    <s v="SVK   "/>
    <s v="CAT_Bas"/>
    <s v="M3-2020"/>
    <x v="11"/>
    <x v="13"/>
    <s v="Bas"/>
    <n v="3"/>
    <s v="8 206,4"/>
  </r>
  <r>
    <s v="EUE"/>
    <x v="7"/>
    <s v="HUN   "/>
    <s v="CAT_Bas"/>
    <s v="M12-2020"/>
    <x v="12"/>
    <x v="14"/>
    <s v="Bas"/>
    <n v="3"/>
    <s v="119,40 "/>
  </r>
  <r>
    <s v="EUE"/>
    <x v="4"/>
    <s v="UKR   "/>
    <s v="CAT_Haut"/>
    <s v="M6-2019"/>
    <x v="8"/>
    <x v="9"/>
    <s v="Haut"/>
    <n v="4"/>
    <s v="2 413,7"/>
  </r>
  <r>
    <s v="EUE"/>
    <x v="7"/>
    <s v="  HUN"/>
    <s v="CAT_Haut"/>
    <s v="M7-2019"/>
    <x v="1"/>
    <x v="15"/>
    <s v="Haut"/>
    <n v="4"/>
    <s v="6 269,9"/>
  </r>
  <r>
    <s v="EUE"/>
    <x v="7"/>
    <s v="  HUN"/>
    <s v="CAT_Bas"/>
    <s v="M8-2019"/>
    <x v="13"/>
    <x v="16"/>
    <s v="Bas"/>
    <n v="3"/>
    <s v="3 100,6"/>
  </r>
  <r>
    <s v="EUE"/>
    <x v="8"/>
    <s v="ARM   "/>
    <s v="CAT_Bas"/>
    <s v="M5-2020"/>
    <x v="14"/>
    <x v="17"/>
    <s v="Bas"/>
    <n v="3"/>
    <s v="9 436,7"/>
  </r>
  <r>
    <s v="EUE"/>
    <x v="9"/>
    <s v="  POL"/>
    <s v="CAT_Haut"/>
    <s v="M9-2019"/>
    <x v="15"/>
    <x v="18"/>
    <s v="Haut"/>
    <n v="4"/>
    <s v="4 240,6"/>
  </r>
  <r>
    <s v="EUE"/>
    <x v="2"/>
    <s v="ROU   "/>
    <s v="CAT_Bas"/>
    <s v="M12-2020"/>
    <x v="16"/>
    <x v="19"/>
    <s v="Bas"/>
    <n v="3"/>
    <s v="8 801,8"/>
  </r>
  <r>
    <s v="EUE"/>
    <x v="5"/>
    <s v="SVK   "/>
    <s v="CAT_Haut"/>
    <s v="M1-2021"/>
    <x v="17"/>
    <x v="20"/>
    <s v="Haut"/>
    <n v="4"/>
    <s v="4 044,8"/>
  </r>
  <r>
    <s v="EUE"/>
    <x v="1"/>
    <s v="BLR   "/>
    <s v="CAT_Bas"/>
    <s v="M12-2020"/>
    <x v="18"/>
    <x v="21"/>
    <s v="Bas"/>
    <n v="3"/>
    <s v="183,28 "/>
  </r>
  <r>
    <s v="EUE"/>
    <x v="2"/>
    <s v="ROU   "/>
    <s v="CAT_Haut"/>
    <s v="M12-2019"/>
    <x v="19"/>
    <x v="22"/>
    <s v="Haut"/>
    <n v="4"/>
    <s v="6 348,6"/>
  </r>
  <r>
    <s v="EUE"/>
    <x v="7"/>
    <s v="  HUN"/>
    <s v="CAT_Bas"/>
    <s v="M8-2019"/>
    <x v="13"/>
    <x v="16"/>
    <s v="Bas"/>
    <n v="3"/>
    <s v="3 100,6"/>
  </r>
  <r>
    <s v="EUE"/>
    <x v="9"/>
    <s v="  POL"/>
    <s v="CAT_Haut"/>
    <s v="M3-2020"/>
    <x v="20"/>
    <x v="23"/>
    <s v="Haut"/>
    <n v="4"/>
    <s v="5 871,8"/>
  </r>
  <r>
    <s v="EUE"/>
    <x v="7"/>
    <s v="  HUN"/>
    <s v="CAT_Haut"/>
    <s v="M2-2020"/>
    <x v="21"/>
    <x v="24"/>
    <s v="Haut"/>
    <n v="4"/>
    <s v="424,98 "/>
  </r>
  <r>
    <s v="EUE"/>
    <x v="9"/>
    <s v="POL   "/>
    <s v="CAT_Bas"/>
    <s v="M12-2020"/>
    <x v="22"/>
    <x v="25"/>
    <s v="Bas"/>
    <n v="3"/>
    <s v="204,26 "/>
  </r>
  <r>
    <s v="EUE"/>
    <x v="10"/>
    <s v="CZE   "/>
    <s v="CAT_Bas"/>
    <s v="M5-2019"/>
    <x v="23"/>
    <x v="26"/>
    <s v="Bas"/>
    <n v="3"/>
    <s v="6 203,8"/>
  </r>
  <r>
    <s v="EUE"/>
    <x v="9"/>
    <s v="  POL"/>
    <s v="CAT_Haut"/>
    <s v="M1-2021"/>
    <x v="24"/>
    <x v="27"/>
    <s v="Haut"/>
    <n v="4"/>
    <s v="1 145,4"/>
  </r>
  <r>
    <s v="EUE"/>
    <x v="5"/>
    <s v="  SVK"/>
    <s v="CAT_Haut"/>
    <s v="M10-2019"/>
    <x v="5"/>
    <x v="28"/>
    <s v="Haut"/>
    <n v="4"/>
    <s v="5 032,4"/>
  </r>
  <r>
    <s v="EUE"/>
    <x v="6"/>
    <s v="BGR   "/>
    <s v="CAT_Haut"/>
    <s v="M2-2020"/>
    <x v="25"/>
    <x v="29"/>
    <s v="Haut"/>
    <n v="4"/>
    <s v="4 939,5"/>
  </r>
  <r>
    <s v="EUE"/>
    <x v="1"/>
    <s v="BLR   "/>
    <s v="CAT_Bas"/>
    <s v="M5-2019"/>
    <x v="26"/>
    <x v="30"/>
    <s v="Bas"/>
    <n v="3"/>
    <s v="3 442,1"/>
  </r>
  <r>
    <s v="EUE"/>
    <x v="4"/>
    <s v="UKR   "/>
    <s v="CAT_Bas"/>
    <s v="M5-2020"/>
    <x v="27"/>
    <x v="31"/>
    <s v="Bas"/>
    <n v="3"/>
    <s v="6 735,3"/>
  </r>
  <r>
    <s v="EUE"/>
    <x v="4"/>
    <s v="UKR   "/>
    <s v="CAT_Bas"/>
    <s v="M12-2020"/>
    <x v="28"/>
    <x v="32"/>
    <s v="Bas"/>
    <n v="3"/>
    <s v="4 310,2"/>
  </r>
  <r>
    <s v="EUE"/>
    <x v="6"/>
    <s v="BGR   "/>
    <s v="CAT_Haut"/>
    <s v="M2-2020"/>
    <x v="25"/>
    <x v="29"/>
    <s v="Haut"/>
    <n v="4"/>
    <s v="4 939,5"/>
  </r>
  <r>
    <s v="EUE"/>
    <x v="4"/>
    <s v="UKR   "/>
    <s v="CAT_Haut"/>
    <s v="M2-2021"/>
    <x v="29"/>
    <x v="33"/>
    <s v="Haut"/>
    <n v="4"/>
    <s v="3 631,2"/>
  </r>
  <r>
    <s v="EUE"/>
    <x v="4"/>
    <s v="UKR   "/>
    <s v="CAT_Haut"/>
    <s v="M11-2020"/>
    <x v="30"/>
    <x v="34"/>
    <s v="Haut"/>
    <n v="4"/>
    <s v="7 543,7"/>
  </r>
  <r>
    <s v="EUE"/>
    <x v="0"/>
    <s v="RUS   "/>
    <s v="CAT_Haut"/>
    <s v="M7-2020"/>
    <x v="31"/>
    <x v="35"/>
    <s v="Haut"/>
    <n v="4"/>
    <s v="2 981,7"/>
  </r>
  <r>
    <s v="EUE"/>
    <x v="0"/>
    <s v="  RUS"/>
    <s v="CAT_Haut"/>
    <s v="M6-2019"/>
    <x v="32"/>
    <x v="36"/>
    <s v="Haut"/>
    <n v="4"/>
    <s v="8 247,6"/>
  </r>
  <r>
    <s v="EUE"/>
    <x v="1"/>
    <s v="  BLR"/>
    <s v="CAT_Haut"/>
    <s v="M4-2020"/>
    <x v="21"/>
    <x v="37"/>
    <s v="Haut"/>
    <n v="4"/>
    <s v="7 349,4"/>
  </r>
  <r>
    <s v="EUE"/>
    <x v="6"/>
    <s v="BGR   "/>
    <s v="CAT_Haut"/>
    <s v="M5-2020"/>
    <x v="33"/>
    <x v="38"/>
    <s v="Haut"/>
    <n v="4"/>
    <s v="8 484,2"/>
  </r>
  <r>
    <s v="EUE"/>
    <x v="3"/>
    <s v="MDA   "/>
    <s v="CAT_Bas"/>
    <s v="M11-2020"/>
    <x v="34"/>
    <x v="39"/>
    <s v="Bas"/>
    <n v="3"/>
    <s v="7 539,7"/>
  </r>
  <r>
    <s v="EUE"/>
    <x v="3"/>
    <s v="MDA   "/>
    <s v="CAT_Haut-Et-Bas"/>
    <s v="M6-2020"/>
    <x v="35"/>
    <x v="40"/>
    <s v="Haut-Et-Bas"/>
    <n v="11"/>
    <s v="1 703,9"/>
  </r>
  <r>
    <s v="EUE"/>
    <x v="3"/>
    <s v="  MDA"/>
    <s v="CAT_Haut"/>
    <s v="M7-2020"/>
    <x v="36"/>
    <x v="41"/>
    <s v="Haut"/>
    <n v="4"/>
    <s v="1 314,9"/>
  </r>
  <r>
    <s v="EUE"/>
    <x v="0"/>
    <s v="RUS   "/>
    <s v="CAT_Haut"/>
    <s v="M5-2020"/>
    <x v="37"/>
    <x v="42"/>
    <s v="Haut"/>
    <n v="4"/>
    <s v="4 090,5"/>
  </r>
  <r>
    <s v="EUE"/>
    <x v="0"/>
    <s v="  RUS"/>
    <s v="CAT_Haut"/>
    <s v="M6-2019"/>
    <x v="32"/>
    <x v="36"/>
    <s v="Haut"/>
    <n v="4"/>
    <s v="8 247,6"/>
  </r>
  <r>
    <s v="EUE"/>
    <x v="3"/>
    <s v="  MDA"/>
    <s v="CAT_Haut"/>
    <s v="M6-2020"/>
    <x v="38"/>
    <x v="43"/>
    <s v="Haut"/>
    <n v="4"/>
    <s v="3 161,4"/>
  </r>
  <r>
    <s v="EUE"/>
    <x v="2"/>
    <s v="  ROU"/>
    <s v="CAT_Haut"/>
    <s v="M6-2020"/>
    <x v="39"/>
    <x v="44"/>
    <s v="Haut"/>
    <n v="4"/>
    <s v="2 570,1"/>
  </r>
  <r>
    <s v="EUE"/>
    <x v="4"/>
    <s v="  UKR"/>
    <s v="CAT_Haut"/>
    <s v="M9-2019"/>
    <x v="40"/>
    <x v="45"/>
    <s v="Haut"/>
    <n v="4"/>
    <s v="7 922,3"/>
  </r>
  <r>
    <s v="EUE"/>
    <x v="9"/>
    <s v="POL   "/>
    <s v="CAT_Bas"/>
    <s v="M10-2019"/>
    <x v="41"/>
    <x v="46"/>
    <s v="Bas"/>
    <n v="3"/>
    <s v="623,96 "/>
  </r>
  <r>
    <s v="EUE"/>
    <x v="9"/>
    <s v="  POL"/>
    <s v="CAT_Bas"/>
    <s v="M7-2019"/>
    <x v="42"/>
    <x v="47"/>
    <s v="Bas"/>
    <n v="3"/>
    <s v="1 644,2"/>
  </r>
  <r>
    <s v="EUE"/>
    <x v="9"/>
    <s v="  POL"/>
    <s v="CAT_Bas"/>
    <s v="M1-2021"/>
    <x v="43"/>
    <x v="48"/>
    <s v="Bas"/>
    <n v="3"/>
    <s v="4 053,6"/>
  </r>
  <r>
    <s v="EUE"/>
    <x v="3"/>
    <s v="  MDA"/>
    <s v="CAT_Haut-Et-Bas"/>
    <s v="M12-2020"/>
    <x v="44"/>
    <x v="49"/>
    <s v="Haut-Et-Bas"/>
    <n v="11"/>
    <s v="1 701,9"/>
  </r>
  <r>
    <s v="EUE"/>
    <x v="3"/>
    <s v="  MDA"/>
    <s v="CAT_Bas"/>
    <s v="M10-2019"/>
    <x v="45"/>
    <x v="50"/>
    <s v="Bas"/>
    <n v="3"/>
    <s v="5 540,2"/>
  </r>
  <r>
    <s v="EUE"/>
    <x v="9"/>
    <s v="POL   "/>
    <s v="CAT_Haut-Et-Bas"/>
    <s v="M4-2021"/>
    <x v="46"/>
    <x v="51"/>
    <s v="Haut-Et-Bas"/>
    <n v="11"/>
    <s v="992,28 "/>
  </r>
  <r>
    <s v="EUE"/>
    <x v="9"/>
    <s v="POL   "/>
    <s v="CAT_Haut"/>
    <s v="M9-2020"/>
    <x v="47"/>
    <x v="52"/>
    <s v="Haut"/>
    <n v="4"/>
    <s v="180,66 "/>
  </r>
  <r>
    <s v="EUE"/>
    <x v="7"/>
    <s v="HUN   "/>
    <s v="CAT_Haut"/>
    <s v="M9-2020"/>
    <x v="48"/>
    <x v="53"/>
    <s v="Haut"/>
    <n v="4"/>
    <s v="3 001,5"/>
  </r>
  <r>
    <s v="EUE"/>
    <x v="10"/>
    <s v="  CZE"/>
    <s v="CAT_Haut"/>
    <s v="M10-2019"/>
    <x v="49"/>
    <x v="54"/>
    <s v="Haut"/>
    <n v="4"/>
    <s v="5 389,4"/>
  </r>
  <r>
    <s v="EUE"/>
    <x v="8"/>
    <s v="ARM   "/>
    <s v="CAT_Bas"/>
    <s v="M6-2020"/>
    <x v="27"/>
    <x v="55"/>
    <s v="Bas"/>
    <n v="3"/>
    <s v="3 298,6"/>
  </r>
  <r>
    <s v="EUE"/>
    <x v="5"/>
    <s v="  SVK"/>
    <s v="CAT_Haut-Et-Bas"/>
    <s v="M4-2020"/>
    <x v="50"/>
    <x v="56"/>
    <s v="Haut-Et-Bas"/>
    <n v="11"/>
    <s v="6 722,4"/>
  </r>
  <r>
    <s v="EUE"/>
    <x v="3"/>
    <s v="MDA   "/>
    <s v="CAT_Bas"/>
    <s v="M7-2020"/>
    <x v="51"/>
    <x v="57"/>
    <s v="Bas"/>
    <n v="3"/>
    <s v="2 622,4"/>
  </r>
  <r>
    <s v="EUE"/>
    <x v="3"/>
    <s v="  MDA"/>
    <s v="CAT_Haut-Et-Bas"/>
    <s v="M12-2020"/>
    <x v="44"/>
    <x v="49"/>
    <s v="Haut-Et-Bas"/>
    <n v="11"/>
    <s v="1 701,9"/>
  </r>
  <r>
    <s v="EUE"/>
    <x v="4"/>
    <s v="UKR   "/>
    <s v="CAT_Haut"/>
    <s v="M1-2020"/>
    <x v="52"/>
    <x v="58"/>
    <s v="Haut"/>
    <n v="4"/>
    <s v="2 919,3"/>
  </r>
  <r>
    <s v="EUE"/>
    <x v="9"/>
    <s v="  POL"/>
    <s v="CAT_Haut"/>
    <s v="M12-2020"/>
    <x v="53"/>
    <x v="59"/>
    <s v="Haut"/>
    <n v="4"/>
    <s v="9 856,1"/>
  </r>
  <r>
    <s v="EUE"/>
    <x v="7"/>
    <s v="HUN   "/>
    <s v="CAT_Bas"/>
    <s v="M11-2020"/>
    <x v="54"/>
    <x v="60"/>
    <s v="Bas"/>
    <n v="3"/>
    <s v="7 604,3"/>
  </r>
  <r>
    <s v="EUE"/>
    <x v="1"/>
    <s v="BLR   "/>
    <s v="CAT_Haut"/>
    <s v="M3-2020"/>
    <x v="55"/>
    <x v="61"/>
    <s v="Haut"/>
    <n v="4"/>
    <s v="5 561,7"/>
  </r>
  <r>
    <s v="EUE"/>
    <x v="8"/>
    <s v="  ARM"/>
    <s v="CAT_Bas"/>
    <s v="M7-2019"/>
    <x v="56"/>
    <x v="62"/>
    <s v="Bas"/>
    <n v="3"/>
    <s v="4 590,9"/>
  </r>
  <r>
    <s v="EUE"/>
    <x v="1"/>
    <s v="  BLR"/>
    <s v="CAT_Haut-Et-Bas"/>
    <s v="M9-2020"/>
    <x v="57"/>
    <x v="63"/>
    <s v="Haut-Et-Bas"/>
    <n v="11"/>
    <s v="1 700,7"/>
  </r>
  <r>
    <s v="EUE"/>
    <x v="3"/>
    <s v="MDA   "/>
    <s v="CAT_Haut-Et-Bas"/>
    <s v="M9-2020"/>
    <x v="58"/>
    <x v="64"/>
    <s v="Haut-Et-Bas"/>
    <n v="11"/>
    <s v="5 673,3"/>
  </r>
  <r>
    <s v="EUE"/>
    <x v="1"/>
    <s v="BLR   "/>
    <s v="CAT_Haut-Et-Bas"/>
    <s v="M11-2020"/>
    <x v="59"/>
    <x v="65"/>
    <s v="Haut-Et-Bas"/>
    <n v="11"/>
    <s v="3 443,3"/>
  </r>
  <r>
    <s v="EUE"/>
    <x v="7"/>
    <s v="HUN   "/>
    <s v="CAT_Haut-Et-Bas"/>
    <s v="M4-2021"/>
    <x v="60"/>
    <x v="66"/>
    <s v="Haut-Et-Bas"/>
    <n v="11"/>
    <s v="7 652,6"/>
  </r>
  <r>
    <s v="EUE"/>
    <x v="2"/>
    <s v="ROU   "/>
    <s v="CAT_Haut"/>
    <s v="M8-2020"/>
    <x v="61"/>
    <x v="67"/>
    <s v="Haut"/>
    <n v="4"/>
    <s v="2 046,6"/>
  </r>
  <r>
    <s v="EUE"/>
    <x v="8"/>
    <s v="ARM   "/>
    <s v="CAT_Haut"/>
    <s v="M10-2020"/>
    <x v="62"/>
    <x v="68"/>
    <s v="Haut"/>
    <n v="4"/>
    <s v="2 552,7"/>
  </r>
  <r>
    <s v="EUE"/>
    <x v="1"/>
    <s v="BLR   "/>
    <s v="CAT_Haut"/>
    <s v="M12-2020"/>
    <x v="63"/>
    <x v="69"/>
    <s v="Haut"/>
    <n v="4"/>
    <s v="9 139,3"/>
  </r>
  <r>
    <s v="EUE"/>
    <x v="7"/>
    <s v="HUN   "/>
    <s v="CAT_Haut-Et-Bas"/>
    <s v="M4-2021"/>
    <x v="60"/>
    <x v="66"/>
    <s v="Haut-Et-Bas"/>
    <n v="11"/>
    <s v="7 652,6"/>
  </r>
  <r>
    <s v="EUE"/>
    <x v="0"/>
    <s v="RUS   "/>
    <s v="CAT_Haut"/>
    <s v="M12-2019"/>
    <x v="6"/>
    <x v="70"/>
    <s v="Haut"/>
    <n v="4"/>
    <s v="7 137,2"/>
  </r>
  <r>
    <s v="EUE"/>
    <x v="3"/>
    <s v="MDA   "/>
    <s v="CAT_Bas"/>
    <s v="M2-2021"/>
    <x v="64"/>
    <x v="71"/>
    <s v="Bas"/>
    <n v="3"/>
    <s v="2 468,4"/>
  </r>
  <r>
    <s v="EUE"/>
    <x v="1"/>
    <s v="BLR   "/>
    <s v="CAT_Bas"/>
    <s v="M5-2020"/>
    <x v="18"/>
    <x v="72"/>
    <s v="Bas"/>
    <n v="3"/>
    <s v="7 881,3"/>
  </r>
  <r>
    <s v="EUE"/>
    <x v="10"/>
    <s v="  CZE"/>
    <s v="CAT_Bas"/>
    <s v="M3-2021"/>
    <x v="65"/>
    <x v="73"/>
    <s v="Bas"/>
    <n v="3"/>
    <s v="3 882,2"/>
  </r>
  <r>
    <s v="EUE"/>
    <x v="6"/>
    <s v="  BGR"/>
    <s v="CAT_Bas"/>
    <s v="M4-2021"/>
    <x v="66"/>
    <x v="74"/>
    <s v="Bas"/>
    <n v="3"/>
    <s v="6 816,3"/>
  </r>
  <r>
    <s v="EUE"/>
    <x v="2"/>
    <s v="ROU   "/>
    <s v="CAT_Haut"/>
    <s v="M9-2019"/>
    <x v="67"/>
    <x v="75"/>
    <s v="Haut"/>
    <n v="4"/>
    <s v="349,61 "/>
  </r>
  <r>
    <s v="EUE"/>
    <x v="4"/>
    <s v="  UKR"/>
    <s v="CAT_Bas"/>
    <s v="M9-2019"/>
    <x v="68"/>
    <x v="76"/>
    <s v="Bas"/>
    <n v="3"/>
    <s v="7 251,8"/>
  </r>
  <r>
    <s v="EUE"/>
    <x v="0"/>
    <s v="  RUS"/>
    <s v="CAT_Bas"/>
    <s v="M6-2019"/>
    <x v="69"/>
    <x v="77"/>
    <s v="Bas"/>
    <n v="3"/>
    <s v="9 561,5"/>
  </r>
  <r>
    <s v="EUE"/>
    <x v="6"/>
    <s v="  BGR"/>
    <s v="CAT_Haut"/>
    <s v="M11-2019"/>
    <x v="70"/>
    <x v="78"/>
    <s v="Haut"/>
    <n v="4"/>
    <s v="130,51 "/>
  </r>
  <r>
    <s v="EUE"/>
    <x v="5"/>
    <s v="  SVK"/>
    <s v="CAT_Haut"/>
    <s v="M7-2019"/>
    <x v="71"/>
    <x v="79"/>
    <s v="Haut"/>
    <n v="4"/>
    <s v="6 712,7"/>
  </r>
  <r>
    <s v="EUE"/>
    <x v="6"/>
    <s v="BGR   "/>
    <s v="CAT_Bas"/>
    <s v="M4-2021"/>
    <x v="72"/>
    <x v="80"/>
    <s v="Bas"/>
    <n v="3"/>
    <s v="264,73 "/>
  </r>
  <r>
    <s v="EUE"/>
    <x v="3"/>
    <s v="  MDA"/>
    <s v="CAT_Haut"/>
    <s v="M2-2020"/>
    <x v="73"/>
    <x v="81"/>
    <s v="Haut"/>
    <n v="4"/>
    <s v="73,29 €"/>
  </r>
  <r>
    <s v="EUE"/>
    <x v="1"/>
    <s v="BLR   "/>
    <s v="CAT_Bas"/>
    <s v="M5-2020"/>
    <x v="18"/>
    <x v="72"/>
    <s v="Bas"/>
    <n v="3"/>
    <s v="7 881,3"/>
  </r>
  <r>
    <s v="EUE"/>
    <x v="10"/>
    <s v="  CZE"/>
    <s v="CAT_Haut-Et-Bas"/>
    <s v="M4-2020"/>
    <x v="74"/>
    <x v="82"/>
    <s v="Haut-Et-Bas"/>
    <n v="11"/>
    <s v="2 248,6"/>
  </r>
  <r>
    <s v="EUE"/>
    <x v="10"/>
    <s v="  CZE"/>
    <s v="CAT_Haut-Et-Bas"/>
    <s v="M3-2021"/>
    <x v="59"/>
    <x v="83"/>
    <s v="Haut-Et-Bas"/>
    <n v="11"/>
    <s v="9 351,1"/>
  </r>
  <r>
    <s v="EUE"/>
    <x v="8"/>
    <s v="  ARM"/>
    <s v="CAT_Haut"/>
    <s v="M4-2021"/>
    <x v="75"/>
    <x v="84"/>
    <s v="Haut"/>
    <n v="4"/>
    <s v="4 034,7"/>
  </r>
  <r>
    <s v="EUE"/>
    <x v="0"/>
    <s v="RUS   "/>
    <s v="CAT_Bas"/>
    <s v="M3-2020"/>
    <x v="76"/>
    <x v="85"/>
    <s v="Bas"/>
    <n v="3"/>
    <s v="6 086,7"/>
  </r>
  <r>
    <s v="EUE"/>
    <x v="5"/>
    <s v="  SVK"/>
    <s v="CAT_Haut"/>
    <s v="M12-2020"/>
    <x v="77"/>
    <x v="86"/>
    <s v="Haut"/>
    <n v="4"/>
    <s v="5 128,4"/>
  </r>
  <r>
    <s v="EUE"/>
    <x v="2"/>
    <s v="ROU   "/>
    <s v="CAT_Haut"/>
    <s v="M3-2021"/>
    <x v="78"/>
    <x v="87"/>
    <s v="Haut"/>
    <n v="4"/>
    <s v="2 793,1"/>
  </r>
  <r>
    <s v="EUE"/>
    <x v="0"/>
    <s v="RUS   "/>
    <s v="CAT_Bas"/>
    <s v="M6-2019"/>
    <x v="79"/>
    <x v="88"/>
    <s v="Bas"/>
    <n v="3"/>
    <s v="9 609,7"/>
  </r>
  <r>
    <s v="EUE"/>
    <x v="3"/>
    <s v="MDA   "/>
    <s v="CAT_Haut"/>
    <s v="M2-2021"/>
    <x v="80"/>
    <x v="89"/>
    <s v="Haut"/>
    <n v="4"/>
    <s v="1 377,4"/>
  </r>
  <r>
    <s v="EUE"/>
    <x v="10"/>
    <s v="  CZE"/>
    <s v="CAT_Haut"/>
    <s v="M10-2020"/>
    <x v="81"/>
    <x v="90"/>
    <s v="Haut"/>
    <n v="4"/>
    <s v="9 199,8"/>
  </r>
  <r>
    <s v="EUE"/>
    <x v="9"/>
    <s v="  POL"/>
    <s v="CAT_Haut"/>
    <s v="M3-2020"/>
    <x v="33"/>
    <x v="91"/>
    <s v="Haut"/>
    <n v="4"/>
    <s v="1 071,3"/>
  </r>
  <r>
    <s v="EUE"/>
    <x v="0"/>
    <s v="  RUS"/>
    <s v="CAT_Bas"/>
    <s v="M4-2021"/>
    <x v="82"/>
    <x v="92"/>
    <s v="Bas"/>
    <n v="3"/>
    <s v="6 017,4"/>
  </r>
  <r>
    <s v="EUE"/>
    <x v="0"/>
    <s v="RUS   "/>
    <s v="CAT_Bas"/>
    <s v="M6-2020"/>
    <x v="83"/>
    <x v="93"/>
    <s v="Bas"/>
    <n v="3"/>
    <s v="3 575,9"/>
  </r>
  <r>
    <s v="EUE"/>
    <x v="9"/>
    <s v="POL   "/>
    <s v="CAT_Haut-Et-Bas"/>
    <s v="M10-2020"/>
    <x v="84"/>
    <x v="94"/>
    <s v="Haut-Et-Bas"/>
    <n v="11"/>
    <s v="5 919,7"/>
  </r>
  <r>
    <s v="EUE"/>
    <x v="9"/>
    <s v="POL   "/>
    <s v="CAT_Bas"/>
    <s v="M8-2020"/>
    <x v="85"/>
    <x v="95"/>
    <s v="Bas"/>
    <n v="3"/>
    <s v="1 004,2"/>
  </r>
  <r>
    <s v="EUE"/>
    <x v="0"/>
    <s v="RUS   "/>
    <s v="CAT_Haut-Et-Bas"/>
    <s v="M1-2020"/>
    <x v="74"/>
    <x v="96"/>
    <s v="Haut-Et-Bas"/>
    <n v="11"/>
    <s v="3 405,6"/>
  </r>
  <r>
    <s v="EUE"/>
    <x v="5"/>
    <s v="SVK   "/>
    <s v="CAT_Bas"/>
    <s v="M9-2019"/>
    <x v="86"/>
    <x v="97"/>
    <s v="Bas"/>
    <n v="3"/>
    <s v="3 865,8"/>
  </r>
  <r>
    <s v="EUE"/>
    <x v="10"/>
    <s v="  CZE"/>
    <s v="CAT_Haut"/>
    <s v="M12-2019"/>
    <x v="87"/>
    <x v="98"/>
    <s v="Haut"/>
    <n v="4"/>
    <s v="4 037,1"/>
  </r>
  <r>
    <s v="EUE"/>
    <x v="4"/>
    <s v="UKR   "/>
    <s v="CAT_Bas"/>
    <s v="M4-2020"/>
    <x v="11"/>
    <x v="99"/>
    <s v="Bas"/>
    <n v="3"/>
    <s v="969,33 "/>
  </r>
  <r>
    <s v="EUE"/>
    <x v="10"/>
    <s v="  CZE"/>
    <s v="CAT_Haut"/>
    <s v="M6-2019"/>
    <x v="88"/>
    <x v="100"/>
    <s v="Haut"/>
    <n v="4"/>
    <s v="208,61 "/>
  </r>
  <r>
    <s v="EUE"/>
    <x v="0"/>
    <s v="  RUS"/>
    <s v="CAT_Bas"/>
    <s v="M4-2021"/>
    <x v="82"/>
    <x v="92"/>
    <s v="Bas"/>
    <n v="3"/>
    <s v="6 017,4"/>
  </r>
  <r>
    <s v="EUE"/>
    <x v="1"/>
    <s v="BLR   "/>
    <s v="CAT_Bas"/>
    <s v="M11-2020"/>
    <x v="41"/>
    <x v="101"/>
    <s v="Bas"/>
    <n v="3"/>
    <s v="4 437,3"/>
  </r>
  <r>
    <s v="EUE"/>
    <x v="6"/>
    <s v="  BGR"/>
    <s v="CAT_Bas"/>
    <s v="M1-2020"/>
    <x v="89"/>
    <x v="102"/>
    <s v="Bas"/>
    <n v="3"/>
    <s v="3 732,2"/>
  </r>
  <r>
    <s v="EUE"/>
    <x v="5"/>
    <s v="  SVK"/>
    <s v="CAT_Bas"/>
    <s v="M5-2019"/>
    <x v="90"/>
    <x v="103"/>
    <s v="Bas"/>
    <n v="3"/>
    <s v="8 703,3"/>
  </r>
  <r>
    <s v="EUE"/>
    <x v="8"/>
    <s v="ARM   "/>
    <s v="CAT_Haut"/>
    <s v="M7-2020"/>
    <x v="91"/>
    <x v="104"/>
    <s v="Haut"/>
    <n v="4"/>
    <s v="5 726,8"/>
  </r>
  <r>
    <s v="EUE"/>
    <x v="4"/>
    <s v="  UKR"/>
    <s v="CAT_Haut-Et-Bas"/>
    <s v="M2-2020"/>
    <x v="92"/>
    <x v="105"/>
    <s v="Haut-Et-Bas"/>
    <n v="11"/>
    <s v="8 177,5"/>
  </r>
  <r>
    <s v="EUE"/>
    <x v="6"/>
    <s v="BGR   "/>
    <s v="CAT_Bas"/>
    <s v="M3-2020"/>
    <x v="93"/>
    <x v="106"/>
    <s v="Bas"/>
    <n v="3"/>
    <s v="464,13 "/>
  </r>
  <r>
    <s v="EUE"/>
    <x v="8"/>
    <s v="  ARM"/>
    <s v="CAT_Bas"/>
    <s v="M7-2019"/>
    <x v="94"/>
    <x v="107"/>
    <s v="Bas"/>
    <n v="3"/>
    <s v="7 978,5"/>
  </r>
  <r>
    <s v="EUE"/>
    <x v="10"/>
    <s v="CZE   "/>
    <s v="CAT_Haut"/>
    <s v="M3-2021"/>
    <x v="95"/>
    <x v="108"/>
    <s v="Haut"/>
    <n v="4"/>
    <s v="5 951,3"/>
  </r>
  <r>
    <s v="EUE"/>
    <x v="0"/>
    <s v="RUS   "/>
    <s v="CAT_Haut"/>
    <s v="M10-2019"/>
    <x v="2"/>
    <x v="109"/>
    <s v="Haut"/>
    <n v="4"/>
    <s v="321,85 "/>
  </r>
  <r>
    <s v="EUE"/>
    <x v="4"/>
    <s v="UKR   "/>
    <s v="CAT_Bas"/>
    <s v="M7-2020"/>
    <x v="51"/>
    <x v="110"/>
    <s v="Bas"/>
    <n v="3"/>
    <s v="8 660,6"/>
  </r>
  <r>
    <s v="EUE"/>
    <x v="7"/>
    <s v="  HUN"/>
    <s v="CAT_Bas"/>
    <s v="M8-2019"/>
    <x v="96"/>
    <x v="111"/>
    <s v="Bas"/>
    <n v="3"/>
    <s v="415,33 "/>
  </r>
  <r>
    <s v="EUE"/>
    <x v="8"/>
    <s v="  ARM"/>
    <s v="CAT_Bas"/>
    <s v="M9-2019"/>
    <x v="4"/>
    <x v="112"/>
    <s v="Bas"/>
    <n v="3"/>
    <s v="8 991,9"/>
  </r>
  <r>
    <s v="EUE"/>
    <x v="2"/>
    <s v="  ROU"/>
    <s v="CAT_Bas"/>
    <s v="M7-2020"/>
    <x v="97"/>
    <x v="113"/>
    <s v="Bas"/>
    <n v="3"/>
    <s v="7 462,6"/>
  </r>
  <r>
    <s v="EUE"/>
    <x v="1"/>
    <s v="  BLR"/>
    <s v="CAT_Bas"/>
    <s v="M12-2019"/>
    <x v="98"/>
    <x v="114"/>
    <s v="Bas"/>
    <n v="3"/>
    <s v="7 962,5"/>
  </r>
  <r>
    <s v="EUE"/>
    <x v="4"/>
    <s v="UKR   "/>
    <s v="CAT_Haut"/>
    <s v="M2-2020"/>
    <x v="99"/>
    <x v="115"/>
    <s v="Haut"/>
    <n v="4"/>
    <s v="3 524,1"/>
  </r>
  <r>
    <s v="EUE"/>
    <x v="1"/>
    <s v="BLR   "/>
    <s v="CAT_Haut"/>
    <s v="M11-2019"/>
    <x v="100"/>
    <x v="116"/>
    <s v="Haut"/>
    <n v="4"/>
    <s v="4 388,6"/>
  </r>
  <r>
    <s v="EUE"/>
    <x v="6"/>
    <s v="  BGR"/>
    <s v="CAT_Haut"/>
    <s v="M1-2020"/>
    <x v="101"/>
    <x v="117"/>
    <s v="Haut"/>
    <n v="4"/>
    <s v="3 098,9"/>
  </r>
  <r>
    <s v="EUE"/>
    <x v="1"/>
    <s v="BLR   "/>
    <s v="CAT_Haut"/>
    <s v="M6-2020"/>
    <x v="102"/>
    <x v="118"/>
    <s v="Haut"/>
    <n v="4"/>
    <s v="3 710,5"/>
  </r>
  <r>
    <s v="EUE"/>
    <x v="3"/>
    <s v="  MDA"/>
    <s v="CAT_Bas"/>
    <s v="M1-2020"/>
    <x v="103"/>
    <x v="119"/>
    <s v="Bas"/>
    <n v="3"/>
    <s v="3 376,8"/>
  </r>
  <r>
    <s v="EUE"/>
    <x v="2"/>
    <s v="ROU   "/>
    <s v="CAT_Bas"/>
    <s v="M3-2020"/>
    <x v="104"/>
    <x v="120"/>
    <s v="Bas"/>
    <n v="3"/>
    <s v="5 121,5"/>
  </r>
  <r>
    <s v="EUE"/>
    <x v="7"/>
    <s v="  HUN"/>
    <s v="CAT_Bas"/>
    <s v="M4-2021"/>
    <x v="64"/>
    <x v="121"/>
    <s v="Bas"/>
    <n v="3"/>
    <s v="4 880,5"/>
  </r>
  <r>
    <s v="EUE"/>
    <x v="0"/>
    <s v="RUS   "/>
    <s v="CAT_Bas"/>
    <s v="M4-2021"/>
    <x v="79"/>
    <x v="122"/>
    <s v="Bas"/>
    <n v="3"/>
    <s v="6 874,6"/>
  </r>
  <r>
    <s v="EUE"/>
    <x v="7"/>
    <s v="HUN   "/>
    <s v="CAT_Bas"/>
    <s v="M7-2020"/>
    <x v="105"/>
    <x v="123"/>
    <s v="Bas"/>
    <n v="3"/>
    <s v="7 167,6"/>
  </r>
  <r>
    <s v="EUE"/>
    <x v="2"/>
    <s v="  ROU"/>
    <s v="CAT_Bas"/>
    <s v="M11-2020"/>
    <x v="106"/>
    <x v="124"/>
    <s v="Bas"/>
    <n v="3"/>
    <s v="7 146,6"/>
  </r>
  <r>
    <s v="EUE"/>
    <x v="6"/>
    <s v="  BGR"/>
    <s v="CAT_Haut"/>
    <s v="M9-2019"/>
    <x v="47"/>
    <x v="125"/>
    <s v="Haut"/>
    <n v="4"/>
    <s v="8 970,5"/>
  </r>
  <r>
    <s v="EUE"/>
    <x v="7"/>
    <s v="HUN   "/>
    <s v="CAT_Bas"/>
    <s v="M12-2020"/>
    <x v="107"/>
    <x v="126"/>
    <s v="Bas"/>
    <n v="3"/>
    <s v="9 198,3"/>
  </r>
  <r>
    <s v="EUE"/>
    <x v="0"/>
    <s v="  RUS"/>
    <s v="CAT_Haut"/>
    <s v="M2-2021"/>
    <x v="108"/>
    <x v="127"/>
    <s v="Haut"/>
    <n v="4"/>
    <s v="9 860,1"/>
  </r>
  <r>
    <s v="EUE"/>
    <x v="0"/>
    <s v="  RUS"/>
    <s v="CAT_Haut"/>
    <s v="M9-2020"/>
    <x v="7"/>
    <x v="128"/>
    <s v="Haut"/>
    <n v="4"/>
    <s v="186,62 "/>
  </r>
  <r>
    <s v="EUE"/>
    <x v="3"/>
    <s v="  MDA"/>
    <s v="CAT_Bas"/>
    <s v="M10-2019"/>
    <x v="109"/>
    <x v="129"/>
    <s v="Bas"/>
    <n v="3"/>
    <s v="3 321,7"/>
  </r>
  <r>
    <s v="EUE"/>
    <x v="5"/>
    <s v="  SVK"/>
    <s v="CAT_Bas"/>
    <s v="M7-2019"/>
    <x v="89"/>
    <x v="130"/>
    <s v="Bas"/>
    <n v="3"/>
    <s v="225,42 "/>
  </r>
  <r>
    <s v="EUE"/>
    <x v="7"/>
    <s v="HUN   "/>
    <s v="CAT_Haut"/>
    <s v="M4-2021"/>
    <x v="110"/>
    <x v="131"/>
    <s v="Haut"/>
    <n v="4"/>
    <s v="791,91 "/>
  </r>
  <r>
    <s v="EUE"/>
    <x v="9"/>
    <s v="POL   "/>
    <s v="CAT_Haut"/>
    <s v="M1-2021"/>
    <x v="111"/>
    <x v="132"/>
    <s v="Haut"/>
    <n v="4"/>
    <s v="4 272,2"/>
  </r>
  <r>
    <s v="EUE"/>
    <x v="10"/>
    <s v="CZE   "/>
    <s v="CAT_Haut"/>
    <s v="M3-2021"/>
    <x v="95"/>
    <x v="108"/>
    <s v="Haut"/>
    <n v="4"/>
    <s v="5 951,3"/>
  </r>
  <r>
    <s v="EUE"/>
    <x v="0"/>
    <s v="  RUS"/>
    <s v="CAT_Bas"/>
    <s v="M3-2021"/>
    <x v="112"/>
    <x v="133"/>
    <s v="Bas"/>
    <n v="3"/>
    <s v="1 489,3"/>
  </r>
  <r>
    <s v="EUE"/>
    <x v="2"/>
    <s v="ROU   "/>
    <s v="CAT_Bas"/>
    <s v="M3-2020"/>
    <x v="113"/>
    <x v="134"/>
    <s v="Bas"/>
    <n v="3"/>
    <s v="5 766,5"/>
  </r>
  <r>
    <s v="EUE"/>
    <x v="3"/>
    <s v="MDA   "/>
    <s v="CAT_Haut-Et-Bas"/>
    <s v="M4-2020"/>
    <x v="114"/>
    <x v="135"/>
    <s v="Haut-Et-Bas"/>
    <n v="11"/>
    <s v="8 991,6"/>
  </r>
  <r>
    <s v="EUE"/>
    <x v="5"/>
    <s v="SVK   "/>
    <s v="CAT_Bas"/>
    <s v="M10-2020"/>
    <x v="115"/>
    <x v="136"/>
    <s v="Bas"/>
    <n v="3"/>
    <s v="8 280,9"/>
  </r>
  <r>
    <s v="EUE"/>
    <x v="10"/>
    <s v="CZE   "/>
    <s v="CAT_Haut-Et-Bas"/>
    <s v="M6-2020"/>
    <x v="57"/>
    <x v="137"/>
    <s v="Haut-Et-Bas"/>
    <n v="11"/>
    <s v="5 506,8"/>
  </r>
  <r>
    <s v="EUE"/>
    <x v="3"/>
    <s v="MDA   "/>
    <s v="CAT_Haut"/>
    <s v="M6-2019"/>
    <x v="116"/>
    <x v="138"/>
    <s v="Haut"/>
    <n v="4"/>
    <s v="7 564,4"/>
  </r>
  <r>
    <s v="EUE"/>
    <x v="4"/>
    <s v="  UKR"/>
    <s v="CAT_Haut"/>
    <s v="M2-2020"/>
    <x v="52"/>
    <x v="139"/>
    <s v="Haut"/>
    <n v="4"/>
    <s v="912,72 "/>
  </r>
  <r>
    <s v="EUE"/>
    <x v="5"/>
    <s v="  SVK"/>
    <s v="CAT_Bas"/>
    <s v="M12-2019"/>
    <x v="117"/>
    <x v="140"/>
    <s v="Bas"/>
    <n v="3"/>
    <s v="3 862,1"/>
  </r>
  <r>
    <s v="EUE"/>
    <x v="7"/>
    <s v="  HUN"/>
    <s v="CAT_Haut-Et-Bas"/>
    <s v="M1-2021"/>
    <x v="118"/>
    <x v="141"/>
    <s v="Haut-Et-Bas"/>
    <n v="11"/>
    <s v="7 596,6"/>
  </r>
  <r>
    <s v="EUE"/>
    <x v="1"/>
    <s v="BLR   "/>
    <s v="CAT_Bas"/>
    <s v="M2-2020"/>
    <x v="119"/>
    <x v="142"/>
    <s v="Bas"/>
    <n v="3"/>
    <s v="8 041,1"/>
  </r>
  <r>
    <s v="EUE"/>
    <x v="2"/>
    <s v="  ROU"/>
    <s v="CAT_Bas"/>
    <s v="M11-2019"/>
    <x v="120"/>
    <x v="143"/>
    <s v="Bas"/>
    <n v="3"/>
    <s v="9 149,7"/>
  </r>
  <r>
    <s v="EUE"/>
    <x v="1"/>
    <s v="BLR   "/>
    <s v="CAT_Haut-Et-Bas"/>
    <s v="M9-2019"/>
    <x v="74"/>
    <x v="144"/>
    <s v="Haut-Et-Bas"/>
    <n v="11"/>
    <s v="5 466,9"/>
  </r>
  <r>
    <s v="EUE"/>
    <x v="7"/>
    <s v="  HUN"/>
    <s v="CAT_Haut"/>
    <s v="M11-2020"/>
    <x v="121"/>
    <x v="145"/>
    <s v="Haut"/>
    <n v="4"/>
    <s v="2 076,4"/>
  </r>
  <r>
    <s v="EUE"/>
    <x v="7"/>
    <s v="  HUN"/>
    <s v="CAT_Haut"/>
    <s v="M10-2020"/>
    <x v="122"/>
    <x v="146"/>
    <s v="Haut"/>
    <n v="4"/>
    <s v="4 333,8"/>
  </r>
  <r>
    <s v="EUE"/>
    <x v="6"/>
    <s v="BGR   "/>
    <s v="CAT_Haut"/>
    <s v="M7-2019"/>
    <x v="123"/>
    <x v="147"/>
    <s v="Haut"/>
    <n v="4"/>
    <s v="3 038,8"/>
  </r>
  <r>
    <s v="EUE"/>
    <x v="5"/>
    <s v="  SVK"/>
    <s v="CAT_Bas"/>
    <s v="M4-2020"/>
    <x v="124"/>
    <x v="148"/>
    <s v="Bas"/>
    <n v="3"/>
    <s v="3 802,3"/>
  </r>
  <r>
    <s v="EUE"/>
    <x v="6"/>
    <s v="BGR   "/>
    <s v="CAT_Bas"/>
    <s v="M10-2019"/>
    <x v="125"/>
    <x v="149"/>
    <s v="Bas"/>
    <n v="3"/>
    <s v="7 151,3"/>
  </r>
  <r>
    <s v="EUE"/>
    <x v="10"/>
    <s v="CZE   "/>
    <s v="CAT_Haut"/>
    <s v="M3-2021"/>
    <x v="126"/>
    <x v="150"/>
    <s v="Haut"/>
    <n v="4"/>
    <s v="984,97 "/>
  </r>
  <r>
    <s v="EUE"/>
    <x v="2"/>
    <s v="ROU   "/>
    <s v="CAT_Haut-Et-Bas"/>
    <s v="M8-2019"/>
    <x v="127"/>
    <x v="151"/>
    <s v="Haut-Et-Bas"/>
    <n v="11"/>
    <s v="2 819,5"/>
  </r>
  <r>
    <s v="EUE"/>
    <x v="2"/>
    <s v="  ROU"/>
    <s v="CAT_Haut-Et-Bas"/>
    <s v="M2-2021"/>
    <x v="128"/>
    <x v="152"/>
    <s v="Haut-Et-Bas"/>
    <n v="11"/>
    <s v="3 548,6"/>
  </r>
  <r>
    <s v="EUE"/>
    <x v="4"/>
    <s v="  UKR"/>
    <s v="CAT_Bas"/>
    <s v="M9-2019"/>
    <x v="89"/>
    <x v="153"/>
    <s v="Bas"/>
    <n v="3"/>
    <s v="4 032,4"/>
  </r>
  <r>
    <s v="EUE"/>
    <x v="10"/>
    <s v="  CZE"/>
    <s v="CAT_Bas"/>
    <s v="M4-2021"/>
    <x v="72"/>
    <x v="154"/>
    <s v="Bas"/>
    <n v="3"/>
    <s v="8 000,8"/>
  </r>
  <r>
    <s v="EUE"/>
    <x v="6"/>
    <s v="BGR   "/>
    <s v="CAT_Bas"/>
    <s v="M5-2020"/>
    <x v="90"/>
    <x v="155"/>
    <s v="Bas"/>
    <n v="3"/>
    <s v="5 474,1"/>
  </r>
  <r>
    <s v="EUE"/>
    <x v="7"/>
    <s v="HUN   "/>
    <s v="CAT_Haut"/>
    <s v="M10-2020"/>
    <x v="129"/>
    <x v="156"/>
    <s v="Haut"/>
    <n v="4"/>
    <s v="9 759,1"/>
  </r>
  <r>
    <s v="EUE"/>
    <x v="9"/>
    <s v="POL   "/>
    <s v="CAT_Bas"/>
    <s v="M10-2020"/>
    <x v="130"/>
    <x v="157"/>
    <s v="Bas"/>
    <n v="3"/>
    <s v="6 430,6"/>
  </r>
  <r>
    <s v="EUE"/>
    <x v="10"/>
    <s v="  CZE"/>
    <s v="CAT_Haut-Et-Bas"/>
    <s v="M6-2020"/>
    <x v="131"/>
    <x v="158"/>
    <s v="Haut-Et-Bas"/>
    <n v="11"/>
    <s v="7 011,3"/>
  </r>
  <r>
    <s v="EUE"/>
    <x v="8"/>
    <s v="ARM   "/>
    <s v="CAT_Haut"/>
    <s v="M2-2020"/>
    <x v="132"/>
    <x v="159"/>
    <s v="Haut"/>
    <n v="4"/>
    <s v="9 953,6"/>
  </r>
  <r>
    <s v="EUE"/>
    <x v="4"/>
    <s v="  UKR"/>
    <s v="CAT_Bas"/>
    <s v="M4-2021"/>
    <x v="133"/>
    <x v="160"/>
    <s v="Bas"/>
    <n v="3"/>
    <s v="6 918,6"/>
  </r>
  <r>
    <s v="EUE"/>
    <x v="0"/>
    <s v="RUS   "/>
    <s v="CAT_Haut"/>
    <s v="M2-2020"/>
    <x v="134"/>
    <x v="161"/>
    <s v="Haut"/>
    <n v="4"/>
    <s v="9 757,4"/>
  </r>
  <r>
    <s v="EUE"/>
    <x v="9"/>
    <s v="POL   "/>
    <s v="CAT_Haut"/>
    <s v="M12-2019"/>
    <x v="135"/>
    <x v="162"/>
    <s v="Haut"/>
    <n v="4"/>
    <s v="8 253,9"/>
  </r>
  <r>
    <s v="EUE"/>
    <x v="6"/>
    <s v="BGR   "/>
    <s v="CAT_Haut"/>
    <s v="M2-2021"/>
    <x v="136"/>
    <x v="163"/>
    <s v="Haut"/>
    <n v="4"/>
    <s v="8 715,2"/>
  </r>
  <r>
    <s v="EUE"/>
    <x v="10"/>
    <s v="  CZE"/>
    <s v="CAT_Haut"/>
    <s v="M3-2021"/>
    <x v="137"/>
    <x v="164"/>
    <s v="Haut"/>
    <n v="4"/>
    <s v="5 795,9"/>
  </r>
  <r>
    <s v="EUE"/>
    <x v="10"/>
    <s v="CZE   "/>
    <s v="CAT_Bas"/>
    <s v="M12-2019"/>
    <x v="138"/>
    <x v="165"/>
    <s v="Bas"/>
    <n v="3"/>
    <s v="8 143,4"/>
  </r>
  <r>
    <s v="EUE"/>
    <x v="10"/>
    <s v="  CZE"/>
    <s v="CAT_Bas"/>
    <s v="M10-2019"/>
    <x v="139"/>
    <x v="166"/>
    <s v="Bas"/>
    <n v="3"/>
    <s v="7 295,3"/>
  </r>
  <r>
    <s v="EUE"/>
    <x v="0"/>
    <s v="RUS   "/>
    <s v="CAT_Haut"/>
    <s v="M7-2020"/>
    <x v="140"/>
    <x v="167"/>
    <s v="Haut"/>
    <n v="4"/>
    <s v="8 933,3"/>
  </r>
  <r>
    <s v="EUE"/>
    <x v="7"/>
    <s v="  HUN"/>
    <s v="CAT_Bas"/>
    <s v="M9-2019"/>
    <x v="113"/>
    <x v="168"/>
    <s v="Bas"/>
    <n v="3"/>
    <s v="2 159,2"/>
  </r>
  <r>
    <s v="EUE"/>
    <x v="10"/>
    <s v="CZE   "/>
    <s v="CAT_Haut"/>
    <s v="M1-2021"/>
    <x v="141"/>
    <x v="169"/>
    <s v="Haut"/>
    <n v="4"/>
    <s v="3 994,6"/>
  </r>
  <r>
    <s v="EUE"/>
    <x v="5"/>
    <s v="SVK   "/>
    <s v="CAT_Bas"/>
    <s v="M12-2019"/>
    <x v="142"/>
    <x v="170"/>
    <s v="Bas"/>
    <n v="3"/>
    <s v="3 439,8"/>
  </r>
  <r>
    <s v="EUE"/>
    <x v="4"/>
    <s v="UKR   "/>
    <s v="CAT_Haut"/>
    <s v="M3-2020"/>
    <x v="143"/>
    <x v="171"/>
    <s v="Haut"/>
    <n v="4"/>
    <s v="1 023,2"/>
  </r>
  <r>
    <s v="EUE"/>
    <x v="10"/>
    <s v="CZE   "/>
    <s v="CAT_Haut"/>
    <s v="M6-2020"/>
    <x v="144"/>
    <x v="172"/>
    <s v="Haut"/>
    <n v="4"/>
    <s v="6 661,5"/>
  </r>
  <r>
    <s v="EUE"/>
    <x v="3"/>
    <s v="MDA   "/>
    <s v="CAT_Haut"/>
    <s v="M2-2020"/>
    <x v="145"/>
    <x v="173"/>
    <s v="Haut"/>
    <n v="4"/>
    <s v="6 699,1"/>
  </r>
  <r>
    <s v="EUE"/>
    <x v="9"/>
    <s v="  POL"/>
    <s v="CAT_Haut"/>
    <s v="M7-2019"/>
    <x v="146"/>
    <x v="174"/>
    <s v="Haut"/>
    <n v="4"/>
    <s v="1 532,3"/>
  </r>
  <r>
    <s v="EUE"/>
    <x v="0"/>
    <s v="  RUS"/>
    <s v="CAT_Bas"/>
    <s v="M11-2020"/>
    <x v="147"/>
    <x v="175"/>
    <s v="Bas"/>
    <n v="3"/>
    <s v="5 018,6"/>
  </r>
  <r>
    <s v="EUE"/>
    <x v="8"/>
    <s v="ARM   "/>
    <s v="CAT_Haut"/>
    <s v="M12-2019"/>
    <x v="148"/>
    <x v="176"/>
    <s v="Haut"/>
    <n v="4"/>
    <s v="90,45 €"/>
  </r>
  <r>
    <s v="EUE"/>
    <x v="0"/>
    <s v="RUS   "/>
    <s v="CAT_Haut"/>
    <s v="M6-2019"/>
    <x v="149"/>
    <x v="177"/>
    <s v="Haut"/>
    <n v="4"/>
    <s v="1 520,4"/>
  </r>
  <r>
    <s v="EUE"/>
    <x v="4"/>
    <s v="  UKR"/>
    <s v="CAT_Bas"/>
    <s v="M1-2021"/>
    <x v="112"/>
    <x v="178"/>
    <s v="Bas"/>
    <n v="3"/>
    <s v="3 190,4"/>
  </r>
  <r>
    <s v="EUE"/>
    <x v="7"/>
    <s v="HUN   "/>
    <s v="CAT_Haut"/>
    <s v="M9-2019"/>
    <x v="150"/>
    <x v="179"/>
    <s v="Haut"/>
    <n v="4"/>
    <s v="9 858,1"/>
  </r>
  <r>
    <s v="EUE"/>
    <x v="1"/>
    <s v="  BLR"/>
    <s v="CAT_Bas"/>
    <s v="M6-2019"/>
    <x v="151"/>
    <x v="180"/>
    <s v="Bas"/>
    <n v="3"/>
    <s v="8 347,1"/>
  </r>
  <r>
    <s v="EUE"/>
    <x v="10"/>
    <s v="CZE   "/>
    <s v="CAT_Haut"/>
    <s v="M12-2019"/>
    <x v="152"/>
    <x v="181"/>
    <s v="Haut"/>
    <n v="4"/>
    <s v="6 091,3"/>
  </r>
  <r>
    <s v="EUE"/>
    <x v="7"/>
    <s v="HUN   "/>
    <s v="CAT_Haut"/>
    <s v="M10-2019"/>
    <x v="55"/>
    <x v="182"/>
    <s v="Haut"/>
    <n v="4"/>
    <s v="4 696,8"/>
  </r>
  <r>
    <s v="EUE"/>
    <x v="6"/>
    <s v="BGR   "/>
    <s v="CAT_Haut-Et-Bas"/>
    <s v="M9-2020"/>
    <x v="153"/>
    <x v="183"/>
    <s v="Haut-Et-Bas"/>
    <n v="11"/>
    <s v="1 654,2"/>
  </r>
  <r>
    <s v="EUE"/>
    <x v="10"/>
    <s v="  CZE"/>
    <s v="CAT_Haut"/>
    <s v="M9-2019"/>
    <x v="154"/>
    <x v="184"/>
    <s v="Haut"/>
    <n v="4"/>
    <s v="2 227,7"/>
  </r>
  <r>
    <s v="EUE"/>
    <x v="5"/>
    <s v="  SVK"/>
    <s v="CAT_Bas"/>
    <s v="M12-2019"/>
    <x v="155"/>
    <x v="185"/>
    <s v="Bas"/>
    <n v="3"/>
    <s v="3 845,4"/>
  </r>
  <r>
    <s v="EUE"/>
    <x v="2"/>
    <s v="  ROU"/>
    <s v="CAT_Haut"/>
    <s v="M9-2019"/>
    <x v="156"/>
    <x v="186"/>
    <s v="Haut"/>
    <n v="4"/>
    <s v="4 812,7"/>
  </r>
  <r>
    <s v="EUE"/>
    <x v="7"/>
    <s v="  HUN"/>
    <s v="CAT_Haut-Et-Bas"/>
    <s v="M9-2019"/>
    <x v="114"/>
    <x v="187"/>
    <s v="Haut-Et-Bas"/>
    <n v="11"/>
    <s v="6 032,7"/>
  </r>
  <r>
    <s v="EUE"/>
    <x v="5"/>
    <s v="  SVK"/>
    <s v="CAT_Bas"/>
    <s v="M4-2020"/>
    <x v="51"/>
    <x v="188"/>
    <s v="Bas"/>
    <n v="3"/>
    <s v="9 492,9"/>
  </r>
  <r>
    <s v="EUE"/>
    <x v="6"/>
    <s v="BGR   "/>
    <s v="CAT_Bas"/>
    <s v="M1-2020"/>
    <x v="124"/>
    <x v="189"/>
    <s v="Bas"/>
    <n v="3"/>
    <s v="387,82 "/>
  </r>
  <r>
    <s v="EUE"/>
    <x v="9"/>
    <s v="POL   "/>
    <s v="CAT_Haut"/>
    <s v="M1-2020"/>
    <x v="157"/>
    <x v="190"/>
    <s v="Haut"/>
    <n v="4"/>
    <s v="4 332,5"/>
  </r>
  <r>
    <s v="EUE"/>
    <x v="5"/>
    <s v="  SVK"/>
    <s v="CAT_Bas"/>
    <s v="M3-2020"/>
    <x v="158"/>
    <x v="191"/>
    <s v="Bas"/>
    <n v="3"/>
    <s v="9 420,6"/>
  </r>
  <r>
    <s v="EUE"/>
    <x v="4"/>
    <s v="  UKR"/>
    <s v="CAT_Haut"/>
    <s v="M6-2019"/>
    <x v="159"/>
    <x v="192"/>
    <s v="Haut"/>
    <n v="4"/>
    <s v="1 214,7"/>
  </r>
  <r>
    <s v="EUE"/>
    <x v="8"/>
    <s v="ARM   "/>
    <s v="CAT_Haut"/>
    <s v="M7-2019"/>
    <x v="160"/>
    <x v="193"/>
    <s v="Haut"/>
    <n v="4"/>
    <s v="7 581,2"/>
  </r>
  <r>
    <s v="EUE"/>
    <x v="10"/>
    <s v="CZE   "/>
    <s v="CAT_Bas"/>
    <s v="M6-2019"/>
    <x v="161"/>
    <x v="194"/>
    <s v="Bas"/>
    <n v="3"/>
    <s v="2 675,5"/>
  </r>
  <r>
    <s v="EUE"/>
    <x v="2"/>
    <s v="ROU   "/>
    <s v="CAT_Haut-Et-Bas"/>
    <s v="M4-2020"/>
    <x v="57"/>
    <x v="195"/>
    <s v="Haut-Et-Bas"/>
    <n v="11"/>
    <s v="6 945,8"/>
  </r>
  <r>
    <s v="EUE"/>
    <x v="1"/>
    <s v="BLR   "/>
    <s v="CAT_Haut"/>
    <s v="M9-2019"/>
    <x v="162"/>
    <x v="196"/>
    <s v="Haut"/>
    <n v="4"/>
    <s v="6 188,5"/>
  </r>
  <r>
    <s v="EUE"/>
    <x v="5"/>
    <s v="SVK   "/>
    <s v="CAT_Haut"/>
    <s v="M7-2020"/>
    <x v="163"/>
    <x v="197"/>
    <s v="Haut"/>
    <n v="4"/>
    <s v="8 959,7"/>
  </r>
  <r>
    <s v="EUE"/>
    <x v="10"/>
    <s v="  CZE"/>
    <s v="CAT_Haut"/>
    <s v="M1-2020"/>
    <x v="164"/>
    <x v="198"/>
    <s v="Haut"/>
    <n v="4"/>
    <s v="4 317,6"/>
  </r>
  <r>
    <s v="EUE"/>
    <x v="0"/>
    <s v="RUS   "/>
    <s v="CAT_Haut"/>
    <s v="M4-2021"/>
    <x v="165"/>
    <x v="199"/>
    <s v="Haut"/>
    <n v="4"/>
    <s v="8 637,7"/>
  </r>
  <r>
    <s v="EUE"/>
    <x v="6"/>
    <s v="BGR   "/>
    <s v="CAT_Haut-Et-Bas"/>
    <s v="M4-2020"/>
    <x v="166"/>
    <x v="200"/>
    <s v="Haut-Et-Bas"/>
    <n v="11"/>
    <s v="8 264,1"/>
  </r>
  <r>
    <s v="EUE"/>
    <x v="4"/>
    <s v="UKR   "/>
    <s v="CAT_Bas"/>
    <s v="M7-2020"/>
    <x v="167"/>
    <x v="201"/>
    <s v="Bas"/>
    <n v="3"/>
    <s v="1 973,4"/>
  </r>
  <r>
    <s v="EUE"/>
    <x v="1"/>
    <s v="  BLR"/>
    <s v="CAT_Haut-Et-Bas"/>
    <s v="M10-2020"/>
    <x v="168"/>
    <x v="202"/>
    <s v="Haut-Et-Bas"/>
    <n v="11"/>
    <s v="9 838,3"/>
  </r>
  <r>
    <s v="EUE"/>
    <x v="7"/>
    <s v="HUN   "/>
    <s v="CAT_Haut"/>
    <s v="M4-2021"/>
    <x v="169"/>
    <x v="203"/>
    <s v="Haut"/>
    <n v="4"/>
    <s v="2 441,2"/>
  </r>
  <r>
    <s v="EUE"/>
    <x v="10"/>
    <s v="  CZE"/>
    <s v="CAT_Bas"/>
    <s v="M3-2021"/>
    <x v="170"/>
    <x v="204"/>
    <s v="Bas"/>
    <n v="3"/>
    <s v="1 795,5"/>
  </r>
  <r>
    <s v="EUE"/>
    <x v="10"/>
    <s v="  CZE"/>
    <s v="CAT_Bas"/>
    <s v="M4-2020"/>
    <x v="104"/>
    <x v="205"/>
    <s v="Bas"/>
    <n v="3"/>
    <s v="740,26 "/>
  </r>
  <r>
    <s v="EUE"/>
    <x v="2"/>
    <s v="  ROU"/>
    <s v="CAT_Haut"/>
    <s v="M3-2021"/>
    <x v="171"/>
    <x v="206"/>
    <s v="Haut"/>
    <n v="4"/>
    <s v="4 111,6"/>
  </r>
  <r>
    <s v="EUE"/>
    <x v="1"/>
    <s v="  BLR"/>
    <s v="CAT_Bas"/>
    <s v="M11-2019"/>
    <x v="138"/>
    <x v="207"/>
    <s v="Bas"/>
    <n v="3"/>
    <s v="4 407,3"/>
  </r>
  <r>
    <s v="EUE"/>
    <x v="1"/>
    <s v="BLR   "/>
    <s v="CAT_Haut"/>
    <s v="M7-2020"/>
    <x v="172"/>
    <x v="208"/>
    <s v="Haut"/>
    <n v="4"/>
    <s v="885,12 "/>
  </r>
  <r>
    <s v="EUE"/>
    <x v="4"/>
    <s v="UKR   "/>
    <s v="CAT_Haut"/>
    <s v="M6-2020"/>
    <x v="173"/>
    <x v="209"/>
    <s v="Haut"/>
    <n v="4"/>
    <s v="6 509,5"/>
  </r>
  <r>
    <s v="EUE"/>
    <x v="8"/>
    <s v="ARM   "/>
    <s v="CAT_Haut"/>
    <s v="M5-2019"/>
    <x v="30"/>
    <x v="210"/>
    <s v="Haut"/>
    <n v="4"/>
    <s v="7 509,8"/>
  </r>
  <r>
    <s v="EUE"/>
    <x v="5"/>
    <s v="SVK   "/>
    <s v="CAT_Haut"/>
    <s v="M2-2021"/>
    <x v="174"/>
    <x v="211"/>
    <s v="Haut"/>
    <n v="4"/>
    <s v="1 235,3"/>
  </r>
  <r>
    <s v="EUE"/>
    <x v="7"/>
    <s v="HUN   "/>
    <s v="CAT_Haut"/>
    <s v="M10-2019"/>
    <x v="175"/>
    <x v="212"/>
    <s v="Haut"/>
    <n v="4"/>
    <s v="3 706,3"/>
  </r>
  <r>
    <s v="EUE"/>
    <x v="6"/>
    <s v="  BGR"/>
    <s v="CAT_Haut"/>
    <s v="M2-2021"/>
    <x v="88"/>
    <x v="213"/>
    <s v="Haut"/>
    <n v="4"/>
    <s v="9 448,8"/>
  </r>
  <r>
    <s v="EUE"/>
    <x v="10"/>
    <s v="  CZE"/>
    <s v="CAT_Bas"/>
    <s v="M10-2020"/>
    <x v="176"/>
    <x v="214"/>
    <s v="Bas"/>
    <n v="3"/>
    <s v="4 270,2"/>
  </r>
  <r>
    <s v="EUE"/>
    <x v="1"/>
    <s v="BLR   "/>
    <s v="CAT_Bas"/>
    <s v="M1-2020"/>
    <x v="115"/>
    <x v="215"/>
    <s v="Bas"/>
    <n v="3"/>
    <s v="6 427,3"/>
  </r>
  <r>
    <s v="EUE"/>
    <x v="3"/>
    <s v="  MDA"/>
    <s v="CAT_Haut"/>
    <s v="M12-2019"/>
    <x v="39"/>
    <x v="216"/>
    <s v="Haut"/>
    <n v="4"/>
    <s v="5 525,7"/>
  </r>
  <r>
    <s v="EUE"/>
    <x v="10"/>
    <s v="CZE   "/>
    <s v="CAT_Bas"/>
    <s v="M4-2020"/>
    <x v="27"/>
    <x v="217"/>
    <s v="Bas"/>
    <n v="3"/>
    <s v="3 485,9"/>
  </r>
  <r>
    <s v="EUE"/>
    <x v="10"/>
    <s v="  CZE"/>
    <s v="CAT_Haut"/>
    <s v="M1-2021"/>
    <x v="177"/>
    <x v="218"/>
    <s v="Haut"/>
    <n v="4"/>
    <s v="8 432,6"/>
  </r>
  <r>
    <s v="EUE"/>
    <x v="6"/>
    <s v="BGR   "/>
    <s v="CAT_Haut-Et-Bas"/>
    <s v="M6-2019"/>
    <x v="178"/>
    <x v="219"/>
    <s v="Haut-Et-Bas"/>
    <n v="11"/>
    <s v="5 616,6"/>
  </r>
  <r>
    <s v="EUE"/>
    <x v="4"/>
    <s v="  UKR"/>
    <s v="CAT_Bas"/>
    <s v="M2-2021"/>
    <x v="12"/>
    <x v="220"/>
    <s v="Bas"/>
    <n v="3"/>
    <s v="584,19 "/>
  </r>
  <r>
    <s v="EUE"/>
    <x v="3"/>
    <s v="MDA   "/>
    <s v="CAT_Haut"/>
    <s v="M7-2019"/>
    <x v="19"/>
    <x v="221"/>
    <s v="Haut"/>
    <n v="4"/>
    <s v="2 970,3"/>
  </r>
  <r>
    <s v="EUE"/>
    <x v="0"/>
    <s v="  RUS"/>
    <s v="CAT_Haut"/>
    <s v="M4-2020"/>
    <x v="179"/>
    <x v="222"/>
    <s v="Haut"/>
    <n v="4"/>
    <s v="7 895,6"/>
  </r>
  <r>
    <s v="EUE"/>
    <x v="4"/>
    <s v="UKR   "/>
    <s v="CAT_Bas"/>
    <s v="M2-2020"/>
    <x v="180"/>
    <x v="223"/>
    <s v="Bas"/>
    <n v="3"/>
    <s v="2 966,4"/>
  </r>
  <r>
    <s v="EUE"/>
    <x v="8"/>
    <s v="  ARM"/>
    <s v="CAT_Bas"/>
    <s v="M2-2020"/>
    <x v="181"/>
    <x v="224"/>
    <s v="Bas"/>
    <n v="3"/>
    <s v="4 365,8"/>
  </r>
  <r>
    <s v="EUE"/>
    <x v="2"/>
    <s v="ROU   "/>
    <s v="CAT_Haut"/>
    <s v="M7-2020"/>
    <x v="150"/>
    <x v="225"/>
    <s v="Haut"/>
    <n v="4"/>
    <s v="483,68 "/>
  </r>
  <r>
    <s v="EUE"/>
    <x v="6"/>
    <s v="  BGR"/>
    <s v="CAT_Haut"/>
    <s v="M6-2019"/>
    <x v="182"/>
    <x v="226"/>
    <s v="Haut"/>
    <n v="4"/>
    <s v="1 198,9"/>
  </r>
  <r>
    <s v="EUE"/>
    <x v="10"/>
    <s v="CZE   "/>
    <s v="CAT_Bas"/>
    <s v="M9-2020"/>
    <x v="183"/>
    <x v="227"/>
    <s v="Bas"/>
    <n v="3"/>
    <s v="3 757,8"/>
  </r>
  <r>
    <s v="EUE"/>
    <x v="3"/>
    <s v="MDA   "/>
    <s v="CAT_Haut-Et-Bas"/>
    <s v="M2-2021"/>
    <x v="184"/>
    <x v="228"/>
    <s v="Haut-Et-Bas"/>
    <n v="11"/>
    <s v="7 309,9"/>
  </r>
  <r>
    <s v="EUE"/>
    <x v="4"/>
    <s v="  UKR"/>
    <s v="CAT_Haut"/>
    <s v="M5-2019"/>
    <x v="47"/>
    <x v="229"/>
    <s v="Haut"/>
    <n v="4"/>
    <s v="47,41 €"/>
  </r>
  <r>
    <s v="EUE"/>
    <x v="7"/>
    <s v="HUN   "/>
    <s v="CAT_Haut"/>
    <s v="M7-2019"/>
    <x v="136"/>
    <x v="230"/>
    <s v="Haut"/>
    <n v="4"/>
    <s v="2 644,6"/>
  </r>
  <r>
    <s v="EUE"/>
    <x v="3"/>
    <s v="MDA   "/>
    <s v="CAT_Bas"/>
    <s v="M4-2021"/>
    <x v="185"/>
    <x v="231"/>
    <s v="Bas"/>
    <n v="3"/>
    <s v="6 127,9"/>
  </r>
  <r>
    <s v="EUE"/>
    <x v="9"/>
    <s v="  POL"/>
    <s v="CAT_Haut"/>
    <s v="M3-2020"/>
    <x v="186"/>
    <x v="232"/>
    <s v="Haut"/>
    <n v="4"/>
    <s v="4 262,2"/>
  </r>
  <r>
    <s v="EUE"/>
    <x v="5"/>
    <s v="  SVK"/>
    <s v="CAT_Bas"/>
    <s v="M6-2019"/>
    <x v="43"/>
    <x v="233"/>
    <s v="Bas"/>
    <n v="3"/>
    <s v="8 092,7"/>
  </r>
  <r>
    <s v="EUE"/>
    <x v="8"/>
    <s v="  ARM"/>
    <s v="CAT_Haut"/>
    <s v="M9-2019"/>
    <x v="67"/>
    <x v="234"/>
    <s v="Haut"/>
    <n v="4"/>
    <s v="4 311,3"/>
  </r>
  <r>
    <s v="EUE"/>
    <x v="2"/>
    <s v="ROU   "/>
    <s v="CAT_Haut"/>
    <s v="M3-2021"/>
    <x v="187"/>
    <x v="235"/>
    <s v="Haut"/>
    <n v="4"/>
    <s v="1 859,3"/>
  </r>
  <r>
    <s v="EUE"/>
    <x v="0"/>
    <s v="  RUS"/>
    <s v="CAT_Bas"/>
    <s v="M12-2019"/>
    <x v="125"/>
    <x v="236"/>
    <s v="Bas"/>
    <n v="3"/>
    <s v="865,47 "/>
  </r>
  <r>
    <s v="EUE"/>
    <x v="5"/>
    <s v="SVK   "/>
    <s v="CAT_Haut"/>
    <s v="M5-2019"/>
    <x v="149"/>
    <x v="237"/>
    <s v="Haut"/>
    <n v="4"/>
    <s v="9 482,4"/>
  </r>
  <r>
    <s v="EUE"/>
    <x v="1"/>
    <s v="BLR   "/>
    <s v="CAT_Haut"/>
    <s v="M11-2019"/>
    <x v="17"/>
    <x v="238"/>
    <s v="Haut"/>
    <n v="4"/>
    <s v="9 437,8"/>
  </r>
  <r>
    <s v="EUE"/>
    <x v="6"/>
    <s v="  BGR"/>
    <s v="CAT_Haut"/>
    <s v="M6-2020"/>
    <x v="188"/>
    <x v="239"/>
    <s v="Haut"/>
    <n v="4"/>
    <s v="2 943,7"/>
  </r>
  <r>
    <s v="EUE"/>
    <x v="9"/>
    <s v="  POL"/>
    <s v="CAT_Haut-Et-Bas"/>
    <s v="M10-2019"/>
    <x v="189"/>
    <x v="240"/>
    <s v="Haut-Et-Bas"/>
    <n v="11"/>
    <s v="8 470,2"/>
  </r>
  <r>
    <s v="EUE"/>
    <x v="7"/>
    <s v="HUN   "/>
    <s v="CAT_Bas"/>
    <s v="M11-2019"/>
    <x v="93"/>
    <x v="241"/>
    <s v="Bas"/>
    <n v="3"/>
    <s v="8 678,6"/>
  </r>
  <r>
    <s v="EUE"/>
    <x v="7"/>
    <s v="HUN   "/>
    <s v="CAT_Haut"/>
    <s v="M1-2021"/>
    <x v="190"/>
    <x v="242"/>
    <s v="Haut"/>
    <n v="4"/>
    <s v="2 790,5"/>
  </r>
  <r>
    <s v="EUE"/>
    <x v="10"/>
    <s v="CZE   "/>
    <s v="CAT_Bas"/>
    <s v="M3-2020"/>
    <x v="72"/>
    <x v="243"/>
    <s v="Bas"/>
    <n v="3"/>
    <s v="8 060,5"/>
  </r>
  <r>
    <s v="EUE"/>
    <x v="2"/>
    <s v="  ROU"/>
    <s v="CAT_Haut"/>
    <s v="M1-2021"/>
    <x v="191"/>
    <x v="244"/>
    <s v="Haut"/>
    <n v="4"/>
    <s v="3 051,3"/>
  </r>
  <r>
    <s v="EUE"/>
    <x v="5"/>
    <s v="  SVK"/>
    <s v="CAT_Bas"/>
    <s v="M12-2020"/>
    <x v="192"/>
    <x v="245"/>
    <s v="Bas"/>
    <n v="3"/>
    <s v="9 496,5"/>
  </r>
  <r>
    <s v="EUE"/>
    <x v="9"/>
    <s v="  POL"/>
    <s v="CAT_Bas"/>
    <s v="M12-2019"/>
    <x v="193"/>
    <x v="246"/>
    <s v="Bas"/>
    <n v="3"/>
    <s v="8 863,8"/>
  </r>
  <r>
    <s v="EUE"/>
    <x v="4"/>
    <s v="UKR   "/>
    <s v="CAT_Haut"/>
    <s v="M5-2019"/>
    <x v="91"/>
    <x v="247"/>
    <s v="Haut"/>
    <n v="4"/>
    <s v="1 858,2"/>
  </r>
  <r>
    <s v="EUE"/>
    <x v="0"/>
    <s v="  RUS"/>
    <s v="CAT_Bas"/>
    <s v="M11-2020"/>
    <x v="194"/>
    <x v="248"/>
    <s v="Bas"/>
    <n v="3"/>
    <s v="3 351,9"/>
  </r>
  <r>
    <s v="EUE"/>
    <x v="1"/>
    <s v="BLR   "/>
    <s v="CAT_Bas"/>
    <s v="M11-2020"/>
    <x v="195"/>
    <x v="249"/>
    <s v="Bas"/>
    <n v="3"/>
    <s v="3 775,2"/>
  </r>
  <r>
    <s v="EUE"/>
    <x v="4"/>
    <s v="  UKR"/>
    <s v="CAT_Haut"/>
    <s v="M6-2020"/>
    <x v="196"/>
    <x v="250"/>
    <s v="Haut"/>
    <n v="4"/>
    <s v="5 094,7"/>
  </r>
  <r>
    <s v="EUE"/>
    <x v="3"/>
    <s v="  MDA"/>
    <s v="CAT_Bas"/>
    <s v="M9-2020"/>
    <x v="76"/>
    <x v="251"/>
    <s v="Bas"/>
    <n v="3"/>
    <s v="7 834,8"/>
  </r>
  <r>
    <s v="EUE"/>
    <x v="0"/>
    <s v="RUS   "/>
    <s v="CAT_Haut"/>
    <s v="M3-2021"/>
    <x v="156"/>
    <x v="252"/>
    <s v="Haut"/>
    <n v="4"/>
    <s v="616,72 "/>
  </r>
  <r>
    <s v="EUE"/>
    <x v="10"/>
    <s v="CZE   "/>
    <s v="CAT_Haut-Et-Bas"/>
    <s v="M10-2019"/>
    <x v="9"/>
    <x v="253"/>
    <s v="Haut-Et-Bas"/>
    <n v="11"/>
    <s v="1 261,8"/>
  </r>
  <r>
    <s v="EUE"/>
    <x v="2"/>
    <s v="  ROU"/>
    <s v="CAT_Haut"/>
    <s v="M12-2020"/>
    <x v="187"/>
    <x v="254"/>
    <s v="Haut"/>
    <n v="4"/>
    <s v="2 003,1"/>
  </r>
  <r>
    <s v="EUE"/>
    <x v="8"/>
    <s v="ARM   "/>
    <s v="CAT_Bas"/>
    <s v="M1-2021"/>
    <x v="76"/>
    <x v="255"/>
    <s v="Bas"/>
    <n v="3"/>
    <s v="8 638,8"/>
  </r>
  <r>
    <s v="EUE"/>
    <x v="0"/>
    <s v="  RUS"/>
    <s v="CAT_Haut"/>
    <s v="M7-2019"/>
    <x v="25"/>
    <x v="256"/>
    <s v="Haut"/>
    <n v="4"/>
    <s v="3 829,8"/>
  </r>
  <r>
    <s v="EUE"/>
    <x v="5"/>
    <s v="  SVK"/>
    <s v="CAT_Bas"/>
    <s v="M2-2021"/>
    <x v="197"/>
    <x v="257"/>
    <s v="Bas"/>
    <n v="3"/>
    <s v="9 561,4"/>
  </r>
  <r>
    <s v="EUE"/>
    <x v="1"/>
    <s v="  BLR"/>
    <s v="CAT_Haut"/>
    <s v="M2-2021"/>
    <x v="99"/>
    <x v="258"/>
    <s v="Haut"/>
    <n v="4"/>
    <s v="5 955,9"/>
  </r>
  <r>
    <s v="EUE"/>
    <x v="8"/>
    <s v="ARM   "/>
    <s v="CAT_Haut"/>
    <s v="M4-2020"/>
    <x v="198"/>
    <x v="259"/>
    <s v="Haut"/>
    <n v="4"/>
    <s v="7 285,8"/>
  </r>
  <r>
    <s v="EUE"/>
    <x v="1"/>
    <s v="  BLR"/>
    <s v="CAT_Haut"/>
    <s v="M8-2020"/>
    <x v="199"/>
    <x v="260"/>
    <s v="Haut"/>
    <n v="4"/>
    <s v="229,63 "/>
  </r>
  <r>
    <s v="EUE"/>
    <x v="8"/>
    <s v="  ARM"/>
    <s v="CAT_Bas"/>
    <s v="M12-2020"/>
    <x v="200"/>
    <x v="261"/>
    <s v="Bas"/>
    <n v="3"/>
    <s v="4 244,6"/>
  </r>
  <r>
    <s v="EUE"/>
    <x v="6"/>
    <s v="BGR   "/>
    <s v="CAT_Haut"/>
    <s v="M11-2020"/>
    <x v="132"/>
    <x v="262"/>
    <s v="Haut"/>
    <n v="4"/>
    <s v="1 680,1"/>
  </r>
  <r>
    <s v="EUE"/>
    <x v="7"/>
    <s v="  HUN"/>
    <s v="CAT_Haut"/>
    <s v="M6-2020"/>
    <x v="201"/>
    <x v="263"/>
    <s v="Haut"/>
    <n v="4"/>
    <s v="5 583,2"/>
  </r>
  <r>
    <s v="EUE"/>
    <x v="4"/>
    <s v="UKR   "/>
    <s v="CAT_Haut"/>
    <s v="M10-2019"/>
    <x v="202"/>
    <x v="264"/>
    <s v="Haut"/>
    <n v="4"/>
    <s v="1 819,2"/>
  </r>
  <r>
    <s v="EUE"/>
    <x v="7"/>
    <s v="HUN   "/>
    <s v="CAT_Bas"/>
    <s v="M11-2020"/>
    <x v="66"/>
    <x v="265"/>
    <s v="Bas"/>
    <n v="3"/>
    <s v="5 054,7"/>
  </r>
  <r>
    <s v="EUE"/>
    <x v="2"/>
    <s v="ROU   "/>
    <s v="CAT_Haut-Et-Bas"/>
    <s v="M7-2019"/>
    <x v="118"/>
    <x v="266"/>
    <s v="Haut-Et-Bas"/>
    <n v="11"/>
    <s v="9 948,6"/>
  </r>
  <r>
    <s v="EUE"/>
    <x v="5"/>
    <s v="  SVK"/>
    <s v="CAT_Haut"/>
    <s v="M3-2021"/>
    <x v="149"/>
    <x v="267"/>
    <s v="Haut"/>
    <n v="4"/>
    <s v="4 123,5"/>
  </r>
  <r>
    <s v="EUE"/>
    <x v="7"/>
    <s v="  HUN"/>
    <s v="CAT_Bas"/>
    <s v="M3-2020"/>
    <x v="203"/>
    <x v="268"/>
    <s v="Bas"/>
    <n v="3"/>
    <s v="3 194,7"/>
  </r>
  <r>
    <s v="EUE"/>
    <x v="0"/>
    <s v="RUS   "/>
    <s v="CAT_Bas"/>
    <s v="M8-2020"/>
    <x v="3"/>
    <x v="269"/>
    <s v="Bas"/>
    <n v="3"/>
    <s v="2 938,5"/>
  </r>
  <r>
    <s v="EUE"/>
    <x v="2"/>
    <s v="  ROU"/>
    <s v="CAT_Haut"/>
    <s v="M1-2021"/>
    <x v="102"/>
    <x v="270"/>
    <s v="Haut"/>
    <n v="4"/>
    <s v="523,67 "/>
  </r>
  <r>
    <s v="EUE"/>
    <x v="6"/>
    <s v="  BGR"/>
    <s v="CAT_Bas"/>
    <s v="M8-2020"/>
    <x v="204"/>
    <x v="271"/>
    <s v="Bas"/>
    <n v="3"/>
    <s v="8 058,4"/>
  </r>
  <r>
    <s v="EUE"/>
    <x v="2"/>
    <s v="ROU   "/>
    <s v="CAT_Haut"/>
    <s v="M8-2019"/>
    <x v="20"/>
    <x v="272"/>
    <s v="Haut"/>
    <n v="4"/>
    <s v="1 360,6"/>
  </r>
  <r>
    <s v="EUE"/>
    <x v="2"/>
    <s v="ROU   "/>
    <s v="CAT_Bas"/>
    <s v="M2-2020"/>
    <x v="176"/>
    <x v="273"/>
    <s v="Bas"/>
    <n v="3"/>
    <s v="6 027,5"/>
  </r>
  <r>
    <s v="EUE"/>
    <x v="0"/>
    <s v="RUS   "/>
    <s v="CAT_Haut"/>
    <s v="M7-2020"/>
    <x v="199"/>
    <x v="274"/>
    <s v="Haut"/>
    <n v="4"/>
    <s v="8 929,4"/>
  </r>
  <r>
    <s v="EUE"/>
    <x v="9"/>
    <s v="POL   "/>
    <s v="CAT_Haut"/>
    <s v="M11-2019"/>
    <x v="205"/>
    <x v="275"/>
    <s v="Haut"/>
    <n v="4"/>
    <s v="838,16 "/>
  </r>
  <r>
    <s v="EUE"/>
    <x v="5"/>
    <s v="  SVK"/>
    <s v="CAT_Haut"/>
    <s v="M7-2019"/>
    <x v="49"/>
    <x v="276"/>
    <s v="Haut"/>
    <n v="4"/>
    <s v="8 408,8"/>
  </r>
  <r>
    <s v="EUE"/>
    <x v="5"/>
    <s v="  SVK"/>
    <s v="CAT_Haut"/>
    <s v="M7-2020"/>
    <x v="80"/>
    <x v="277"/>
    <s v="Haut"/>
    <n v="4"/>
    <s v="8 335,6"/>
  </r>
  <r>
    <s v="EUE"/>
    <x v="0"/>
    <s v="  RUS"/>
    <s v="CAT_Bas"/>
    <s v="M2-2020"/>
    <x v="147"/>
    <x v="278"/>
    <s v="Bas"/>
    <n v="3"/>
    <s v="629,57 "/>
  </r>
  <r>
    <s v="EUE"/>
    <x v="2"/>
    <s v="ROU   "/>
    <s v="CAT_Haut-Et-Bas"/>
    <s v="M11-2020"/>
    <x v="206"/>
    <x v="279"/>
    <s v="Haut-Et-Bas"/>
    <n v="11"/>
    <s v="4 768,3"/>
  </r>
  <r>
    <s v="EUE"/>
    <x v="0"/>
    <s v="  RUS"/>
    <s v="CAT_Haut"/>
    <s v="M6-2019"/>
    <x v="32"/>
    <x v="280"/>
    <s v="Haut"/>
    <n v="4"/>
    <s v="6 123,9"/>
  </r>
  <r>
    <s v="EUE"/>
    <x v="2"/>
    <s v="ROU   "/>
    <s v="CAT_Haut-Et-Bas"/>
    <s v="M8-2019"/>
    <x v="46"/>
    <x v="281"/>
    <s v="Haut-Et-Bas"/>
    <n v="11"/>
    <s v="1 829,6"/>
  </r>
  <r>
    <s v="EUE"/>
    <x v="1"/>
    <s v="  BLR"/>
    <s v="CAT_Haut"/>
    <s v="M11-2019"/>
    <x v="144"/>
    <x v="282"/>
    <s v="Haut"/>
    <n v="4"/>
    <s v="7 018,5"/>
  </r>
  <r>
    <s v="EUE"/>
    <x v="6"/>
    <s v="BGR   "/>
    <s v="CAT_Haut"/>
    <s v="M3-2021"/>
    <x v="207"/>
    <x v="283"/>
    <s v="Haut"/>
    <n v="4"/>
    <s v="9 289,5"/>
  </r>
  <r>
    <s v="EUE"/>
    <x v="9"/>
    <s v="POL   "/>
    <s v="CAT_Haut"/>
    <s v="M10-2019"/>
    <x v="19"/>
    <x v="284"/>
    <s v="Haut"/>
    <n v="4"/>
    <s v="7 397,5"/>
  </r>
  <r>
    <s v="EUE"/>
    <x v="8"/>
    <s v="  ARM"/>
    <s v="CAT_Bas"/>
    <s v="M2-2020"/>
    <x v="105"/>
    <x v="285"/>
    <s v="Bas"/>
    <n v="3"/>
    <s v="9 244,7"/>
  </r>
  <r>
    <s v="EUE"/>
    <x v="10"/>
    <s v="  CZE"/>
    <s v="CAT_Haut-Et-Bas"/>
    <s v="M4-2021"/>
    <x v="208"/>
    <x v="286"/>
    <s v="Haut-Et-Bas"/>
    <n v="11"/>
    <s v="3 890,8"/>
  </r>
  <r>
    <s v="EUE"/>
    <x v="7"/>
    <s v="HUN   "/>
    <s v="CAT_Bas"/>
    <s v="M3-2021"/>
    <x v="151"/>
    <x v="287"/>
    <s v="Bas"/>
    <n v="3"/>
    <s v="545,58 "/>
  </r>
  <r>
    <s v="EUE"/>
    <x v="0"/>
    <s v="  RUS"/>
    <s v="CAT_Haut-Et-Bas"/>
    <s v="M8-2019"/>
    <x v="206"/>
    <x v="288"/>
    <s v="Haut-Et-Bas"/>
    <n v="11"/>
    <s v="5 617,3"/>
  </r>
  <r>
    <s v="EUE"/>
    <x v="2"/>
    <s v="  ROU"/>
    <s v="CAT_Bas"/>
    <s v="M2-2020"/>
    <x v="54"/>
    <x v="289"/>
    <s v="Bas"/>
    <n v="3"/>
    <s v="7 851,4"/>
  </r>
  <r>
    <s v="EUE"/>
    <x v="9"/>
    <s v="  POL"/>
    <s v="CAT_Haut"/>
    <s v="M7-2019"/>
    <x v="209"/>
    <x v="290"/>
    <s v="Haut"/>
    <n v="4"/>
    <s v="7 717,7"/>
  </r>
  <r>
    <s v="EUE"/>
    <x v="8"/>
    <s v="ARM   "/>
    <s v="CAT_Haut"/>
    <s v="M6-2019"/>
    <x v="210"/>
    <x v="291"/>
    <s v="Haut"/>
    <n v="4"/>
    <s v="952,28 "/>
  </r>
  <r>
    <s v="EUE"/>
    <x v="4"/>
    <s v="  UKR"/>
    <s v="CAT_Bas"/>
    <s v="M11-2019"/>
    <x v="211"/>
    <x v="292"/>
    <s v="Bas"/>
    <n v="3"/>
    <s v="1 185,5"/>
  </r>
  <r>
    <s v="EUE"/>
    <x v="6"/>
    <s v="  BGR"/>
    <s v="CAT_Haut"/>
    <s v="M5-2019"/>
    <x v="6"/>
    <x v="293"/>
    <s v="Haut"/>
    <n v="4"/>
    <s v="283,89 "/>
  </r>
  <r>
    <s v="EUE"/>
    <x v="0"/>
    <s v="  RUS"/>
    <s v="CAT_Haut"/>
    <s v="M9-2019"/>
    <x v="212"/>
    <x v="294"/>
    <s v="Haut"/>
    <n v="4"/>
    <s v="1 873,9"/>
  </r>
  <r>
    <s v="EUE"/>
    <x v="10"/>
    <s v="CZE   "/>
    <s v="CAT_Haut"/>
    <s v="M3-2020"/>
    <x v="67"/>
    <x v="295"/>
    <s v="Haut"/>
    <n v="4"/>
    <s v="260,77 "/>
  </r>
  <r>
    <s v="EUE"/>
    <x v="10"/>
    <s v="CZE   "/>
    <s v="CAT_Haut"/>
    <s v="M5-2020"/>
    <x v="213"/>
    <x v="296"/>
    <s v="Haut"/>
    <n v="4"/>
    <s v="16,34 €"/>
  </r>
  <r>
    <s v="EUE"/>
    <x v="2"/>
    <s v="ROU   "/>
    <s v="CAT_Haut-Et-Bas"/>
    <s v="M6-2019"/>
    <x v="92"/>
    <x v="297"/>
    <s v="Haut-Et-Bas"/>
    <n v="11"/>
    <s v="4 915,7"/>
  </r>
  <r>
    <s v="EUE"/>
    <x v="1"/>
    <s v="BLR   "/>
    <s v="CAT_Haut-Et-Bas"/>
    <s v="M10-2019"/>
    <x v="178"/>
    <x v="298"/>
    <s v="Haut-Et-Bas"/>
    <n v="11"/>
    <s v="6 535,3"/>
  </r>
  <r>
    <s v="EUE"/>
    <x v="7"/>
    <s v="  HUN"/>
    <s v="CAT_Haut"/>
    <s v="M10-2020"/>
    <x v="214"/>
    <x v="299"/>
    <s v="Haut"/>
    <n v="4"/>
    <s v="994,21 "/>
  </r>
  <r>
    <s v="EUE"/>
    <x v="6"/>
    <s v="BGR   "/>
    <s v="CAT_Bas"/>
    <s v="M3-2021"/>
    <x v="124"/>
    <x v="300"/>
    <s v="Bas"/>
    <n v="3"/>
    <s v="2 249,9"/>
  </r>
  <r>
    <s v="EUE"/>
    <x v="6"/>
    <s v="BGR   "/>
    <s v="CAT_Haut"/>
    <s v="M2-2021"/>
    <x v="29"/>
    <x v="301"/>
    <s v="Haut"/>
    <n v="4"/>
    <s v="8 649,9"/>
  </r>
  <r>
    <s v="EUE"/>
    <x v="3"/>
    <s v="  MDA"/>
    <s v="CAT_Bas"/>
    <s v="M9-2019"/>
    <x v="215"/>
    <x v="302"/>
    <s v="Bas"/>
    <n v="3"/>
    <s v="5 326,6"/>
  </r>
  <r>
    <s v="EUE"/>
    <x v="5"/>
    <s v="  SVK"/>
    <s v="CAT_Bas"/>
    <s v="M9-2020"/>
    <x v="72"/>
    <x v="303"/>
    <s v="Bas"/>
    <n v="3"/>
    <s v="496,26 "/>
  </r>
  <r>
    <s v="EUE"/>
    <x v="0"/>
    <s v="RUS   "/>
    <s v="CAT_Bas"/>
    <s v="M10-2019"/>
    <x v="65"/>
    <x v="304"/>
    <s v="Bas"/>
    <n v="3"/>
    <s v="5 907,1"/>
  </r>
  <r>
    <s v="EUE"/>
    <x v="9"/>
    <s v="POL   "/>
    <s v="CAT_Haut"/>
    <s v="M5-2020"/>
    <x v="63"/>
    <x v="305"/>
    <s v="Haut"/>
    <n v="4"/>
    <s v="5 065,4"/>
  </r>
  <r>
    <s v="EUE"/>
    <x v="4"/>
    <s v="  UKR"/>
    <s v="CAT_Haut-Et-Bas"/>
    <s v="M11-2020"/>
    <x v="60"/>
    <x v="306"/>
    <s v="Haut-Et-Bas"/>
    <n v="11"/>
    <s v="4 013,1"/>
  </r>
  <r>
    <s v="EUE"/>
    <x v="8"/>
    <s v="  ARM"/>
    <s v="CAT_Haut-Et-Bas"/>
    <s v="M10-2019"/>
    <x v="59"/>
    <x v="307"/>
    <s v="Haut-Et-Bas"/>
    <n v="11"/>
    <s v="2 082,4"/>
  </r>
  <r>
    <s v="EUE"/>
    <x v="9"/>
    <s v="  POL"/>
    <s v="CAT_Haut"/>
    <s v="M12-2019"/>
    <x v="116"/>
    <x v="308"/>
    <s v="Haut"/>
    <n v="4"/>
    <s v="7 179,1"/>
  </r>
  <r>
    <s v="EUE"/>
    <x v="3"/>
    <s v="MDA   "/>
    <s v="CAT_Bas"/>
    <s v="M1-2021"/>
    <x v="216"/>
    <x v="309"/>
    <s v="Bas"/>
    <n v="3"/>
    <s v="7 348,1"/>
  </r>
  <r>
    <s v="EUE"/>
    <x v="4"/>
    <s v="  UKR"/>
    <s v="CAT_Bas"/>
    <s v="M10-2020"/>
    <x v="56"/>
    <x v="310"/>
    <s v="Bas"/>
    <n v="3"/>
    <s v="9 411,4"/>
  </r>
  <r>
    <s v="EUE"/>
    <x v="0"/>
    <s v="RUS   "/>
    <s v="CAT_Haut"/>
    <s v="M5-2020"/>
    <x v="217"/>
    <x v="311"/>
    <s v="Haut"/>
    <n v="4"/>
    <s v="1 773,1"/>
  </r>
  <r>
    <s v="EUE"/>
    <x v="4"/>
    <s v="  UKR"/>
    <s v="CAT_Haut"/>
    <s v="M3-2020"/>
    <x v="78"/>
    <x v="312"/>
    <s v="Haut"/>
    <n v="4"/>
    <s v="4 593,6"/>
  </r>
  <r>
    <s v="EUE"/>
    <x v="8"/>
    <s v="ARM   "/>
    <s v="CAT_Bas"/>
    <s v="M8-2020"/>
    <x v="218"/>
    <x v="313"/>
    <s v="Bas"/>
    <n v="3"/>
    <s v="8 079,3"/>
  </r>
  <r>
    <s v="EUE"/>
    <x v="2"/>
    <s v="ROU   "/>
    <s v="CAT_Haut-Et-Bas"/>
    <s v="M12-2019"/>
    <x v="219"/>
    <x v="314"/>
    <s v="Haut-Et-Bas"/>
    <n v="11"/>
    <s v="2 125,1"/>
  </r>
  <r>
    <s v="EUE"/>
    <x v="0"/>
    <s v="  RUS"/>
    <s v="CAT_Haut"/>
    <s v="M9-2020"/>
    <x v="2"/>
    <x v="315"/>
    <s v="Haut"/>
    <n v="4"/>
    <s v="9 172,4"/>
  </r>
  <r>
    <s v="EUE"/>
    <x v="10"/>
    <s v="CZE   "/>
    <s v="CAT_Bas"/>
    <s v="M9-2020"/>
    <x v="194"/>
    <x v="316"/>
    <s v="Bas"/>
    <n v="3"/>
    <s v="1 830,5"/>
  </r>
  <r>
    <s v="EUE"/>
    <x v="7"/>
    <s v="  HUN"/>
    <s v="CAT_Haut"/>
    <s v="M8-2019"/>
    <x v="36"/>
    <x v="317"/>
    <s v="Haut"/>
    <n v="4"/>
    <s v="8 264,6"/>
  </r>
  <r>
    <s v="EUE"/>
    <x v="6"/>
    <s v="BGR   "/>
    <s v="CAT_Bas"/>
    <s v="M2-2021"/>
    <x v="139"/>
    <x v="318"/>
    <s v="Bas"/>
    <n v="3"/>
    <s v="4 276,6"/>
  </r>
  <r>
    <s v="EUE"/>
    <x v="0"/>
    <s v="  RUS"/>
    <s v="CAT_Haut"/>
    <s v="M9-2020"/>
    <x v="199"/>
    <x v="319"/>
    <s v="Haut"/>
    <n v="4"/>
    <s v="932,99 "/>
  </r>
  <r>
    <s v="EUE"/>
    <x v="7"/>
    <s v="HUN   "/>
    <s v="CAT_Haut"/>
    <s v="M7-2020"/>
    <x v="220"/>
    <x v="320"/>
    <s v="Haut"/>
    <n v="4"/>
    <s v="7 896,7"/>
  </r>
  <r>
    <s v="EUE"/>
    <x v="2"/>
    <s v="ROU   "/>
    <s v="CAT_Haut"/>
    <s v="M12-2020"/>
    <x v="221"/>
    <x v="321"/>
    <s v="Haut"/>
    <n v="4"/>
    <s v="518,43 "/>
  </r>
  <r>
    <s v="EUE"/>
    <x v="7"/>
    <s v="HUN   "/>
    <s v="CAT_Bas"/>
    <s v="M8-2020"/>
    <x v="222"/>
    <x v="322"/>
    <s v="Bas"/>
    <n v="3"/>
    <s v="8 023,4"/>
  </r>
  <r>
    <s v="EUE"/>
    <x v="1"/>
    <s v="  BLR"/>
    <s v="CAT_Bas"/>
    <s v="M8-2020"/>
    <x v="161"/>
    <x v="323"/>
    <s v="Bas"/>
    <n v="3"/>
    <s v="772,97 "/>
  </r>
  <r>
    <s v="EUE"/>
    <x v="3"/>
    <s v="  MDA"/>
    <s v="CAT_Bas"/>
    <s v="M4-2021"/>
    <x v="203"/>
    <x v="324"/>
    <s v="Bas"/>
    <n v="3"/>
    <s v="4 168,8"/>
  </r>
  <r>
    <s v="EUE"/>
    <x v="6"/>
    <s v="BGR   "/>
    <s v="CAT_Bas"/>
    <s v="M10-2020"/>
    <x v="176"/>
    <x v="325"/>
    <s v="Bas"/>
    <n v="3"/>
    <s v="4 739,6"/>
  </r>
  <r>
    <s v="EUE"/>
    <x v="7"/>
    <s v="HUN   "/>
    <s v="CAT_Bas"/>
    <s v="M1-2020"/>
    <x v="223"/>
    <x v="326"/>
    <s v="Bas"/>
    <n v="3"/>
    <s v="3 056,6"/>
  </r>
  <r>
    <s v="EUE"/>
    <x v="8"/>
    <s v="ARM   "/>
    <s v="CAT_Bas"/>
    <s v="M12-2019"/>
    <x v="224"/>
    <x v="327"/>
    <s v="Bas"/>
    <n v="3"/>
    <s v="9 588,5"/>
  </r>
  <r>
    <s v="EUE"/>
    <x v="10"/>
    <s v="  CZE"/>
    <s v="CAT_Haut-Et-Bas"/>
    <s v="M3-2020"/>
    <x v="225"/>
    <x v="328"/>
    <s v="Haut-Et-Bas"/>
    <n v="11"/>
    <s v="7 009,7"/>
  </r>
  <r>
    <s v="EUE"/>
    <x v="8"/>
    <s v="ARM   "/>
    <s v="CAT_Bas"/>
    <s v="M8-2020"/>
    <x v="215"/>
    <x v="329"/>
    <s v="Bas"/>
    <n v="3"/>
    <s v="7 581,1"/>
  </r>
  <r>
    <s v="EUE"/>
    <x v="8"/>
    <s v="ARM   "/>
    <s v="CAT_Haut"/>
    <s v="M9-2019"/>
    <x v="226"/>
    <x v="330"/>
    <s v="Haut"/>
    <n v="4"/>
    <s v="8 487,5"/>
  </r>
  <r>
    <s v="EUE"/>
    <x v="3"/>
    <s v="MDA   "/>
    <s v="CAT_Haut"/>
    <s v="M3-2021"/>
    <x v="146"/>
    <x v="331"/>
    <s v="Haut"/>
    <n v="4"/>
    <s v="9 777,2"/>
  </r>
  <r>
    <s v="EUE"/>
    <x v="3"/>
    <s v="  MDA"/>
    <s v="CAT_Bas"/>
    <s v="M2-2020"/>
    <x v="227"/>
    <x v="332"/>
    <s v="Bas"/>
    <n v="3"/>
    <s v="9 364,7"/>
  </r>
  <r>
    <s v="EUE"/>
    <x v="5"/>
    <s v="SVK   "/>
    <s v="CAT_Haut"/>
    <s v="M7-2020"/>
    <x v="228"/>
    <x v="333"/>
    <s v="Haut"/>
    <n v="4"/>
    <s v="5 204,5"/>
  </r>
  <r>
    <s v="EUE"/>
    <x v="2"/>
    <s v="ROU   "/>
    <s v="CAT_Bas"/>
    <s v="M5-2019"/>
    <x v="94"/>
    <x v="334"/>
    <s v="Bas"/>
    <n v="3"/>
    <s v="4 453,9"/>
  </r>
  <r>
    <s v="EUE"/>
    <x v="1"/>
    <s v="BLR   "/>
    <s v="CAT_Haut"/>
    <s v="M4-2020"/>
    <x v="47"/>
    <x v="335"/>
    <s v="Haut"/>
    <n v="4"/>
    <s v="5 308,2"/>
  </r>
  <r>
    <s v="EUE"/>
    <x v="6"/>
    <s v="  BGR"/>
    <s v="CAT_Haut-Et-Bas"/>
    <s v="M6-2019"/>
    <x v="229"/>
    <x v="336"/>
    <s v="Haut-Et-Bas"/>
    <n v="11"/>
    <s v="412,69 "/>
  </r>
  <r>
    <s v="EUE"/>
    <x v="6"/>
    <s v="  BGR"/>
    <s v="CAT_Haut"/>
    <s v="M11-2020"/>
    <x v="230"/>
    <x v="337"/>
    <s v="Haut"/>
    <n v="4"/>
    <s v="3 297,7"/>
  </r>
  <r>
    <s v="EUE"/>
    <x v="0"/>
    <s v="  RUS"/>
    <s v="CAT_Haut"/>
    <s v="M11-2020"/>
    <x v="199"/>
    <x v="338"/>
    <s v="Haut"/>
    <n v="4"/>
    <s v="3 560,4"/>
  </r>
  <r>
    <s v="EUE"/>
    <x v="9"/>
    <s v="  POL"/>
    <s v="CAT_Bas"/>
    <s v="M10-2020"/>
    <x v="231"/>
    <x v="339"/>
    <s v="Bas"/>
    <n v="3"/>
    <s v="2 751,8"/>
  </r>
  <r>
    <s v="EUE"/>
    <x v="0"/>
    <s v="RUS   "/>
    <s v="CAT_Bas"/>
    <s v="M10-2020"/>
    <x v="232"/>
    <x v="340"/>
    <s v="Bas"/>
    <n v="3"/>
    <s v="8 906,2"/>
  </r>
  <r>
    <s v="EUE"/>
    <x v="5"/>
    <s v="SVK   "/>
    <s v="CAT_Haut-Et-Bas"/>
    <s v="M9-2020"/>
    <x v="208"/>
    <x v="341"/>
    <s v="Haut-Et-Bas"/>
    <n v="11"/>
    <s v="23,99 €"/>
  </r>
  <r>
    <s v="EUE"/>
    <x v="4"/>
    <s v="  UKR"/>
    <s v="CAT_Haut-Et-Bas"/>
    <s v="M1-2021"/>
    <x v="233"/>
    <x v="342"/>
    <s v="Haut-Et-Bas"/>
    <n v="11"/>
    <s v="1 155,6"/>
  </r>
  <r>
    <s v="EUE"/>
    <x v="2"/>
    <s v="ROU   "/>
    <s v="CAT_Haut-Et-Bas"/>
    <s v="M3-2020"/>
    <x v="234"/>
    <x v="343"/>
    <s v="Haut-Et-Bas"/>
    <n v="11"/>
    <s v="4 617,7"/>
  </r>
  <r>
    <s v="EUE"/>
    <x v="7"/>
    <s v="  HUN"/>
    <s v="CAT_Haut"/>
    <s v="M11-2020"/>
    <x v="235"/>
    <x v="344"/>
    <s v="Haut"/>
    <n v="4"/>
    <s v="7 982,1"/>
  </r>
  <r>
    <s v="EUE"/>
    <x v="6"/>
    <s v="BGR   "/>
    <s v="CAT_Haut-Et-Bas"/>
    <s v="M6-2020"/>
    <x v="236"/>
    <x v="345"/>
    <s v="Haut-Et-Bas"/>
    <n v="11"/>
    <s v="6 161,1"/>
  </r>
  <r>
    <s v="EUE"/>
    <x v="5"/>
    <s v="SVK   "/>
    <s v="CAT_Bas"/>
    <s v="M4-2020"/>
    <x v="237"/>
    <x v="346"/>
    <s v="Bas"/>
    <n v="3"/>
    <s v="5 622,6"/>
  </r>
  <r>
    <s v="EUE"/>
    <x v="10"/>
    <s v="CZE   "/>
    <s v="CAT_Haut"/>
    <s v="M2-2020"/>
    <x v="238"/>
    <x v="347"/>
    <s v="Haut"/>
    <n v="4"/>
    <s v="5 945,4"/>
  </r>
  <r>
    <s v="EUE"/>
    <x v="5"/>
    <s v="SVK   "/>
    <s v="CAT_Haut"/>
    <s v="M11-2019"/>
    <x v="95"/>
    <x v="348"/>
    <s v="Haut"/>
    <n v="4"/>
    <s v="8 716,1"/>
  </r>
  <r>
    <s v="EUE"/>
    <x v="1"/>
    <s v="BLR   "/>
    <s v="CAT_Haut-Et-Bas"/>
    <s v="M4-2020"/>
    <x v="58"/>
    <x v="349"/>
    <s v="Haut-Et-Bas"/>
    <n v="11"/>
    <s v="6 230,4"/>
  </r>
  <r>
    <s v="EUE"/>
    <x v="9"/>
    <s v="  POL"/>
    <s v="CAT_Haut"/>
    <s v="M6-2020"/>
    <x v="196"/>
    <x v="350"/>
    <s v="Haut"/>
    <n v="4"/>
    <s v="9 829,7"/>
  </r>
  <r>
    <s v="EUE"/>
    <x v="5"/>
    <s v="  SVK"/>
    <s v="CAT_Haut"/>
    <s v="M2-2020"/>
    <x v="75"/>
    <x v="351"/>
    <s v="Haut"/>
    <n v="4"/>
    <s v="2 330,6"/>
  </r>
  <r>
    <s v="EUE"/>
    <x v="3"/>
    <s v="MDA   "/>
    <s v="CAT_Bas"/>
    <s v="M12-2020"/>
    <x v="203"/>
    <x v="352"/>
    <s v="Bas"/>
    <n v="3"/>
    <s v="6 962,8"/>
  </r>
  <r>
    <s v="EUE"/>
    <x v="9"/>
    <s v="POL   "/>
    <s v="CAT_Bas"/>
    <s v="M6-2020"/>
    <x v="239"/>
    <x v="353"/>
    <s v="Bas"/>
    <n v="3"/>
    <s v="5 537,2"/>
  </r>
  <r>
    <s v="EUE"/>
    <x v="8"/>
    <s v="ARM   "/>
    <s v="CAT_Haut"/>
    <s v="M3-2020"/>
    <x v="19"/>
    <x v="354"/>
    <s v="Haut"/>
    <n v="4"/>
    <s v="7 145,6"/>
  </r>
  <r>
    <s v="EUE"/>
    <x v="8"/>
    <s v="ARM   "/>
    <s v="CAT_Bas"/>
    <s v="M6-2020"/>
    <x v="240"/>
    <x v="355"/>
    <s v="Bas"/>
    <n v="3"/>
    <s v="753,15 "/>
  </r>
  <r>
    <s v="EUE"/>
    <x v="2"/>
    <s v="ROU   "/>
    <s v="CAT_Haut"/>
    <s v="M6-2019"/>
    <x v="238"/>
    <x v="356"/>
    <s v="Haut"/>
    <n v="4"/>
    <s v="4 197,8"/>
  </r>
  <r>
    <s v="EUE"/>
    <x v="6"/>
    <s v="BGR   "/>
    <s v="CAT_Haut"/>
    <s v="M7-2019"/>
    <x v="241"/>
    <x v="357"/>
    <s v="Haut"/>
    <n v="4"/>
    <s v="208,58 "/>
  </r>
  <r>
    <s v="EUE"/>
    <x v="9"/>
    <s v="  POL"/>
    <s v="CAT_Haut"/>
    <s v="M2-2021"/>
    <x v="242"/>
    <x v="358"/>
    <s v="Haut"/>
    <n v="4"/>
    <s v="5 551,9"/>
  </r>
  <r>
    <s v="EUE"/>
    <x v="5"/>
    <s v="  SVK"/>
    <s v="CAT_Haut-Et-Bas"/>
    <s v="M5-2020"/>
    <x v="92"/>
    <x v="359"/>
    <s v="Haut-Et-Bas"/>
    <n v="11"/>
    <s v="9 523,8"/>
  </r>
  <r>
    <s v="EUE"/>
    <x v="4"/>
    <s v="UKR   "/>
    <s v="CAT_Haut"/>
    <s v="M3-2021"/>
    <x v="162"/>
    <x v="360"/>
    <s v="Haut"/>
    <n v="4"/>
    <s v="2 346,7"/>
  </r>
  <r>
    <s v="EUE"/>
    <x v="3"/>
    <s v="  MDA"/>
    <s v="CAT_Bas"/>
    <s v="M10-2020"/>
    <x v="147"/>
    <x v="361"/>
    <s v="Bas"/>
    <n v="3"/>
    <s v="6 425,4"/>
  </r>
  <r>
    <s v="EUE"/>
    <x v="6"/>
    <s v="  BGR"/>
    <s v="CAT_Haut"/>
    <s v="M10-2020"/>
    <x v="213"/>
    <x v="362"/>
    <s v="Haut"/>
    <n v="4"/>
    <s v="337,81 "/>
  </r>
  <r>
    <s v="EUE"/>
    <x v="10"/>
    <s v="CZE   "/>
    <s v="CAT_Bas"/>
    <s v="M6-2019"/>
    <x v="243"/>
    <x v="363"/>
    <s v="Bas"/>
    <n v="3"/>
    <s v="4 635,5"/>
  </r>
  <r>
    <s v="EUE"/>
    <x v="0"/>
    <s v="RUS   "/>
    <s v="CAT_Haut"/>
    <s v="M10-2019"/>
    <x v="244"/>
    <x v="364"/>
    <s v="Haut"/>
    <n v="4"/>
    <s v="8 143,6"/>
  </r>
  <r>
    <s v="EUE"/>
    <x v="8"/>
    <s v="  ARM"/>
    <s v="CAT_Haut"/>
    <s v="M4-2021"/>
    <x v="245"/>
    <x v="365"/>
    <s v="Haut"/>
    <n v="4"/>
    <s v="6 874,8"/>
  </r>
  <r>
    <s v="EUE"/>
    <x v="3"/>
    <s v="  MDA"/>
    <s v="CAT_Bas"/>
    <s v="M2-2020"/>
    <x v="246"/>
    <x v="366"/>
    <s v="Bas"/>
    <n v="3"/>
    <s v="124,68 "/>
  </r>
  <r>
    <s v="EUE"/>
    <x v="4"/>
    <s v="  UKR"/>
    <s v="CAT_Bas"/>
    <s v="M9-2020"/>
    <x v="161"/>
    <x v="367"/>
    <s v="Bas"/>
    <n v="3"/>
    <s v="3 537,9"/>
  </r>
  <r>
    <s v="EUE"/>
    <x v="5"/>
    <s v="  SVK"/>
    <s v="CAT_Haut"/>
    <s v="M2-2021"/>
    <x v="247"/>
    <x v="368"/>
    <s v="Haut"/>
    <n v="4"/>
    <s v="789,77 "/>
  </r>
  <r>
    <s v="EUE"/>
    <x v="10"/>
    <s v="  CZE"/>
    <s v="CAT_Haut-Et-Bas"/>
    <s v="M9-2019"/>
    <x v="248"/>
    <x v="369"/>
    <s v="Haut-Et-Bas"/>
    <n v="11"/>
    <s v="207,43 "/>
  </r>
  <r>
    <s v="EUE"/>
    <x v="8"/>
    <s v="ARM   "/>
    <s v="CAT_Haut"/>
    <s v="M11-2020"/>
    <x v="249"/>
    <x v="370"/>
    <s v="Haut"/>
    <n v="4"/>
    <s v="7 634,7"/>
  </r>
  <r>
    <s v="EUE"/>
    <x v="2"/>
    <s v="ROU   "/>
    <s v="CAT_Haut"/>
    <s v="M12-2020"/>
    <x v="250"/>
    <x v="371"/>
    <s v="Haut"/>
    <n v="4"/>
    <s v="7 082,8"/>
  </r>
  <r>
    <s v="EUE"/>
    <x v="8"/>
    <s v="  ARM"/>
    <s v="CAT_Haut-Et-Bas"/>
    <s v="M6-2019"/>
    <x v="114"/>
    <x v="372"/>
    <s v="Haut-Et-Bas"/>
    <n v="11"/>
    <s v="5 958,8"/>
  </r>
  <r>
    <s v="EUE"/>
    <x v="6"/>
    <s v="  BGR"/>
    <s v="CAT_Haut"/>
    <s v="M8-2020"/>
    <x v="196"/>
    <x v="373"/>
    <s v="Haut"/>
    <n v="4"/>
    <s v="3 411,1"/>
  </r>
  <r>
    <s v="EUE"/>
    <x v="10"/>
    <s v="CZE   "/>
    <s v="CAT_Haut"/>
    <s v="M12-2019"/>
    <x v="191"/>
    <x v="374"/>
    <s v="Haut"/>
    <n v="4"/>
    <s v="3 093,9"/>
  </r>
  <r>
    <s v="EUE"/>
    <x v="6"/>
    <s v="  BGR"/>
    <s v="CAT_Bas"/>
    <s v="M6-2020"/>
    <x v="216"/>
    <x v="375"/>
    <s v="Bas"/>
    <n v="3"/>
    <s v="9 541,5"/>
  </r>
  <r>
    <s v="EUE"/>
    <x v="5"/>
    <s v="  SVK"/>
    <s v="CAT_Bas"/>
    <s v="M8-2020"/>
    <x v="215"/>
    <x v="376"/>
    <s v="Bas"/>
    <n v="3"/>
    <s v="9 762,5"/>
  </r>
  <r>
    <s v="EUE"/>
    <x v="6"/>
    <s v="  BGR"/>
    <s v="CAT_Bas"/>
    <s v="M8-2020"/>
    <x v="130"/>
    <x v="377"/>
    <s v="Bas"/>
    <n v="3"/>
    <s v="8 057,5"/>
  </r>
  <r>
    <s v="EUE"/>
    <x v="8"/>
    <s v="  ARM"/>
    <s v="CAT_Bas"/>
    <s v="M2-2020"/>
    <x v="251"/>
    <x v="378"/>
    <s v="Bas"/>
    <n v="3"/>
    <s v="8 221,9"/>
  </r>
  <r>
    <s v="EUE"/>
    <x v="0"/>
    <s v="RUS   "/>
    <s v="CAT_Haut-Et-Bas"/>
    <s v="M5-2020"/>
    <x v="84"/>
    <x v="379"/>
    <s v="Haut-Et-Bas"/>
    <n v="11"/>
    <s v="5 580,3"/>
  </r>
  <r>
    <s v="EUE"/>
    <x v="4"/>
    <s v="UKR   "/>
    <s v="CAT_Haut"/>
    <s v="M10-2020"/>
    <x v="149"/>
    <x v="380"/>
    <s v="Haut"/>
    <n v="4"/>
    <s v="5 689,4"/>
  </r>
  <r>
    <s v="EUE"/>
    <x v="3"/>
    <s v="  MDA"/>
    <s v="CAT_Bas"/>
    <s v="M10-2020"/>
    <x v="161"/>
    <x v="381"/>
    <s v="Bas"/>
    <n v="3"/>
    <s v="2 812,9"/>
  </r>
  <r>
    <s v="EUE"/>
    <x v="1"/>
    <s v="  BLR"/>
    <s v="CAT_Bas"/>
    <s v="M5-2019"/>
    <x v="4"/>
    <x v="382"/>
    <s v="Bas"/>
    <n v="3"/>
    <s v="7 595,4"/>
  </r>
  <r>
    <s v="EUE"/>
    <x v="1"/>
    <s v="BLR   "/>
    <s v="CAT_Bas"/>
    <s v="M1-2020"/>
    <x v="252"/>
    <x v="383"/>
    <s v="Bas"/>
    <n v="3"/>
    <s v="4 459,4"/>
  </r>
  <r>
    <s v="EUE"/>
    <x v="6"/>
    <s v="BGR   "/>
    <s v="CAT_Bas"/>
    <s v="M3-2021"/>
    <x v="253"/>
    <x v="384"/>
    <s v="Bas"/>
    <n v="3"/>
    <s v="4 795,3"/>
  </r>
  <r>
    <s v="EUE"/>
    <x v="0"/>
    <s v="  RUS"/>
    <s v="CAT_Bas"/>
    <s v="M5-2019"/>
    <x v="18"/>
    <x v="385"/>
    <s v="Bas"/>
    <n v="3"/>
    <s v="9 059,9"/>
  </r>
  <r>
    <s v="EUE"/>
    <x v="1"/>
    <s v="BLR   "/>
    <s v="CAT_Bas"/>
    <s v="M1-2021"/>
    <x v="130"/>
    <x v="386"/>
    <s v="Bas"/>
    <n v="3"/>
    <s v="3 450,5"/>
  </r>
  <r>
    <s v="EUE"/>
    <x v="4"/>
    <s v="UKR   "/>
    <s v="CAT_Haut-Et-Bas"/>
    <s v="M9-2019"/>
    <x v="254"/>
    <x v="387"/>
    <s v="Haut-Et-Bas"/>
    <n v="11"/>
    <s v="7 193,2"/>
  </r>
  <r>
    <s v="EUE"/>
    <x v="2"/>
    <s v="ROU   "/>
    <s v="CAT_Haut"/>
    <s v="M4-2020"/>
    <x v="199"/>
    <x v="388"/>
    <s v="Haut"/>
    <n v="4"/>
    <s v="4 206,1"/>
  </r>
  <r>
    <s v="EUE"/>
    <x v="10"/>
    <s v="CZE   "/>
    <s v="CAT_Bas"/>
    <s v="M12-2020"/>
    <x v="255"/>
    <x v="389"/>
    <s v="Bas"/>
    <n v="3"/>
    <s v="8 334,5"/>
  </r>
  <r>
    <s v="EUE"/>
    <x v="10"/>
    <s v="  CZE"/>
    <s v="CAT_Haut-Et-Bas"/>
    <s v="M8-2020"/>
    <x v="256"/>
    <x v="390"/>
    <s v="Haut-Et-Bas"/>
    <n v="11"/>
    <s v="1 485,1"/>
  </r>
  <r>
    <s v="EUE"/>
    <x v="7"/>
    <s v="HUN   "/>
    <s v="CAT_Bas"/>
    <s v="M4-2021"/>
    <x v="257"/>
    <x v="391"/>
    <s v="Bas"/>
    <n v="3"/>
    <s v="3 140,8"/>
  </r>
  <r>
    <s v="EUE"/>
    <x v="9"/>
    <s v="  POL"/>
    <s v="CAT_Haut"/>
    <s v="M12-2020"/>
    <x v="37"/>
    <x v="392"/>
    <s v="Haut"/>
    <n v="4"/>
    <s v="8 287,6"/>
  </r>
  <r>
    <s v="EUE"/>
    <x v="10"/>
    <s v="CZE   "/>
    <s v="CAT_Haut"/>
    <s v="M8-2019"/>
    <x v="258"/>
    <x v="393"/>
    <s v="Haut"/>
    <n v="4"/>
    <s v="8 974,2"/>
  </r>
  <r>
    <s v="EUE"/>
    <x v="2"/>
    <s v="ROU   "/>
    <s v="CAT_Bas"/>
    <s v="M10-2020"/>
    <x v="259"/>
    <x v="394"/>
    <s v="Bas"/>
    <n v="3"/>
    <s v="1 052,9"/>
  </r>
  <r>
    <s v="EUE"/>
    <x v="10"/>
    <s v="  CZE"/>
    <s v="CAT_Haut"/>
    <s v="M5-2019"/>
    <x v="201"/>
    <x v="395"/>
    <s v="Haut"/>
    <n v="4"/>
    <s v="7 635,6"/>
  </r>
  <r>
    <s v="EUE"/>
    <x v="9"/>
    <s v="POL   "/>
    <s v="CAT_Haut"/>
    <s v="M10-2020"/>
    <x v="260"/>
    <x v="396"/>
    <s v="Haut"/>
    <n v="4"/>
    <s v="3 409,9"/>
  </r>
  <r>
    <s v="EUE"/>
    <x v="4"/>
    <s v="UKR   "/>
    <s v="CAT_Bas"/>
    <s v="M5-2019"/>
    <x v="243"/>
    <x v="397"/>
    <s v="Bas"/>
    <n v="3"/>
    <s v="4 799,7"/>
  </r>
  <r>
    <s v="EUE"/>
    <x v="6"/>
    <s v="  BGR"/>
    <s v="CAT_Haut"/>
    <s v="M6-2019"/>
    <x v="261"/>
    <x v="398"/>
    <s v="Haut"/>
    <n v="4"/>
    <s v="387,27 "/>
  </r>
  <r>
    <s v="EUE"/>
    <x v="2"/>
    <s v="ROU   "/>
    <s v="CAT_Haut"/>
    <s v="M12-2020"/>
    <x v="173"/>
    <x v="399"/>
    <s v="Haut"/>
    <n v="4"/>
    <s v="8 686,4"/>
  </r>
  <r>
    <s v="EUE"/>
    <x v="5"/>
    <s v="  SVK"/>
    <s v="CAT_Haut"/>
    <s v="M5-2019"/>
    <x v="108"/>
    <x v="400"/>
    <s v="Haut"/>
    <n v="4"/>
    <s v="249,45 "/>
  </r>
  <r>
    <s v="EUE"/>
    <x v="8"/>
    <s v="  ARM"/>
    <s v="CAT_Haut"/>
    <s v="M10-2020"/>
    <x v="262"/>
    <x v="401"/>
    <s v="Haut"/>
    <n v="4"/>
    <s v="7 363,4"/>
  </r>
  <r>
    <s v="EUE"/>
    <x v="6"/>
    <s v="  BGR"/>
    <s v="CAT_Haut"/>
    <s v="M9-2020"/>
    <x v="235"/>
    <x v="402"/>
    <s v="Haut"/>
    <n v="4"/>
    <s v="2 957,2"/>
  </r>
  <r>
    <s v="EUE"/>
    <x v="5"/>
    <s v="  SVK"/>
    <s v="CAT_Haut"/>
    <s v="M1-2021"/>
    <x v="88"/>
    <x v="403"/>
    <s v="Haut"/>
    <n v="4"/>
    <s v="776,18 "/>
  </r>
  <r>
    <s v="EUE"/>
    <x v="6"/>
    <s v="BGR   "/>
    <s v="CAT_Haut-Et-Bas"/>
    <s v="M5-2020"/>
    <x v="233"/>
    <x v="404"/>
    <s v="Haut-Et-Bas"/>
    <n v="11"/>
    <s v="4 858,7"/>
  </r>
  <r>
    <s v="EUE"/>
    <x v="2"/>
    <s v="  ROU"/>
    <s v="CAT_Bas"/>
    <s v="M6-2019"/>
    <x v="263"/>
    <x v="405"/>
    <s v="Bas"/>
    <n v="3"/>
    <s v="3 038,7"/>
  </r>
  <r>
    <s v="EUE"/>
    <x v="10"/>
    <s v="  CZE"/>
    <s v="CAT_Haut"/>
    <s v="M10-2020"/>
    <x v="205"/>
    <x v="406"/>
    <s v="Haut"/>
    <n v="4"/>
    <s v="7 211,3"/>
  </r>
  <r>
    <s v="EUE"/>
    <x v="0"/>
    <s v="RUS   "/>
    <s v="CAT_Bas"/>
    <s v="M6-2019"/>
    <x v="112"/>
    <x v="407"/>
    <s v="Bas"/>
    <n v="3"/>
    <s v="5 561,4"/>
  </r>
  <r>
    <s v="EUE"/>
    <x v="10"/>
    <s v="CZE   "/>
    <s v="CAT_Bas"/>
    <s v="M10-2020"/>
    <x v="124"/>
    <x v="408"/>
    <s v="Bas"/>
    <n v="3"/>
    <s v="4 231,8"/>
  </r>
  <r>
    <s v="EUE"/>
    <x v="3"/>
    <s v="  MDA"/>
    <s v="CAT_Bas"/>
    <s v="M12-2020"/>
    <x v="264"/>
    <x v="409"/>
    <s v="Bas"/>
    <n v="3"/>
    <s v="8 403,8"/>
  </r>
  <r>
    <s v="EUE"/>
    <x v="1"/>
    <s v="  BLR"/>
    <s v="CAT_Haut"/>
    <s v="M9-2020"/>
    <x v="135"/>
    <x v="410"/>
    <s v="Haut"/>
    <n v="4"/>
    <s v="2 193,3"/>
  </r>
  <r>
    <s v="EUE"/>
    <x v="2"/>
    <s v="  ROU"/>
    <s v="CAT_Bas"/>
    <s v="M8-2020"/>
    <x v="11"/>
    <x v="411"/>
    <s v="Bas"/>
    <n v="3"/>
    <s v="9 008,5"/>
  </r>
  <r>
    <s v="EUE"/>
    <x v="2"/>
    <s v="ROU   "/>
    <s v="CAT_Bas"/>
    <s v="M6-2020"/>
    <x v="265"/>
    <x v="412"/>
    <s v="Bas"/>
    <n v="3"/>
    <s v="6 083,3"/>
  </r>
  <r>
    <s v="EUE"/>
    <x v="3"/>
    <s v="MDA   "/>
    <s v="CAT_Haut-Et-Bas"/>
    <s v="M5-2019"/>
    <x v="266"/>
    <x v="413"/>
    <s v="Haut-Et-Bas"/>
    <n v="11"/>
    <s v="3 127,3"/>
  </r>
  <r>
    <s v="EUE"/>
    <x v="0"/>
    <s v="RUS   "/>
    <s v="CAT_Bas"/>
    <s v="M11-2019"/>
    <x v="223"/>
    <x v="414"/>
    <s v="Bas"/>
    <n v="3"/>
    <s v="6 570,7"/>
  </r>
  <r>
    <s v="EUE"/>
    <x v="10"/>
    <s v="  CZE"/>
    <s v="CAT_Haut"/>
    <s v="M2-2021"/>
    <x v="71"/>
    <x v="415"/>
    <s v="Haut"/>
    <n v="4"/>
    <s v="5 227,7"/>
  </r>
  <r>
    <s v="EUE"/>
    <x v="4"/>
    <s v="  UKR"/>
    <s v="CAT_Bas"/>
    <s v="M12-2020"/>
    <x v="267"/>
    <x v="416"/>
    <s v="Bas"/>
    <n v="3"/>
    <s v="3 678,8"/>
  </r>
  <r>
    <s v="EUE"/>
    <x v="10"/>
    <s v="CZE   "/>
    <s v="CAT_Haut"/>
    <s v="M6-2019"/>
    <x v="160"/>
    <x v="417"/>
    <s v="Haut"/>
    <n v="4"/>
    <s v="9 233,5"/>
  </r>
  <r>
    <s v="EUE"/>
    <x v="3"/>
    <s v="  MDA"/>
    <s v="CAT_Bas"/>
    <s v="M12-2019"/>
    <x v="113"/>
    <x v="418"/>
    <s v="Bas"/>
    <n v="3"/>
    <s v="2 104,7"/>
  </r>
  <r>
    <s v="EUE"/>
    <x v="7"/>
    <s v="  HUN"/>
    <s v="CAT_Haut"/>
    <s v="M9-2019"/>
    <x v="268"/>
    <x v="419"/>
    <s v="Haut"/>
    <n v="4"/>
    <s v="5 132,4"/>
  </r>
  <r>
    <s v="EUE"/>
    <x v="5"/>
    <s v="  SVK"/>
    <s v="CAT_Bas"/>
    <s v="M8-2019"/>
    <x v="120"/>
    <x v="420"/>
    <s v="Bas"/>
    <n v="3"/>
    <s v="349,34 "/>
  </r>
  <r>
    <s v="EUE"/>
    <x v="9"/>
    <s v="POL   "/>
    <s v="CAT_Haut"/>
    <s v="M4-2020"/>
    <x v="247"/>
    <x v="421"/>
    <s v="Haut"/>
    <n v="4"/>
    <s v="2 471,2"/>
  </r>
  <r>
    <s v="EUE"/>
    <x v="10"/>
    <s v="CZE   "/>
    <s v="CAT_Bas"/>
    <s v="M1-2020"/>
    <x v="119"/>
    <x v="422"/>
    <s v="Bas"/>
    <n v="3"/>
    <s v="3 327,3"/>
  </r>
  <r>
    <s v="EUE"/>
    <x v="3"/>
    <s v="MDA   "/>
    <s v="CAT_Bas"/>
    <s v="M8-2020"/>
    <x v="106"/>
    <x v="423"/>
    <s v="Bas"/>
    <n v="3"/>
    <s v="8 466,6"/>
  </r>
  <r>
    <s v="EUE"/>
    <x v="2"/>
    <s v="ROU   "/>
    <s v="CAT_Haut-Et-Bas"/>
    <s v="M9-2020"/>
    <x v="269"/>
    <x v="424"/>
    <s v="Haut-Et-Bas"/>
    <n v="11"/>
    <s v="7 930,4"/>
  </r>
  <r>
    <s v="EUE"/>
    <x v="6"/>
    <s v="  BGR"/>
    <s v="CAT_Bas"/>
    <s v="M10-2020"/>
    <x v="270"/>
    <x v="425"/>
    <s v="Bas"/>
    <n v="3"/>
    <s v="1 546,9"/>
  </r>
  <r>
    <s v="EUE"/>
    <x v="3"/>
    <s v="  MDA"/>
    <s v="CAT_Bas"/>
    <s v="M10-2019"/>
    <x v="119"/>
    <x v="426"/>
    <s v="Bas"/>
    <n v="3"/>
    <s v="9 227,3"/>
  </r>
  <r>
    <s v="EUE"/>
    <x v="4"/>
    <s v="UKR   "/>
    <s v="CAT_Haut"/>
    <s v="M4-2021"/>
    <x v="271"/>
    <x v="427"/>
    <s v="Haut"/>
    <n v="4"/>
    <s v="5 987,8"/>
  </r>
  <r>
    <s v="EUE"/>
    <x v="4"/>
    <s v="  UKR"/>
    <s v="CAT_Haut-Et-Bas"/>
    <s v="M8-2019"/>
    <x v="272"/>
    <x v="428"/>
    <s v="Haut-Et-Bas"/>
    <n v="11"/>
    <s v="1 390,9"/>
  </r>
  <r>
    <s v="EUE"/>
    <x v="8"/>
    <s v="  ARM"/>
    <s v="CAT_Bas"/>
    <s v="M11-2020"/>
    <x v="12"/>
    <x v="429"/>
    <s v="Bas"/>
    <n v="3"/>
    <s v="1 366,6"/>
  </r>
  <r>
    <s v="EUE"/>
    <x v="10"/>
    <s v="  CZE"/>
    <s v="CAT_Haut"/>
    <s v="M11-2019"/>
    <x v="135"/>
    <x v="430"/>
    <s v="Haut"/>
    <n v="4"/>
    <s v="4 326,3"/>
  </r>
  <r>
    <s v="EUE"/>
    <x v="1"/>
    <s v="  BLR"/>
    <s v="CAT_Haut"/>
    <s v="M12-2019"/>
    <x v="169"/>
    <x v="431"/>
    <s v="Haut"/>
    <n v="4"/>
    <s v="5 626,8"/>
  </r>
  <r>
    <s v="EUE"/>
    <x v="5"/>
    <s v="  SVK"/>
    <s v="CAT_Bas"/>
    <s v="M8-2019"/>
    <x v="227"/>
    <x v="432"/>
    <s v="Bas"/>
    <n v="3"/>
    <s v="6 340,6"/>
  </r>
  <r>
    <s v="EUE"/>
    <x v="8"/>
    <s v="  ARM"/>
    <s v="CAT_Bas"/>
    <s v="M10-2020"/>
    <x v="161"/>
    <x v="433"/>
    <s v="Bas"/>
    <n v="3"/>
    <s v="9 498,3"/>
  </r>
  <r>
    <s v="EUE"/>
    <x v="9"/>
    <s v="  POL"/>
    <s v="CAT_Bas"/>
    <s v="M7-2019"/>
    <x v="105"/>
    <x v="434"/>
    <s v="Bas"/>
    <n v="3"/>
    <s v="8 699,7"/>
  </r>
  <r>
    <s v="EUE"/>
    <x v="10"/>
    <s v="CZE   "/>
    <s v="CAT_Bas"/>
    <s v="M6-2019"/>
    <x v="273"/>
    <x v="435"/>
    <s v="Bas"/>
    <n v="3"/>
    <s v="4 092,7"/>
  </r>
  <r>
    <s v="EUE"/>
    <x v="8"/>
    <s v="ARM   "/>
    <s v="CAT_Bas"/>
    <s v="M12-2019"/>
    <x v="218"/>
    <x v="436"/>
    <s v="Bas"/>
    <n v="3"/>
    <s v="291,52 "/>
  </r>
  <r>
    <s v="EUE"/>
    <x v="6"/>
    <s v="BGR   "/>
    <s v="CAT_Haut"/>
    <s v="M8-2019"/>
    <x v="173"/>
    <x v="437"/>
    <s v="Haut"/>
    <n v="4"/>
    <s v="2 811,5"/>
  </r>
  <r>
    <s v="EUE"/>
    <x v="9"/>
    <s v="POL   "/>
    <s v="CAT_Bas"/>
    <s v="M2-2020"/>
    <x v="139"/>
    <x v="438"/>
    <s v="Bas"/>
    <n v="3"/>
    <s v="4 453,4"/>
  </r>
  <r>
    <s v="EUE"/>
    <x v="10"/>
    <s v="CZE   "/>
    <s v="CAT_Bas"/>
    <s v="M3-2020"/>
    <x v="274"/>
    <x v="439"/>
    <s v="Bas"/>
    <n v="3"/>
    <s v="3 049,3"/>
  </r>
  <r>
    <s v="EUE"/>
    <x v="0"/>
    <s v="RUS   "/>
    <s v="CAT_Bas"/>
    <s v="M2-2020"/>
    <x v="97"/>
    <x v="440"/>
    <s v="Bas"/>
    <n v="3"/>
    <s v="4 289,9"/>
  </r>
  <r>
    <s v="EUE"/>
    <x v="7"/>
    <s v="  HUN"/>
    <s v="CAT_Bas"/>
    <s v="M5-2020"/>
    <x v="85"/>
    <x v="441"/>
    <s v="Bas"/>
    <n v="3"/>
    <s v="7 160,6"/>
  </r>
  <r>
    <s v="EUE"/>
    <x v="7"/>
    <s v="  HUN"/>
    <s v="CAT_Haut"/>
    <s v="M5-2020"/>
    <x v="275"/>
    <x v="442"/>
    <s v="Haut"/>
    <n v="4"/>
    <s v="5 908,8"/>
  </r>
  <r>
    <s v="EUE"/>
    <x v="4"/>
    <s v="UKR   "/>
    <s v="CAT_Bas"/>
    <s v="M6-2020"/>
    <x v="155"/>
    <x v="443"/>
    <s v="Bas"/>
    <n v="3"/>
    <s v="4 353,6"/>
  </r>
  <r>
    <s v="EUE"/>
    <x v="9"/>
    <s v="  POL"/>
    <s v="CAT_Bas"/>
    <s v="M5-2020"/>
    <x v="3"/>
    <x v="444"/>
    <s v="Bas"/>
    <n v="3"/>
    <s v="6 266,7"/>
  </r>
  <r>
    <s v="EUE"/>
    <x v="10"/>
    <s v="  CZE"/>
    <s v="CAT_Haut"/>
    <s v="M11-2019"/>
    <x v="276"/>
    <x v="445"/>
    <s v="Haut"/>
    <n v="4"/>
    <s v="3 381,9"/>
  </r>
  <r>
    <s v="EUE"/>
    <x v="9"/>
    <s v="POL   "/>
    <s v="CAT_Haut"/>
    <s v="M3-2021"/>
    <x v="191"/>
    <x v="446"/>
    <s v="Haut"/>
    <n v="4"/>
    <s v="6 408,8"/>
  </r>
  <r>
    <s v="EUE"/>
    <x v="7"/>
    <s v="  HUN"/>
    <s v="CAT_Haut"/>
    <s v="M11-2020"/>
    <x v="25"/>
    <x v="447"/>
    <s v="Haut"/>
    <n v="4"/>
    <s v="3 646,9"/>
  </r>
  <r>
    <s v="EUE"/>
    <x v="0"/>
    <s v="  RUS"/>
    <s v="CAT_Haut-Et-Bas"/>
    <s v="M9-2019"/>
    <x v="277"/>
    <x v="448"/>
    <s v="Haut-Et-Bas"/>
    <n v="11"/>
    <s v="9 438,1"/>
  </r>
  <r>
    <s v="EUE"/>
    <x v="9"/>
    <s v="POL   "/>
    <s v="CAT_Haut"/>
    <s v="M1-2020"/>
    <x v="235"/>
    <x v="449"/>
    <s v="Haut"/>
    <n v="4"/>
    <s v="9 490,3"/>
  </r>
  <r>
    <s v="EUE"/>
    <x v="7"/>
    <s v="HUN   "/>
    <s v="CAT_Haut-Et-Bas"/>
    <s v="M6-2020"/>
    <x v="278"/>
    <x v="450"/>
    <s v="Haut-Et-Bas"/>
    <n v="11"/>
    <s v="8 978,1"/>
  </r>
  <r>
    <s v="EUE"/>
    <x v="5"/>
    <s v="  SVK"/>
    <s v="CAT_Haut-Et-Bas"/>
    <s v="M10-2019"/>
    <x v="279"/>
    <x v="451"/>
    <s v="Haut-Et-Bas"/>
    <n v="11"/>
    <s v="488,76 "/>
  </r>
  <r>
    <s v="EUE"/>
    <x v="7"/>
    <s v="  HUN"/>
    <s v="CAT_Bas"/>
    <s v="M5-2020"/>
    <x v="280"/>
    <x v="452"/>
    <s v="Bas"/>
    <n v="3"/>
    <s v="1 119,4"/>
  </r>
  <r>
    <s v="EUE"/>
    <x v="5"/>
    <s v="SVK   "/>
    <s v="CAT_Haut"/>
    <s v="M7-2020"/>
    <x v="150"/>
    <x v="453"/>
    <s v="Haut"/>
    <n v="4"/>
    <s v="7 440,8"/>
  </r>
  <r>
    <s v="EUE"/>
    <x v="1"/>
    <s v="  BLR"/>
    <s v="CAT_Bas"/>
    <s v="M12-2020"/>
    <x v="103"/>
    <x v="454"/>
    <s v="Bas"/>
    <n v="3"/>
    <s v="6 460,4"/>
  </r>
  <r>
    <s v="EUE"/>
    <x v="5"/>
    <s v="  SVK"/>
    <s v="CAT_Haut"/>
    <s v="M4-2020"/>
    <x v="281"/>
    <x v="455"/>
    <s v="Haut"/>
    <n v="4"/>
    <s v="3 685,5"/>
  </r>
  <r>
    <s v="EUE"/>
    <x v="8"/>
    <s v="ARM   "/>
    <s v="CAT_Bas"/>
    <s v="M9-2020"/>
    <x v="270"/>
    <x v="456"/>
    <s v="Bas"/>
    <n v="3"/>
    <s v="9 345,5"/>
  </r>
  <r>
    <s v="EUE"/>
    <x v="3"/>
    <s v="MDA   "/>
    <s v="CAT_Haut"/>
    <s v="M11-2020"/>
    <x v="226"/>
    <x v="457"/>
    <s v="Haut"/>
    <n v="4"/>
    <s v="131,67 "/>
  </r>
  <r>
    <s v="EUE"/>
    <x v="0"/>
    <s v="RUS   "/>
    <s v="CAT_Haut-Et-Bas"/>
    <s v="M10-2020"/>
    <x v="118"/>
    <x v="458"/>
    <s v="Haut-Et-Bas"/>
    <n v="11"/>
    <s v="3 831,4"/>
  </r>
  <r>
    <s v="EUE"/>
    <x v="9"/>
    <s v="POL   "/>
    <s v="CAT_Haut"/>
    <s v="M3-2021"/>
    <x v="282"/>
    <x v="459"/>
    <s v="Haut"/>
    <n v="4"/>
    <s v="8 285,9"/>
  </r>
  <r>
    <s v="EUE"/>
    <x v="3"/>
    <s v="MDA   "/>
    <s v="CAT_Bas"/>
    <s v="M9-2019"/>
    <x v="45"/>
    <x v="460"/>
    <s v="Bas"/>
    <n v="3"/>
    <s v="8 670,1"/>
  </r>
  <r>
    <s v="EUE"/>
    <x v="0"/>
    <s v="RUS   "/>
    <s v="CAT_Haut"/>
    <s v="M9-2019"/>
    <x v="88"/>
    <x v="461"/>
    <s v="Haut"/>
    <n v="4"/>
    <s v="7 012,9"/>
  </r>
  <r>
    <s v="EUE"/>
    <x v="2"/>
    <s v="ROU   "/>
    <s v="CAT_Haut"/>
    <s v="M12-2019"/>
    <x v="283"/>
    <x v="462"/>
    <s v="Haut"/>
    <n v="4"/>
    <s v="2 319,7"/>
  </r>
  <r>
    <s v="EUE"/>
    <x v="5"/>
    <s v="  SVK"/>
    <s v="CAT_Haut"/>
    <s v="M7-2020"/>
    <x v="73"/>
    <x v="463"/>
    <s v="Haut"/>
    <n v="4"/>
    <s v="3 510,4"/>
  </r>
  <r>
    <s v="EUE"/>
    <x v="10"/>
    <s v="  CZE"/>
    <s v="CAT_Haut-Et-Bas"/>
    <s v="M4-2021"/>
    <x v="284"/>
    <x v="464"/>
    <s v="Haut-Et-Bas"/>
    <n v="11"/>
    <s v="1 537,2"/>
  </r>
  <r>
    <s v="EUE"/>
    <x v="9"/>
    <s v="  POL"/>
    <s v="CAT_Haut"/>
    <s v="M11-2019"/>
    <x v="102"/>
    <x v="465"/>
    <s v="Haut"/>
    <n v="4"/>
    <s v="5 984,1"/>
  </r>
  <r>
    <s v="EUE"/>
    <x v="10"/>
    <s v="  CZE"/>
    <s v="CAT_Bas"/>
    <s v="M7-2020"/>
    <x v="285"/>
    <x v="466"/>
    <s v="Bas"/>
    <n v="3"/>
    <s v="2 014,8"/>
  </r>
  <r>
    <s v="EUE"/>
    <x v="6"/>
    <s v="  BGR"/>
    <s v="CAT_Bas"/>
    <s v="M9-2019"/>
    <x v="42"/>
    <x v="467"/>
    <s v="Bas"/>
    <n v="3"/>
    <s v="8 799,8"/>
  </r>
  <r>
    <s v="EUE"/>
    <x v="1"/>
    <s v="  BLR"/>
    <s v="CAT_Bas"/>
    <s v="M8-2019"/>
    <x v="155"/>
    <x v="468"/>
    <s v="Bas"/>
    <n v="3"/>
    <s v="31,54 €"/>
  </r>
  <r>
    <s v="EUE"/>
    <x v="10"/>
    <s v="CZE   "/>
    <s v="CAT_Haut"/>
    <s v="M9-2019"/>
    <x v="5"/>
    <x v="469"/>
    <s v="Haut"/>
    <n v="4"/>
    <s v="8 101,4"/>
  </r>
  <r>
    <s v="EUE"/>
    <x v="6"/>
    <s v="  BGR"/>
    <s v="CAT_Haut-Et-Bas"/>
    <s v="M10-2019"/>
    <x v="279"/>
    <x v="470"/>
    <s v="Haut-Et-Bas"/>
    <n v="11"/>
    <s v="5 822,5"/>
  </r>
  <r>
    <s v="EUE"/>
    <x v="10"/>
    <s v="CZE   "/>
    <s v="CAT_Bas"/>
    <s v="M2-2021"/>
    <x v="286"/>
    <x v="471"/>
    <s v="Bas"/>
    <n v="3"/>
    <s v="7 842,2"/>
  </r>
  <r>
    <s v="EUE"/>
    <x v="2"/>
    <s v="  ROU"/>
    <s v="CAT_Haut"/>
    <s v="M1-2020"/>
    <x v="268"/>
    <x v="472"/>
    <s v="Haut"/>
    <n v="4"/>
    <s v="5 234,4"/>
  </r>
  <r>
    <s v="EUE"/>
    <x v="8"/>
    <s v="ARM   "/>
    <s v="CAT_Haut-Et-Bas"/>
    <s v="M6-2019"/>
    <x v="287"/>
    <x v="473"/>
    <s v="Haut-Et-Bas"/>
    <n v="11"/>
    <s v="3 449,5"/>
  </r>
  <r>
    <s v="EUE"/>
    <x v="9"/>
    <s v="  POL"/>
    <s v="CAT_Bas"/>
    <s v="M11-2020"/>
    <x v="288"/>
    <x v="474"/>
    <s v="Bas"/>
    <n v="3"/>
    <s v="604,62 "/>
  </r>
  <r>
    <s v="EUE"/>
    <x v="8"/>
    <s v="  ARM"/>
    <s v="CAT_Bas"/>
    <s v="M10-2019"/>
    <x v="12"/>
    <x v="475"/>
    <s v="Bas"/>
    <n v="3"/>
    <s v="9 235,2"/>
  </r>
  <r>
    <s v="EUE"/>
    <x v="5"/>
    <s v="  SVK"/>
    <s v="CAT_Bas"/>
    <s v="M9-2020"/>
    <x v="289"/>
    <x v="476"/>
    <s v="Bas"/>
    <n v="3"/>
    <s v="4 078,6"/>
  </r>
  <r>
    <s v="EUE"/>
    <x v="0"/>
    <s v="  RUS"/>
    <s v="CAT_Haut"/>
    <s v="M1-2021"/>
    <x v="148"/>
    <x v="477"/>
    <s v="Haut"/>
    <n v="4"/>
    <s v="9 928,9"/>
  </r>
  <r>
    <s v="EUE"/>
    <x v="8"/>
    <s v="  ARM"/>
    <s v="CAT_Haut"/>
    <s v="M2-2021"/>
    <x v="290"/>
    <x v="478"/>
    <s v="Haut"/>
    <n v="4"/>
    <s v="9 007,3"/>
  </r>
  <r>
    <s v="EUE"/>
    <x v="8"/>
    <s v="ARM   "/>
    <s v="CAT_Haut"/>
    <s v="M1-2020"/>
    <x v="291"/>
    <x v="479"/>
    <s v="Haut"/>
    <n v="4"/>
    <s v="5 749,3"/>
  </r>
  <r>
    <s v="EUE"/>
    <x v="6"/>
    <s v="BGR   "/>
    <s v="CAT_Haut"/>
    <s v="M11-2019"/>
    <x v="292"/>
    <x v="480"/>
    <s v="Haut"/>
    <n v="4"/>
    <s v="5 986,6"/>
  </r>
  <r>
    <s v="EUE"/>
    <x v="8"/>
    <s v="  ARM"/>
    <s v="CAT_Haut"/>
    <s v="M10-2020"/>
    <x v="169"/>
    <x v="481"/>
    <s v="Haut"/>
    <n v="4"/>
    <s v="4 752,6"/>
  </r>
  <r>
    <s v="EUE"/>
    <x v="8"/>
    <s v="  ARM"/>
    <s v="CAT_Haut"/>
    <s v="M5-2019"/>
    <x v="293"/>
    <x v="482"/>
    <s v="Haut"/>
    <n v="4"/>
    <s v="7 577,4"/>
  </r>
  <r>
    <s v="EUE"/>
    <x v="6"/>
    <s v="BGR   "/>
    <s v="CAT_Haut"/>
    <s v="M10-2019"/>
    <x v="62"/>
    <x v="483"/>
    <s v="Haut"/>
    <n v="4"/>
    <s v="5 345,2"/>
  </r>
  <r>
    <s v="EUE"/>
    <x v="1"/>
    <s v="  BLR"/>
    <s v="CAT_Bas"/>
    <s v="M9-2020"/>
    <x v="155"/>
    <x v="484"/>
    <s v="Bas"/>
    <n v="3"/>
    <s v="672,43 "/>
  </r>
  <r>
    <s v="EUE"/>
    <x v="0"/>
    <s v="RUS   "/>
    <s v="CAT_Haut"/>
    <s v="M3-2021"/>
    <x v="88"/>
    <x v="485"/>
    <s v="Haut"/>
    <n v="4"/>
    <s v="6 663,5"/>
  </r>
  <r>
    <s v="EUE"/>
    <x v="9"/>
    <s v="  POL"/>
    <s v="CAT_Haut"/>
    <s v="M8-2020"/>
    <x v="52"/>
    <x v="486"/>
    <s v="Haut"/>
    <n v="4"/>
    <s v="8 440,8"/>
  </r>
  <r>
    <s v="EUE"/>
    <x v="6"/>
    <s v="BGR   "/>
    <s v="CAT_Haut"/>
    <s v="M7-2019"/>
    <x v="164"/>
    <x v="487"/>
    <s v="Haut"/>
    <n v="4"/>
    <s v="2 272,3"/>
  </r>
  <r>
    <s v="EUE"/>
    <x v="9"/>
    <s v="POL   "/>
    <s v="CAT_Haut"/>
    <s v="M8-2019"/>
    <x v="294"/>
    <x v="488"/>
    <s v="Haut"/>
    <n v="4"/>
    <s v="4 563,4"/>
  </r>
  <r>
    <s v="EUE"/>
    <x v="8"/>
    <s v="  ARM"/>
    <s v="CAT_Bas"/>
    <s v="M11-2020"/>
    <x v="295"/>
    <x v="489"/>
    <s v="Bas"/>
    <n v="3"/>
    <s v="8 172,9"/>
  </r>
  <r>
    <s v="EUE"/>
    <x v="8"/>
    <s v="ARM   "/>
    <s v="CAT_Haut"/>
    <s v="M8-2019"/>
    <x v="291"/>
    <x v="490"/>
    <s v="Haut"/>
    <n v="4"/>
    <s v="962,49 "/>
  </r>
  <r>
    <s v="EUE"/>
    <x v="1"/>
    <s v="  BLR"/>
    <s v="CAT_Bas"/>
    <s v="M9-2020"/>
    <x v="267"/>
    <x v="491"/>
    <s v="Bas"/>
    <n v="3"/>
    <s v="7 107,6"/>
  </r>
  <r>
    <s v="EUE"/>
    <x v="3"/>
    <s v="  MDA"/>
    <s v="CAT_Haut"/>
    <s v="M11-2020"/>
    <x v="163"/>
    <x v="492"/>
    <s v="Haut"/>
    <n v="4"/>
    <s v="9 730,2"/>
  </r>
  <r>
    <s v="EUE"/>
    <x v="7"/>
    <s v="HUN   "/>
    <s v="CAT_Haut-Et-Bas"/>
    <s v="M4-2020"/>
    <x v="127"/>
    <x v="493"/>
    <s v="Haut-Et-Bas"/>
    <n v="11"/>
    <s v="3 439,4"/>
  </r>
  <r>
    <s v="EUE"/>
    <x v="10"/>
    <s v="  CZE"/>
    <s v="CAT_Haut"/>
    <s v="M6-2019"/>
    <x v="296"/>
    <x v="494"/>
    <s v="Haut"/>
    <n v="4"/>
    <s v="7 666,4"/>
  </r>
  <r>
    <s v="EUE"/>
    <x v="10"/>
    <s v="CZE   "/>
    <s v="CAT_Haut"/>
    <s v="M4-2020"/>
    <x v="297"/>
    <x v="495"/>
    <s v="Haut"/>
    <n v="4"/>
    <s v="3 827,2"/>
  </r>
  <r>
    <s v="EUE"/>
    <x v="2"/>
    <s v="  ROU"/>
    <s v="CAT_Haut"/>
    <s v="M1-2020"/>
    <x v="47"/>
    <x v="496"/>
    <s v="Haut"/>
    <n v="4"/>
    <s v="1 641,4"/>
  </r>
  <r>
    <s v="EUE"/>
    <x v="9"/>
    <s v="POL   "/>
    <s v="CAT_Haut"/>
    <s v="M6-2019"/>
    <x v="123"/>
    <x v="497"/>
    <s v="Haut"/>
    <n v="4"/>
    <s v="2 572,4"/>
  </r>
  <r>
    <s v="EUE"/>
    <x v="0"/>
    <s v="  RUS"/>
    <s v="CAT_Haut"/>
    <s v="M6-2020"/>
    <x v="150"/>
    <x v="498"/>
    <s v="Haut"/>
    <n v="4"/>
    <s v="812,49 "/>
  </r>
  <r>
    <s v="EUE"/>
    <x v="5"/>
    <s v="SVK   "/>
    <s v="CAT_Haut"/>
    <s v="M4-2020"/>
    <x v="205"/>
    <x v="499"/>
    <s v="Haut"/>
    <n v="4"/>
    <s v="8 399,5"/>
  </r>
  <r>
    <s v="EUE"/>
    <x v="0"/>
    <s v="RUS   "/>
    <s v="CAT_Bas"/>
    <s v="M5-2019"/>
    <x v="167"/>
    <x v="500"/>
    <s v="Bas"/>
    <n v="3"/>
    <s v="2 592,3"/>
  </r>
  <r>
    <s v="EUE"/>
    <x v="10"/>
    <s v="  CZE"/>
    <s v="CAT_Haut"/>
    <s v="M8-2020"/>
    <x v="298"/>
    <x v="501"/>
    <s v="Haut"/>
    <n v="4"/>
    <s v="4 162,4"/>
  </r>
  <r>
    <s v="EUE"/>
    <x v="2"/>
    <s v="  ROU"/>
    <s v="CAT_Haut-Et-Bas"/>
    <s v="M5-2019"/>
    <x v="44"/>
    <x v="502"/>
    <s v="Haut-Et-Bas"/>
    <n v="11"/>
    <s v="5 468,7"/>
  </r>
  <r>
    <s v="EUE"/>
    <x v="4"/>
    <s v="  UKR"/>
    <s v="CAT_Haut"/>
    <s v="M7-2020"/>
    <x v="213"/>
    <x v="503"/>
    <s v="Haut"/>
    <n v="4"/>
    <s v="7 261,6"/>
  </r>
  <r>
    <s v="EUE"/>
    <x v="1"/>
    <s v="BLR   "/>
    <s v="CAT_Bas"/>
    <s v="M8-2019"/>
    <x v="299"/>
    <x v="504"/>
    <s v="Bas"/>
    <n v="3"/>
    <s v="8 474,9"/>
  </r>
  <r>
    <s v="EUE"/>
    <x v="4"/>
    <s v="UKR   "/>
    <s v="CAT_Haut"/>
    <s v="M10-2019"/>
    <x v="296"/>
    <x v="505"/>
    <s v="Haut"/>
    <n v="4"/>
    <s v="3 086,6"/>
  </r>
  <r>
    <s v="EUE"/>
    <x v="10"/>
    <s v="CZE   "/>
    <s v="CAT_Haut"/>
    <s v="M1-2020"/>
    <x v="300"/>
    <x v="506"/>
    <s v="Haut"/>
    <n v="4"/>
    <s v="3 192,1"/>
  </r>
  <r>
    <s v="EUE"/>
    <x v="5"/>
    <s v="  SVK"/>
    <s v="CAT_Haut"/>
    <s v="M7-2019"/>
    <x v="71"/>
    <x v="507"/>
    <s v="Haut"/>
    <n v="4"/>
    <s v="7 967,3"/>
  </r>
  <r>
    <s v="EUE"/>
    <x v="7"/>
    <s v="  HUN"/>
    <s v="CAT_Haut"/>
    <s v="M10-2020"/>
    <x v="301"/>
    <x v="508"/>
    <s v="Haut"/>
    <n v="4"/>
    <s v="3 610,9"/>
  </r>
  <r>
    <s v="EUE"/>
    <x v="3"/>
    <s v="MDA   "/>
    <s v="CAT_Haut"/>
    <s v="M11-2020"/>
    <x v="207"/>
    <x v="509"/>
    <s v="Haut"/>
    <n v="4"/>
    <s v="6 034,7"/>
  </r>
  <r>
    <s v="EUE"/>
    <x v="8"/>
    <s v="ARM   "/>
    <s v="CAT_Haut-Et-Bas"/>
    <s v="M12-2019"/>
    <x v="166"/>
    <x v="510"/>
    <s v="Haut-Et-Bas"/>
    <n v="11"/>
    <s v="5 891,2"/>
  </r>
  <r>
    <s v="EUE"/>
    <x v="6"/>
    <s v="  BGR"/>
    <s v="CAT_Haut-Et-Bas"/>
    <s v="M10-2019"/>
    <x v="302"/>
    <x v="511"/>
    <s v="Haut-Et-Bas"/>
    <n v="11"/>
    <s v="2 143,4"/>
  </r>
  <r>
    <s v="EUE"/>
    <x v="5"/>
    <s v="  SVK"/>
    <s v="CAT_Bas"/>
    <s v="M3-2021"/>
    <x v="222"/>
    <x v="512"/>
    <s v="Bas"/>
    <n v="3"/>
    <s v="76,29 €"/>
  </r>
  <r>
    <s v="EUE"/>
    <x v="9"/>
    <s v="POL   "/>
    <s v="CAT_Haut"/>
    <s v="M2-2021"/>
    <x v="146"/>
    <x v="513"/>
    <s v="Haut"/>
    <n v="4"/>
    <s v="3 944,7"/>
  </r>
  <r>
    <s v="EUE"/>
    <x v="3"/>
    <s v="  MDA"/>
    <s v="CAT_Haut-Et-Bas"/>
    <s v="M11-2020"/>
    <x v="10"/>
    <x v="514"/>
    <s v="Haut-Et-Bas"/>
    <n v="11"/>
    <s v="9 795,8"/>
  </r>
  <r>
    <s v="EUE"/>
    <x v="8"/>
    <s v="  ARM"/>
    <s v="CAT_Bas"/>
    <s v="M2-2021"/>
    <x v="303"/>
    <x v="515"/>
    <s v="Bas"/>
    <n v="3"/>
    <s v="8 817,4"/>
  </r>
  <r>
    <s v="EUE"/>
    <x v="7"/>
    <s v="  HUN"/>
    <s v="CAT_Bas"/>
    <s v="M11-2020"/>
    <x v="167"/>
    <x v="516"/>
    <s v="Bas"/>
    <n v="3"/>
    <s v="5 597,2"/>
  </r>
  <r>
    <s v="EUE"/>
    <x v="1"/>
    <s v="BLR   "/>
    <s v="CAT_Bas"/>
    <s v="M10-2019"/>
    <x v="43"/>
    <x v="517"/>
    <s v="Bas"/>
    <n v="3"/>
    <s v="4 506,1"/>
  </r>
  <r>
    <s v="EUE"/>
    <x v="0"/>
    <s v="  RUS"/>
    <s v="CAT_Bas"/>
    <s v="M9-2019"/>
    <x v="183"/>
    <x v="518"/>
    <s v="Bas"/>
    <n v="3"/>
    <s v="5 910,2"/>
  </r>
  <r>
    <s v="EUE"/>
    <x v="2"/>
    <s v="ROU   "/>
    <s v="CAT_Haut"/>
    <s v="M1-2021"/>
    <x v="61"/>
    <x v="519"/>
    <s v="Haut"/>
    <n v="4"/>
    <s v="9 417,3"/>
  </r>
  <r>
    <s v="EUE"/>
    <x v="6"/>
    <s v="  BGR"/>
    <s v="CAT_Haut"/>
    <s v="M4-2021"/>
    <x v="213"/>
    <x v="520"/>
    <s v="Haut"/>
    <n v="4"/>
    <s v="308,66 "/>
  </r>
  <r>
    <s v="EUE"/>
    <x v="4"/>
    <s v="  UKR"/>
    <s v="CAT_Haut-Et-Bas"/>
    <s v="M12-2019"/>
    <x v="248"/>
    <x v="521"/>
    <s v="Haut-Et-Bas"/>
    <n v="11"/>
    <s v="3 891,6"/>
  </r>
  <r>
    <s v="EUE"/>
    <x v="10"/>
    <s v="CZE   "/>
    <s v="CAT_Bas"/>
    <s v="M12-2019"/>
    <x v="304"/>
    <x v="522"/>
    <s v="Bas"/>
    <n v="3"/>
    <s v="5 000,5"/>
  </r>
  <r>
    <s v="EUE"/>
    <x v="0"/>
    <s v="  RUS"/>
    <s v="CAT_Bas"/>
    <s v="M3-2020"/>
    <x v="76"/>
    <x v="523"/>
    <s v="Bas"/>
    <n v="3"/>
    <s v="5 887,2"/>
  </r>
  <r>
    <s v="EUE"/>
    <x v="3"/>
    <s v="MDA   "/>
    <s v="CAT_Haut-Et-Bas"/>
    <s v="M2-2020"/>
    <x v="189"/>
    <x v="524"/>
    <s v="Haut-Et-Bas"/>
    <n v="11"/>
    <s v="2 572,2"/>
  </r>
  <r>
    <s v="EUE"/>
    <x v="1"/>
    <s v="BLR   "/>
    <s v="CAT_Bas"/>
    <s v="M6-2020"/>
    <x v="305"/>
    <x v="525"/>
    <s v="Bas"/>
    <n v="3"/>
    <s v="9 744,2"/>
  </r>
  <r>
    <s v="EUE"/>
    <x v="5"/>
    <s v="SVK   "/>
    <s v="CAT_Bas"/>
    <s v="M4-2020"/>
    <x v="43"/>
    <x v="526"/>
    <s v="Bas"/>
    <n v="3"/>
    <s v="8 329,5"/>
  </r>
  <r>
    <s v="EUE"/>
    <x v="7"/>
    <s v="  HUN"/>
    <s v="CAT_Haut"/>
    <s v="M9-2019"/>
    <x v="80"/>
    <x v="527"/>
    <s v="Haut"/>
    <n v="4"/>
    <s v="6 358,9"/>
  </r>
  <r>
    <s v="EUE"/>
    <x v="6"/>
    <s v="BGR   "/>
    <s v="CAT_Bas"/>
    <s v="M9-2019"/>
    <x v="51"/>
    <x v="528"/>
    <s v="Bas"/>
    <n v="3"/>
    <s v="8 484,5"/>
  </r>
  <r>
    <s v="EUE"/>
    <x v="2"/>
    <s v="  ROU"/>
    <s v="CAT_Haut"/>
    <s v="M6-2019"/>
    <x v="145"/>
    <x v="529"/>
    <s v="Haut"/>
    <n v="4"/>
    <s v="9 058,2"/>
  </r>
  <r>
    <s v="EUE"/>
    <x v="0"/>
    <s v="RUS   "/>
    <s v="CAT_Bas"/>
    <s v="M4-2021"/>
    <x v="223"/>
    <x v="530"/>
    <s v="Bas"/>
    <n v="3"/>
    <s v="9 226,4"/>
  </r>
  <r>
    <s v="EUE"/>
    <x v="6"/>
    <s v="  BGR"/>
    <s v="CAT_Haut"/>
    <s v="M10-2019"/>
    <x v="62"/>
    <x v="531"/>
    <s v="Haut"/>
    <n v="4"/>
    <s v="9 177,8"/>
  </r>
  <r>
    <s v="EUE"/>
    <x v="1"/>
    <s v="BLR   "/>
    <s v="CAT_Bas"/>
    <s v="M2-2020"/>
    <x v="306"/>
    <x v="532"/>
    <s v="Bas"/>
    <n v="3"/>
    <s v="4 263,2"/>
  </r>
  <r>
    <s v="EUE"/>
    <x v="9"/>
    <s v="  POL"/>
    <s v="CAT_Haut"/>
    <s v="M8-2020"/>
    <x v="221"/>
    <x v="533"/>
    <s v="Haut"/>
    <n v="4"/>
    <s v="5 006,5"/>
  </r>
  <r>
    <s v="EUE"/>
    <x v="6"/>
    <s v="  BGR"/>
    <s v="CAT_Bas"/>
    <s v="M10-2020"/>
    <x v="139"/>
    <x v="534"/>
    <s v="Bas"/>
    <n v="3"/>
    <s v="9 303,1"/>
  </r>
  <r>
    <s v="EUE"/>
    <x v="10"/>
    <s v="  CZE"/>
    <s v="CAT_Haut"/>
    <s v="M4-2020"/>
    <x v="242"/>
    <x v="535"/>
    <s v="Haut"/>
    <n v="4"/>
    <s v="8 318,4"/>
  </r>
  <r>
    <s v="EUE"/>
    <x v="3"/>
    <s v="  MDA"/>
    <s v="CAT_Haut-Et-Bas"/>
    <s v="M9-2020"/>
    <x v="219"/>
    <x v="536"/>
    <s v="Haut-Et-Bas"/>
    <n v="11"/>
    <s v="5 691,3"/>
  </r>
  <r>
    <s v="EUE"/>
    <x v="5"/>
    <s v="  SVK"/>
    <s v="CAT_Haut"/>
    <s v="M7-2019"/>
    <x v="307"/>
    <x v="537"/>
    <s v="Haut"/>
    <n v="4"/>
    <s v="3 408,2"/>
  </r>
  <r>
    <s v="EUE"/>
    <x v="5"/>
    <s v="  SVK"/>
    <s v="CAT_Haut-Et-Bas"/>
    <s v="M12-2020"/>
    <x v="308"/>
    <x v="538"/>
    <s v="Haut-Et-Bas"/>
    <n v="11"/>
    <s v="9 923,7"/>
  </r>
  <r>
    <s v="EUE"/>
    <x v="9"/>
    <s v="  POL"/>
    <s v="CAT_Haut-Et-Bas"/>
    <s v="M8-2019"/>
    <x v="309"/>
    <x v="539"/>
    <s v="Haut-Et-Bas"/>
    <n v="11"/>
    <s v="9 191,6"/>
  </r>
  <r>
    <s v="EUE"/>
    <x v="9"/>
    <s v="POL   "/>
    <s v="CAT_Haut"/>
    <s v="M6-2019"/>
    <x v="205"/>
    <x v="540"/>
    <s v="Haut"/>
    <n v="4"/>
    <s v="8 049,6"/>
  </r>
  <r>
    <s v="EUE"/>
    <x v="10"/>
    <s v="  CZE"/>
    <s v="CAT_Bas"/>
    <s v="M7-2020"/>
    <x v="68"/>
    <x v="541"/>
    <s v="Bas"/>
    <n v="3"/>
    <s v="4 819,3"/>
  </r>
  <r>
    <s v="EUE"/>
    <x v="5"/>
    <s v="  SVK"/>
    <s v="CAT_Bas"/>
    <s v="M7-2019"/>
    <x v="222"/>
    <x v="542"/>
    <s v="Bas"/>
    <n v="3"/>
    <s v="8 999,4"/>
  </r>
  <r>
    <s v="EUE"/>
    <x v="6"/>
    <s v="  BGR"/>
    <s v="CAT_Haut"/>
    <s v="M5-2019"/>
    <x v="163"/>
    <x v="543"/>
    <s v="Haut"/>
    <n v="4"/>
    <s v="9 650,6"/>
  </r>
  <r>
    <s v="EUE"/>
    <x v="9"/>
    <s v="POL   "/>
    <s v="CAT_Bas"/>
    <s v="M6-2019"/>
    <x v="239"/>
    <x v="544"/>
    <s v="Bas"/>
    <n v="3"/>
    <s v="8 173,1"/>
  </r>
  <r>
    <s v="EUE"/>
    <x v="8"/>
    <s v="ARM   "/>
    <s v="CAT_Bas"/>
    <s v="M10-2019"/>
    <x v="195"/>
    <x v="545"/>
    <s v="Bas"/>
    <n v="3"/>
    <s v="1 333,3"/>
  </r>
  <r>
    <s v="EUE"/>
    <x v="4"/>
    <s v="  UKR"/>
    <s v="CAT_Haut"/>
    <s v="M5-2019"/>
    <x v="5"/>
    <x v="546"/>
    <s v="Haut"/>
    <n v="4"/>
    <s v="5 140,2"/>
  </r>
  <r>
    <s v="EUE"/>
    <x v="3"/>
    <s v="MDA   "/>
    <s v="CAT_Bas"/>
    <s v="M10-2020"/>
    <x v="98"/>
    <x v="547"/>
    <s v="Bas"/>
    <n v="3"/>
    <s v="4 553,5"/>
  </r>
  <r>
    <s v="EUE"/>
    <x v="7"/>
    <s v="  HUN"/>
    <s v="CAT_Haut"/>
    <s v="M1-2020"/>
    <x v="235"/>
    <x v="548"/>
    <s v="Haut"/>
    <n v="4"/>
    <s v="7 523,8"/>
  </r>
  <r>
    <s v="EUE"/>
    <x v="10"/>
    <s v="  CZE"/>
    <s v="CAT_Haut-Et-Bas"/>
    <s v="M6-2020"/>
    <x v="114"/>
    <x v="549"/>
    <s v="Haut-Et-Bas"/>
    <n v="11"/>
    <s v="3 120,7"/>
  </r>
  <r>
    <s v="EUE"/>
    <x v="10"/>
    <s v="CZE   "/>
    <s v="CAT_Bas"/>
    <s v="M12-2019"/>
    <x v="310"/>
    <x v="550"/>
    <s v="Bas"/>
    <n v="3"/>
    <s v="9 501,5"/>
  </r>
  <r>
    <s v="EUE"/>
    <x v="3"/>
    <s v="MDA   "/>
    <s v="CAT_Haut"/>
    <s v="M9-2019"/>
    <x v="31"/>
    <x v="551"/>
    <s v="Haut"/>
    <n v="4"/>
    <s v="4 385,6"/>
  </r>
  <r>
    <s v="EUE"/>
    <x v="5"/>
    <s v="  SVK"/>
    <s v="CAT_Haut"/>
    <s v="M11-2020"/>
    <x v="62"/>
    <x v="552"/>
    <s v="Haut"/>
    <n v="4"/>
    <s v="8 974,9"/>
  </r>
  <r>
    <s v="EUE"/>
    <x v="1"/>
    <s v="BLR   "/>
    <s v="CAT_Haut-Et-Bas"/>
    <s v="M11-2019"/>
    <x v="35"/>
    <x v="553"/>
    <s v="Haut-Et-Bas"/>
    <n v="11"/>
    <s v="1 447,7"/>
  </r>
  <r>
    <s v="EUE"/>
    <x v="6"/>
    <s v="BGR   "/>
    <s v="CAT_Bas"/>
    <s v="M12-2020"/>
    <x v="107"/>
    <x v="554"/>
    <s v="Bas"/>
    <n v="3"/>
    <s v="5 576,1"/>
  </r>
  <r>
    <s v="EUE"/>
    <x v="8"/>
    <s v="ARM   "/>
    <s v="CAT_Bas"/>
    <s v="M6-2019"/>
    <x v="311"/>
    <x v="555"/>
    <s v="Bas"/>
    <n v="3"/>
    <s v="2 259,4"/>
  </r>
  <r>
    <s v="EUE"/>
    <x v="5"/>
    <s v="  SVK"/>
    <s v="CAT_Bas"/>
    <s v="M8-2020"/>
    <x v="223"/>
    <x v="556"/>
    <s v="Bas"/>
    <n v="3"/>
    <s v="7 330,9"/>
  </r>
  <r>
    <s v="EUE"/>
    <x v="2"/>
    <s v="ROU   "/>
    <s v="CAT_Bas"/>
    <s v="M9-2020"/>
    <x v="312"/>
    <x v="557"/>
    <s v="Bas"/>
    <n v="3"/>
    <s v="3 154,1"/>
  </r>
  <r>
    <s v="EUE"/>
    <x v="9"/>
    <s v="  POL"/>
    <s v="CAT_Bas"/>
    <s v="M10-2020"/>
    <x v="68"/>
    <x v="558"/>
    <s v="Bas"/>
    <n v="3"/>
    <s v="2 829,4"/>
  </r>
  <r>
    <s v="EUE"/>
    <x v="2"/>
    <s v="ROU   "/>
    <s v="CAT_Haut"/>
    <s v="M10-2020"/>
    <x v="294"/>
    <x v="559"/>
    <s v="Haut"/>
    <n v="4"/>
    <s v="9 840,9"/>
  </r>
  <r>
    <s v="EUE"/>
    <x v="8"/>
    <s v="  ARM"/>
    <s v="CAT_Haut"/>
    <s v="M4-2020"/>
    <x v="148"/>
    <x v="560"/>
    <s v="Haut"/>
    <n v="4"/>
    <s v="4 248,5"/>
  </r>
  <r>
    <s v="EUE"/>
    <x v="3"/>
    <s v="  MDA"/>
    <s v="CAT_Haut"/>
    <s v="M6-2019"/>
    <x v="262"/>
    <x v="561"/>
    <s v="Haut"/>
    <n v="4"/>
    <s v="5 539,9"/>
  </r>
  <r>
    <s v="EUE"/>
    <x v="1"/>
    <s v="  BLR"/>
    <s v="CAT_Haut"/>
    <s v="M2-2020"/>
    <x v="313"/>
    <x v="562"/>
    <s v="Haut"/>
    <n v="4"/>
    <s v="598,86 "/>
  </r>
  <r>
    <s v="EUE"/>
    <x v="0"/>
    <s v="RUS   "/>
    <s v="CAT_Bas"/>
    <s v="M6-2019"/>
    <x v="288"/>
    <x v="563"/>
    <s v="Bas"/>
    <n v="3"/>
    <s v="9 833,7"/>
  </r>
  <r>
    <s v="EUE"/>
    <x v="8"/>
    <s v="  ARM"/>
    <s v="CAT_Bas"/>
    <s v="M8-2019"/>
    <x v="314"/>
    <x v="564"/>
    <s v="Bas"/>
    <n v="3"/>
    <s v="5 073,7"/>
  </r>
  <r>
    <s v="EUE"/>
    <x v="7"/>
    <s v="HUN   "/>
    <s v="CAT_Haut"/>
    <s v="M11-2020"/>
    <x v="132"/>
    <x v="565"/>
    <s v="Haut"/>
    <n v="4"/>
    <s v="9 093,8"/>
  </r>
  <r>
    <s v="EUE"/>
    <x v="1"/>
    <s v="BLR   "/>
    <s v="CAT_Haut"/>
    <s v="M12-2019"/>
    <x v="157"/>
    <x v="566"/>
    <s v="Haut"/>
    <n v="4"/>
    <s v="8 280,3"/>
  </r>
  <r>
    <s v="EUE"/>
    <x v="0"/>
    <s v="  RUS"/>
    <s v="CAT_Haut-Et-Bas"/>
    <s v="M8-2019"/>
    <x v="46"/>
    <x v="567"/>
    <s v="Haut-Et-Bas"/>
    <n v="11"/>
    <s v="9 380,7"/>
  </r>
  <r>
    <s v="EUE"/>
    <x v="6"/>
    <s v="BGR   "/>
    <s v="CAT_Haut"/>
    <s v="M10-2019"/>
    <x v="315"/>
    <x v="568"/>
    <s v="Haut"/>
    <n v="4"/>
    <s v="6 741,7"/>
  </r>
  <r>
    <s v="EUE"/>
    <x v="3"/>
    <s v="  MDA"/>
    <s v="CAT_Bas"/>
    <s v="M12-2020"/>
    <x v="253"/>
    <x v="569"/>
    <s v="Bas"/>
    <n v="3"/>
    <s v="8 641,8"/>
  </r>
  <r>
    <s v="EUE"/>
    <x v="4"/>
    <s v="UKR   "/>
    <s v="CAT_Bas"/>
    <s v="M3-2020"/>
    <x v="311"/>
    <x v="570"/>
    <s v="Bas"/>
    <n v="3"/>
    <s v="6 885,9"/>
  </r>
  <r>
    <s v="EUE"/>
    <x v="8"/>
    <s v="ARM   "/>
    <s v="CAT_Bas"/>
    <s v="M8-2019"/>
    <x v="125"/>
    <x v="571"/>
    <s v="Bas"/>
    <n v="3"/>
    <s v="6 564,4"/>
  </r>
  <r>
    <s v="EUE"/>
    <x v="7"/>
    <s v="HUN   "/>
    <s v="CAT_Haut-Et-Bas"/>
    <s v="M12-2020"/>
    <x v="59"/>
    <x v="572"/>
    <s v="Haut-Et-Bas"/>
    <n v="11"/>
    <s v="8 548,9"/>
  </r>
  <r>
    <s v="EUE"/>
    <x v="4"/>
    <s v="UKR   "/>
    <s v="CAT_Haut"/>
    <s v="M2-2021"/>
    <x v="213"/>
    <x v="573"/>
    <s v="Haut"/>
    <n v="4"/>
    <s v="6 786,2"/>
  </r>
  <r>
    <s v="EUE"/>
    <x v="6"/>
    <s v="  BGR"/>
    <s v="CAT_Haut-Et-Bas"/>
    <s v="M6-2019"/>
    <x v="234"/>
    <x v="574"/>
    <s v="Haut-Et-Bas"/>
    <n v="11"/>
    <s v="5 068,3"/>
  </r>
  <r>
    <s v="EUE"/>
    <x v="8"/>
    <s v="  ARM"/>
    <s v="CAT_Haut"/>
    <s v="M11-2019"/>
    <x v="132"/>
    <x v="575"/>
    <s v="Haut"/>
    <n v="4"/>
    <s v="8 531,3"/>
  </r>
  <r>
    <s v="EUE"/>
    <x v="1"/>
    <s v="  BLR"/>
    <s v="CAT_Haut"/>
    <s v="M11-2019"/>
    <x v="261"/>
    <x v="576"/>
    <s v="Haut"/>
    <n v="4"/>
    <s v="9 813,8"/>
  </r>
  <r>
    <s v="EUE"/>
    <x v="3"/>
    <s v="MDA   "/>
    <s v="CAT_Bas"/>
    <s v="M3-2020"/>
    <x v="267"/>
    <x v="577"/>
    <s v="Bas"/>
    <n v="3"/>
    <s v="7 747,5"/>
  </r>
  <r>
    <s v="EUE"/>
    <x v="8"/>
    <s v="ARM   "/>
    <s v="CAT_Haut"/>
    <s v="M4-2020"/>
    <x v="316"/>
    <x v="578"/>
    <s v="Haut"/>
    <n v="4"/>
    <s v="6 510,3"/>
  </r>
  <r>
    <s v="EUE"/>
    <x v="10"/>
    <s v="CZE   "/>
    <s v="CAT_Bas"/>
    <s v="M11-2019"/>
    <x v="253"/>
    <x v="579"/>
    <s v="Bas"/>
    <n v="3"/>
    <s v="7 627,6"/>
  </r>
  <r>
    <s v="EUE"/>
    <x v="7"/>
    <s v="  HUN"/>
    <s v="CAT_Bas"/>
    <s v="M7-2019"/>
    <x v="103"/>
    <x v="580"/>
    <s v="Bas"/>
    <n v="3"/>
    <s v="9 750,7"/>
  </r>
  <r>
    <s v="EUE"/>
    <x v="1"/>
    <s v="  BLR"/>
    <s v="CAT_Bas"/>
    <s v="M5-2020"/>
    <x v="286"/>
    <x v="581"/>
    <s v="Bas"/>
    <n v="3"/>
    <s v="8 324,6"/>
  </r>
  <r>
    <s v="EUE"/>
    <x v="8"/>
    <s v="ARM   "/>
    <s v="CAT_Haut"/>
    <s v="M9-2020"/>
    <x v="143"/>
    <x v="582"/>
    <s v="Haut"/>
    <n v="4"/>
    <s v="4 088,2"/>
  </r>
  <r>
    <s v="EUE"/>
    <x v="9"/>
    <s v="  POL"/>
    <s v="CAT_Bas"/>
    <s v="M2-2020"/>
    <x v="51"/>
    <x v="583"/>
    <s v="Bas"/>
    <n v="3"/>
    <s v="7 215,9"/>
  </r>
  <r>
    <s v="EUE"/>
    <x v="6"/>
    <s v="  BGR"/>
    <s v="CAT_Bas"/>
    <s v="M10-2020"/>
    <x v="274"/>
    <x v="584"/>
    <s v="Bas"/>
    <n v="3"/>
    <s v="4 722,1"/>
  </r>
  <r>
    <s v="EUE"/>
    <x v="1"/>
    <s v="BLR   "/>
    <s v="CAT_Bas"/>
    <s v="M9-2019"/>
    <x v="12"/>
    <x v="585"/>
    <s v="Bas"/>
    <n v="3"/>
    <s v="3 142,3"/>
  </r>
  <r>
    <s v="EUE"/>
    <x v="9"/>
    <s v="  POL"/>
    <s v="CAT_Haut"/>
    <s v="M3-2020"/>
    <x v="145"/>
    <x v="586"/>
    <s v="Haut"/>
    <n v="4"/>
    <s v="2 210,6"/>
  </r>
  <r>
    <s v="EUE"/>
    <x v="10"/>
    <s v="CZE   "/>
    <s v="CAT_Haut"/>
    <s v="M1-2020"/>
    <x v="1"/>
    <x v="587"/>
    <s v="Haut"/>
    <n v="4"/>
    <s v="8 353,9"/>
  </r>
  <r>
    <s v="EUE"/>
    <x v="0"/>
    <s v="  RUS"/>
    <s v="CAT_Haut"/>
    <s v="M12-2019"/>
    <x v="32"/>
    <x v="588"/>
    <s v="Haut"/>
    <n v="4"/>
    <s v="5 551,6"/>
  </r>
  <r>
    <s v="EUE"/>
    <x v="2"/>
    <s v="  ROU"/>
    <s v="CAT_Haut"/>
    <s v="M10-2020"/>
    <x v="307"/>
    <x v="589"/>
    <s v="Haut"/>
    <n v="4"/>
    <s v="2 331,9"/>
  </r>
  <r>
    <s v="EUE"/>
    <x v="1"/>
    <s v="BLR   "/>
    <s v="CAT_Haut"/>
    <s v="M1-2020"/>
    <x v="317"/>
    <x v="590"/>
    <s v="Haut"/>
    <n v="4"/>
    <s v="5 090,8"/>
  </r>
  <r>
    <s v="EUE"/>
    <x v="10"/>
    <s v="  CZE"/>
    <s v="CAT_Bas"/>
    <s v="M5-2020"/>
    <x v="286"/>
    <x v="591"/>
    <s v="Bas"/>
    <n v="3"/>
    <s v="4 166,7"/>
  </r>
  <r>
    <s v="EUE"/>
    <x v="10"/>
    <s v="CZE   "/>
    <s v="CAT_Bas"/>
    <s v="M4-2020"/>
    <x v="318"/>
    <x v="592"/>
    <s v="Bas"/>
    <n v="3"/>
    <s v="1 762,7"/>
  </r>
  <r>
    <s v="EUE"/>
    <x v="5"/>
    <s v="SVK   "/>
    <s v="CAT_Haut"/>
    <s v="M11-2019"/>
    <x v="121"/>
    <x v="593"/>
    <s v="Haut"/>
    <n v="4"/>
    <s v="168,77 "/>
  </r>
  <r>
    <s v="EUE"/>
    <x v="3"/>
    <s v="MDA   "/>
    <s v="CAT_Bas"/>
    <s v="M2-2021"/>
    <x v="194"/>
    <x v="594"/>
    <s v="Bas"/>
    <n v="3"/>
    <s v="7 516,2"/>
  </r>
  <r>
    <s v="EUE"/>
    <x v="5"/>
    <s v="  SVK"/>
    <s v="CAT_Haut-Et-Bas"/>
    <s v="M2-2021"/>
    <x v="44"/>
    <x v="595"/>
    <s v="Haut-Et-Bas"/>
    <n v="11"/>
    <s v="4 159,3"/>
  </r>
  <r>
    <s v="EUE"/>
    <x v="0"/>
    <s v="RUS   "/>
    <s v="CAT_Haut"/>
    <s v="M5-2019"/>
    <x v="221"/>
    <x v="596"/>
    <s v="Haut"/>
    <n v="4"/>
    <s v="2 450,7"/>
  </r>
  <r>
    <s v="EUE"/>
    <x v="8"/>
    <s v="ARM   "/>
    <s v="CAT_Bas"/>
    <s v="M11-2020"/>
    <x v="319"/>
    <x v="597"/>
    <s v="Bas"/>
    <n v="3"/>
    <s v="1 275,7"/>
  </r>
  <r>
    <s v="EUE"/>
    <x v="0"/>
    <s v="  RUS"/>
    <s v="CAT_Haut"/>
    <s v="M4-2021"/>
    <x v="87"/>
    <x v="598"/>
    <s v="Haut"/>
    <n v="4"/>
    <s v="2 872,1"/>
  </r>
  <r>
    <s v="EUE"/>
    <x v="9"/>
    <s v="POL   "/>
    <s v="CAT_Haut-Et-Bas"/>
    <s v="M9-2020"/>
    <x v="10"/>
    <x v="599"/>
    <s v="Haut-Et-Bas"/>
    <n v="11"/>
    <s v="6 167,2"/>
  </r>
  <r>
    <s v="EUE"/>
    <x v="9"/>
    <s v="POL   "/>
    <s v="CAT_Bas"/>
    <s v="M4-2020"/>
    <x v="51"/>
    <x v="600"/>
    <s v="Bas"/>
    <n v="3"/>
    <s v="5 145,4"/>
  </r>
  <r>
    <s v="EUE"/>
    <x v="4"/>
    <s v="UKR   "/>
    <s v="CAT_Bas"/>
    <s v="M10-2019"/>
    <x v="22"/>
    <x v="601"/>
    <s v="Bas"/>
    <n v="3"/>
    <s v="8 193,6"/>
  </r>
  <r>
    <s v="EUE"/>
    <x v="5"/>
    <s v="  SVK"/>
    <s v="CAT_Bas"/>
    <s v="M11-2019"/>
    <x v="320"/>
    <x v="602"/>
    <s v="Bas"/>
    <n v="3"/>
    <s v="6 220,8"/>
  </r>
  <r>
    <s v="EUE"/>
    <x v="0"/>
    <s v="RUS   "/>
    <s v="CAT_Bas"/>
    <s v="M2-2020"/>
    <x v="321"/>
    <x v="603"/>
    <s v="Bas"/>
    <n v="3"/>
    <s v="6 952,7"/>
  </r>
  <r>
    <s v="EUE"/>
    <x v="7"/>
    <s v="HUN   "/>
    <s v="CAT_Haut"/>
    <s v="M5-2020"/>
    <x v="290"/>
    <x v="604"/>
    <s v="Haut"/>
    <n v="4"/>
    <s v="4 351,3"/>
  </r>
  <r>
    <s v="EUE"/>
    <x v="8"/>
    <s v="ARM   "/>
    <s v="CAT_Bas"/>
    <s v="M11-2019"/>
    <x v="167"/>
    <x v="605"/>
    <s v="Bas"/>
    <n v="3"/>
    <s v="4 202,1"/>
  </r>
  <r>
    <s v="EUE"/>
    <x v="0"/>
    <s v="  RUS"/>
    <s v="CAT_Bas"/>
    <s v="M9-2019"/>
    <x v="259"/>
    <x v="606"/>
    <s v="Bas"/>
    <n v="3"/>
    <s v="8 890,3"/>
  </r>
  <r>
    <s v="EUE"/>
    <x v="6"/>
    <s v="  BGR"/>
    <s v="CAT_Haut"/>
    <s v="M5-2020"/>
    <x v="322"/>
    <x v="607"/>
    <s v="Haut"/>
    <n v="4"/>
    <s v="9 939,2"/>
  </r>
  <r>
    <s v="EUE"/>
    <x v="7"/>
    <s v="HUN   "/>
    <s v="CAT_Bas"/>
    <s v="M11-2020"/>
    <x v="192"/>
    <x v="608"/>
    <s v="Bas"/>
    <n v="3"/>
    <s v="6 548,6"/>
  </r>
  <r>
    <s v="EUE"/>
    <x v="10"/>
    <s v="  CZE"/>
    <s v="CAT_Bas"/>
    <s v="M5-2020"/>
    <x v="161"/>
    <x v="609"/>
    <s v="Bas"/>
    <n v="3"/>
    <s v="3 245,1"/>
  </r>
  <r>
    <s v="EUE"/>
    <x v="0"/>
    <s v="RUS   "/>
    <s v="CAT_Bas"/>
    <s v="M4-2020"/>
    <x v="51"/>
    <x v="610"/>
    <s v="Bas"/>
    <n v="3"/>
    <s v="8 763,5"/>
  </r>
  <r>
    <s v="EUE"/>
    <x v="4"/>
    <s v="UKR   "/>
    <s v="CAT_Bas"/>
    <s v="M5-2020"/>
    <x v="232"/>
    <x v="611"/>
    <s v="Bas"/>
    <n v="3"/>
    <s v="6 398,7"/>
  </r>
  <r>
    <s v="EUE"/>
    <x v="0"/>
    <s v="  RUS"/>
    <s v="CAT_Haut-Et-Bas"/>
    <s v="M3-2021"/>
    <x v="166"/>
    <x v="612"/>
    <s v="Haut-Et-Bas"/>
    <n v="11"/>
    <s v="9 615,4"/>
  </r>
  <r>
    <s v="EUE"/>
    <x v="10"/>
    <s v="  CZE"/>
    <s v="CAT_Haut-Et-Bas"/>
    <s v="M8-2020"/>
    <x v="92"/>
    <x v="613"/>
    <s v="Haut-Et-Bas"/>
    <n v="11"/>
    <s v="682,35 "/>
  </r>
  <r>
    <s v="EUE"/>
    <x v="7"/>
    <s v="  HUN"/>
    <s v="CAT_Bas"/>
    <s v="M12-2019"/>
    <x v="3"/>
    <x v="614"/>
    <s v="Bas"/>
    <n v="3"/>
    <s v="2 719,2"/>
  </r>
  <r>
    <s v="EUE"/>
    <x v="3"/>
    <s v="MDA   "/>
    <s v="CAT_Haut-Et-Bas"/>
    <s v="M4-2021"/>
    <x v="323"/>
    <x v="615"/>
    <s v="Haut-Et-Bas"/>
    <n v="11"/>
    <s v="9 359,9"/>
  </r>
  <r>
    <s v="EUE"/>
    <x v="3"/>
    <s v="  MDA"/>
    <s v="CAT_Haut"/>
    <s v="M3-2021"/>
    <x v="324"/>
    <x v="616"/>
    <s v="Haut"/>
    <n v="4"/>
    <s v="3 981,8"/>
  </r>
  <r>
    <s v="EUE"/>
    <x v="9"/>
    <s v="POL   "/>
    <s v="CAT_Haut"/>
    <s v="M9-2020"/>
    <x v="325"/>
    <x v="617"/>
    <s v="Haut"/>
    <n v="4"/>
    <s v="3 614,9"/>
  </r>
  <r>
    <s v="EUE"/>
    <x v="6"/>
    <s v="  BGR"/>
    <s v="CAT_Bas"/>
    <s v="M8-2020"/>
    <x v="231"/>
    <x v="618"/>
    <s v="Bas"/>
    <n v="3"/>
    <s v="3 829,7"/>
  </r>
  <r>
    <s v="EUE"/>
    <x v="10"/>
    <s v="  CZE"/>
    <s v="CAT_Bas"/>
    <s v="M11-2019"/>
    <x v="72"/>
    <x v="619"/>
    <s v="Bas"/>
    <n v="3"/>
    <s v="6 211,8"/>
  </r>
  <r>
    <s v="EUE"/>
    <x v="10"/>
    <s v="  CZE"/>
    <s v="CAT_Bas"/>
    <s v="M11-2020"/>
    <x v="138"/>
    <x v="620"/>
    <s v="Bas"/>
    <n v="3"/>
    <s v="7 052,6"/>
  </r>
  <r>
    <s v="EUE"/>
    <x v="9"/>
    <s v="  POL"/>
    <s v="CAT_Bas"/>
    <s v="M3-2020"/>
    <x v="181"/>
    <x v="621"/>
    <s v="Bas"/>
    <n v="3"/>
    <s v="1 565,1"/>
  </r>
  <r>
    <s v="EUE"/>
    <x v="2"/>
    <s v="  ROU"/>
    <s v="CAT_Haut"/>
    <s v="M1-2020"/>
    <x v="282"/>
    <x v="622"/>
    <s v="Haut"/>
    <n v="4"/>
    <s v="826,50 "/>
  </r>
  <r>
    <s v="EUE"/>
    <x v="7"/>
    <s v="  HUN"/>
    <s v="CAT_Haut-Et-Bas"/>
    <s v="M12-2019"/>
    <x v="272"/>
    <x v="623"/>
    <s v="Haut-Et-Bas"/>
    <n v="11"/>
    <s v="5 719,6"/>
  </r>
  <r>
    <s v="EUE"/>
    <x v="7"/>
    <s v="HUN   "/>
    <s v="CAT_Haut"/>
    <s v="M7-2020"/>
    <x v="230"/>
    <x v="624"/>
    <s v="Haut"/>
    <n v="4"/>
    <s v="481,16 "/>
  </r>
  <r>
    <s v="EUE"/>
    <x v="2"/>
    <s v="ROU   "/>
    <s v="CAT_Haut"/>
    <s v="M10-2020"/>
    <x v="141"/>
    <x v="625"/>
    <s v="Haut"/>
    <n v="4"/>
    <s v="3 906,8"/>
  </r>
  <r>
    <s v="EUE"/>
    <x v="2"/>
    <s v="  ROU"/>
    <s v="CAT_Haut"/>
    <s v="M2-2020"/>
    <x v="137"/>
    <x v="626"/>
    <s v="Haut"/>
    <n v="4"/>
    <s v="7 567,6"/>
  </r>
  <r>
    <s v="EUE"/>
    <x v="8"/>
    <s v="  ARM"/>
    <s v="CAT_Haut-Et-Bas"/>
    <s v="M7-2019"/>
    <x v="326"/>
    <x v="627"/>
    <s v="Haut-Et-Bas"/>
    <n v="11"/>
    <s v="2 946,4"/>
  </r>
  <r>
    <s v="EUE"/>
    <x v="1"/>
    <s v="BLR   "/>
    <s v="CAT_Haut"/>
    <s v="M10-2020"/>
    <x v="156"/>
    <x v="628"/>
    <s v="Haut"/>
    <n v="4"/>
    <s v="1 249,1"/>
  </r>
  <r>
    <s v="EUE"/>
    <x v="3"/>
    <s v="  MDA"/>
    <s v="CAT_Haut"/>
    <s v="M11-2020"/>
    <x v="81"/>
    <x v="629"/>
    <s v="Haut"/>
    <n v="4"/>
    <s v="4 613,5"/>
  </r>
  <r>
    <s v="EUE"/>
    <x v="4"/>
    <s v="UKR   "/>
    <s v="CAT_Haut-Et-Bas"/>
    <s v="M11-2020"/>
    <x v="266"/>
    <x v="630"/>
    <s v="Haut-Et-Bas"/>
    <n v="11"/>
    <s v="4 921,3"/>
  </r>
  <r>
    <s v="EUE"/>
    <x v="2"/>
    <s v="ROU   "/>
    <s v="CAT_Haut"/>
    <s v="M2-2021"/>
    <x v="281"/>
    <x v="631"/>
    <s v="Haut"/>
    <n v="4"/>
    <s v="1 004,3"/>
  </r>
  <r>
    <s v="EUE"/>
    <x v="10"/>
    <s v="  CZE"/>
    <s v="CAT_Haut"/>
    <s v="M2-2020"/>
    <x v="201"/>
    <x v="632"/>
    <s v="Haut"/>
    <n v="4"/>
    <s v="8 509,5"/>
  </r>
  <r>
    <s v="EUE"/>
    <x v="10"/>
    <s v="  CZE"/>
    <s v="CAT_Bas"/>
    <s v="M12-2020"/>
    <x v="327"/>
    <x v="633"/>
    <s v="Bas"/>
    <n v="3"/>
    <s v="7 289,5"/>
  </r>
  <r>
    <s v="EUE"/>
    <x v="5"/>
    <s v="  SVK"/>
    <s v="CAT_Haut"/>
    <s v="M1-2021"/>
    <x v="328"/>
    <x v="634"/>
    <s v="Haut"/>
    <n v="4"/>
    <s v="1 668,4"/>
  </r>
  <r>
    <s v="EUE"/>
    <x v="8"/>
    <s v="ARM   "/>
    <s v="CAT_Haut"/>
    <s v="M4-2020"/>
    <x v="329"/>
    <x v="635"/>
    <s v="Haut"/>
    <n v="4"/>
    <s v="4 016,9"/>
  </r>
  <r>
    <s v="EUE"/>
    <x v="8"/>
    <s v="  ARM"/>
    <s v="CAT_Haut"/>
    <s v="M11-2019"/>
    <x v="199"/>
    <x v="636"/>
    <s v="Haut"/>
    <n v="4"/>
    <s v="6 690,9"/>
  </r>
  <r>
    <s v="EUE"/>
    <x v="0"/>
    <s v="RUS   "/>
    <s v="CAT_Haut"/>
    <s v="M9-2019"/>
    <x v="61"/>
    <x v="637"/>
    <s v="Haut"/>
    <n v="4"/>
    <s v="5 470,6"/>
  </r>
  <r>
    <s v="EUE"/>
    <x v="1"/>
    <s v="BLR   "/>
    <s v="CAT_Haut"/>
    <s v="M11-2020"/>
    <x v="30"/>
    <x v="638"/>
    <s v="Haut"/>
    <n v="4"/>
    <s v="6 191,1"/>
  </r>
  <r>
    <s v="EUE"/>
    <x v="10"/>
    <s v="  CZE"/>
    <s v="CAT_Bas"/>
    <s v="M8-2019"/>
    <x v="319"/>
    <x v="639"/>
    <s v="Bas"/>
    <n v="3"/>
    <s v="9 676,2"/>
  </r>
  <r>
    <s v="EUE"/>
    <x v="1"/>
    <s v="BLR   "/>
    <s v="CAT_Haut"/>
    <s v="M3-2021"/>
    <x v="101"/>
    <x v="640"/>
    <s v="Haut"/>
    <n v="4"/>
    <s v="6 775,5"/>
  </r>
  <r>
    <s v="EUE"/>
    <x v="10"/>
    <s v="CZE   "/>
    <s v="CAT_Bas"/>
    <s v="M11-2019"/>
    <x v="251"/>
    <x v="641"/>
    <s v="Bas"/>
    <n v="3"/>
    <s v="7 437,6"/>
  </r>
  <r>
    <s v="EUE"/>
    <x v="4"/>
    <s v="  UKR"/>
    <s v="CAT_Haut-Et-Bas"/>
    <s v="M7-2019"/>
    <x v="233"/>
    <x v="642"/>
    <s v="Haut-Et-Bas"/>
    <n v="11"/>
    <s v="5 054,7"/>
  </r>
  <r>
    <s v="EUE"/>
    <x v="10"/>
    <s v="  CZE"/>
    <s v="CAT_Bas"/>
    <s v="M3-2021"/>
    <x v="124"/>
    <x v="643"/>
    <s v="Bas"/>
    <n v="3"/>
    <s v="2 959,1"/>
  </r>
  <r>
    <s v="EUE"/>
    <x v="5"/>
    <s v="  SVK"/>
    <s v="CAT_Haut"/>
    <s v="M12-2019"/>
    <x v="80"/>
    <x v="644"/>
    <s v="Haut"/>
    <n v="4"/>
    <s v="3 208,6"/>
  </r>
  <r>
    <s v="EUE"/>
    <x v="1"/>
    <s v="  BLR"/>
    <s v="CAT_Bas"/>
    <s v="M7-2019"/>
    <x v="218"/>
    <x v="645"/>
    <s v="Bas"/>
    <n v="3"/>
    <s v="2 510,7"/>
  </r>
  <r>
    <s v="EUE"/>
    <x v="0"/>
    <s v="RUS   "/>
    <s v="CAT_Haut-Et-Bas"/>
    <s v="M5-2019"/>
    <x v="233"/>
    <x v="646"/>
    <s v="Haut-Et-Bas"/>
    <n v="11"/>
    <s v="9 061,4"/>
  </r>
  <r>
    <s v="EUE"/>
    <x v="8"/>
    <s v="ARM   "/>
    <s v="CAT_Bas"/>
    <s v="M1-2020"/>
    <x v="113"/>
    <x v="647"/>
    <s v="Bas"/>
    <n v="3"/>
    <s v="635,77 "/>
  </r>
  <r>
    <s v="EUE"/>
    <x v="0"/>
    <s v="  RUS"/>
    <s v="CAT_Bas"/>
    <s v="M6-2020"/>
    <x v="105"/>
    <x v="648"/>
    <s v="Bas"/>
    <n v="3"/>
    <s v="3 582,1"/>
  </r>
  <r>
    <s v="EUE"/>
    <x v="9"/>
    <s v="  POL"/>
    <s v="CAT_Haut"/>
    <s v="M7-2019"/>
    <x v="81"/>
    <x v="649"/>
    <s v="Haut"/>
    <n v="4"/>
    <s v="6 616,3"/>
  </r>
  <r>
    <s v="EUE"/>
    <x v="1"/>
    <s v="BLR   "/>
    <s v="CAT_Haut"/>
    <s v="M4-2020"/>
    <x v="148"/>
    <x v="650"/>
    <s v="Haut"/>
    <n v="4"/>
    <s v="3 786,4"/>
  </r>
  <r>
    <s v="EUE"/>
    <x v="0"/>
    <s v="RUS   "/>
    <s v="CAT_Haut"/>
    <s v="M7-2020"/>
    <x v="330"/>
    <x v="651"/>
    <s v="Haut"/>
    <n v="4"/>
    <s v="3 317,5"/>
  </r>
  <r>
    <s v="EUE"/>
    <x v="7"/>
    <s v="  HUN"/>
    <s v="CAT_Bas"/>
    <s v="M9-2020"/>
    <x v="319"/>
    <x v="652"/>
    <s v="Bas"/>
    <n v="3"/>
    <s v="4 797,6"/>
  </r>
  <r>
    <s v="EUE"/>
    <x v="0"/>
    <s v="RUS   "/>
    <s v="CAT_Haut"/>
    <s v="M1-2021"/>
    <x v="271"/>
    <x v="653"/>
    <s v="Haut"/>
    <n v="4"/>
    <s v="253,43 "/>
  </r>
  <r>
    <s v="EUE"/>
    <x v="7"/>
    <s v="  HUN"/>
    <s v="CAT_Haut"/>
    <s v="M7-2019"/>
    <x v="19"/>
    <x v="654"/>
    <s v="Haut"/>
    <n v="4"/>
    <s v="2 921,4"/>
  </r>
  <r>
    <s v="EUE"/>
    <x v="0"/>
    <s v="RUS   "/>
    <s v="CAT_Haut-Et-Bas"/>
    <s v="M12-2020"/>
    <x v="326"/>
    <x v="655"/>
    <s v="Haut-Et-Bas"/>
    <n v="11"/>
    <s v="7 693,5"/>
  </r>
  <r>
    <s v="EUE"/>
    <x v="4"/>
    <s v="  UKR"/>
    <s v="CAT_Bas"/>
    <s v="M8-2019"/>
    <x v="274"/>
    <x v="656"/>
    <s v="Bas"/>
    <n v="3"/>
    <s v="9 705,7"/>
  </r>
  <r>
    <s v="EUE"/>
    <x v="2"/>
    <s v="  ROU"/>
    <s v="CAT_Bas"/>
    <s v="M2-2020"/>
    <x v="28"/>
    <x v="657"/>
    <s v="Bas"/>
    <n v="3"/>
    <s v="2 790,4"/>
  </r>
  <r>
    <s v="EUE"/>
    <x v="8"/>
    <s v="  ARM"/>
    <s v="CAT_Haut"/>
    <s v="M8-2019"/>
    <x v="301"/>
    <x v="658"/>
    <s v="Haut"/>
    <n v="4"/>
    <s v="329,97 "/>
  </r>
  <r>
    <s v="EUE"/>
    <x v="3"/>
    <s v="  MDA"/>
    <s v="CAT_Haut"/>
    <s v="M4-2020"/>
    <x v="137"/>
    <x v="659"/>
    <s v="Haut"/>
    <n v="4"/>
    <s v="4 337,4"/>
  </r>
  <r>
    <s v="EUE"/>
    <x v="5"/>
    <s v="  SVK"/>
    <s v="CAT_Haut"/>
    <s v="M9-2019"/>
    <x v="201"/>
    <x v="660"/>
    <s v="Haut"/>
    <n v="4"/>
    <s v="3 114,6"/>
  </r>
  <r>
    <s v="EUE"/>
    <x v="5"/>
    <s v="  SVK"/>
    <s v="CAT_Haut"/>
    <s v="M3-2020"/>
    <x v="7"/>
    <x v="661"/>
    <s v="Haut"/>
    <n v="4"/>
    <s v="8 894,8"/>
  </r>
  <r>
    <s v="EUE"/>
    <x v="6"/>
    <s v="BGR   "/>
    <s v="CAT_Bas"/>
    <s v="M12-2020"/>
    <x v="97"/>
    <x v="662"/>
    <s v="Bas"/>
    <n v="3"/>
    <s v="7 191,8"/>
  </r>
  <r>
    <s v="EUE"/>
    <x v="8"/>
    <s v="ARM   "/>
    <s v="CAT_Haut"/>
    <s v="M1-2021"/>
    <x v="53"/>
    <x v="663"/>
    <s v="Haut"/>
    <n v="4"/>
    <s v="1 154,6"/>
  </r>
  <r>
    <s v="EUE"/>
    <x v="10"/>
    <s v="  CZE"/>
    <s v="CAT_Haut-Et-Bas"/>
    <s v="M10-2019"/>
    <x v="302"/>
    <x v="664"/>
    <s v="Haut-Et-Bas"/>
    <n v="11"/>
    <s v="6 317,9"/>
  </r>
  <r>
    <s v="EUE"/>
    <x v="8"/>
    <s v="  ARM"/>
    <s v="CAT_Haut-Et-Bas"/>
    <s v="M4-2021"/>
    <x v="114"/>
    <x v="665"/>
    <s v="Haut-Et-Bas"/>
    <n v="11"/>
    <s v="7 766,5"/>
  </r>
  <r>
    <s v="EUE"/>
    <x v="10"/>
    <s v="  CZE"/>
    <s v="CAT_Bas"/>
    <s v="M9-2020"/>
    <x v="89"/>
    <x v="666"/>
    <s v="Bas"/>
    <n v="3"/>
    <s v="1 736,6"/>
  </r>
  <r>
    <s v="EUE"/>
    <x v="6"/>
    <s v="BGR   "/>
    <s v="CAT_Bas"/>
    <s v="M11-2019"/>
    <x v="26"/>
    <x v="667"/>
    <s v="Bas"/>
    <n v="3"/>
    <s v="8 239,9"/>
  </r>
  <r>
    <s v="EUE"/>
    <x v="6"/>
    <s v="BGR   "/>
    <s v="CAT_Haut"/>
    <s v="M7-2020"/>
    <x v="331"/>
    <x v="668"/>
    <s v="Haut"/>
    <n v="4"/>
    <s v="7 677,6"/>
  </r>
  <r>
    <s v="EUE"/>
    <x v="3"/>
    <s v="  MDA"/>
    <s v="CAT_Haut"/>
    <s v="M5-2020"/>
    <x v="136"/>
    <x v="669"/>
    <s v="Haut"/>
    <n v="4"/>
    <s v="925,81 "/>
  </r>
  <r>
    <s v="EUE"/>
    <x v="2"/>
    <s v="ROU   "/>
    <s v="CAT_Haut"/>
    <s v="M2-2021"/>
    <x v="164"/>
    <x v="670"/>
    <s v="Haut"/>
    <n v="4"/>
    <s v="6 819,7"/>
  </r>
  <r>
    <s v="EUE"/>
    <x v="5"/>
    <s v="SVK   "/>
    <s v="CAT_Haut"/>
    <s v="M6-2020"/>
    <x v="148"/>
    <x v="671"/>
    <s v="Haut"/>
    <n v="4"/>
    <s v="4 434,4"/>
  </r>
  <r>
    <s v="EUE"/>
    <x v="0"/>
    <s v="  RUS"/>
    <s v="CAT_Bas"/>
    <s v="M12-2019"/>
    <x v="195"/>
    <x v="672"/>
    <s v="Bas"/>
    <n v="3"/>
    <s v="3 264,2"/>
  </r>
  <r>
    <s v="EUE"/>
    <x v="5"/>
    <s v="  SVK"/>
    <s v="CAT_Haut"/>
    <s v="M1-2020"/>
    <x v="332"/>
    <x v="673"/>
    <s v="Haut"/>
    <n v="4"/>
    <s v="3 741,5"/>
  </r>
  <r>
    <s v="EUE"/>
    <x v="7"/>
    <s v="HUN   "/>
    <s v="CAT_Haut"/>
    <s v="M11-2019"/>
    <x v="33"/>
    <x v="674"/>
    <s v="Haut"/>
    <n v="4"/>
    <s v="2 828,1"/>
  </r>
  <r>
    <s v="EUE"/>
    <x v="5"/>
    <s v="  SVK"/>
    <s v="CAT_Haut"/>
    <s v="M3-2021"/>
    <x v="123"/>
    <x v="675"/>
    <s v="Haut"/>
    <n v="4"/>
    <s v="9 942,7"/>
  </r>
  <r>
    <s v="EUE"/>
    <x v="7"/>
    <s v="  HUN"/>
    <s v="CAT_Bas"/>
    <s v="M5-2020"/>
    <x v="12"/>
    <x v="676"/>
    <s v="Bas"/>
    <n v="3"/>
    <s v="8 051,7"/>
  </r>
  <r>
    <s v="EUE"/>
    <x v="0"/>
    <s v="RUS   "/>
    <s v="CAT_Haut"/>
    <s v="M4-2020"/>
    <x v="126"/>
    <x v="677"/>
    <s v="Haut"/>
    <n v="4"/>
    <s v="7 958,2"/>
  </r>
  <r>
    <s v="EUE"/>
    <x v="6"/>
    <s v="BGR   "/>
    <s v="CAT_Bas"/>
    <s v="M11-2019"/>
    <x v="180"/>
    <x v="678"/>
    <s v="Bas"/>
    <n v="3"/>
    <s v="9 893,2"/>
  </r>
  <r>
    <s v="EUE"/>
    <x v="6"/>
    <s v="BGR   "/>
    <s v="CAT_Bas"/>
    <s v="M9-2020"/>
    <x v="333"/>
    <x v="679"/>
    <s v="Bas"/>
    <n v="3"/>
    <s v="6 634,6"/>
  </r>
  <r>
    <s v="EUE"/>
    <x v="6"/>
    <s v="  BGR"/>
    <s v="CAT_Haut"/>
    <s v="M8-2019"/>
    <x v="300"/>
    <x v="680"/>
    <s v="Haut"/>
    <n v="4"/>
    <s v="2 388,1"/>
  </r>
  <r>
    <s v="EUE"/>
    <x v="4"/>
    <s v="UKR   "/>
    <s v="CAT_Bas"/>
    <s v="M6-2020"/>
    <x v="155"/>
    <x v="681"/>
    <s v="Bas"/>
    <n v="3"/>
    <s v="3 711,4"/>
  </r>
  <r>
    <s v="EUE"/>
    <x v="6"/>
    <s v="BGR   "/>
    <s v="CAT_Bas"/>
    <s v="M7-2019"/>
    <x v="320"/>
    <x v="682"/>
    <s v="Bas"/>
    <n v="3"/>
    <s v="388,57 "/>
  </r>
  <r>
    <s v="EUE"/>
    <x v="2"/>
    <s v="ROU   "/>
    <s v="CAT_Bas"/>
    <s v="M5-2019"/>
    <x v="130"/>
    <x v="683"/>
    <s v="Bas"/>
    <n v="3"/>
    <s v="6 505,2"/>
  </r>
  <r>
    <s v="EUE"/>
    <x v="4"/>
    <s v="  UKR"/>
    <s v="CAT_Haut-Et-Bas"/>
    <s v="M6-2020"/>
    <x v="219"/>
    <x v="684"/>
    <s v="Haut-Et-Bas"/>
    <n v="11"/>
    <s v="4 001,4"/>
  </r>
  <r>
    <s v="EUE"/>
    <x v="8"/>
    <s v="ARM   "/>
    <s v="CAT_Bas"/>
    <s v="M3-2021"/>
    <x v="334"/>
    <x v="685"/>
    <s v="Bas"/>
    <n v="3"/>
    <s v="865,71 "/>
  </r>
  <r>
    <s v="EUE"/>
    <x v="3"/>
    <s v="  MDA"/>
    <s v="CAT_Bas"/>
    <s v="M9-2020"/>
    <x v="257"/>
    <x v="686"/>
    <s v="Bas"/>
    <n v="3"/>
    <s v="8 118,1"/>
  </r>
  <r>
    <s v="EUE"/>
    <x v="7"/>
    <s v="  HUN"/>
    <s v="CAT_Haut-Et-Bas"/>
    <s v="M9-2020"/>
    <x v="128"/>
    <x v="687"/>
    <s v="Haut-Et-Bas"/>
    <n v="11"/>
    <s v="5 739,9"/>
  </r>
  <r>
    <s v="EUE"/>
    <x v="7"/>
    <s v="HUN   "/>
    <s v="CAT_Haut"/>
    <s v="M10-2020"/>
    <x v="140"/>
    <x v="688"/>
    <s v="Haut"/>
    <n v="4"/>
    <s v="2 679,7"/>
  </r>
  <r>
    <s v="EUE"/>
    <x v="1"/>
    <s v="BLR   "/>
    <s v="CAT_Haut"/>
    <s v="M4-2021"/>
    <x v="335"/>
    <x v="689"/>
    <s v="Haut"/>
    <n v="4"/>
    <s v="9 909,7"/>
  </r>
  <r>
    <s v="EUE"/>
    <x v="10"/>
    <s v="  CZE"/>
    <s v="CAT_Haut"/>
    <s v="M1-2021"/>
    <x v="67"/>
    <x v="690"/>
    <s v="Haut"/>
    <n v="4"/>
    <s v="946,62 "/>
  </r>
  <r>
    <s v="EUE"/>
    <x v="10"/>
    <s v="CZE   "/>
    <s v="CAT_Haut"/>
    <s v="M8-2020"/>
    <x v="196"/>
    <x v="691"/>
    <s v="Haut"/>
    <n v="4"/>
    <s v="189,52 "/>
  </r>
  <r>
    <s v="EUE"/>
    <x v="8"/>
    <s v="ARM   "/>
    <s v="CAT_Haut"/>
    <s v="M9-2019"/>
    <x v="271"/>
    <x v="692"/>
    <s v="Haut"/>
    <n v="4"/>
    <s v="4 551,4"/>
  </r>
  <r>
    <s v="EUE"/>
    <x v="0"/>
    <s v="  RUS"/>
    <s v="CAT_Haut-Et-Bas"/>
    <s v="M6-2020"/>
    <x v="336"/>
    <x v="693"/>
    <s v="Haut-Et-Bas"/>
    <n v="11"/>
    <s v="1 469,8"/>
  </r>
  <r>
    <s v="EUE"/>
    <x v="10"/>
    <s v="  CZE"/>
    <s v="CAT_Haut"/>
    <s v="M2-2020"/>
    <x v="152"/>
    <x v="694"/>
    <s v="Haut"/>
    <n v="4"/>
    <s v="254,13 "/>
  </r>
  <r>
    <s v="EUE"/>
    <x v="1"/>
    <s v="BLR   "/>
    <s v="CAT_Bas"/>
    <s v="M7-2020"/>
    <x v="147"/>
    <x v="695"/>
    <s v="Bas"/>
    <n v="3"/>
    <s v="588,61 "/>
  </r>
  <r>
    <s v="EUE"/>
    <x v="9"/>
    <s v="POL   "/>
    <s v="CAT_Bas"/>
    <s v="M11-2020"/>
    <x v="337"/>
    <x v="696"/>
    <s v="Bas"/>
    <n v="3"/>
    <s v="5 984,6"/>
  </r>
  <r>
    <s v="EUE"/>
    <x v="5"/>
    <s v="  SVK"/>
    <s v="CAT_Bas"/>
    <s v="M10-2019"/>
    <x v="197"/>
    <x v="697"/>
    <s v="Bas"/>
    <n v="3"/>
    <s v="542,59 "/>
  </r>
  <r>
    <s v="EUE"/>
    <x v="10"/>
    <s v="CZE   "/>
    <s v="CAT_Bas"/>
    <s v="M7-2019"/>
    <x v="204"/>
    <x v="698"/>
    <s v="Bas"/>
    <n v="3"/>
    <s v="4 055,8"/>
  </r>
  <r>
    <s v="EUE"/>
    <x v="8"/>
    <s v="ARM   "/>
    <s v="CAT_Bas"/>
    <s v="M12-2019"/>
    <x v="192"/>
    <x v="699"/>
    <s v="Bas"/>
    <n v="3"/>
    <s v="2 147,4"/>
  </r>
  <r>
    <s v="EUE"/>
    <x v="5"/>
    <s v="SVK   "/>
    <s v="CAT_Haut-Et-Bas"/>
    <s v="M6-2020"/>
    <x v="50"/>
    <x v="700"/>
    <s v="Haut-Et-Bas"/>
    <n v="11"/>
    <s v="8 432,4"/>
  </r>
  <r>
    <s v="EUE"/>
    <x v="10"/>
    <s v="  CZE"/>
    <s v="CAT_Haut"/>
    <s v="M7-2019"/>
    <x v="290"/>
    <x v="701"/>
    <s v="Haut"/>
    <n v="4"/>
    <s v="7 366,7"/>
  </r>
  <r>
    <s v="EUE"/>
    <x v="10"/>
    <s v="CZE   "/>
    <s v="CAT_Haut"/>
    <s v="M5-2020"/>
    <x v="123"/>
    <x v="702"/>
    <s v="Haut"/>
    <n v="4"/>
    <s v="2 775,8"/>
  </r>
  <r>
    <s v="EUE"/>
    <x v="5"/>
    <s v="SVK   "/>
    <s v="CAT_Bas"/>
    <s v="M12-2019"/>
    <x v="43"/>
    <x v="703"/>
    <s v="Bas"/>
    <n v="3"/>
    <s v="8 721,4"/>
  </r>
  <r>
    <s v="EUE"/>
    <x v="6"/>
    <s v="BGR   "/>
    <s v="CAT_Haut-Et-Bas"/>
    <s v="M11-2019"/>
    <x v="59"/>
    <x v="704"/>
    <s v="Haut-Et-Bas"/>
    <n v="11"/>
    <s v="7 063,8"/>
  </r>
  <r>
    <s v="EUE"/>
    <x v="4"/>
    <s v="  UKR"/>
    <s v="CAT_Haut"/>
    <s v="M11-2019"/>
    <x v="338"/>
    <x v="705"/>
    <s v="Haut"/>
    <n v="4"/>
    <s v="6 354,6"/>
  </r>
  <r>
    <s v="EUE"/>
    <x v="2"/>
    <s v="  ROU"/>
    <s v="CAT_Bas"/>
    <s v="M10-2019"/>
    <x v="321"/>
    <x v="706"/>
    <s v="Bas"/>
    <n v="3"/>
    <s v="6 908,6"/>
  </r>
  <r>
    <s v="EUE"/>
    <x v="4"/>
    <s v="UKR   "/>
    <s v="CAT_Bas"/>
    <s v="M2-2020"/>
    <x v="203"/>
    <x v="707"/>
    <s v="Bas"/>
    <n v="3"/>
    <s v="5 291,1"/>
  </r>
  <r>
    <s v="EUE"/>
    <x v="0"/>
    <s v="RUS   "/>
    <s v="CAT_Haut"/>
    <s v="M7-2020"/>
    <x v="293"/>
    <x v="708"/>
    <s v="Haut"/>
    <n v="4"/>
    <s v="4 768,7"/>
  </r>
  <r>
    <s v="EUE"/>
    <x v="10"/>
    <s v="CZE   "/>
    <s v="CAT_Bas"/>
    <s v="M9-2019"/>
    <x v="204"/>
    <x v="709"/>
    <s v="Bas"/>
    <n v="3"/>
    <s v="5 001,4"/>
  </r>
  <r>
    <s v="EUE"/>
    <x v="8"/>
    <s v="  ARM"/>
    <s v="CAT_Haut"/>
    <s v="M1-2021"/>
    <x v="49"/>
    <x v="710"/>
    <s v="Haut"/>
    <n v="4"/>
    <s v="5 379,7"/>
  </r>
  <r>
    <s v="EUE"/>
    <x v="5"/>
    <s v="SVK   "/>
    <s v="CAT_Bas"/>
    <s v="M11-2020"/>
    <x v="64"/>
    <x v="711"/>
    <s v="Bas"/>
    <n v="3"/>
    <s v="8 860,9"/>
  </r>
  <r>
    <s v="EUE"/>
    <x v="2"/>
    <s v="  ROU"/>
    <s v="CAT_Haut"/>
    <s v="M7-2019"/>
    <x v="242"/>
    <x v="712"/>
    <s v="Haut"/>
    <n v="4"/>
    <s v="9 240,9"/>
  </r>
  <r>
    <s v="EUE"/>
    <x v="3"/>
    <s v="MDA   "/>
    <s v="CAT_Haut"/>
    <s v="M5-2019"/>
    <x v="339"/>
    <x v="713"/>
    <s v="Haut"/>
    <n v="4"/>
    <s v="4 510,5"/>
  </r>
  <r>
    <s v="EUE"/>
    <x v="1"/>
    <s v="BLR   "/>
    <s v="CAT_Haut"/>
    <s v="M12-2019"/>
    <x v="294"/>
    <x v="714"/>
    <s v="Haut"/>
    <n v="4"/>
    <s v="9 063,8"/>
  </r>
  <r>
    <s v="EUE"/>
    <x v="4"/>
    <s v="  UKR"/>
    <s v="CAT_Haut-Et-Bas"/>
    <s v="M4-2020"/>
    <x v="206"/>
    <x v="715"/>
    <s v="Haut-Et-Bas"/>
    <n v="11"/>
    <s v="5 950,4"/>
  </r>
  <r>
    <s v="EUE"/>
    <x v="6"/>
    <s v="  BGR"/>
    <s v="CAT_Haut-Et-Bas"/>
    <s v="M5-2019"/>
    <x v="340"/>
    <x v="716"/>
    <s v="Haut-Et-Bas"/>
    <n v="11"/>
    <s v="5 555,6"/>
  </r>
  <r>
    <s v="EUE"/>
    <x v="6"/>
    <s v="  BGR"/>
    <s v="CAT_Haut-Et-Bas"/>
    <s v="M5-2020"/>
    <x v="92"/>
    <x v="717"/>
    <s v="Haut-Et-Bas"/>
    <n v="11"/>
    <s v="3 565,3"/>
  </r>
  <r>
    <s v="EUE"/>
    <x v="9"/>
    <s v="  POL"/>
    <s v="CAT_Bas"/>
    <s v="M8-2020"/>
    <x v="11"/>
    <x v="718"/>
    <s v="Bas"/>
    <n v="3"/>
    <s v="2 915,3"/>
  </r>
  <r>
    <s v="EUE"/>
    <x v="3"/>
    <s v="  MDA"/>
    <s v="CAT_Bas"/>
    <s v="M3-2021"/>
    <x v="327"/>
    <x v="719"/>
    <s v="Bas"/>
    <n v="3"/>
    <s v="1 522,5"/>
  </r>
  <r>
    <s v="EUE"/>
    <x v="2"/>
    <s v="  ROU"/>
    <s v="CAT_Bas"/>
    <s v="M11-2020"/>
    <x v="306"/>
    <x v="720"/>
    <s v="Bas"/>
    <n v="3"/>
    <s v="2 431,1"/>
  </r>
  <r>
    <s v="EUE"/>
    <x v="10"/>
    <s v="CZE   "/>
    <s v="CAT_Haut-Et-Bas"/>
    <s v="M7-2020"/>
    <x v="219"/>
    <x v="721"/>
    <s v="Haut-Et-Bas"/>
    <n v="11"/>
    <s v="86,15 €"/>
  </r>
  <r>
    <s v="EUE"/>
    <x v="8"/>
    <s v="ARM   "/>
    <s v="CAT_Bas"/>
    <s v="M12-2020"/>
    <x v="273"/>
    <x v="722"/>
    <s v="Bas"/>
    <n v="3"/>
    <s v="8 939,5"/>
  </r>
  <r>
    <s v="EUE"/>
    <x v="6"/>
    <s v="BGR   "/>
    <s v="CAT_Haut"/>
    <s v="M9-2019"/>
    <x v="228"/>
    <x v="723"/>
    <s v="Haut"/>
    <n v="4"/>
    <s v="8 377,8"/>
  </r>
  <r>
    <s v="EUE"/>
    <x v="2"/>
    <s v="ROU   "/>
    <s v="CAT_Bas"/>
    <s v="M8-2020"/>
    <x v="299"/>
    <x v="724"/>
    <s v="Bas"/>
    <n v="3"/>
    <s v="9 630,1"/>
  </r>
  <r>
    <s v="EUE"/>
    <x v="9"/>
    <s v="POL   "/>
    <s v="CAT_Haut"/>
    <s v="M10-2020"/>
    <x v="173"/>
    <x v="725"/>
    <s v="Haut"/>
    <n v="4"/>
    <s v="8 719,3"/>
  </r>
  <r>
    <s v="EUE"/>
    <x v="2"/>
    <s v="ROU   "/>
    <s v="CAT_Bas"/>
    <s v="M7-2020"/>
    <x v="97"/>
    <x v="726"/>
    <s v="Bas"/>
    <n v="3"/>
    <s v="3 916,2"/>
  </r>
  <r>
    <s v="EUE"/>
    <x v="9"/>
    <s v="  POL"/>
    <s v="CAT_Bas"/>
    <s v="M2-2020"/>
    <x v="18"/>
    <x v="727"/>
    <s v="Bas"/>
    <n v="3"/>
    <s v="8 714,7"/>
  </r>
  <r>
    <s v="EUE"/>
    <x v="5"/>
    <s v="  SVK"/>
    <s v="CAT_Haut"/>
    <s v="M1-2021"/>
    <x v="341"/>
    <x v="728"/>
    <s v="Haut"/>
    <n v="4"/>
    <s v="4 931,8"/>
  </r>
  <r>
    <s v="EUE"/>
    <x v="6"/>
    <s v="BGR   "/>
    <s v="CAT_Bas"/>
    <s v="M11-2019"/>
    <x v="337"/>
    <x v="729"/>
    <s v="Bas"/>
    <n v="3"/>
    <s v="3 158,1"/>
  </r>
  <r>
    <s v="EUE"/>
    <x v="9"/>
    <s v="POL   "/>
    <s v="CAT_Bas"/>
    <s v="M5-2020"/>
    <x v="337"/>
    <x v="730"/>
    <s v="Bas"/>
    <n v="3"/>
    <s v="9 990,9"/>
  </r>
  <r>
    <s v="EUE"/>
    <x v="2"/>
    <s v="  ROU"/>
    <s v="CAT_Bas"/>
    <s v="M8-2020"/>
    <x v="203"/>
    <x v="731"/>
    <s v="Bas"/>
    <n v="3"/>
    <s v="973,21 "/>
  </r>
  <r>
    <s v="EUE"/>
    <x v="6"/>
    <s v="  BGR"/>
    <s v="CAT_Bas"/>
    <s v="M10-2020"/>
    <x v="69"/>
    <x v="732"/>
    <s v="Bas"/>
    <n v="3"/>
    <s v="7 410,2"/>
  </r>
  <r>
    <s v="EUE"/>
    <x v="8"/>
    <s v="  ARM"/>
    <s v="CAT_Haut"/>
    <s v="M4-2020"/>
    <x v="324"/>
    <x v="733"/>
    <s v="Haut"/>
    <n v="4"/>
    <s v="6 515,9"/>
  </r>
  <r>
    <s v="EUE"/>
    <x v="2"/>
    <s v="  ROU"/>
    <s v="CAT_Haut-Et-Bas"/>
    <s v="M9-2019"/>
    <x v="118"/>
    <x v="734"/>
    <s v="Haut-Et-Bas"/>
    <n v="11"/>
    <s v="2 585,2"/>
  </r>
  <r>
    <s v="EUE"/>
    <x v="3"/>
    <s v="MDA   "/>
    <s v="CAT_Bas"/>
    <s v="M7-2019"/>
    <x v="342"/>
    <x v="735"/>
    <s v="Bas"/>
    <n v="3"/>
    <s v="8 656,3"/>
  </r>
  <r>
    <s v="EUE"/>
    <x v="7"/>
    <s v="HUN   "/>
    <s v="CAT_Haut"/>
    <s v="M8-2020"/>
    <x v="140"/>
    <x v="736"/>
    <s v="Haut"/>
    <n v="4"/>
    <s v="983,47 "/>
  </r>
  <r>
    <s v="EUE"/>
    <x v="10"/>
    <s v="  CZE"/>
    <s v="CAT_Haut"/>
    <s v="M5-2020"/>
    <x v="282"/>
    <x v="737"/>
    <s v="Haut"/>
    <n v="4"/>
    <s v="3 458,3"/>
  </r>
  <r>
    <s v="EUE"/>
    <x v="8"/>
    <s v="ARM   "/>
    <s v="CAT_Haut"/>
    <s v="M2-2021"/>
    <x v="88"/>
    <x v="738"/>
    <s v="Haut"/>
    <n v="4"/>
    <s v="848,41 "/>
  </r>
  <r>
    <s v="EUE"/>
    <x v="0"/>
    <s v="RUS   "/>
    <s v="CAT_Haut-Et-Bas"/>
    <s v="M9-2019"/>
    <x v="153"/>
    <x v="739"/>
    <s v="Haut-Et-Bas"/>
    <n v="11"/>
    <s v="1 702,8"/>
  </r>
  <r>
    <s v="EUE"/>
    <x v="0"/>
    <s v="RUS   "/>
    <s v="CAT_Bas"/>
    <s v="M12-2020"/>
    <x v="343"/>
    <x v="740"/>
    <s v="Bas"/>
    <n v="3"/>
    <s v="4 770,4"/>
  </r>
  <r>
    <s v="EUE"/>
    <x v="10"/>
    <s v="CZE   "/>
    <s v="CAT_Bas"/>
    <s v="M4-2021"/>
    <x v="288"/>
    <x v="741"/>
    <s v="Bas"/>
    <n v="3"/>
    <s v="955,70 "/>
  </r>
  <r>
    <s v="EUE"/>
    <x v="6"/>
    <s v="  BGR"/>
    <s v="CAT_Haut"/>
    <s v="M1-2020"/>
    <x v="163"/>
    <x v="742"/>
    <s v="Haut"/>
    <n v="4"/>
    <s v="2 212,6"/>
  </r>
  <r>
    <s v="EUE"/>
    <x v="0"/>
    <s v="  RUS"/>
    <s v="CAT_Bas"/>
    <s v="M8-2020"/>
    <x v="13"/>
    <x v="743"/>
    <s v="Bas"/>
    <n v="3"/>
    <s v="5 545,5"/>
  </r>
  <r>
    <s v="EUE"/>
    <x v="2"/>
    <s v="ROU   "/>
    <s v="CAT_Haut"/>
    <s v="M10-2020"/>
    <x v="100"/>
    <x v="744"/>
    <s v="Haut"/>
    <n v="4"/>
    <s v="8 120,6"/>
  </r>
  <r>
    <s v="EUE"/>
    <x v="3"/>
    <s v="  MDA"/>
    <s v="CAT_Bas"/>
    <s v="M5-2019"/>
    <x v="344"/>
    <x v="745"/>
    <s v="Bas"/>
    <n v="3"/>
    <s v="1 756,5"/>
  </r>
  <r>
    <s v="EUE"/>
    <x v="5"/>
    <s v="  SVK"/>
    <s v="CAT_Bas"/>
    <s v="M8-2020"/>
    <x v="185"/>
    <x v="746"/>
    <s v="Bas"/>
    <n v="3"/>
    <s v="9 680,4"/>
  </r>
  <r>
    <s v="EUE"/>
    <x v="7"/>
    <s v="  HUN"/>
    <s v="CAT_Haut"/>
    <s v="M7-2020"/>
    <x v="17"/>
    <x v="747"/>
    <s v="Haut"/>
    <n v="4"/>
    <s v="5 948,7"/>
  </r>
  <r>
    <s v="EUE"/>
    <x v="7"/>
    <s v="  HUN"/>
    <s v="CAT_Haut-Et-Bas"/>
    <s v="M8-2020"/>
    <x v="44"/>
    <x v="748"/>
    <s v="Haut-Et-Bas"/>
    <n v="11"/>
    <s v="7 881,8"/>
  </r>
  <r>
    <s v="EUE"/>
    <x v="7"/>
    <s v="HUN   "/>
    <s v="CAT_Bas"/>
    <s v="M3-2021"/>
    <x v="310"/>
    <x v="749"/>
    <s v="Bas"/>
    <n v="3"/>
    <s v="8 769,2"/>
  </r>
  <r>
    <s v="EUE"/>
    <x v="5"/>
    <s v="  SVK"/>
    <s v="CAT_Bas"/>
    <s v="M12-2020"/>
    <x v="139"/>
    <x v="750"/>
    <s v="Bas"/>
    <n v="3"/>
    <s v="296,73 "/>
  </r>
  <r>
    <s v="EUE"/>
    <x v="9"/>
    <s v="POL   "/>
    <s v="CAT_Haut"/>
    <s v="M8-2019"/>
    <x v="121"/>
    <x v="751"/>
    <s v="Haut"/>
    <n v="4"/>
    <s v="3 651,7"/>
  </r>
  <r>
    <s v="EUE"/>
    <x v="2"/>
    <s v="  ROU"/>
    <s v="CAT_Bas"/>
    <s v="M8-2019"/>
    <x v="299"/>
    <x v="752"/>
    <s v="Bas"/>
    <n v="3"/>
    <s v="747,11 "/>
  </r>
  <r>
    <s v="EUE"/>
    <x v="9"/>
    <s v="  POL"/>
    <s v="CAT_Haut"/>
    <s v="M3-2021"/>
    <x v="29"/>
    <x v="753"/>
    <s v="Haut"/>
    <n v="4"/>
    <s v="8 127,9"/>
  </r>
  <r>
    <s v="EUE"/>
    <x v="4"/>
    <s v="UKR   "/>
    <s v="CAT_Bas"/>
    <s v="M6-2020"/>
    <x v="224"/>
    <x v="754"/>
    <s v="Bas"/>
    <n v="3"/>
    <s v="4 178,2"/>
  </r>
  <r>
    <s v="EUE"/>
    <x v="9"/>
    <s v="POL   "/>
    <s v="CAT_Bas"/>
    <s v="M5-2019"/>
    <x v="192"/>
    <x v="755"/>
    <s v="Bas"/>
    <n v="3"/>
    <s v="4 869,7"/>
  </r>
  <r>
    <s v="EUE"/>
    <x v="10"/>
    <s v="  CZE"/>
    <s v="CAT_Haut"/>
    <s v="M5-2020"/>
    <x v="121"/>
    <x v="756"/>
    <s v="Haut"/>
    <n v="4"/>
    <s v="7 185,9"/>
  </r>
  <r>
    <s v="EUE"/>
    <x v="10"/>
    <s v="CZE   "/>
    <s v="CAT_Bas"/>
    <s v="M8-2020"/>
    <x v="120"/>
    <x v="757"/>
    <s v="Bas"/>
    <n v="3"/>
    <s v="6 258,8"/>
  </r>
  <r>
    <s v="EUE"/>
    <x v="0"/>
    <s v="  RUS"/>
    <s v="CAT_Bas"/>
    <s v="M9-2020"/>
    <x v="68"/>
    <x v="758"/>
    <s v="Bas"/>
    <n v="3"/>
    <s v="5 459,4"/>
  </r>
  <r>
    <s v="EUE"/>
    <x v="6"/>
    <s v="BGR   "/>
    <s v="CAT_Haut"/>
    <s v="M8-2020"/>
    <x v="260"/>
    <x v="759"/>
    <s v="Haut"/>
    <n v="4"/>
    <s v="1 324,3"/>
  </r>
  <r>
    <s v="EUE"/>
    <x v="7"/>
    <s v="HUN   "/>
    <s v="CAT_Bas"/>
    <s v="M5-2020"/>
    <x v="288"/>
    <x v="760"/>
    <s v="Bas"/>
    <n v="3"/>
    <s v="605,12 "/>
  </r>
  <r>
    <s v="EUE"/>
    <x v="8"/>
    <s v="ARM   "/>
    <s v="CAT_Haut"/>
    <s v="M3-2020"/>
    <x v="300"/>
    <x v="761"/>
    <s v="Haut"/>
    <n v="4"/>
    <s v="4 498,2"/>
  </r>
  <r>
    <s v="EUE"/>
    <x v="7"/>
    <s v="  HUN"/>
    <s v="CAT_Bas"/>
    <s v="M3-2020"/>
    <x v="224"/>
    <x v="762"/>
    <s v="Bas"/>
    <n v="3"/>
    <s v="8 550,4"/>
  </r>
  <r>
    <s v="EUE"/>
    <x v="1"/>
    <s v="BLR   "/>
    <s v="CAT_Bas"/>
    <s v="M9-2019"/>
    <x v="211"/>
    <x v="763"/>
    <s v="Bas"/>
    <n v="3"/>
    <s v="4 529,4"/>
  </r>
  <r>
    <s v="EUE"/>
    <x v="5"/>
    <s v="SVK   "/>
    <s v="CAT_Haut"/>
    <s v="M1-2020"/>
    <x v="276"/>
    <x v="764"/>
    <s v="Haut"/>
    <n v="4"/>
    <s v="1 441,9"/>
  </r>
  <r>
    <s v="EUE"/>
    <x v="8"/>
    <s v="  ARM"/>
    <s v="CAT_Haut-Et-Bas"/>
    <s v="M11-2019"/>
    <x v="184"/>
    <x v="765"/>
    <s v="Haut-Et-Bas"/>
    <n v="11"/>
    <s v="7 959,1"/>
  </r>
  <r>
    <s v="EUE"/>
    <x v="9"/>
    <s v="  POL"/>
    <s v="CAT_Bas"/>
    <s v="M11-2020"/>
    <x v="28"/>
    <x v="766"/>
    <s v="Bas"/>
    <n v="3"/>
    <s v="6 085,7"/>
  </r>
  <r>
    <s v="EUE"/>
    <x v="6"/>
    <s v="BGR   "/>
    <s v="CAT_Haut"/>
    <s v="M3-2020"/>
    <x v="345"/>
    <x v="767"/>
    <s v="Haut"/>
    <n v="4"/>
    <s v="4 151,4"/>
  </r>
  <r>
    <s v="EUE"/>
    <x v="1"/>
    <s v="  BLR"/>
    <s v="CAT_Bas"/>
    <s v="M12-2020"/>
    <x v="288"/>
    <x v="768"/>
    <s v="Bas"/>
    <n v="3"/>
    <s v="5 687,5"/>
  </r>
  <r>
    <s v="EUE"/>
    <x v="1"/>
    <s v="  BLR"/>
    <s v="CAT_Haut-Et-Bas"/>
    <s v="M7-2019"/>
    <x v="206"/>
    <x v="769"/>
    <s v="Haut-Et-Bas"/>
    <n v="11"/>
    <s v="3 994,9"/>
  </r>
  <r>
    <s v="EUE"/>
    <x v="1"/>
    <s v="  BLR"/>
    <s v="CAT_Haut"/>
    <s v="M6-2020"/>
    <x v="116"/>
    <x v="770"/>
    <s v="Haut"/>
    <n v="4"/>
    <s v="586,26 "/>
  </r>
  <r>
    <s v="EUE"/>
    <x v="2"/>
    <s v="  ROU"/>
    <s v="CAT_Haut-Et-Bas"/>
    <s v="M3-2021"/>
    <x v="256"/>
    <x v="771"/>
    <s v="Haut-Et-Bas"/>
    <n v="11"/>
    <s v="345,19 "/>
  </r>
  <r>
    <s v="EUE"/>
    <x v="4"/>
    <s v="UKR   "/>
    <s v="CAT_Haut"/>
    <s v="M8-2020"/>
    <x v="40"/>
    <x v="772"/>
    <s v="Haut"/>
    <n v="4"/>
    <s v="4 735,9"/>
  </r>
  <r>
    <s v="EUE"/>
    <x v="7"/>
    <s v="HUN   "/>
    <s v="CAT_Haut"/>
    <s v="M6-2020"/>
    <x v="329"/>
    <x v="773"/>
    <s v="Haut"/>
    <n v="4"/>
    <s v="2 568,1"/>
  </r>
  <r>
    <s v="EUE"/>
    <x v="9"/>
    <s v="POL   "/>
    <s v="CAT_Bas"/>
    <s v="M10-2019"/>
    <x v="346"/>
    <x v="774"/>
    <s v="Bas"/>
    <n v="3"/>
    <s v="3 786,2"/>
  </r>
  <r>
    <s v="EUE"/>
    <x v="7"/>
    <s v="HUN   "/>
    <s v="CAT_Haut"/>
    <s v="M10-2019"/>
    <x v="347"/>
    <x v="775"/>
    <s v="Haut"/>
    <n v="4"/>
    <s v="8 481,3"/>
  </r>
  <r>
    <s v="EUE"/>
    <x v="3"/>
    <s v="MDA   "/>
    <s v="CAT_Haut-Et-Bas"/>
    <s v="M4-2020"/>
    <x v="269"/>
    <x v="776"/>
    <s v="Haut-Et-Bas"/>
    <n v="11"/>
    <s v="2 488,4"/>
  </r>
  <r>
    <s v="EUE"/>
    <x v="4"/>
    <s v="  UKR"/>
    <s v="CAT_Haut"/>
    <s v="M6-2019"/>
    <x v="247"/>
    <x v="777"/>
    <s v="Haut"/>
    <n v="4"/>
    <s v="9 910,5"/>
  </r>
  <r>
    <s v="EUE"/>
    <x v="8"/>
    <s v="ARM   "/>
    <s v="CAT_Haut"/>
    <s v="M5-2019"/>
    <x v="328"/>
    <x v="778"/>
    <s v="Haut"/>
    <n v="4"/>
    <s v="9 941,6"/>
  </r>
  <r>
    <s v="EUE"/>
    <x v="2"/>
    <s v="ROU   "/>
    <s v="CAT_Bas"/>
    <s v="M11-2019"/>
    <x v="103"/>
    <x v="779"/>
    <s v="Bas"/>
    <n v="3"/>
    <s v="8 550,9"/>
  </r>
  <r>
    <s v="EUE"/>
    <x v="5"/>
    <s v="SVK   "/>
    <s v="CAT_Bas"/>
    <s v="M5-2020"/>
    <x v="257"/>
    <x v="780"/>
    <s v="Bas"/>
    <n v="3"/>
    <s v="2 508,4"/>
  </r>
  <r>
    <s v="EUE"/>
    <x v="9"/>
    <s v="  POL"/>
    <s v="CAT_Haut"/>
    <s v="M9-2020"/>
    <x v="293"/>
    <x v="781"/>
    <s v="Haut"/>
    <n v="4"/>
    <s v="2 405,7"/>
  </r>
  <r>
    <s v="EUE"/>
    <x v="8"/>
    <s v="ARM   "/>
    <s v="CAT_Haut"/>
    <s v="M5-2019"/>
    <x v="348"/>
    <x v="782"/>
    <s v="Haut"/>
    <n v="4"/>
    <s v="7 175,2"/>
  </r>
  <r>
    <s v="EUE"/>
    <x v="0"/>
    <s v="RUS   "/>
    <s v="CAT_Haut"/>
    <s v="M12-2019"/>
    <x v="77"/>
    <x v="783"/>
    <s v="Haut"/>
    <n v="4"/>
    <s v="7 566,6"/>
  </r>
  <r>
    <s v="EUE"/>
    <x v="5"/>
    <s v="  SVK"/>
    <s v="CAT_Haut"/>
    <s v="M12-2019"/>
    <x v="226"/>
    <x v="784"/>
    <s v="Haut"/>
    <n v="4"/>
    <s v="7 280,1"/>
  </r>
  <r>
    <s v="EUE"/>
    <x v="5"/>
    <s v="SVK   "/>
    <s v="CAT_Bas"/>
    <s v="M11-2020"/>
    <x v="161"/>
    <x v="785"/>
    <s v="Bas"/>
    <n v="3"/>
    <s v="3 798,3"/>
  </r>
  <r>
    <s v="EUE"/>
    <x v="3"/>
    <s v="  MDA"/>
    <s v="CAT_Bas"/>
    <s v="M6-2019"/>
    <x v="257"/>
    <x v="786"/>
    <s v="Bas"/>
    <n v="3"/>
    <s v="2 264,9"/>
  </r>
  <r>
    <s v="EUE"/>
    <x v="9"/>
    <s v="POL   "/>
    <s v="CAT_Haut-Et-Bas"/>
    <s v="M8-2020"/>
    <x v="46"/>
    <x v="787"/>
    <s v="Haut-Et-Bas"/>
    <n v="11"/>
    <s v="3 182,5"/>
  </r>
  <r>
    <s v="EUE"/>
    <x v="7"/>
    <s v="HUN   "/>
    <s v="CAT_Haut"/>
    <s v="M9-2019"/>
    <x v="315"/>
    <x v="788"/>
    <s v="Haut"/>
    <n v="4"/>
    <s v="1 252,1"/>
  </r>
  <r>
    <s v="EUE"/>
    <x v="2"/>
    <s v="  ROU"/>
    <s v="CAT_Haut"/>
    <s v="M12-2019"/>
    <x v="1"/>
    <x v="789"/>
    <s v="Haut"/>
    <n v="4"/>
    <s v="3 383,5"/>
  </r>
  <r>
    <s v="EUE"/>
    <x v="5"/>
    <s v="SVK   "/>
    <s v="CAT_Haut"/>
    <s v="M6-2019"/>
    <x v="150"/>
    <x v="790"/>
    <s v="Haut"/>
    <n v="4"/>
    <s v="9 778,7"/>
  </r>
  <r>
    <s v="EUE"/>
    <x v="0"/>
    <s v="RUS   "/>
    <s v="CAT_Haut"/>
    <s v="M12-2020"/>
    <x v="300"/>
    <x v="67"/>
    <s v="Haut"/>
    <n v="4"/>
    <s v="2 046,6"/>
  </r>
  <r>
    <s v="EUE"/>
    <x v="3"/>
    <s v="MDA   "/>
    <s v="CAT_Haut"/>
    <s v="M12-2020"/>
    <x v="134"/>
    <x v="791"/>
    <s v="Haut"/>
    <n v="4"/>
    <s v="8 799,3"/>
  </r>
  <r>
    <s v="EUE"/>
    <x v="1"/>
    <s v="BLR   "/>
    <s v="CAT_Haut-Et-Bas"/>
    <s v="M12-2020"/>
    <x v="349"/>
    <x v="792"/>
    <s v="Haut-Et-Bas"/>
    <n v="11"/>
    <s v="8 101,2"/>
  </r>
  <r>
    <s v="EUE"/>
    <x v="3"/>
    <s v="  MDA"/>
    <s v="CAT_Haut"/>
    <s v="M1-2021"/>
    <x v="271"/>
    <x v="793"/>
    <s v="Haut"/>
    <n v="4"/>
    <s v="601,56 "/>
  </r>
  <r>
    <s v="EUE"/>
    <x v="9"/>
    <s v="POL   "/>
    <s v="CAT_Haut-Et-Bas"/>
    <s v="M2-2020"/>
    <x v="309"/>
    <x v="794"/>
    <s v="Haut-Et-Bas"/>
    <n v="11"/>
    <s v="3 591,1"/>
  </r>
  <r>
    <s v="EUE"/>
    <x v="2"/>
    <s v="ROU   "/>
    <s v="CAT_Haut"/>
    <s v="M5-2020"/>
    <x v="258"/>
    <x v="795"/>
    <s v="Haut"/>
    <n v="4"/>
    <s v="4 486,8"/>
  </r>
  <r>
    <s v="EUE"/>
    <x v="5"/>
    <s v="SVK   "/>
    <s v="CAT_Haut"/>
    <s v="M6-2019"/>
    <x v="350"/>
    <x v="796"/>
    <s v="Haut"/>
    <n v="4"/>
    <s v="5 198,5"/>
  </r>
  <r>
    <s v="EUE"/>
    <x v="1"/>
    <s v="  BLR"/>
    <s v="CAT_Bas"/>
    <s v="M11-2020"/>
    <x v="26"/>
    <x v="797"/>
    <s v="Bas"/>
    <n v="3"/>
    <s v="5 541,1"/>
  </r>
  <r>
    <s v="EUE"/>
    <x v="1"/>
    <s v="BLR   "/>
    <s v="CAT_Haut"/>
    <s v="M10-2020"/>
    <x v="339"/>
    <x v="798"/>
    <s v="Haut"/>
    <n v="4"/>
    <s v="2 063,6"/>
  </r>
  <r>
    <s v="EUE"/>
    <x v="1"/>
    <s v="  BLR"/>
    <s v="CAT_Haut"/>
    <s v="M12-2020"/>
    <x v="291"/>
    <x v="799"/>
    <s v="Haut"/>
    <n v="4"/>
    <s v="6 564,1"/>
  </r>
  <r>
    <s v="EUE"/>
    <x v="5"/>
    <s v="  SVK"/>
    <s v="CAT_Bas"/>
    <s v="M6-2020"/>
    <x v="180"/>
    <x v="800"/>
    <s v="Bas"/>
    <n v="3"/>
    <s v="4 674,7"/>
  </r>
  <r>
    <s v="EUE"/>
    <x v="1"/>
    <s v="  BLR"/>
    <s v="CAT_Bas"/>
    <s v="M8-2020"/>
    <x v="90"/>
    <x v="801"/>
    <s v="Bas"/>
    <n v="3"/>
    <s v="4 355,9"/>
  </r>
  <r>
    <s v="EUE"/>
    <x v="0"/>
    <s v="RUS   "/>
    <s v="CAT_Haut"/>
    <s v="M1-2021"/>
    <x v="226"/>
    <x v="802"/>
    <s v="Haut"/>
    <n v="4"/>
    <s v="8 926,3"/>
  </r>
  <r>
    <s v="EUE"/>
    <x v="10"/>
    <s v="CZE   "/>
    <s v="CAT_Bas"/>
    <s v="M4-2020"/>
    <x v="194"/>
    <x v="803"/>
    <s v="Bas"/>
    <n v="3"/>
    <s v="6 606,6"/>
  </r>
  <r>
    <s v="EUE"/>
    <x v="7"/>
    <s v="HUN   "/>
    <s v="CAT_Haut"/>
    <s v="M4-2020"/>
    <x v="217"/>
    <x v="804"/>
    <s v="Haut"/>
    <n v="4"/>
    <s v="3 872,9"/>
  </r>
  <r>
    <s v="EUE"/>
    <x v="7"/>
    <s v="  HUN"/>
    <s v="CAT_Bas"/>
    <s v="M1-2021"/>
    <x v="255"/>
    <x v="805"/>
    <s v="Bas"/>
    <n v="3"/>
    <s v="8 561,8"/>
  </r>
  <r>
    <s v="EUE"/>
    <x v="1"/>
    <s v="  BLR"/>
    <s v="CAT_Haut-Et-Bas"/>
    <s v="M11-2019"/>
    <x v="225"/>
    <x v="806"/>
    <s v="Haut-Et-Bas"/>
    <n v="11"/>
    <s v="4 232,1"/>
  </r>
  <r>
    <s v="EUE"/>
    <x v="6"/>
    <s v="BGR   "/>
    <s v="CAT_Haut-Et-Bas"/>
    <s v="M6-2020"/>
    <x v="35"/>
    <x v="807"/>
    <s v="Haut-Et-Bas"/>
    <n v="11"/>
    <s v="7 878,9"/>
  </r>
  <r>
    <s v="EUE"/>
    <x v="8"/>
    <s v="ARM   "/>
    <s v="CAT_Haut-Et-Bas"/>
    <s v="M2-2021"/>
    <x v="208"/>
    <x v="808"/>
    <s v="Haut-Et-Bas"/>
    <n v="11"/>
    <s v="6 440,7"/>
  </r>
  <r>
    <s v="EUE"/>
    <x v="3"/>
    <s v="MDA   "/>
    <s v="CAT_Haut"/>
    <s v="M10-2020"/>
    <x v="173"/>
    <x v="809"/>
    <s v="Haut"/>
    <n v="4"/>
    <s v="7 108,7"/>
  </r>
  <r>
    <s v="EUE"/>
    <x v="2"/>
    <s v="  ROU"/>
    <s v="CAT_Haut"/>
    <s v="M7-2020"/>
    <x v="110"/>
    <x v="810"/>
    <s v="Haut"/>
    <n v="4"/>
    <s v="9 244,5"/>
  </r>
  <r>
    <s v="EUE"/>
    <x v="10"/>
    <s v="CZE   "/>
    <s v="CAT_Haut"/>
    <s v="M1-2021"/>
    <x v="199"/>
    <x v="811"/>
    <s v="Haut"/>
    <n v="4"/>
    <s v="1 640,9"/>
  </r>
  <r>
    <s v="EUE"/>
    <x v="4"/>
    <s v="  UKR"/>
    <s v="CAT_Haut"/>
    <s v="M4-2020"/>
    <x v="190"/>
    <x v="812"/>
    <s v="Haut"/>
    <n v="4"/>
    <s v="7 790,2"/>
  </r>
  <r>
    <s v="EUE"/>
    <x v="10"/>
    <s v="  CZE"/>
    <s v="CAT_Bas"/>
    <s v="M1-2020"/>
    <x v="237"/>
    <x v="813"/>
    <s v="Bas"/>
    <n v="3"/>
    <s v="7 085,7"/>
  </r>
  <r>
    <s v="EUE"/>
    <x v="9"/>
    <s v="POL   "/>
    <s v="CAT_Bas"/>
    <s v="M3-2021"/>
    <x v="273"/>
    <x v="814"/>
    <s v="Bas"/>
    <n v="3"/>
    <s v="7 033,6"/>
  </r>
  <r>
    <s v="EUE"/>
    <x v="2"/>
    <s v="  ROU"/>
    <s v="CAT_Haut-Et-Bas"/>
    <s v="M8-2020"/>
    <x v="59"/>
    <x v="815"/>
    <s v="Haut-Et-Bas"/>
    <n v="11"/>
    <s v="285,61 "/>
  </r>
  <r>
    <s v="EUE"/>
    <x v="5"/>
    <s v="  SVK"/>
    <s v="CAT_Haut"/>
    <s v="M8-2020"/>
    <x v="262"/>
    <x v="816"/>
    <s v="Haut"/>
    <n v="4"/>
    <s v="4 513,5"/>
  </r>
  <r>
    <s v="EUE"/>
    <x v="2"/>
    <s v="  ROU"/>
    <s v="CAT_Haut"/>
    <s v="M4-2021"/>
    <x v="213"/>
    <x v="817"/>
    <s v="Haut"/>
    <n v="4"/>
    <s v="7 092,1"/>
  </r>
  <r>
    <s v="EUE"/>
    <x v="5"/>
    <s v="  SVK"/>
    <s v="CAT_Haut"/>
    <s v="M3-2021"/>
    <x v="136"/>
    <x v="818"/>
    <s v="Haut"/>
    <n v="4"/>
    <s v="7 990,9"/>
  </r>
  <r>
    <s v="EUE"/>
    <x v="1"/>
    <s v="  BLR"/>
    <s v="CAT_Haut"/>
    <s v="M9-2020"/>
    <x v="175"/>
    <x v="819"/>
    <s v="Haut"/>
    <n v="4"/>
    <s v="7 605,5"/>
  </r>
  <r>
    <s v="EUE"/>
    <x v="3"/>
    <s v="MDA   "/>
    <s v="CAT_Bas"/>
    <s v="M9-2020"/>
    <x v="351"/>
    <x v="820"/>
    <s v="Bas"/>
    <n v="3"/>
    <s v="3 413,6"/>
  </r>
  <r>
    <s v="EUE"/>
    <x v="5"/>
    <s v="SVK   "/>
    <s v="CAT_Bas"/>
    <s v="M12-2020"/>
    <x v="259"/>
    <x v="821"/>
    <s v="Bas"/>
    <n v="3"/>
    <s v="5 865,4"/>
  </r>
  <r>
    <s v="EUE"/>
    <x v="9"/>
    <s v="  POL"/>
    <s v="CAT_Bas"/>
    <s v="M3-2021"/>
    <x v="343"/>
    <x v="822"/>
    <s v="Bas"/>
    <n v="3"/>
    <s v="3 482,6"/>
  </r>
  <r>
    <s v="EUE"/>
    <x v="2"/>
    <s v="ROU   "/>
    <s v="CAT_Haut"/>
    <s v="M10-2019"/>
    <x v="297"/>
    <x v="823"/>
    <s v="Haut"/>
    <n v="4"/>
    <s v="854,61 "/>
  </r>
  <r>
    <s v="EUE"/>
    <x v="10"/>
    <s v="CZE   "/>
    <s v="CAT_Haut-Et-Bas"/>
    <s v="M10-2020"/>
    <x v="279"/>
    <x v="824"/>
    <s v="Haut-Et-Bas"/>
    <n v="11"/>
    <s v="2 928,3"/>
  </r>
  <r>
    <s v="EUE"/>
    <x v="2"/>
    <s v="  ROU"/>
    <s v="CAT_Haut"/>
    <s v="M7-2019"/>
    <x v="116"/>
    <x v="825"/>
    <s v="Haut"/>
    <n v="4"/>
    <s v="2 305,2"/>
  </r>
  <r>
    <s v="EUE"/>
    <x v="4"/>
    <s v="UKR   "/>
    <s v="CAT_Haut-Et-Bas"/>
    <s v="M1-2021"/>
    <x v="279"/>
    <x v="826"/>
    <s v="Haut-Et-Bas"/>
    <n v="11"/>
    <s v="5 423,2"/>
  </r>
  <r>
    <s v="EUE"/>
    <x v="8"/>
    <s v="ARM   "/>
    <s v="CAT_Haut-Et-Bas"/>
    <s v="M9-2020"/>
    <x v="340"/>
    <x v="827"/>
    <s v="Haut-Et-Bas"/>
    <n v="11"/>
    <s v="9 759,9"/>
  </r>
  <r>
    <s v="EUE"/>
    <x v="4"/>
    <s v="  UKR"/>
    <s v="CAT_Haut"/>
    <s v="M10-2019"/>
    <x v="352"/>
    <x v="828"/>
    <s v="Haut"/>
    <n v="4"/>
    <s v="8 879,7"/>
  </r>
  <r>
    <s v="EUE"/>
    <x v="5"/>
    <s v="  SVK"/>
    <s v="CAT_Bas"/>
    <s v="M7-2019"/>
    <x v="51"/>
    <x v="829"/>
    <s v="Bas"/>
    <n v="3"/>
    <s v="7 407,8"/>
  </r>
  <r>
    <s v="EUE"/>
    <x v="4"/>
    <s v="UKR   "/>
    <s v="CAT_Haut-Et-Bas"/>
    <s v="M10-2020"/>
    <x v="278"/>
    <x v="830"/>
    <s v="Haut-Et-Bas"/>
    <n v="11"/>
    <s v="8 720,4"/>
  </r>
  <r>
    <s v="EUE"/>
    <x v="3"/>
    <s v="MDA   "/>
    <s v="CAT_Haut"/>
    <s v="M2-2021"/>
    <x v="353"/>
    <x v="831"/>
    <s v="Haut"/>
    <n v="4"/>
    <s v="4 964,4"/>
  </r>
  <r>
    <s v="EUE"/>
    <x v="10"/>
    <s v="  CZE"/>
    <s v="CAT_Bas"/>
    <s v="M1-2021"/>
    <x v="286"/>
    <x v="832"/>
    <s v="Bas"/>
    <n v="3"/>
    <s v="9 741,4"/>
  </r>
  <r>
    <s v="EUE"/>
    <x v="3"/>
    <s v="MDA   "/>
    <s v="CAT_Haut"/>
    <s v="M4-2020"/>
    <x v="354"/>
    <x v="833"/>
    <s v="Haut"/>
    <n v="4"/>
    <s v="4 398,1"/>
  </r>
  <r>
    <s v="EUE"/>
    <x v="2"/>
    <s v="ROU   "/>
    <s v="CAT_Bas"/>
    <s v="M6-2020"/>
    <x v="4"/>
    <x v="834"/>
    <s v="Bas"/>
    <n v="3"/>
    <s v="6 536,3"/>
  </r>
  <r>
    <s v="EUE"/>
    <x v="4"/>
    <s v="  UKR"/>
    <s v="CAT_Haut"/>
    <s v="M11-2019"/>
    <x v="30"/>
    <x v="835"/>
    <s v="Haut"/>
    <n v="4"/>
    <s v="9 621,5"/>
  </r>
  <r>
    <s v="EUE"/>
    <x v="1"/>
    <s v="BLR   "/>
    <s v="CAT_Haut"/>
    <s v="M7-2020"/>
    <x v="81"/>
    <x v="836"/>
    <s v="Haut"/>
    <n v="4"/>
    <s v="7 889,6"/>
  </r>
  <r>
    <s v="EUE"/>
    <x v="8"/>
    <s v="ARM   "/>
    <s v="CAT_Haut-Et-Bas"/>
    <s v="M5-2019"/>
    <x v="284"/>
    <x v="837"/>
    <s v="Haut-Et-Bas"/>
    <n v="11"/>
    <s v="2 671,8"/>
  </r>
  <r>
    <s v="EUE"/>
    <x v="6"/>
    <s v="  BGR"/>
    <s v="CAT_Haut"/>
    <s v="M9-2020"/>
    <x v="99"/>
    <x v="838"/>
    <s v="Haut"/>
    <n v="4"/>
    <s v="2 597,3"/>
  </r>
  <r>
    <s v="EUE"/>
    <x v="7"/>
    <s v="  HUN"/>
    <s v="CAT_Haut"/>
    <s v="M12-2020"/>
    <x v="244"/>
    <x v="839"/>
    <s v="Haut"/>
    <n v="4"/>
    <s v="5 932,8"/>
  </r>
  <r>
    <s v="EUE"/>
    <x v="6"/>
    <s v="  BGR"/>
    <s v="CAT_Haut-Et-Bas"/>
    <s v="M9-2019"/>
    <x v="287"/>
    <x v="840"/>
    <s v="Haut-Et-Bas"/>
    <n v="11"/>
    <s v="5 105,2"/>
  </r>
  <r>
    <s v="EUE"/>
    <x v="8"/>
    <s v="  ARM"/>
    <s v="CAT_Haut"/>
    <s v="M7-2020"/>
    <x v="7"/>
    <x v="841"/>
    <s v="Haut"/>
    <n v="4"/>
    <s v="1 050,5"/>
  </r>
  <r>
    <s v="EUE"/>
    <x v="6"/>
    <s v="BGR   "/>
    <s v="CAT_Haut"/>
    <s v="M11-2020"/>
    <x v="177"/>
    <x v="842"/>
    <s v="Haut"/>
    <n v="4"/>
    <s v="1 395,4"/>
  </r>
  <r>
    <s v="EUE"/>
    <x v="0"/>
    <s v="  RUS"/>
    <s v="CAT_Bas"/>
    <s v="M10-2020"/>
    <x v="355"/>
    <x v="843"/>
    <s v="Bas"/>
    <n v="3"/>
    <s v="9 333,2"/>
  </r>
  <r>
    <s v="EUE"/>
    <x v="1"/>
    <s v="  BLR"/>
    <s v="CAT_Haut"/>
    <s v="M12-2020"/>
    <x v="88"/>
    <x v="844"/>
    <s v="Haut"/>
    <n v="4"/>
    <s v="6 142,3"/>
  </r>
  <r>
    <s v="EUE"/>
    <x v="4"/>
    <s v="  UKR"/>
    <s v="CAT_Bas"/>
    <s v="M8-2020"/>
    <x v="66"/>
    <x v="845"/>
    <s v="Bas"/>
    <n v="3"/>
    <s v="7 362,6"/>
  </r>
  <r>
    <s v="EUE"/>
    <x v="9"/>
    <s v="  POL"/>
    <s v="CAT_Haut"/>
    <s v="M8-2019"/>
    <x v="141"/>
    <x v="846"/>
    <s v="Haut"/>
    <n v="4"/>
    <s v="3 903,4"/>
  </r>
  <r>
    <s v="EUE"/>
    <x v="8"/>
    <s v="ARM   "/>
    <s v="CAT_Bas"/>
    <s v="M12-2020"/>
    <x v="321"/>
    <x v="847"/>
    <s v="Bas"/>
    <n v="3"/>
    <s v="6 595,5"/>
  </r>
  <r>
    <s v="EUE"/>
    <x v="9"/>
    <s v="  POL"/>
    <s v="CAT_Haut"/>
    <s v="M3-2020"/>
    <x v="157"/>
    <x v="848"/>
    <s v="Haut"/>
    <n v="4"/>
    <s v="347,50 "/>
  </r>
  <r>
    <s v="EUE"/>
    <x v="8"/>
    <s v="ARM   "/>
    <s v="CAT_Haut-Et-Bas"/>
    <s v="M7-2019"/>
    <x v="248"/>
    <x v="849"/>
    <s v="Haut-Et-Bas"/>
    <n v="11"/>
    <s v="3 219,3"/>
  </r>
  <r>
    <s v="EUE"/>
    <x v="3"/>
    <s v="MDA   "/>
    <s v="CAT_Bas"/>
    <s v="M11-2019"/>
    <x v="356"/>
    <x v="850"/>
    <s v="Bas"/>
    <n v="3"/>
    <s v="1 536,4"/>
  </r>
  <r>
    <s v="EUE"/>
    <x v="0"/>
    <s v="RUS   "/>
    <s v="CAT_Haut"/>
    <s v="M2-2021"/>
    <x v="214"/>
    <x v="851"/>
    <s v="Haut"/>
    <n v="4"/>
    <s v="5 741,4"/>
  </r>
  <r>
    <s v="EUE"/>
    <x v="5"/>
    <s v="  SVK"/>
    <s v="CAT_Bas"/>
    <s v="M11-2019"/>
    <x v="109"/>
    <x v="852"/>
    <s v="Bas"/>
    <n v="3"/>
    <s v="9 716,7"/>
  </r>
  <r>
    <s v="EUE"/>
    <x v="4"/>
    <s v="UKR   "/>
    <s v="CAT_Bas"/>
    <s v="M6-2019"/>
    <x v="138"/>
    <x v="853"/>
    <s v="Bas"/>
    <n v="3"/>
    <s v="8 785,6"/>
  </r>
  <r>
    <s v="EUE"/>
    <x v="0"/>
    <s v="RUS   "/>
    <s v="CAT_Haut"/>
    <s v="M5-2019"/>
    <x v="152"/>
    <x v="854"/>
    <s v="Haut"/>
    <n v="4"/>
    <s v="8 331,4"/>
  </r>
  <r>
    <s v="EUE"/>
    <x v="3"/>
    <s v="MDA   "/>
    <s v="CAT_Haut"/>
    <s v="M12-2020"/>
    <x v="101"/>
    <x v="855"/>
    <s v="Haut"/>
    <n v="4"/>
    <s v="183,61 "/>
  </r>
  <r>
    <s v="EUE"/>
    <x v="10"/>
    <s v="CZE   "/>
    <s v="CAT_Haut-Et-Bas"/>
    <s v="M5-2019"/>
    <x v="357"/>
    <x v="856"/>
    <s v="Haut-Et-Bas"/>
    <n v="11"/>
    <s v="6 728,1"/>
  </r>
  <r>
    <s v="EUE"/>
    <x v="0"/>
    <s v="RUS   "/>
    <s v="CAT_Bas"/>
    <s v="M4-2021"/>
    <x v="13"/>
    <x v="857"/>
    <s v="Bas"/>
    <n v="3"/>
    <s v="611,19 "/>
  </r>
  <r>
    <s v="EUE"/>
    <x v="10"/>
    <s v="  CZE"/>
    <s v="CAT_Bas"/>
    <s v="M12-2020"/>
    <x v="299"/>
    <x v="858"/>
    <s v="Bas"/>
    <n v="3"/>
    <s v="8 768,2"/>
  </r>
  <r>
    <s v="EUE"/>
    <x v="2"/>
    <s v="ROU   "/>
    <s v="CAT_Haut"/>
    <s v="M9-2020"/>
    <x v="87"/>
    <x v="859"/>
    <s v="Haut"/>
    <n v="4"/>
    <s v="975,78 "/>
  </r>
  <r>
    <s v="EUE"/>
    <x v="8"/>
    <s v="ARM   "/>
    <s v="CAT_Haut"/>
    <s v="M9-2019"/>
    <x v="87"/>
    <x v="860"/>
    <s v="Haut"/>
    <n v="4"/>
    <s v="6 428,1"/>
  </r>
  <r>
    <s v="EUE"/>
    <x v="7"/>
    <s v="  HUN"/>
    <s v="CAT_Haut"/>
    <s v="M7-2019"/>
    <x v="110"/>
    <x v="861"/>
    <s v="Haut"/>
    <n v="4"/>
    <s v="8 134,5"/>
  </r>
  <r>
    <s v="EUE"/>
    <x v="1"/>
    <s v="  BLR"/>
    <s v="CAT_Haut-Et-Bas"/>
    <s v="M7-2019"/>
    <x v="92"/>
    <x v="862"/>
    <s v="Haut-Et-Bas"/>
    <n v="11"/>
    <s v="5 397,7"/>
  </r>
  <r>
    <s v="EUE"/>
    <x v="8"/>
    <s v="ARM   "/>
    <s v="CAT_Bas"/>
    <s v="M2-2020"/>
    <x v="358"/>
    <x v="863"/>
    <s v="Bas"/>
    <n v="3"/>
    <s v="8 823,5"/>
  </r>
  <r>
    <s v="EUE"/>
    <x v="5"/>
    <s v="SVK   "/>
    <s v="CAT_Haut"/>
    <s v="M10-2019"/>
    <x v="241"/>
    <x v="864"/>
    <s v="Haut"/>
    <n v="4"/>
    <s v="6 564,7"/>
  </r>
  <r>
    <s v="EUE"/>
    <x v="4"/>
    <s v="  UKR"/>
    <s v="CAT_Bas"/>
    <s v="M8-2020"/>
    <x v="263"/>
    <x v="865"/>
    <s v="Bas"/>
    <n v="3"/>
    <s v="6 694,1"/>
  </r>
  <r>
    <s v="EUE"/>
    <x v="2"/>
    <s v="ROU   "/>
    <s v="CAT_Haut-Et-Bas"/>
    <s v="M3-2020"/>
    <x v="269"/>
    <x v="866"/>
    <s v="Haut-Et-Bas"/>
    <n v="11"/>
    <s v="8 184,4"/>
  </r>
  <r>
    <s v="EUE"/>
    <x v="5"/>
    <s v="  SVK"/>
    <s v="CAT_Haut-Et-Bas"/>
    <s v="M2-2021"/>
    <x v="357"/>
    <x v="867"/>
    <s v="Haut-Et-Bas"/>
    <n v="11"/>
    <s v="6 528,8"/>
  </r>
  <r>
    <s v="EUE"/>
    <x v="7"/>
    <s v="HUN   "/>
    <s v="CAT_Haut-Et-Bas"/>
    <s v="M12-2020"/>
    <x v="277"/>
    <x v="868"/>
    <s v="Haut-Et-Bas"/>
    <n v="11"/>
    <s v="3 877,9"/>
  </r>
  <r>
    <s v="EUE"/>
    <x v="3"/>
    <s v="MDA   "/>
    <s v="CAT_Haut"/>
    <s v="M6-2020"/>
    <x v="137"/>
    <x v="869"/>
    <s v="Haut"/>
    <n v="4"/>
    <s v="6 546,5"/>
  </r>
  <r>
    <s v="EUE"/>
    <x v="7"/>
    <s v="  HUN"/>
    <s v="CAT_Bas"/>
    <s v="M4-2021"/>
    <x v="334"/>
    <x v="870"/>
    <s v="Bas"/>
    <n v="3"/>
    <s v="1 853,2"/>
  </r>
  <r>
    <s v="EUE"/>
    <x v="4"/>
    <s v="UKR   "/>
    <s v="CAT_Haut"/>
    <s v="M5-2019"/>
    <x v="19"/>
    <x v="871"/>
    <s v="Haut"/>
    <n v="4"/>
    <s v="715,69 "/>
  </r>
  <r>
    <s v="EUE"/>
    <x v="8"/>
    <s v="ARM   "/>
    <s v="CAT_Haut"/>
    <s v="M6-2019"/>
    <x v="143"/>
    <x v="872"/>
    <s v="Haut"/>
    <n v="4"/>
    <s v="180,88 "/>
  </r>
  <r>
    <s v="EUE"/>
    <x v="9"/>
    <s v="  POL"/>
    <s v="CAT_Bas"/>
    <s v="M6-2020"/>
    <x v="68"/>
    <x v="873"/>
    <s v="Bas"/>
    <n v="3"/>
    <s v="8 799,4"/>
  </r>
  <r>
    <s v="EUE"/>
    <x v="6"/>
    <s v="  BGR"/>
    <s v="CAT_Haut"/>
    <s v="M10-2019"/>
    <x v="359"/>
    <x v="874"/>
    <s v="Haut"/>
    <n v="4"/>
    <s v="9 916,3"/>
  </r>
  <r>
    <s v="EUE"/>
    <x v="3"/>
    <s v="MDA   "/>
    <s v="CAT_Haut"/>
    <s v="M8-2020"/>
    <x v="291"/>
    <x v="875"/>
    <s v="Haut"/>
    <n v="4"/>
    <s v="6 248,1"/>
  </r>
  <r>
    <s v="EUE"/>
    <x v="8"/>
    <s v="  ARM"/>
    <s v="CAT_Haut"/>
    <s v="M4-2020"/>
    <x v="101"/>
    <x v="876"/>
    <s v="Haut"/>
    <n v="4"/>
    <s v="5 999,1"/>
  </r>
  <r>
    <s v="EUE"/>
    <x v="8"/>
    <s v="ARM   "/>
    <s v="CAT_Haut"/>
    <s v="M11-2019"/>
    <x v="129"/>
    <x v="877"/>
    <s v="Haut"/>
    <n v="4"/>
    <s v="4 163,3"/>
  </r>
  <r>
    <s v="EUE"/>
    <x v="7"/>
    <s v="  HUN"/>
    <s v="CAT_Haut-Et-Bas"/>
    <s v="M4-2020"/>
    <x v="277"/>
    <x v="878"/>
    <s v="Haut-Et-Bas"/>
    <n v="11"/>
    <s v="9 818,2"/>
  </r>
  <r>
    <s v="EUE"/>
    <x v="6"/>
    <s v="BGR   "/>
    <s v="CAT_Bas"/>
    <s v="M3-2021"/>
    <x v="273"/>
    <x v="879"/>
    <s v="Bas"/>
    <n v="3"/>
    <s v="6 307,4"/>
  </r>
  <r>
    <s v="EUE"/>
    <x v="4"/>
    <s v="  UKR"/>
    <s v="CAT_Haut"/>
    <s v="M11-2019"/>
    <x v="191"/>
    <x v="880"/>
    <s v="Haut"/>
    <n v="4"/>
    <s v="2 503,4"/>
  </r>
  <r>
    <s v="EUE"/>
    <x v="6"/>
    <s v="BGR   "/>
    <s v="CAT_Haut"/>
    <s v="M12-2019"/>
    <x v="48"/>
    <x v="881"/>
    <s v="Haut"/>
    <n v="4"/>
    <s v="6 455,3"/>
  </r>
  <r>
    <s v="EUE"/>
    <x v="6"/>
    <s v="BGR   "/>
    <s v="CAT_Bas"/>
    <s v="M10-2020"/>
    <x v="246"/>
    <x v="882"/>
    <s v="Bas"/>
    <n v="3"/>
    <s v="2 437,3"/>
  </r>
  <r>
    <s v="EUE"/>
    <x v="6"/>
    <s v="  BGR"/>
    <s v="CAT_Haut-Et-Bas"/>
    <s v="M11-2020"/>
    <x v="326"/>
    <x v="883"/>
    <s v="Haut-Et-Bas"/>
    <n v="11"/>
    <s v="1 040,4"/>
  </r>
  <r>
    <s v="EUE"/>
    <x v="3"/>
    <s v="  MDA"/>
    <s v="CAT_Bas"/>
    <s v="M9-2019"/>
    <x v="98"/>
    <x v="884"/>
    <s v="Bas"/>
    <n v="3"/>
    <s v="1 857,7"/>
  </r>
  <r>
    <s v="EUE"/>
    <x v="0"/>
    <s v="  RUS"/>
    <s v="CAT_Bas"/>
    <s v="M3-2021"/>
    <x v="181"/>
    <x v="885"/>
    <s v="Bas"/>
    <n v="3"/>
    <s v="4 074,3"/>
  </r>
  <r>
    <s v="EUE"/>
    <x v="5"/>
    <s v="  SVK"/>
    <s v="CAT_Haut"/>
    <s v="M9-2019"/>
    <x v="71"/>
    <x v="886"/>
    <s v="Haut"/>
    <n v="4"/>
    <s v="2 136,4"/>
  </r>
  <r>
    <s v="EUE"/>
    <x v="10"/>
    <s v="  CZE"/>
    <s v="CAT_Bas"/>
    <s v="M1-2021"/>
    <x v="355"/>
    <x v="887"/>
    <s v="Bas"/>
    <n v="3"/>
    <s v="8 099,1"/>
  </r>
  <r>
    <s v="EUE"/>
    <x v="0"/>
    <s v="RUS   "/>
    <s v="CAT_Haut"/>
    <s v="M2-2020"/>
    <x v="290"/>
    <x v="888"/>
    <s v="Haut"/>
    <n v="4"/>
    <s v="2 067,7"/>
  </r>
  <r>
    <s v="EUE"/>
    <x v="3"/>
    <s v="  MDA"/>
    <s v="CAT_Haut"/>
    <s v="M2-2021"/>
    <x v="317"/>
    <x v="889"/>
    <s v="Haut"/>
    <n v="4"/>
    <s v="7 974,1"/>
  </r>
  <r>
    <s v="EUE"/>
    <x v="0"/>
    <s v="RUS   "/>
    <s v="CAT_Haut"/>
    <s v="M5-2020"/>
    <x v="100"/>
    <x v="890"/>
    <s v="Haut"/>
    <n v="4"/>
    <s v="6 902,9"/>
  </r>
  <r>
    <s v="EUE"/>
    <x v="5"/>
    <s v="  SVK"/>
    <s v="CAT_Haut-Et-Bas"/>
    <s v="M5-2019"/>
    <x v="360"/>
    <x v="891"/>
    <s v="Haut-Et-Bas"/>
    <n v="11"/>
    <s v="6 785,1"/>
  </r>
  <r>
    <s v="EUE"/>
    <x v="5"/>
    <s v="SVK   "/>
    <s v="CAT_Haut-Et-Bas"/>
    <s v="M7-2020"/>
    <x v="272"/>
    <x v="892"/>
    <s v="Haut-Et-Bas"/>
    <n v="11"/>
    <s v="1 609,5"/>
  </r>
  <r>
    <s v="EUE"/>
    <x v="10"/>
    <s v="  CZE"/>
    <s v="CAT_Haut"/>
    <s v="M10-2019"/>
    <x v="359"/>
    <x v="893"/>
    <s v="Haut"/>
    <n v="4"/>
    <s v="6 584,2"/>
  </r>
  <r>
    <s v="EUE"/>
    <x v="1"/>
    <s v="BLR   "/>
    <s v="CAT_Bas"/>
    <s v="M10-2020"/>
    <x v="361"/>
    <x v="894"/>
    <s v="Bas"/>
    <n v="3"/>
    <s v="5 788,4"/>
  </r>
  <r>
    <s v="EUE"/>
    <x v="5"/>
    <s v="  SVK"/>
    <s v="CAT_Haut"/>
    <s v="M4-2020"/>
    <x v="150"/>
    <x v="895"/>
    <s v="Haut"/>
    <n v="4"/>
    <s v="6 566,9"/>
  </r>
  <r>
    <s v="EUE"/>
    <x v="5"/>
    <s v="SVK   "/>
    <s v="CAT_Haut"/>
    <s v="M6-2020"/>
    <x v="140"/>
    <x v="896"/>
    <s v="Haut"/>
    <n v="4"/>
    <s v="640,79 "/>
  </r>
  <r>
    <s v="EUE"/>
    <x v="0"/>
    <s v="RUS   "/>
    <s v="CAT_Haut"/>
    <s v="M8-2020"/>
    <x v="348"/>
    <x v="897"/>
    <s v="Haut"/>
    <n v="4"/>
    <s v="498,23 "/>
  </r>
  <r>
    <s v="EUE"/>
    <x v="2"/>
    <s v="  ROU"/>
    <s v="CAT_Haut"/>
    <s v="M6-2020"/>
    <x v="87"/>
    <x v="898"/>
    <s v="Haut"/>
    <n v="4"/>
    <s v="6 785,9"/>
  </r>
  <r>
    <s v="EUE"/>
    <x v="0"/>
    <s v="  RUS"/>
    <s v="CAT_Bas"/>
    <s v="M2-2020"/>
    <x v="362"/>
    <x v="899"/>
    <s v="Bas"/>
    <n v="3"/>
    <s v="1 772,3"/>
  </r>
  <r>
    <s v="EUE"/>
    <x v="10"/>
    <s v="CZE   "/>
    <s v="CAT_Bas"/>
    <s v="M3-2020"/>
    <x v="204"/>
    <x v="900"/>
    <s v="Bas"/>
    <n v="3"/>
    <s v="6 764,4"/>
  </r>
  <r>
    <s v="EUE"/>
    <x v="8"/>
    <s v="ARM   "/>
    <s v="CAT_Bas"/>
    <s v="M1-2020"/>
    <x v="94"/>
    <x v="901"/>
    <s v="Bas"/>
    <n v="3"/>
    <s v="2 732,6"/>
  </r>
  <r>
    <s v="EUE"/>
    <x v="5"/>
    <s v="  SVK"/>
    <s v="CAT_Haut"/>
    <s v="M3-2021"/>
    <x v="363"/>
    <x v="902"/>
    <s v="Haut"/>
    <n v="4"/>
    <s v="4 818,3"/>
  </r>
  <r>
    <s v="EUE"/>
    <x v="8"/>
    <s v="  ARM"/>
    <s v="CAT_Bas"/>
    <s v="M2-2021"/>
    <x v="288"/>
    <x v="903"/>
    <s v="Bas"/>
    <n v="3"/>
    <s v="1 224,9"/>
  </r>
  <r>
    <s v="EUE"/>
    <x v="7"/>
    <s v="  HUN"/>
    <s v="CAT_Haut"/>
    <s v="M1-2021"/>
    <x v="122"/>
    <x v="904"/>
    <s v="Haut"/>
    <n v="4"/>
    <s v="7 586,7"/>
  </r>
  <r>
    <s v="EUE"/>
    <x v="1"/>
    <s v="  BLR"/>
    <s v="CAT_Bas"/>
    <s v="M12-2019"/>
    <x v="232"/>
    <x v="905"/>
    <s v="Bas"/>
    <n v="3"/>
    <s v="9 973,9"/>
  </r>
  <r>
    <s v="EUE"/>
    <x v="0"/>
    <s v="  RUS"/>
    <s v="CAT_Bas"/>
    <s v="M7-2020"/>
    <x v="112"/>
    <x v="906"/>
    <s v="Bas"/>
    <n v="3"/>
    <s v="1 235,5"/>
  </r>
  <r>
    <s v="EUE"/>
    <x v="0"/>
    <s v="  RUS"/>
    <s v="CAT_Haut"/>
    <s v="M8-2019"/>
    <x v="325"/>
    <x v="907"/>
    <s v="Haut"/>
    <n v="4"/>
    <s v="1 291,2"/>
  </r>
  <r>
    <s v="EUE"/>
    <x v="10"/>
    <s v="  CZE"/>
    <s v="CAT_Haut-Et-Bas"/>
    <s v="M2-2021"/>
    <x v="326"/>
    <x v="908"/>
    <s v="Haut-Et-Bas"/>
    <n v="11"/>
    <s v="4 889,6"/>
  </r>
  <r>
    <s v="EUE"/>
    <x v="5"/>
    <s v="  SVK"/>
    <s v="CAT_Haut-Et-Bas"/>
    <s v="M3-2020"/>
    <x v="302"/>
    <x v="909"/>
    <s v="Haut-Et-Bas"/>
    <n v="11"/>
    <s v="6 373,9"/>
  </r>
  <r>
    <s v="EUE"/>
    <x v="9"/>
    <s v="  POL"/>
    <s v="CAT_Bas"/>
    <s v="M3-2020"/>
    <x v="119"/>
    <x v="910"/>
    <s v="Bas"/>
    <n v="3"/>
    <s v="9 488,1"/>
  </r>
  <r>
    <s v="EUE"/>
    <x v="2"/>
    <s v="  ROU"/>
    <s v="CAT_Haut"/>
    <s v="M10-2020"/>
    <x v="75"/>
    <x v="911"/>
    <s v="Haut"/>
    <n v="4"/>
    <s v="8 054,9"/>
  </r>
  <r>
    <s v="EUE"/>
    <x v="5"/>
    <s v="  SVK"/>
    <s v="CAT_Bas"/>
    <s v="M12-2019"/>
    <x v="14"/>
    <x v="912"/>
    <s v="Bas"/>
    <n v="3"/>
    <s v="4 951,2"/>
  </r>
  <r>
    <s v="EUE"/>
    <x v="2"/>
    <s v="  ROU"/>
    <s v="CAT_Haut"/>
    <s v="M5-2020"/>
    <x v="73"/>
    <x v="913"/>
    <s v="Haut"/>
    <n v="4"/>
    <s v="5 122,4"/>
  </r>
  <r>
    <s v="EUE"/>
    <x v="3"/>
    <s v="  MDA"/>
    <s v="CAT_Haut-Et-Bas"/>
    <s v="M7-2020"/>
    <x v="44"/>
    <x v="914"/>
    <s v="Haut-Et-Bas"/>
    <n v="11"/>
    <s v="1 284,7"/>
  </r>
  <r>
    <s v="EUE"/>
    <x v="1"/>
    <s v="  BLR"/>
    <s v="CAT_Haut"/>
    <s v="M3-2021"/>
    <x v="140"/>
    <x v="915"/>
    <s v="Haut"/>
    <n v="4"/>
    <s v="9 421,8"/>
  </r>
  <r>
    <s v="EUE"/>
    <x v="10"/>
    <s v="  CZE"/>
    <s v="CAT_Bas"/>
    <s v="M1-2020"/>
    <x v="289"/>
    <x v="916"/>
    <s v="Bas"/>
    <n v="3"/>
    <s v="8 951,1"/>
  </r>
  <r>
    <s v="EUE"/>
    <x v="6"/>
    <s v="BGR   "/>
    <s v="CAT_Bas"/>
    <s v="M10-2019"/>
    <x v="158"/>
    <x v="917"/>
    <s v="Bas"/>
    <n v="3"/>
    <s v="6 009,1"/>
  </r>
  <r>
    <s v="EUE"/>
    <x v="4"/>
    <s v="  UKR"/>
    <s v="CAT_Haut"/>
    <s v="M12-2019"/>
    <x v="160"/>
    <x v="918"/>
    <s v="Haut"/>
    <n v="4"/>
    <s v="8 857,4"/>
  </r>
  <r>
    <s v="EUE"/>
    <x v="0"/>
    <s v="RUS   "/>
    <s v="CAT_Haut"/>
    <s v="M9-2020"/>
    <x v="152"/>
    <x v="919"/>
    <s v="Haut"/>
    <n v="4"/>
    <s v="7 477,2"/>
  </r>
  <r>
    <s v="EUE"/>
    <x v="5"/>
    <s v="  SVK"/>
    <s v="CAT_Haut"/>
    <s v="M5-2019"/>
    <x v="210"/>
    <x v="920"/>
    <s v="Haut"/>
    <n v="4"/>
    <s v="7 329,8"/>
  </r>
  <r>
    <s v="EUE"/>
    <x v="10"/>
    <s v="CZE   "/>
    <s v="CAT_Bas"/>
    <s v="M4-2021"/>
    <x v="192"/>
    <x v="921"/>
    <s v="Bas"/>
    <n v="3"/>
    <s v="9 856,9"/>
  </r>
  <r>
    <s v="EUE"/>
    <x v="0"/>
    <s v="  RUS"/>
    <s v="CAT_Bas"/>
    <s v="M2-2021"/>
    <x v="364"/>
    <x v="922"/>
    <s v="Bas"/>
    <n v="3"/>
    <s v="1 053,3"/>
  </r>
  <r>
    <s v="EUE"/>
    <x v="3"/>
    <s v="  MDA"/>
    <s v="CAT_Haut"/>
    <s v="M4-2021"/>
    <x v="132"/>
    <x v="923"/>
    <s v="Haut"/>
    <n v="4"/>
    <s v="2 192,3"/>
  </r>
  <r>
    <s v="EUE"/>
    <x v="1"/>
    <s v="  BLR"/>
    <s v="CAT_Bas"/>
    <s v="M5-2020"/>
    <x v="197"/>
    <x v="924"/>
    <s v="Bas"/>
    <n v="3"/>
    <s v="5 646,6"/>
  </r>
  <r>
    <s v="EUE"/>
    <x v="6"/>
    <s v="BGR   "/>
    <s v="CAT_Bas"/>
    <s v="M1-2021"/>
    <x v="265"/>
    <x v="925"/>
    <s v="Bas"/>
    <n v="3"/>
    <s v="5 954,7"/>
  </r>
  <r>
    <s v="EUE"/>
    <x v="3"/>
    <s v="MDA   "/>
    <s v="CAT_Bas"/>
    <s v="M12-2019"/>
    <x v="365"/>
    <x v="926"/>
    <s v="Bas"/>
    <n v="3"/>
    <s v="4 086,4"/>
  </r>
  <r>
    <s v="EUE"/>
    <x v="3"/>
    <s v="MDA   "/>
    <s v="CAT_Bas"/>
    <s v="M10-2019"/>
    <x v="120"/>
    <x v="927"/>
    <s v="Bas"/>
    <n v="3"/>
    <s v="8 411,4"/>
  </r>
  <r>
    <s v="EUE"/>
    <x v="3"/>
    <s v="  MDA"/>
    <s v="CAT_Haut"/>
    <s v="M12-2020"/>
    <x v="49"/>
    <x v="928"/>
    <s v="Haut"/>
    <n v="4"/>
    <s v="1 015,6"/>
  </r>
  <r>
    <s v="EUE"/>
    <x v="4"/>
    <s v="  UKR"/>
    <s v="CAT_Bas"/>
    <s v="M9-2020"/>
    <x v="109"/>
    <x v="929"/>
    <s v="Bas"/>
    <n v="3"/>
    <s v="7 630,6"/>
  </r>
  <r>
    <s v="EUE"/>
    <x v="8"/>
    <s v="  ARM"/>
    <s v="CAT_Bas"/>
    <s v="M4-2020"/>
    <x v="224"/>
    <x v="930"/>
    <s v="Bas"/>
    <n v="3"/>
    <s v="7 086,7"/>
  </r>
  <r>
    <s v="EUE"/>
    <x v="4"/>
    <s v="UKR   "/>
    <s v="CAT_Bas"/>
    <s v="M5-2019"/>
    <x v="68"/>
    <x v="931"/>
    <s v="Bas"/>
    <n v="3"/>
    <s v="8 366,1"/>
  </r>
  <r>
    <s v="EUE"/>
    <x v="1"/>
    <s v="  BLR"/>
    <s v="CAT_Bas"/>
    <s v="M6-2020"/>
    <x v="54"/>
    <x v="932"/>
    <s v="Bas"/>
    <n v="3"/>
    <s v="358,61 "/>
  </r>
  <r>
    <s v="EUE"/>
    <x v="0"/>
    <s v="RUS   "/>
    <s v="CAT_Bas"/>
    <s v="M10-2020"/>
    <x v="311"/>
    <x v="933"/>
    <s v="Bas"/>
    <n v="3"/>
    <s v="1 753,2"/>
  </r>
  <r>
    <s v="EUE"/>
    <x v="0"/>
    <s v="  RUS"/>
    <s v="CAT_Haut"/>
    <s v="M12-2019"/>
    <x v="25"/>
    <x v="934"/>
    <s v="Haut"/>
    <n v="4"/>
    <s v="8 649,8"/>
  </r>
  <r>
    <s v="EUE"/>
    <x v="8"/>
    <s v="  ARM"/>
    <s v="CAT_Bas"/>
    <s v="M11-2019"/>
    <x v="124"/>
    <x v="935"/>
    <s v="Bas"/>
    <n v="3"/>
    <s v="662,92 "/>
  </r>
  <r>
    <s v="EUE"/>
    <x v="4"/>
    <s v="  UKR"/>
    <s v="CAT_Bas"/>
    <s v="M10-2019"/>
    <x v="72"/>
    <x v="936"/>
    <s v="Bas"/>
    <n v="3"/>
    <s v="3 449,6"/>
  </r>
  <r>
    <s v="EUE"/>
    <x v="0"/>
    <s v="  RUS"/>
    <s v="CAT_Bas"/>
    <s v="M5-2019"/>
    <x v="167"/>
    <x v="937"/>
    <s v="Bas"/>
    <n v="3"/>
    <s v="2 453,6"/>
  </r>
  <r>
    <s v="EUE"/>
    <x v="2"/>
    <s v="ROU   "/>
    <s v="CAT_Haut-Et-Bas"/>
    <s v="M8-2020"/>
    <x v="58"/>
    <x v="938"/>
    <s v="Haut-Et-Bas"/>
    <n v="11"/>
    <s v="1 623,3"/>
  </r>
  <r>
    <s v="EUE"/>
    <x v="1"/>
    <s v="  BLR"/>
    <s v="CAT_Bas"/>
    <s v="M4-2021"/>
    <x v="64"/>
    <x v="939"/>
    <s v="Bas"/>
    <n v="3"/>
    <s v="2 657,6"/>
  </r>
  <r>
    <s v="EUE"/>
    <x v="1"/>
    <s v="BLR   "/>
    <s v="CAT_Bas"/>
    <s v="M5-2019"/>
    <x v="346"/>
    <x v="940"/>
    <s v="Bas"/>
    <n v="3"/>
    <s v="1 335,5"/>
  </r>
  <r>
    <s v="EUE"/>
    <x v="9"/>
    <s v="  POL"/>
    <s v="CAT_Haut-Et-Bas"/>
    <s v="M9-2020"/>
    <x v="166"/>
    <x v="941"/>
    <s v="Haut-Et-Bas"/>
    <n v="11"/>
    <s v="7 754,4"/>
  </r>
  <r>
    <s v="EUE"/>
    <x v="1"/>
    <s v="  BLR"/>
    <s v="CAT_Bas"/>
    <s v="M5-2020"/>
    <x v="246"/>
    <x v="942"/>
    <s v="Bas"/>
    <n v="3"/>
    <s v="6 925,1"/>
  </r>
  <r>
    <s v="EUE"/>
    <x v="3"/>
    <s v="  MDA"/>
    <s v="CAT_Bas"/>
    <s v="M11-2020"/>
    <x v="319"/>
    <x v="943"/>
    <s v="Bas"/>
    <n v="3"/>
    <s v="6 907,7"/>
  </r>
  <r>
    <s v="EUE"/>
    <x v="4"/>
    <s v="UKR   "/>
    <s v="CAT_Haut"/>
    <s v="M11-2019"/>
    <x v="307"/>
    <x v="944"/>
    <s v="Haut"/>
    <n v="4"/>
    <s v="4 328,9"/>
  </r>
  <r>
    <s v="EUE"/>
    <x v="0"/>
    <s v="  RUS"/>
    <s v="CAT_Bas"/>
    <s v="M10-2019"/>
    <x v="147"/>
    <x v="945"/>
    <s v="Bas"/>
    <n v="3"/>
    <s v="8 660,9"/>
  </r>
  <r>
    <s v="EUE"/>
    <x v="1"/>
    <s v="  BLR"/>
    <s v="CAT_Haut"/>
    <s v="M5-2019"/>
    <x v="366"/>
    <x v="946"/>
    <s v="Haut"/>
    <n v="4"/>
    <s v="7 700,3"/>
  </r>
  <r>
    <s v="EUE"/>
    <x v="8"/>
    <s v="ARM   "/>
    <s v="CAT_Haut"/>
    <s v="M4-2021"/>
    <x v="38"/>
    <x v="947"/>
    <s v="Haut"/>
    <n v="4"/>
    <s v="6 660,4"/>
  </r>
  <r>
    <s v="EUE"/>
    <x v="6"/>
    <s v="  BGR"/>
    <s v="CAT_Haut"/>
    <s v="M10-2020"/>
    <x v="202"/>
    <x v="948"/>
    <s v="Haut"/>
    <n v="4"/>
    <s v="3 767,8"/>
  </r>
  <r>
    <s v="EUE"/>
    <x v="3"/>
    <s v="  MDA"/>
    <s v="CAT_Haut-Et-Bas"/>
    <s v="M11-2020"/>
    <x v="92"/>
    <x v="949"/>
    <s v="Haut-Et-Bas"/>
    <n v="11"/>
    <s v="312,52 "/>
  </r>
  <r>
    <s v="EUE"/>
    <x v="1"/>
    <s v="  BLR"/>
    <s v="CAT_Bas"/>
    <s v="M5-2019"/>
    <x v="251"/>
    <x v="950"/>
    <s v="Bas"/>
    <n v="3"/>
    <s v="8 472,2"/>
  </r>
  <r>
    <s v="EUE"/>
    <x v="9"/>
    <s v="  POL"/>
    <s v="CAT_Haut-Et-Bas"/>
    <s v="M4-2020"/>
    <x v="309"/>
    <x v="951"/>
    <s v="Haut-Et-Bas"/>
    <n v="11"/>
    <s v="4 326,7"/>
  </r>
  <r>
    <s v="EUE"/>
    <x v="6"/>
    <s v="  BGR"/>
    <s v="CAT_Bas"/>
    <s v="M11-2019"/>
    <x v="181"/>
    <x v="952"/>
    <s v="Bas"/>
    <n v="3"/>
    <s v="6 295,7"/>
  </r>
  <r>
    <s v="EUE"/>
    <x v="0"/>
    <s v="  RUS"/>
    <s v="CAT_Bas"/>
    <s v="M11-2020"/>
    <x v="222"/>
    <x v="953"/>
    <s v="Bas"/>
    <n v="3"/>
    <s v="8 390,8"/>
  </r>
  <r>
    <s v="EUE"/>
    <x v="7"/>
    <s v="HUN   "/>
    <s v="CAT_Haut-Et-Bas"/>
    <s v="M5-2019"/>
    <x v="153"/>
    <x v="954"/>
    <s v="Haut-Et-Bas"/>
    <n v="11"/>
    <s v="2 231,5"/>
  </r>
  <r>
    <s v="EUE"/>
    <x v="5"/>
    <s v="SVK   "/>
    <s v="CAT_Haut"/>
    <s v="M5-2020"/>
    <x v="315"/>
    <x v="955"/>
    <s v="Haut"/>
    <n v="4"/>
    <s v="3 943,4"/>
  </r>
  <r>
    <s v="EUE"/>
    <x v="7"/>
    <s v="HUN   "/>
    <s v="CAT_Haut"/>
    <s v="M7-2020"/>
    <x v="152"/>
    <x v="956"/>
    <s v="Haut"/>
    <n v="4"/>
    <s v="2 795,8"/>
  </r>
  <r>
    <s v="EUE"/>
    <x v="8"/>
    <s v="ARM   "/>
    <s v="CAT_Haut"/>
    <s v="M8-2020"/>
    <x v="276"/>
    <x v="957"/>
    <s v="Haut"/>
    <n v="4"/>
    <s v="7 041,8"/>
  </r>
  <r>
    <s v="EUE"/>
    <x v="3"/>
    <s v="  MDA"/>
    <s v="CAT_Bas"/>
    <s v="M6-2019"/>
    <x v="285"/>
    <x v="958"/>
    <s v="Bas"/>
    <n v="3"/>
    <s v="2 106,1"/>
  </r>
  <r>
    <s v="EUE"/>
    <x v="3"/>
    <s v="MDA   "/>
    <s v="CAT_Haut"/>
    <s v="M8-2020"/>
    <x v="182"/>
    <x v="959"/>
    <s v="Haut"/>
    <n v="4"/>
    <s v="4 641,7"/>
  </r>
  <r>
    <s v="EUE"/>
    <x v="6"/>
    <s v="  BGR"/>
    <s v="CAT_Haut"/>
    <s v="M11-2020"/>
    <x v="33"/>
    <x v="960"/>
    <s v="Haut"/>
    <n v="4"/>
    <s v="9 724,9"/>
  </r>
  <r>
    <s v="EUE"/>
    <x v="6"/>
    <s v="  BGR"/>
    <s v="CAT_Bas"/>
    <s v="M8-2019"/>
    <x v="112"/>
    <x v="961"/>
    <s v="Bas"/>
    <n v="3"/>
    <s v="6 310,5"/>
  </r>
  <r>
    <s v="EUE"/>
    <x v="1"/>
    <s v="BLR   "/>
    <s v="CAT_Bas"/>
    <s v="M9-2020"/>
    <x v="362"/>
    <x v="962"/>
    <s v="Bas"/>
    <n v="3"/>
    <s v="2 999,5"/>
  </r>
  <r>
    <s v="EUE"/>
    <x v="6"/>
    <s v="BGR   "/>
    <s v="CAT_Haut"/>
    <s v="M11-2019"/>
    <x v="201"/>
    <x v="963"/>
    <s v="Haut"/>
    <n v="4"/>
    <s v="3 797,9"/>
  </r>
  <r>
    <s v="EUE"/>
    <x v="9"/>
    <s v="POL   "/>
    <s v="CAT_Haut"/>
    <s v="M7-2019"/>
    <x v="36"/>
    <x v="964"/>
    <s v="Haut"/>
    <n v="4"/>
    <s v="3 405,3"/>
  </r>
  <r>
    <s v="EUE"/>
    <x v="8"/>
    <s v="  ARM"/>
    <s v="CAT_Haut-Et-Bas"/>
    <s v="M3-2020"/>
    <x v="184"/>
    <x v="965"/>
    <s v="Haut-Et-Bas"/>
    <n v="11"/>
    <s v="8 613,5"/>
  </r>
  <r>
    <s v="EUE"/>
    <x v="7"/>
    <s v="HUN   "/>
    <s v="CAT_Bas"/>
    <s v="M4-2020"/>
    <x v="365"/>
    <x v="966"/>
    <s v="Bas"/>
    <n v="3"/>
    <s v="4 691,1"/>
  </r>
  <r>
    <s v="EUE"/>
    <x v="1"/>
    <s v="BLR   "/>
    <s v="CAT_Haut-Et-Bas"/>
    <s v="M2-2020"/>
    <x v="326"/>
    <x v="967"/>
    <s v="Haut-Et-Bas"/>
    <n v="11"/>
    <s v="3 237,7"/>
  </r>
  <r>
    <s v="EUE"/>
    <x v="0"/>
    <s v="  RUS"/>
    <s v="CAT_Haut-Et-Bas"/>
    <s v="M5-2020"/>
    <x v="287"/>
    <x v="968"/>
    <s v="Haut-Et-Bas"/>
    <n v="11"/>
    <s v="6 527,6"/>
  </r>
  <r>
    <s v="EUE"/>
    <x v="10"/>
    <s v="CZE   "/>
    <s v="CAT_Bas"/>
    <s v="M6-2019"/>
    <x v="367"/>
    <x v="969"/>
    <s v="Bas"/>
    <n v="3"/>
    <s v="4 677,5"/>
  </r>
  <r>
    <s v="EUE"/>
    <x v="1"/>
    <s v="  BLR"/>
    <s v="CAT_Bas"/>
    <s v="M7-2019"/>
    <x v="27"/>
    <x v="970"/>
    <s v="Bas"/>
    <n v="3"/>
    <s v="4 431,1"/>
  </r>
  <r>
    <s v="EUE"/>
    <x v="9"/>
    <s v="  POL"/>
    <s v="CAT_Bas"/>
    <s v="M7-2020"/>
    <x v="246"/>
    <x v="971"/>
    <s v="Bas"/>
    <n v="3"/>
    <s v="7 132,6"/>
  </r>
  <r>
    <s v="EUE"/>
    <x v="10"/>
    <s v="CZE   "/>
    <s v="CAT_Haut"/>
    <s v="M9-2019"/>
    <x v="307"/>
    <x v="972"/>
    <s v="Haut"/>
    <n v="4"/>
    <s v="2 635,8"/>
  </r>
  <r>
    <s v="EUE"/>
    <x v="3"/>
    <s v="  MDA"/>
    <s v="CAT_Haut"/>
    <s v="M11-2019"/>
    <x v="209"/>
    <x v="973"/>
    <s v="Haut"/>
    <n v="4"/>
    <s v="1 126,4"/>
  </r>
  <r>
    <s v="EUE"/>
    <x v="8"/>
    <s v="ARM   "/>
    <s v="CAT_Bas"/>
    <s v="M8-2019"/>
    <x v="41"/>
    <x v="974"/>
    <s v="Bas"/>
    <n v="3"/>
    <s v="9 781,9"/>
  </r>
  <r>
    <s v="EUE"/>
    <x v="0"/>
    <s v="RUS   "/>
    <s v="CAT_Haut-Et-Bas"/>
    <s v="M5-2019"/>
    <x v="236"/>
    <x v="975"/>
    <s v="Haut-Et-Bas"/>
    <n v="11"/>
    <s v="8 783,8"/>
  </r>
  <r>
    <s v="EUE"/>
    <x v="6"/>
    <s v="  BGR"/>
    <s v="CAT_Haut"/>
    <s v="M8-2019"/>
    <x v="242"/>
    <x v="976"/>
    <s v="Haut"/>
    <n v="4"/>
    <s v="1 806,2"/>
  </r>
  <r>
    <s v="EUE"/>
    <x v="1"/>
    <s v="  BLR"/>
    <s v="CAT_Bas"/>
    <s v="M3-2021"/>
    <x v="270"/>
    <x v="977"/>
    <s v="Bas"/>
    <n v="3"/>
    <s v="2 352,7"/>
  </r>
  <r>
    <s v="EUE"/>
    <x v="10"/>
    <s v="  CZE"/>
    <s v="CAT_Haut-Et-Bas"/>
    <s v="M3-2021"/>
    <x v="340"/>
    <x v="978"/>
    <s v="Haut-Et-Bas"/>
    <n v="11"/>
    <s v="8 468,4"/>
  </r>
  <r>
    <s v="EUE"/>
    <x v="7"/>
    <s v="  HUN"/>
    <s v="CAT_Haut"/>
    <s v="M12-2020"/>
    <x v="2"/>
    <x v="979"/>
    <s v="Haut"/>
    <n v="4"/>
    <s v="3 653,4"/>
  </r>
  <r>
    <s v="EUE"/>
    <x v="2"/>
    <s v="  ROU"/>
    <s v="CAT_Bas"/>
    <s v="M2-2021"/>
    <x v="112"/>
    <x v="980"/>
    <s v="Bas"/>
    <n v="3"/>
    <s v="1 269,8"/>
  </r>
  <r>
    <s v="EUE"/>
    <x v="6"/>
    <s v="  BGR"/>
    <s v="CAT_Bas"/>
    <s v="M12-2020"/>
    <x v="89"/>
    <x v="981"/>
    <s v="Bas"/>
    <n v="3"/>
    <s v="3 842,2"/>
  </r>
  <r>
    <s v="EUE"/>
    <x v="9"/>
    <s v="POL   "/>
    <s v="CAT_Haut"/>
    <s v="M2-2021"/>
    <x v="171"/>
    <x v="982"/>
    <s v="Haut"/>
    <n v="4"/>
    <s v="9 634,7"/>
  </r>
  <r>
    <s v="EUE"/>
    <x v="4"/>
    <s v="UKR   "/>
    <s v="CAT_Haut-Et-Bas"/>
    <s v="M5-2019"/>
    <x v="368"/>
    <x v="983"/>
    <s v="Haut-Et-Bas"/>
    <n v="11"/>
    <s v="4 204,2"/>
  </r>
  <r>
    <s v="EUE"/>
    <x v="4"/>
    <s v="UKR   "/>
    <s v="CAT_Bas"/>
    <s v="M8-2020"/>
    <x v="120"/>
    <x v="984"/>
    <s v="Bas"/>
    <n v="3"/>
    <s v="8 668,3"/>
  </r>
  <r>
    <s v="EUE"/>
    <x v="5"/>
    <s v="  SVK"/>
    <s v="CAT_Haut"/>
    <s v="M7-2019"/>
    <x v="174"/>
    <x v="985"/>
    <s v="Haut"/>
    <n v="4"/>
    <s v="6 008,1"/>
  </r>
  <r>
    <s v="EUE"/>
    <x v="8"/>
    <s v="ARM   "/>
    <s v="CAT_Haut"/>
    <s v="M10-2020"/>
    <x v="62"/>
    <x v="986"/>
    <s v="Haut"/>
    <n v="4"/>
    <s v="7 613,8"/>
  </r>
  <r>
    <s v="EUE"/>
    <x v="8"/>
    <s v="  ARM"/>
    <s v="CAT_Bas"/>
    <s v="M10-2020"/>
    <x v="176"/>
    <x v="987"/>
    <s v="Bas"/>
    <n v="3"/>
    <s v="1 238,7"/>
  </r>
  <r>
    <s v="EUE"/>
    <x v="1"/>
    <s v="  BLR"/>
    <s v="CAT_Haut"/>
    <s v="M6-2020"/>
    <x v="24"/>
    <x v="988"/>
    <s v="Haut"/>
    <n v="4"/>
    <s v="6 147,3"/>
  </r>
  <r>
    <s v="EUE"/>
    <x v="7"/>
    <s v="HUN   "/>
    <s v="CAT_Bas"/>
    <s v="M4-2021"/>
    <x v="72"/>
    <x v="989"/>
    <s v="Bas"/>
    <n v="3"/>
    <s v="3 075,4"/>
  </r>
  <r>
    <s v="EUE"/>
    <x v="7"/>
    <s v="  HUN"/>
    <s v="CAT_Bas"/>
    <s v="M4-2020"/>
    <x v="355"/>
    <x v="990"/>
    <s v="Bas"/>
    <n v="3"/>
    <s v="5 913,5"/>
  </r>
  <r>
    <s v="EUE"/>
    <x v="3"/>
    <s v="MDA   "/>
    <s v="CAT_Bas"/>
    <s v="M6-2019"/>
    <x v="192"/>
    <x v="991"/>
    <s v="Bas"/>
    <n v="3"/>
    <s v="3 579,1"/>
  </r>
  <r>
    <s v="EUE"/>
    <x v="0"/>
    <s v="  RUS"/>
    <s v="CAT_Haut-Et-Bas"/>
    <s v="M2-2021"/>
    <x v="153"/>
    <x v="992"/>
    <s v="Haut-Et-Bas"/>
    <n v="11"/>
    <s v="5 470,7"/>
  </r>
  <r>
    <s v="EUE"/>
    <x v="5"/>
    <s v="SVK   "/>
    <s v="CAT_Haut"/>
    <s v="M4-2020"/>
    <x v="24"/>
    <x v="993"/>
    <s v="Haut"/>
    <n v="4"/>
    <s v="9 377,3"/>
  </r>
  <r>
    <s v="EUE"/>
    <x v="0"/>
    <s v="  RUS"/>
    <s v="CAT_Haut"/>
    <s v="M11-2019"/>
    <x v="152"/>
    <x v="994"/>
    <s v="Haut"/>
    <n v="4"/>
    <s v="5 969,4"/>
  </r>
  <r>
    <s v="EUE"/>
    <x v="8"/>
    <s v="ARM   "/>
    <s v="CAT_Haut-Et-Bas"/>
    <s v="M1-2021"/>
    <x v="57"/>
    <x v="995"/>
    <s v="Haut-Et-Bas"/>
    <n v="11"/>
    <s v="1 214,3"/>
  </r>
  <r>
    <s v="EUE"/>
    <x v="3"/>
    <s v="MDA   "/>
    <s v="CAT_Haut-Et-Bas"/>
    <s v="M9-2019"/>
    <x v="369"/>
    <x v="996"/>
    <s v="Haut-Et-Bas"/>
    <n v="11"/>
    <s v="8 916,9"/>
  </r>
  <r>
    <s v="EUE"/>
    <x v="8"/>
    <s v="ARM   "/>
    <s v="CAT_Bas"/>
    <s v="M6-2020"/>
    <x v="13"/>
    <x v="997"/>
    <s v="Bas"/>
    <n v="3"/>
    <s v="184,56 "/>
  </r>
  <r>
    <s v="EUE"/>
    <x v="3"/>
    <s v="  MDA"/>
    <s v="CAT_Haut"/>
    <s v="M11-2020"/>
    <x v="172"/>
    <x v="998"/>
    <s v="Haut"/>
    <n v="4"/>
    <s v="2 000,8"/>
  </r>
  <r>
    <s v="EUE"/>
    <x v="6"/>
    <s v="BGR   "/>
    <s v="CAT_Haut-Et-Bas"/>
    <s v="M7-2019"/>
    <x v="50"/>
    <x v="999"/>
    <s v="Haut-Et-Bas"/>
    <n v="11"/>
    <s v="1 539,6"/>
  </r>
  <r>
    <s v="EUE"/>
    <x v="0"/>
    <s v="RUS   "/>
    <s v="CAT_Bas"/>
    <s v="M12-2019"/>
    <x v="370"/>
    <x v="1000"/>
    <s v="Bas"/>
    <n v="3"/>
    <s v="9 406,4"/>
  </r>
  <r>
    <s v="EUE"/>
    <x v="0"/>
    <s v="RUS   "/>
    <s v="CAT_Haut"/>
    <s v="M10-2019"/>
    <x v="242"/>
    <x v="1001"/>
    <s v="Haut"/>
    <n v="4"/>
    <s v="3 890,8"/>
  </r>
  <r>
    <s v="EUE"/>
    <x v="4"/>
    <s v="  UKR"/>
    <s v="CAT_Haut"/>
    <s v="M6-2019"/>
    <x v="91"/>
    <x v="1002"/>
    <s v="Haut"/>
    <n v="4"/>
    <s v="1 356,5"/>
  </r>
  <r>
    <s v="EUE"/>
    <x v="6"/>
    <s v="  BGR"/>
    <s v="CAT_Bas"/>
    <s v="M6-2019"/>
    <x v="364"/>
    <x v="1003"/>
    <s v="Bas"/>
    <n v="3"/>
    <s v="3 510,7"/>
  </r>
  <r>
    <s v="EUE"/>
    <x v="6"/>
    <s v="  BGR"/>
    <s v="CAT_Bas"/>
    <s v="M7-2020"/>
    <x v="216"/>
    <x v="1004"/>
    <s v="Bas"/>
    <n v="3"/>
    <s v="639,68 "/>
  </r>
  <r>
    <s v="EUE"/>
    <x v="2"/>
    <s v="ROU   "/>
    <s v="CAT_Haut"/>
    <s v="M9-2019"/>
    <x v="144"/>
    <x v="1005"/>
    <s v="Haut"/>
    <n v="4"/>
    <s v="4 505,9"/>
  </r>
  <r>
    <s v="EUE"/>
    <x v="1"/>
    <s v="  BLR"/>
    <s v="CAT_Haut"/>
    <s v="M11-2020"/>
    <x v="174"/>
    <x v="1006"/>
    <s v="Haut"/>
    <n v="4"/>
    <s v="1 005,9"/>
  </r>
  <r>
    <s v="EUE"/>
    <x v="7"/>
    <s v="  HUN"/>
    <s v="CAT_Haut"/>
    <s v="M2-2021"/>
    <x v="156"/>
    <x v="1007"/>
    <s v="Haut"/>
    <n v="4"/>
    <s v="6 901,8"/>
  </r>
  <r>
    <s v="EUE"/>
    <x v="7"/>
    <s v="  HUN"/>
    <s v="CAT_Haut"/>
    <s v="M2-2021"/>
    <x v="173"/>
    <x v="1008"/>
    <s v="Haut"/>
    <n v="4"/>
    <s v="397,69 "/>
  </r>
  <r>
    <s v="EUE"/>
    <x v="4"/>
    <s v="UKR   "/>
    <s v="CAT_Haut"/>
    <s v="M4-2020"/>
    <x v="61"/>
    <x v="1009"/>
    <s v="Haut"/>
    <n v="4"/>
    <s v="7 945,5"/>
  </r>
  <r>
    <s v="EUE"/>
    <x v="9"/>
    <s v="  POL"/>
    <s v="CAT_Haut-Et-Bas"/>
    <s v="M8-2020"/>
    <x v="234"/>
    <x v="1010"/>
    <s v="Haut-Et-Bas"/>
    <n v="11"/>
    <s v="6 539,7"/>
  </r>
  <r>
    <s v="EUE"/>
    <x v="7"/>
    <s v="  HUN"/>
    <s v="CAT_Bas"/>
    <s v="M12-2019"/>
    <x v="231"/>
    <x v="1011"/>
    <s v="Bas"/>
    <n v="3"/>
    <s v="7 052,8"/>
  </r>
  <r>
    <s v="EUE"/>
    <x v="7"/>
    <s v="  HUN"/>
    <s v="CAT_Bas"/>
    <s v="M8-2019"/>
    <x v="237"/>
    <x v="1012"/>
    <s v="Bas"/>
    <n v="3"/>
    <s v="6 739,1"/>
  </r>
  <r>
    <s v="EUE"/>
    <x v="3"/>
    <s v="  MDA"/>
    <s v="CAT_Haut"/>
    <s v="M3-2021"/>
    <x v="276"/>
    <x v="1013"/>
    <s v="Haut"/>
    <n v="4"/>
    <s v="2 889,6"/>
  </r>
  <r>
    <s v="EUE"/>
    <x v="4"/>
    <s v="UKR   "/>
    <s v="CAT_Haut"/>
    <s v="M4-2020"/>
    <x v="307"/>
    <x v="1014"/>
    <s v="Haut"/>
    <n v="4"/>
    <s v="2 888,9"/>
  </r>
  <r>
    <s v="EUE"/>
    <x v="5"/>
    <s v="SVK   "/>
    <s v="CAT_Haut-Et-Bas"/>
    <s v="M2-2021"/>
    <x v="84"/>
    <x v="1015"/>
    <s v="Haut-Et-Bas"/>
    <n v="11"/>
    <s v="7 170,7"/>
  </r>
  <r>
    <s v="EUE"/>
    <x v="7"/>
    <s v="  HUN"/>
    <s v="CAT_Haut"/>
    <s v="M12-2019"/>
    <x v="95"/>
    <x v="1016"/>
    <s v="Haut"/>
    <n v="4"/>
    <s v="1 263,2"/>
  </r>
  <r>
    <s v="EUE"/>
    <x v="4"/>
    <s v="  UKR"/>
    <s v="CAT_Bas"/>
    <s v="M11-2019"/>
    <x v="318"/>
    <x v="1017"/>
    <s v="Bas"/>
    <n v="3"/>
    <s v="6 931,8"/>
  </r>
  <r>
    <s v="EUE"/>
    <x v="3"/>
    <s v="  MDA"/>
    <s v="CAT_Haut"/>
    <s v="M1-2021"/>
    <x v="182"/>
    <x v="1018"/>
    <s v="Haut"/>
    <n v="4"/>
    <s v="681,90 "/>
  </r>
  <r>
    <s v="EUE"/>
    <x v="0"/>
    <s v="RUS   "/>
    <s v="CAT_Haut"/>
    <s v="M5-2020"/>
    <x v="87"/>
    <x v="1019"/>
    <s v="Haut"/>
    <n v="4"/>
    <s v="476,67 "/>
  </r>
  <r>
    <s v="EUE"/>
    <x v="2"/>
    <s v="  ROU"/>
    <s v="CAT_Haut-Et-Bas"/>
    <s v="M2-2021"/>
    <x v="279"/>
    <x v="1020"/>
    <s v="Haut-Et-Bas"/>
    <n v="11"/>
    <s v="2 439,8"/>
  </r>
  <r>
    <s v="EUE"/>
    <x v="10"/>
    <s v="CZE   "/>
    <s v="CAT_Haut"/>
    <s v="M8-2020"/>
    <x v="40"/>
    <x v="1021"/>
    <s v="Haut"/>
    <n v="4"/>
    <s v="5 696,2"/>
  </r>
  <r>
    <s v="EUE"/>
    <x v="9"/>
    <s v="POL   "/>
    <s v="CAT_Bas"/>
    <s v="M10-2020"/>
    <x v="194"/>
    <x v="1022"/>
    <s v="Bas"/>
    <n v="3"/>
    <s v="8 657,8"/>
  </r>
  <r>
    <s v="EUE"/>
    <x v="9"/>
    <s v="  POL"/>
    <s v="CAT_Bas"/>
    <s v="M2-2020"/>
    <x v="218"/>
    <x v="1023"/>
    <s v="Bas"/>
    <n v="3"/>
    <s v="4 498,8"/>
  </r>
  <r>
    <s v="EUE"/>
    <x v="1"/>
    <s v="BLR   "/>
    <s v="CAT_Haut"/>
    <s v="M12-2019"/>
    <x v="271"/>
    <x v="1024"/>
    <s v="Haut"/>
    <n v="4"/>
    <s v="2 465,1"/>
  </r>
  <r>
    <s v="EUE"/>
    <x v="3"/>
    <s v="MDA   "/>
    <s v="CAT_Haut"/>
    <s v="M4-2021"/>
    <x v="298"/>
    <x v="1025"/>
    <s v="Haut"/>
    <n v="4"/>
    <s v="8 831,4"/>
  </r>
  <r>
    <s v="EUE"/>
    <x v="10"/>
    <s v="CZE   "/>
    <s v="CAT_Haut"/>
    <s v="M7-2019"/>
    <x v="235"/>
    <x v="1026"/>
    <s v="Haut"/>
    <n v="4"/>
    <s v="7 085,8"/>
  </r>
  <r>
    <s v="EUE"/>
    <x v="6"/>
    <s v="BGR   "/>
    <s v="CAT_Bas"/>
    <s v="M11-2020"/>
    <x v="371"/>
    <x v="1027"/>
    <s v="Bas"/>
    <n v="3"/>
    <s v="4 222,5"/>
  </r>
  <r>
    <s v="EUE"/>
    <x v="1"/>
    <s v="BLR   "/>
    <s v="CAT_Haut"/>
    <s v="M5-2019"/>
    <x v="209"/>
    <x v="1028"/>
    <s v="Haut"/>
    <n v="4"/>
    <s v="2 630,3"/>
  </r>
  <r>
    <s v="EUE"/>
    <x v="6"/>
    <s v="BGR   "/>
    <s v="CAT_Bas"/>
    <s v="M3-2020"/>
    <x v="237"/>
    <x v="1029"/>
    <s v="Bas"/>
    <n v="3"/>
    <s v="7 025,7"/>
  </r>
  <r>
    <s v="EUE"/>
    <x v="0"/>
    <s v="RUS   "/>
    <s v="CAT_Bas"/>
    <s v="M8-2019"/>
    <x v="355"/>
    <x v="1030"/>
    <s v="Bas"/>
    <n v="3"/>
    <s v="1 796,3"/>
  </r>
  <r>
    <s v="EUE"/>
    <x v="4"/>
    <s v="  UKR"/>
    <s v="CAT_Haut"/>
    <s v="M10-2019"/>
    <x v="198"/>
    <x v="1031"/>
    <s v="Haut"/>
    <n v="4"/>
    <s v="8 160,5"/>
  </r>
  <r>
    <s v="EUE"/>
    <x v="2"/>
    <s v="  ROU"/>
    <s v="CAT_Haut"/>
    <s v="M12-2019"/>
    <x v="249"/>
    <x v="1032"/>
    <s v="Haut"/>
    <n v="4"/>
    <s v="9 974,2"/>
  </r>
  <r>
    <s v="EUE"/>
    <x v="2"/>
    <s v="ROU   "/>
    <s v="CAT_Haut"/>
    <s v="M11-2020"/>
    <x v="15"/>
    <x v="1033"/>
    <s v="Haut"/>
    <n v="4"/>
    <s v="3 610,3"/>
  </r>
  <r>
    <s v="EUE"/>
    <x v="1"/>
    <s v="BLR   "/>
    <s v="CAT_Haut"/>
    <s v="M6-2019"/>
    <x v="214"/>
    <x v="1034"/>
    <s v="Haut"/>
    <n v="4"/>
    <s v="6 124,1"/>
  </r>
  <r>
    <s v="EUE"/>
    <x v="2"/>
    <s v="  ROU"/>
    <s v="CAT_Haut"/>
    <s v="M4-2021"/>
    <x v="271"/>
    <x v="1035"/>
    <s v="Haut"/>
    <n v="4"/>
    <s v="3 045,8"/>
  </r>
  <r>
    <s v="EUE"/>
    <x v="9"/>
    <s v="POL   "/>
    <s v="CAT_Haut"/>
    <s v="M12-2019"/>
    <x v="116"/>
    <x v="1036"/>
    <s v="Haut"/>
    <n v="4"/>
    <s v="3 732,3"/>
  </r>
  <r>
    <s v="EUE"/>
    <x v="2"/>
    <s v="ROU   "/>
    <s v="CAT_Bas"/>
    <s v="M6-2020"/>
    <x v="51"/>
    <x v="1037"/>
    <s v="Bas"/>
    <n v="3"/>
    <s v="3 545,7"/>
  </r>
  <r>
    <s v="EUE"/>
    <x v="10"/>
    <s v="CZE   "/>
    <s v="CAT_Haut"/>
    <s v="M10-2019"/>
    <x v="136"/>
    <x v="1038"/>
    <s v="Haut"/>
    <n v="4"/>
    <s v="4 209,7"/>
  </r>
  <r>
    <s v="EUE"/>
    <x v="7"/>
    <s v="HUN   "/>
    <s v="CAT_Bas"/>
    <s v="M3-2021"/>
    <x v="372"/>
    <x v="1039"/>
    <s v="Bas"/>
    <n v="3"/>
    <s v="1 792,7"/>
  </r>
  <r>
    <s v="EUE"/>
    <x v="10"/>
    <s v="  CZE"/>
    <s v="CAT_Haut"/>
    <s v="M11-2020"/>
    <x v="207"/>
    <x v="1040"/>
    <s v="Haut"/>
    <n v="4"/>
    <s v="7 393,6"/>
  </r>
  <r>
    <s v="EUE"/>
    <x v="4"/>
    <s v="UKR   "/>
    <s v="CAT_Haut-Et-Bas"/>
    <s v="M1-2020"/>
    <x v="166"/>
    <x v="1041"/>
    <s v="Haut-Et-Bas"/>
    <n v="11"/>
    <s v="7 207,9"/>
  </r>
  <r>
    <s v="EUE"/>
    <x v="6"/>
    <s v="BGR   "/>
    <s v="CAT_Bas"/>
    <s v="M10-2020"/>
    <x v="285"/>
    <x v="1042"/>
    <s v="Bas"/>
    <n v="3"/>
    <s v="2 430,1"/>
  </r>
  <r>
    <s v="EUE"/>
    <x v="8"/>
    <s v="ARM   "/>
    <s v="CAT_Bas"/>
    <s v="M9-2020"/>
    <x v="367"/>
    <x v="1043"/>
    <s v="Bas"/>
    <n v="3"/>
    <s v="9 948,5"/>
  </r>
  <r>
    <s v="EUE"/>
    <x v="8"/>
    <s v="ARM   "/>
    <s v="CAT_Bas"/>
    <s v="M4-2020"/>
    <x v="251"/>
    <x v="1044"/>
    <s v="Bas"/>
    <n v="3"/>
    <s v="4 145,7"/>
  </r>
  <r>
    <s v="EUE"/>
    <x v="8"/>
    <s v="  ARM"/>
    <s v="CAT_Haut-Et-Bas"/>
    <s v="M6-2019"/>
    <x v="219"/>
    <x v="1045"/>
    <s v="Haut-Et-Bas"/>
    <n v="11"/>
    <s v="1 225,3"/>
  </r>
  <r>
    <s v="EUE"/>
    <x v="4"/>
    <s v="  UKR"/>
    <s v="CAT_Bas"/>
    <s v="M5-2020"/>
    <x v="155"/>
    <x v="1046"/>
    <s v="Bas"/>
    <n v="3"/>
    <s v="3 292,5"/>
  </r>
  <r>
    <s v="EUE"/>
    <x v="2"/>
    <s v="  ROU"/>
    <s v="CAT_Haut"/>
    <s v="M1-2020"/>
    <x v="217"/>
    <x v="1047"/>
    <s v="Haut"/>
    <n v="4"/>
    <s v="4 088,8"/>
  </r>
  <r>
    <s v="EUE"/>
    <x v="8"/>
    <s v="ARM   "/>
    <s v="CAT_Haut"/>
    <s v="M12-2020"/>
    <x v="145"/>
    <x v="1048"/>
    <s v="Haut"/>
    <n v="4"/>
    <s v="6 064,6"/>
  </r>
  <r>
    <s v="EUE"/>
    <x v="6"/>
    <s v="  BGR"/>
    <s v="CAT_Bas"/>
    <s v="M5-2020"/>
    <x v="216"/>
    <x v="1049"/>
    <s v="Bas"/>
    <n v="3"/>
    <s v="7 406,4"/>
  </r>
  <r>
    <s v="EUE"/>
    <x v="7"/>
    <s v="HUN   "/>
    <s v="CAT_Haut"/>
    <s v="M1-2021"/>
    <x v="373"/>
    <x v="1050"/>
    <s v="Haut"/>
    <n v="4"/>
    <s v="7 671,4"/>
  </r>
  <r>
    <s v="EUE"/>
    <x v="3"/>
    <s v="MDA   "/>
    <s v="CAT_Bas"/>
    <s v="M8-2019"/>
    <x v="362"/>
    <x v="1051"/>
    <s v="Bas"/>
    <n v="3"/>
    <s v="5 042,7"/>
  </r>
  <r>
    <s v="EUE"/>
    <x v="4"/>
    <s v="UKR   "/>
    <s v="CAT_Bas"/>
    <s v="M10-2019"/>
    <x v="112"/>
    <x v="1052"/>
    <s v="Bas"/>
    <n v="3"/>
    <s v="3 640,8"/>
  </r>
  <r>
    <s v="EUE"/>
    <x v="7"/>
    <s v="  HUN"/>
    <s v="CAT_Haut"/>
    <s v="M12-2020"/>
    <x v="247"/>
    <x v="1053"/>
    <s v="Haut"/>
    <n v="4"/>
    <s v="8 325,3"/>
  </r>
  <r>
    <s v="EUE"/>
    <x v="4"/>
    <s v="  UKR"/>
    <s v="CAT_Bas"/>
    <s v="M12-2019"/>
    <x v="117"/>
    <x v="1054"/>
    <s v="Bas"/>
    <n v="3"/>
    <s v="3 244,7"/>
  </r>
  <r>
    <s v="EUE"/>
    <x v="3"/>
    <s v="MDA   "/>
    <s v="CAT_Bas"/>
    <s v="M7-2020"/>
    <x v="11"/>
    <x v="1055"/>
    <s v="Bas"/>
    <n v="3"/>
    <s v="7 250,3"/>
  </r>
  <r>
    <s v="EUE"/>
    <x v="3"/>
    <s v="  MDA"/>
    <s v="CAT_Haut-Et-Bas"/>
    <s v="M6-2019"/>
    <x v="225"/>
    <x v="1056"/>
    <s v="Haut-Et-Bas"/>
    <n v="11"/>
    <s v="8 608,7"/>
  </r>
  <r>
    <s v="EUE"/>
    <x v="3"/>
    <s v="MDA   "/>
    <s v="CAT_Haut"/>
    <s v="M6-2019"/>
    <x v="352"/>
    <x v="1057"/>
    <s v="Haut"/>
    <n v="4"/>
    <s v="3 838,7"/>
  </r>
  <r>
    <s v="EUE"/>
    <x v="8"/>
    <s v="ARM   "/>
    <s v="CAT_Haut"/>
    <s v="M3-2021"/>
    <x v="141"/>
    <x v="1058"/>
    <s v="Haut"/>
    <n v="4"/>
    <s v="2 572,2"/>
  </r>
  <r>
    <s v="EUE"/>
    <x v="2"/>
    <s v="  ROU"/>
    <s v="CAT_Haut"/>
    <s v="M3-2020"/>
    <x v="268"/>
    <x v="1059"/>
    <s v="Haut"/>
    <n v="4"/>
    <s v="6 229,9"/>
  </r>
  <r>
    <s v="EUE"/>
    <x v="10"/>
    <s v="  CZE"/>
    <s v="CAT_Haut"/>
    <s v="M6-2020"/>
    <x v="260"/>
    <x v="1060"/>
    <s v="Haut"/>
    <n v="4"/>
    <s v="7 122,4"/>
  </r>
  <r>
    <s v="EUE"/>
    <x v="2"/>
    <s v="ROU   "/>
    <s v="CAT_Bas"/>
    <s v="M7-2020"/>
    <x v="333"/>
    <x v="1061"/>
    <s v="Bas"/>
    <n v="3"/>
    <s v="216,26 "/>
  </r>
  <r>
    <s v="EUE"/>
    <x v="10"/>
    <s v="CZE   "/>
    <s v="CAT_Haut"/>
    <s v="M9-2019"/>
    <x v="143"/>
    <x v="1062"/>
    <s v="Haut"/>
    <n v="4"/>
    <s v="3 098,9"/>
  </r>
  <r>
    <s v="EUE"/>
    <x v="1"/>
    <s v="  BLR"/>
    <s v="CAT_Bas"/>
    <s v="M8-2020"/>
    <x v="253"/>
    <x v="1063"/>
    <s v="Bas"/>
    <n v="3"/>
    <s v="9 887,2"/>
  </r>
  <r>
    <s v="EUE"/>
    <x v="7"/>
    <s v="HUN   "/>
    <s v="CAT_Haut"/>
    <s v="M12-2020"/>
    <x v="171"/>
    <x v="1064"/>
    <s v="Haut"/>
    <n v="4"/>
    <s v="5 955,2"/>
  </r>
  <r>
    <s v="EUE"/>
    <x v="3"/>
    <s v="MDA   "/>
    <s v="CAT_Bas"/>
    <s v="M4-2021"/>
    <x v="232"/>
    <x v="1065"/>
    <s v="Bas"/>
    <n v="3"/>
    <s v="2 396,1"/>
  </r>
  <r>
    <s v="EUE"/>
    <x v="5"/>
    <s v="  SVK"/>
    <s v="CAT_Bas"/>
    <s v="M10-2019"/>
    <x v="255"/>
    <x v="1066"/>
    <s v="Bas"/>
    <n v="3"/>
    <s v="3 983,3"/>
  </r>
  <r>
    <s v="EUE"/>
    <x v="5"/>
    <s v="SVK   "/>
    <s v="CAT_Haut-Et-Bas"/>
    <s v="M1-2020"/>
    <x v="84"/>
    <x v="1067"/>
    <s v="Haut-Et-Bas"/>
    <n v="11"/>
    <s v="1 360,1"/>
  </r>
  <r>
    <s v="EUE"/>
    <x v="0"/>
    <s v="RUS   "/>
    <s v="CAT_Haut-Et-Bas"/>
    <s v="M2-2021"/>
    <x v="46"/>
    <x v="1068"/>
    <s v="Haut-Et-Bas"/>
    <n v="11"/>
    <s v="3 431,2"/>
  </r>
  <r>
    <s v="EUE"/>
    <x v="6"/>
    <s v="BGR   "/>
    <s v="CAT_Bas"/>
    <s v="M1-2020"/>
    <x v="28"/>
    <x v="1069"/>
    <s v="Bas"/>
    <n v="3"/>
    <s v="6 366,9"/>
  </r>
  <r>
    <s v="EUE"/>
    <x v="10"/>
    <s v="  CZE"/>
    <s v="CAT_Haut-Et-Bas"/>
    <s v="M12-2020"/>
    <x v="153"/>
    <x v="1070"/>
    <s v="Haut-Et-Bas"/>
    <n v="11"/>
    <s v="2 703,9"/>
  </r>
  <r>
    <s v="EUE"/>
    <x v="9"/>
    <s v="POL   "/>
    <s v="CAT_Haut"/>
    <s v="M1-2021"/>
    <x v="276"/>
    <x v="1071"/>
    <s v="Haut"/>
    <n v="4"/>
    <s v="9 708,9"/>
  </r>
  <r>
    <s v="EUE"/>
    <x v="4"/>
    <s v="  UKR"/>
    <s v="CAT_Bas"/>
    <s v="M2-2020"/>
    <x v="231"/>
    <x v="1072"/>
    <s v="Bas"/>
    <n v="3"/>
    <s v="6 308,1"/>
  </r>
  <r>
    <s v="EUE"/>
    <x v="6"/>
    <s v="BGR   "/>
    <s v="CAT_Bas"/>
    <s v="M10-2020"/>
    <x v="342"/>
    <x v="1073"/>
    <s v="Bas"/>
    <n v="3"/>
    <s v="9 848,6"/>
  </r>
  <r>
    <s v="EUE"/>
    <x v="0"/>
    <s v="RUS   "/>
    <s v="CAT_Haut"/>
    <s v="M10-2020"/>
    <x v="209"/>
    <x v="1074"/>
    <s v="Haut"/>
    <n v="4"/>
    <s v="170,88 "/>
  </r>
  <r>
    <s v="EUE"/>
    <x v="8"/>
    <s v="ARM   "/>
    <s v="CAT_Haut"/>
    <s v="M6-2020"/>
    <x v="338"/>
    <x v="1075"/>
    <s v="Haut"/>
    <n v="4"/>
    <s v="8 545,1"/>
  </r>
  <r>
    <s v="EUE"/>
    <x v="9"/>
    <s v="  POL"/>
    <s v="CAT_Bas"/>
    <s v="M5-2019"/>
    <x v="351"/>
    <x v="1076"/>
    <s v="Bas"/>
    <n v="3"/>
    <s v="4 792,1"/>
  </r>
  <r>
    <s v="EUE"/>
    <x v="9"/>
    <s v="  POL"/>
    <s v="CAT_Haut"/>
    <s v="M8-2019"/>
    <x v="247"/>
    <x v="1077"/>
    <s v="Haut"/>
    <n v="4"/>
    <s v="4 667,5"/>
  </r>
  <r>
    <s v="EUE"/>
    <x v="0"/>
    <s v="  RUS"/>
    <s v="CAT_Bas"/>
    <s v="M6-2019"/>
    <x v="14"/>
    <x v="1078"/>
    <s v="Bas"/>
    <n v="3"/>
    <s v="9 041,1"/>
  </r>
  <r>
    <s v="EUE"/>
    <x v="5"/>
    <s v="SVK   "/>
    <s v="CAT_Haut-Et-Bas"/>
    <s v="M9-2020"/>
    <x v="92"/>
    <x v="1079"/>
    <s v="Haut-Et-Bas"/>
    <n v="11"/>
    <s v="6 738,1"/>
  </r>
  <r>
    <s v="EUE"/>
    <x v="6"/>
    <s v="  BGR"/>
    <s v="CAT_Haut"/>
    <s v="M9-2020"/>
    <x v="199"/>
    <x v="1080"/>
    <s v="Haut"/>
    <n v="4"/>
    <s v="7 941,1"/>
  </r>
  <r>
    <s v="EUE"/>
    <x v="3"/>
    <s v="MDA   "/>
    <s v="CAT_Haut-Et-Bas"/>
    <s v="M10-2020"/>
    <x v="178"/>
    <x v="1081"/>
    <s v="Haut-Et-Bas"/>
    <n v="11"/>
    <s v="2 207,9"/>
  </r>
  <r>
    <s v="EUE"/>
    <x v="3"/>
    <s v="  MDA"/>
    <s v="CAT_Bas"/>
    <s v="M4-2021"/>
    <x v="96"/>
    <x v="1082"/>
    <s v="Bas"/>
    <n v="3"/>
    <s v="9 376,1"/>
  </r>
  <r>
    <s v="EUE"/>
    <x v="7"/>
    <s v="  HUN"/>
    <s v="CAT_Bas"/>
    <s v="M7-2019"/>
    <x v="96"/>
    <x v="1083"/>
    <s v="Bas"/>
    <n v="3"/>
    <s v="9 259,5"/>
  </r>
  <r>
    <s v="EUE"/>
    <x v="1"/>
    <s v="  BLR"/>
    <s v="CAT_Bas"/>
    <s v="M8-2019"/>
    <x v="374"/>
    <x v="1084"/>
    <s v="Bas"/>
    <n v="3"/>
    <s v="7 602,3"/>
  </r>
  <r>
    <s v="EUE"/>
    <x v="1"/>
    <s v="BLR   "/>
    <s v="CAT_Bas"/>
    <s v="M7-2019"/>
    <x v="109"/>
    <x v="1085"/>
    <s v="Bas"/>
    <n v="3"/>
    <s v="6 339,7"/>
  </r>
  <r>
    <s v="EUE"/>
    <x v="6"/>
    <s v="  BGR"/>
    <s v="CAT_Bas"/>
    <s v="M8-2019"/>
    <x v="13"/>
    <x v="1086"/>
    <s v="Bas"/>
    <n v="3"/>
    <s v="8 074,7"/>
  </r>
  <r>
    <s v="EUE"/>
    <x v="1"/>
    <s v="BLR   "/>
    <s v="CAT_Haut"/>
    <s v="M12-2019"/>
    <x v="261"/>
    <x v="1087"/>
    <s v="Haut"/>
    <n v="4"/>
    <s v="2 791,2"/>
  </r>
  <r>
    <s v="EUE"/>
    <x v="10"/>
    <s v="CZE   "/>
    <s v="CAT_Bas"/>
    <s v="M2-2021"/>
    <x v="240"/>
    <x v="1088"/>
    <s v="Bas"/>
    <n v="3"/>
    <s v="880,59 "/>
  </r>
  <r>
    <s v="EUE"/>
    <x v="0"/>
    <s v="RUS   "/>
    <s v="CAT_Bas"/>
    <s v="M8-2019"/>
    <x v="327"/>
    <x v="1089"/>
    <s v="Bas"/>
    <n v="3"/>
    <s v="7 010,6"/>
  </r>
  <r>
    <s v="EUE"/>
    <x v="10"/>
    <s v="CZE   "/>
    <s v="CAT_Haut"/>
    <s v="M4-2020"/>
    <x v="30"/>
    <x v="1090"/>
    <s v="Haut"/>
    <n v="4"/>
    <s v="8 222,5"/>
  </r>
  <r>
    <s v="EUE"/>
    <x v="8"/>
    <s v="  ARM"/>
    <s v="CAT_Bas"/>
    <s v="M3-2020"/>
    <x v="375"/>
    <x v="1091"/>
    <s v="Bas"/>
    <n v="3"/>
    <s v="9 630,4"/>
  </r>
  <r>
    <s v="EUE"/>
    <x v="9"/>
    <s v="  POL"/>
    <s v="CAT_Bas"/>
    <s v="M2-2020"/>
    <x v="107"/>
    <x v="1092"/>
    <s v="Bas"/>
    <n v="3"/>
    <s v="7 881,4"/>
  </r>
  <r>
    <s v="EUE"/>
    <x v="0"/>
    <s v="  RUS"/>
    <s v="CAT_Bas"/>
    <s v="M5-2019"/>
    <x v="51"/>
    <x v="1093"/>
    <s v="Bas"/>
    <n v="3"/>
    <s v="1 553,8"/>
  </r>
  <r>
    <s v="EUE"/>
    <x v="10"/>
    <s v="CZE   "/>
    <s v="CAT_Haut"/>
    <s v="M3-2020"/>
    <x v="63"/>
    <x v="1094"/>
    <s v="Haut"/>
    <n v="4"/>
    <s v="9 187,4"/>
  </r>
  <r>
    <s v="EUE"/>
    <x v="9"/>
    <s v="  POL"/>
    <s v="CAT_Haut"/>
    <s v="M1-2021"/>
    <x v="313"/>
    <x v="1095"/>
    <s v="Haut"/>
    <n v="4"/>
    <s v="490,37 "/>
  </r>
  <r>
    <s v="EUE"/>
    <x v="10"/>
    <s v="CZE   "/>
    <s v="CAT_Bas"/>
    <s v="M4-2020"/>
    <x v="376"/>
    <x v="1096"/>
    <s v="Bas"/>
    <n v="3"/>
    <s v="6 690,3"/>
  </r>
  <r>
    <s v="EUE"/>
    <x v="2"/>
    <s v="ROU   "/>
    <s v="CAT_Haut"/>
    <s v="M6-2019"/>
    <x v="347"/>
    <x v="1097"/>
    <s v="Haut"/>
    <n v="4"/>
    <s v="4 596,3"/>
  </r>
  <r>
    <s v="EUE"/>
    <x v="10"/>
    <s v="  CZE"/>
    <s v="CAT_Bas"/>
    <s v="M1-2020"/>
    <x v="288"/>
    <x v="1098"/>
    <s v="Bas"/>
    <n v="3"/>
    <s v="6 575,2"/>
  </r>
  <r>
    <s v="EUE"/>
    <x v="9"/>
    <s v="POL   "/>
    <s v="CAT_Haut"/>
    <s v="M12-2019"/>
    <x v="298"/>
    <x v="1099"/>
    <s v="Haut"/>
    <n v="4"/>
    <s v="1 606,8"/>
  </r>
  <r>
    <s v="EUE"/>
    <x v="1"/>
    <s v="  BLR"/>
    <s v="CAT_Bas"/>
    <s v="M2-2020"/>
    <x v="280"/>
    <x v="1100"/>
    <s v="Bas"/>
    <n v="3"/>
    <s v="6 161,8"/>
  </r>
  <r>
    <s v="EUE"/>
    <x v="7"/>
    <s v="  HUN"/>
    <s v="CAT_Haut"/>
    <s v="M8-2020"/>
    <x v="87"/>
    <x v="1101"/>
    <s v="Haut"/>
    <n v="4"/>
    <s v="5 505,7"/>
  </r>
  <r>
    <s v="EUE"/>
    <x v="5"/>
    <s v="  SVK"/>
    <s v="CAT_Bas"/>
    <s v="M2-2020"/>
    <x v="155"/>
    <x v="1102"/>
    <s v="Bas"/>
    <n v="3"/>
    <s v="8 296,3"/>
  </r>
  <r>
    <s v="EUE"/>
    <x v="5"/>
    <s v="  SVK"/>
    <s v="CAT_Haut-Et-Bas"/>
    <s v="M3-2020"/>
    <x v="272"/>
    <x v="1103"/>
    <s v="Haut-Et-Bas"/>
    <n v="11"/>
    <s v="380,50 "/>
  </r>
  <r>
    <s v="EUE"/>
    <x v="8"/>
    <s v="ARM   "/>
    <s v="CAT_Bas"/>
    <s v="M7-2019"/>
    <x v="72"/>
    <x v="1104"/>
    <s v="Bas"/>
    <n v="3"/>
    <s v="7 720,3"/>
  </r>
  <r>
    <s v="EUE"/>
    <x v="2"/>
    <s v="  ROU"/>
    <s v="CAT_Bas"/>
    <s v="M6-2019"/>
    <x v="65"/>
    <x v="1105"/>
    <s v="Bas"/>
    <n v="3"/>
    <s v="4 277,3"/>
  </r>
  <r>
    <s v="EUE"/>
    <x v="7"/>
    <s v="  HUN"/>
    <s v="CAT_Haut"/>
    <s v="M11-2019"/>
    <x v="52"/>
    <x v="1106"/>
    <s v="Haut"/>
    <n v="4"/>
    <s v="6 177,7"/>
  </r>
  <r>
    <s v="EUE"/>
    <x v="1"/>
    <s v="  BLR"/>
    <s v="CAT_Haut"/>
    <s v="M4-2020"/>
    <x v="250"/>
    <x v="1107"/>
    <s v="Haut"/>
    <n v="4"/>
    <s v="5 099,4"/>
  </r>
  <r>
    <s v="EUE"/>
    <x v="10"/>
    <s v="  CZE"/>
    <s v="CAT_Haut"/>
    <s v="M9-2019"/>
    <x v="63"/>
    <x v="1108"/>
    <s v="Haut"/>
    <n v="4"/>
    <s v="5 941,3"/>
  </r>
  <r>
    <s v="EUE"/>
    <x v="0"/>
    <s v="RUS   "/>
    <s v="CAT_Haut-Et-Bas"/>
    <s v="M6-2020"/>
    <x v="131"/>
    <x v="1109"/>
    <s v="Haut-Et-Bas"/>
    <n v="11"/>
    <s v="977,98 "/>
  </r>
  <r>
    <s v="EUE"/>
    <x v="6"/>
    <s v="BGR   "/>
    <s v="CAT_Haut-Et-Bas"/>
    <s v="M2-2020"/>
    <x v="377"/>
    <x v="1110"/>
    <s v="Haut-Et-Bas"/>
    <n v="11"/>
    <s v="2 388,8"/>
  </r>
  <r>
    <s v="EUE"/>
    <x v="1"/>
    <s v="  BLR"/>
    <s v="CAT_Haut-Et-Bas"/>
    <s v="M2-2021"/>
    <x v="127"/>
    <x v="1111"/>
    <s v="Haut-Et-Bas"/>
    <n v="11"/>
    <s v="9 043,6"/>
  </r>
  <r>
    <s v="EUE"/>
    <x v="8"/>
    <s v="  ARM"/>
    <s v="CAT_Haut"/>
    <s v="M1-2021"/>
    <x v="169"/>
    <x v="1112"/>
    <s v="Haut"/>
    <n v="4"/>
    <s v="6 450,5"/>
  </r>
  <r>
    <s v="EUE"/>
    <x v="1"/>
    <s v="  BLR"/>
    <s v="CAT_Haut"/>
    <s v="M1-2021"/>
    <x v="88"/>
    <x v="1113"/>
    <s v="Haut"/>
    <n v="4"/>
    <s v="7 187,4"/>
  </r>
  <r>
    <s v="EUE"/>
    <x v="7"/>
    <s v="HUN   "/>
    <s v="CAT_Bas"/>
    <s v="M11-2020"/>
    <x v="98"/>
    <x v="1114"/>
    <s v="Bas"/>
    <n v="3"/>
    <s v="9 970,6"/>
  </r>
  <r>
    <s v="EUE"/>
    <x v="9"/>
    <s v="POL   "/>
    <s v="CAT_Haut-Et-Bas"/>
    <s v="M7-2020"/>
    <x v="35"/>
    <x v="1115"/>
    <s v="Haut-Et-Bas"/>
    <n v="11"/>
    <s v="7 098,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F7244-873B-487B-BC39-F6C4AF13218A}" name="Tableau croisé dynamique4" cacheId="2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B15" firstHeaderRow="1" firstDataRow="1" firstDataCol="1"/>
  <pivotFields count="10">
    <pivotField showAll="0"/>
    <pivotField axis="axisRow" showAll="0">
      <items count="12">
        <item x="8"/>
        <item x="6"/>
        <item x="1"/>
        <item x="10"/>
        <item x="7"/>
        <item x="3"/>
        <item x="9"/>
        <item x="2"/>
        <item x="0"/>
        <item x="5"/>
        <item x="4"/>
        <item t="default"/>
      </items>
    </pivotField>
    <pivotField showAll="0"/>
    <pivotField showAll="0"/>
    <pivotField showAll="0"/>
    <pivotField showAll="0"/>
    <pivotField showAll="0">
      <items count="1117">
        <item x="5"/>
        <item x="0"/>
        <item x="3"/>
        <item x="4"/>
        <item x="6"/>
        <item x="2"/>
        <item x="1"/>
        <item x="95"/>
        <item x="631"/>
        <item x="1006"/>
        <item x="928"/>
        <item x="171"/>
        <item x="883"/>
        <item x="841"/>
        <item x="394"/>
        <item x="922"/>
        <item x="91"/>
        <item x="452"/>
        <item x="973"/>
        <item x="27"/>
        <item x="663"/>
        <item x="342"/>
        <item x="292"/>
        <item x="226"/>
        <item x="995"/>
        <item x="192"/>
        <item x="903"/>
        <item x="1045"/>
        <item x="211"/>
        <item x="906"/>
        <item x="987"/>
        <item x="628"/>
        <item x="788"/>
        <item x="253"/>
        <item x="1016"/>
        <item x="980"/>
        <item x="597"/>
        <item x="914"/>
        <item x="907"/>
        <item x="41"/>
        <item x="759"/>
        <item x="545"/>
        <item x="940"/>
        <item x="1002"/>
        <item x="1067"/>
        <item x="272"/>
        <item x="429"/>
        <item x="89"/>
        <item x="428"/>
        <item x="842"/>
        <item x="764"/>
        <item x="553"/>
        <item x="693"/>
        <item x="390"/>
        <item x="133"/>
        <item x="177"/>
        <item x="719"/>
        <item x="174"/>
        <item x="850"/>
        <item x="464"/>
        <item x="999"/>
        <item x="425"/>
        <item x="1093"/>
        <item x="621"/>
        <item x="1099"/>
        <item x="892"/>
        <item x="938"/>
        <item x="811"/>
        <item x="496"/>
        <item x="47"/>
        <item x="183"/>
        <item x="634"/>
        <item x="262"/>
        <item x="63"/>
        <item x="49"/>
        <item x="739"/>
        <item x="40"/>
        <item x="666"/>
        <item x="933"/>
        <item x="745"/>
        <item x="592"/>
        <item x="899"/>
        <item x="311"/>
        <item x="1039"/>
        <item x="204"/>
        <item x="1030"/>
        <item x="976"/>
        <item x="264"/>
        <item x="281"/>
        <item x="316"/>
        <item x="870"/>
        <item x="884"/>
        <item x="247"/>
        <item x="235"/>
        <item x="294"/>
        <item x="201"/>
        <item x="14"/>
        <item x="366"/>
        <item x="78"/>
        <item x="457"/>
        <item x="296"/>
        <item x="593"/>
        <item x="1074"/>
        <item x="52"/>
        <item x="872"/>
        <item x="21"/>
        <item x="855"/>
        <item x="997"/>
        <item x="128"/>
        <item x="691"/>
        <item x="998"/>
        <item x="254"/>
        <item x="466"/>
        <item x="67"/>
        <item x="798"/>
        <item x="888"/>
        <item x="145"/>
        <item x="307"/>
        <item x="418"/>
        <item x="958"/>
        <item x="314"/>
        <item x="886"/>
        <item x="511"/>
        <item x="699"/>
        <item x="168"/>
        <item x="923"/>
        <item x="410"/>
        <item x="1081"/>
        <item x="586"/>
        <item x="742"/>
        <item x="184"/>
        <item x="954"/>
        <item x="82"/>
        <item x="300"/>
        <item x="555"/>
        <item x="786"/>
        <item x="487"/>
        <item x="825"/>
        <item x="462"/>
        <item x="351"/>
        <item x="589"/>
        <item x="10"/>
        <item x="360"/>
        <item x="977"/>
        <item x="680"/>
        <item x="1110"/>
        <item x="1065"/>
        <item x="781"/>
        <item x="9"/>
        <item x="1042"/>
        <item x="720"/>
        <item x="882"/>
        <item x="1020"/>
        <item x="203"/>
        <item x="596"/>
        <item x="937"/>
        <item x="1024"/>
        <item x="71"/>
        <item x="421"/>
        <item x="776"/>
        <item x="880"/>
        <item x="780"/>
        <item x="645"/>
        <item x="68"/>
        <item x="773"/>
        <item x="44"/>
        <item x="1058"/>
        <item x="524"/>
        <item x="497"/>
        <item x="734"/>
        <item x="500"/>
        <item x="838"/>
        <item x="57"/>
        <item x="1028"/>
        <item x="972"/>
        <item x="230"/>
        <item x="939"/>
        <item x="8"/>
        <item x="837"/>
        <item x="194"/>
        <item x="688"/>
        <item x="1070"/>
        <item x="614"/>
        <item x="901"/>
        <item x="339"/>
        <item x="702"/>
        <item x="657"/>
        <item x="242"/>
        <item x="1087"/>
        <item x="87"/>
        <item x="956"/>
        <item x="437"/>
        <item x="381"/>
        <item x="151"/>
        <item x="674"/>
        <item x="558"/>
        <item x="598"/>
        <item x="1014"/>
        <item x="1013"/>
        <item x="718"/>
        <item x="58"/>
        <item x="654"/>
        <item x="824"/>
        <item x="269"/>
        <item x="239"/>
        <item x="627"/>
        <item x="402"/>
        <item x="643"/>
        <item x="223"/>
        <item x="221"/>
        <item x="35"/>
        <item x="962"/>
        <item x="25"/>
        <item x="369"/>
        <item x="357"/>
        <item x="100"/>
        <item x="1061"/>
        <item x="130"/>
        <item x="260"/>
        <item x="341"/>
        <item x="400"/>
        <item x="653"/>
        <item x="694"/>
        <item x="295"/>
        <item x="80"/>
        <item x="293"/>
        <item x="815"/>
        <item x="436"/>
        <item x="750"/>
        <item x="53"/>
        <item x="405"/>
        <item x="147"/>
        <item x="1035"/>
        <item x="439"/>
        <item x="244"/>
        <item x="326"/>
        <item x="989"/>
        <item x="505"/>
        <item x="374"/>
        <item x="1062"/>
        <item x="117"/>
        <item x="16"/>
        <item x="660"/>
        <item x="549"/>
        <item x="413"/>
        <item x="391"/>
        <item x="585"/>
        <item x="557"/>
        <item x="729"/>
        <item x="43"/>
        <item x="787"/>
        <item x="178"/>
        <item x="506"/>
        <item x="268"/>
        <item x="644"/>
        <item x="849"/>
        <item x="967"/>
        <item x="1054"/>
        <item x="609"/>
        <item x="672"/>
        <item x="1046"/>
        <item x="337"/>
        <item x="55"/>
        <item x="651"/>
        <item x="129"/>
        <item x="422"/>
        <item x="248"/>
        <item x="119"/>
        <item x="445"/>
        <item x="789"/>
        <item x="964"/>
        <item x="96"/>
        <item x="537"/>
        <item x="396"/>
        <item x="373"/>
        <item x="820"/>
        <item x="1068"/>
        <item x="493"/>
        <item x="170"/>
        <item x="30"/>
        <item x="65"/>
        <item x="473"/>
        <item x="936"/>
        <item x="386"/>
        <item x="737"/>
        <item x="822"/>
        <item x="217"/>
        <item x="463"/>
        <item x="1003"/>
        <item x="115"/>
        <item x="367"/>
        <item x="1037"/>
        <item x="152"/>
        <item x="338"/>
        <item x="717"/>
        <item x="93"/>
        <item x="991"/>
        <item x="648"/>
        <item x="794"/>
        <item x="1033"/>
        <item x="508"/>
        <item x="617"/>
        <item x="33"/>
        <item x="1052"/>
        <item x="447"/>
        <item x="751"/>
        <item x="979"/>
        <item x="416"/>
        <item x="455"/>
        <item x="212"/>
        <item x="118"/>
        <item x="681"/>
        <item x="102"/>
        <item x="1036"/>
        <item x="673"/>
        <item x="227"/>
        <item x="948"/>
        <item x="249"/>
        <item x="774"/>
        <item x="650"/>
        <item x="963"/>
        <item x="785"/>
        <item x="148"/>
        <item x="495"/>
        <item x="618"/>
        <item x="256"/>
        <item x="458"/>
        <item x="1057"/>
        <item x="981"/>
        <item x="185"/>
        <item x="140"/>
        <item x="97"/>
        <item x="804"/>
        <item x="868"/>
        <item x="73"/>
        <item x="1001"/>
        <item x="286"/>
        <item x="521"/>
        <item x="846"/>
        <item x="625"/>
        <item x="726"/>
        <item x="955"/>
        <item x="513"/>
        <item x="616"/>
        <item x="1066"/>
        <item x="169"/>
        <item x="769"/>
        <item x="520"/>
        <item x="468"/>
        <item x="949"/>
        <item x="109"/>
        <item x="658"/>
        <item x="362"/>
        <item x="771"/>
        <item x="848"/>
        <item x="420"/>
        <item x="75"/>
        <item x="932"/>
        <item x="1103"/>
        <item x="398"/>
        <item x="189"/>
        <item x="682"/>
        <item x="1008"/>
        <item x="684"/>
        <item x="306"/>
        <item x="635"/>
        <item x="153"/>
        <item x="84"/>
        <item x="98"/>
        <item x="20"/>
        <item x="48"/>
        <item x="698"/>
        <item x="885"/>
        <item x="476"/>
        <item x="926"/>
        <item x="582"/>
        <item x="1047"/>
        <item x="42"/>
        <item x="435"/>
        <item x="206"/>
        <item x="267"/>
        <item x="1044"/>
        <item x="767"/>
        <item x="595"/>
        <item x="501"/>
        <item x="877"/>
        <item x="591"/>
        <item x="324"/>
        <item x="754"/>
        <item x="356"/>
        <item x="605"/>
        <item x="983"/>
        <item x="388"/>
        <item x="1038"/>
        <item x="1027"/>
        <item x="408"/>
        <item x="806"/>
        <item x="18"/>
        <item x="261"/>
        <item x="560"/>
        <item x="232"/>
        <item x="532"/>
        <item x="214"/>
        <item x="132"/>
        <item x="318"/>
        <item x="1105"/>
        <item x="440"/>
        <item x="32"/>
        <item x="234"/>
        <item x="198"/>
        <item x="430"/>
        <item x="951"/>
        <item x="944"/>
        <item x="190"/>
        <item x="146"/>
        <item x="659"/>
        <item x="604"/>
        <item x="443"/>
        <item x="801"/>
        <item x="224"/>
        <item x="551"/>
        <item x="116"/>
        <item x="833"/>
        <item x="207"/>
        <item x="970"/>
        <item x="671"/>
        <item x="101"/>
        <item x="12"/>
        <item x="438"/>
        <item x="334"/>
        <item x="383"/>
        <item x="795"/>
        <item x="761"/>
        <item x="1023"/>
        <item x="1005"/>
        <item x="517"/>
        <item x="713"/>
        <item x="816"/>
        <item x="763"/>
        <item x="692"/>
        <item x="547"/>
        <item x="488"/>
        <item x="62"/>
        <item x="312"/>
        <item x="1097"/>
        <item x="629"/>
        <item x="343"/>
        <item x="363"/>
        <item x="959"/>
        <item x="1077"/>
        <item x="800"/>
        <item x="969"/>
        <item x="966"/>
        <item x="182"/>
        <item x="584"/>
        <item x="772"/>
        <item x="325"/>
        <item x="481"/>
        <item x="279"/>
        <item x="708"/>
        <item x="740"/>
        <item x="1076"/>
        <item x="384"/>
        <item x="652"/>
        <item x="397"/>
        <item x="186"/>
        <item x="902"/>
        <item x="541"/>
        <item x="404"/>
        <item x="755"/>
        <item x="121"/>
        <item x="908"/>
        <item x="297"/>
        <item x="630"/>
        <item x="728"/>
        <item x="29"/>
        <item x="912"/>
        <item x="831"/>
        <item x="336"/>
        <item x="111"/>
        <item x="24"/>
        <item x="106"/>
        <item x="229"/>
        <item x="1019"/>
        <item x="624"/>
        <item x="225"/>
        <item x="451"/>
        <item x="1095"/>
        <item x="303"/>
        <item x="897"/>
        <item x="522"/>
        <item x="709"/>
        <item x="533"/>
        <item x="175"/>
        <item x="28"/>
        <item x="1051"/>
        <item x="642"/>
        <item x="265"/>
        <item x="305"/>
        <item x="574"/>
        <item x="564"/>
        <item x="590"/>
        <item x="250"/>
        <item x="1107"/>
        <item x="840"/>
        <item x="120"/>
        <item x="913"/>
        <item x="86"/>
        <item x="419"/>
        <item x="546"/>
        <item x="600"/>
        <item x="796"/>
        <item x="333"/>
        <item x="415"/>
        <item x="472"/>
        <item x="707"/>
        <item x="335"/>
        <item x="302"/>
        <item x="483"/>
        <item x="710"/>
        <item x="54"/>
        <item x="862"/>
        <item x="826"/>
        <item x="758"/>
        <item x="144"/>
        <item x="502"/>
        <item x="637"/>
        <item x="992"/>
        <item x="155"/>
        <item x="1101"/>
        <item x="137"/>
        <item x="216"/>
        <item x="353"/>
        <item x="561"/>
        <item x="50"/>
        <item x="797"/>
        <item x="743"/>
        <item x="588"/>
        <item x="358"/>
        <item x="716"/>
        <item x="407"/>
        <item x="61"/>
        <item x="554"/>
        <item x="379"/>
        <item x="263"/>
        <item x="516"/>
        <item x="219"/>
        <item x="288"/>
        <item x="346"/>
        <item x="431"/>
        <item x="924"/>
        <item x="64"/>
        <item x="768"/>
        <item x="380"/>
        <item x="536"/>
        <item x="1021"/>
        <item x="623"/>
        <item x="104"/>
        <item x="687"/>
        <item x="851"/>
        <item x="479"/>
        <item x="134"/>
        <item x="894"/>
        <item x="164"/>
        <item x="470"/>
        <item x="821"/>
        <item x="23"/>
        <item x="523"/>
        <item x="510"/>
        <item x="304"/>
        <item x="442"/>
        <item x="518"/>
        <item x="990"/>
        <item x="94"/>
        <item x="839"/>
        <item x="1108"/>
        <item x="347"/>
        <item x="747"/>
        <item x="715"/>
        <item x="108"/>
        <item x="925"/>
        <item x="1064"/>
        <item x="258"/>
        <item x="372"/>
        <item x="994"/>
        <item x="465"/>
        <item x="696"/>
        <item x="480"/>
        <item x="427"/>
        <item x="876"/>
        <item x="321"/>
        <item x="270"/>
        <item x="697"/>
        <item x="287"/>
        <item x="220"/>
        <item x="770"/>
        <item x="695"/>
        <item x="562"/>
        <item x="985"/>
        <item x="917"/>
        <item x="92"/>
        <item x="273"/>
        <item x="187"/>
        <item x="509"/>
        <item x="1048"/>
        <item x="412"/>
        <item x="766"/>
        <item x="85"/>
        <item x="181"/>
        <item x="280"/>
        <item x="1034"/>
        <item x="231"/>
        <item x="844"/>
        <item x="988"/>
        <item x="345"/>
        <item x="1100"/>
        <item x="599"/>
        <item x="1106"/>
        <item x="196"/>
        <item x="638"/>
        <item x="26"/>
        <item x="619"/>
        <item x="602"/>
        <item x="1059"/>
        <item x="349"/>
        <item x="875"/>
        <item x="757"/>
        <item x="444"/>
        <item x="15"/>
        <item x="952"/>
        <item x="879"/>
        <item x="1072"/>
        <item x="961"/>
        <item x="664"/>
        <item x="1085"/>
        <item x="432"/>
        <item x="22"/>
        <item x="11"/>
        <item x="705"/>
        <item x="527"/>
        <item x="1069"/>
        <item x="909"/>
        <item x="611"/>
        <item x="446"/>
        <item x="361"/>
        <item x="215"/>
        <item x="860"/>
        <item x="157"/>
        <item x="808"/>
        <item x="1112"/>
        <item x="881"/>
        <item x="454"/>
        <item x="683"/>
        <item x="209"/>
        <item x="578"/>
        <item x="733"/>
        <item x="968"/>
        <item x="867"/>
        <item x="298"/>
        <item x="834"/>
        <item x="1010"/>
        <item x="869"/>
        <item x="608"/>
        <item x="799"/>
        <item x="571"/>
        <item x="864"/>
        <item x="895"/>
        <item x="414"/>
        <item x="1098"/>
        <item x="893"/>
        <item x="847"/>
        <item x="803"/>
        <item x="649"/>
        <item x="679"/>
        <item x="947"/>
        <item x="172"/>
        <item x="485"/>
        <item x="1096"/>
        <item x="636"/>
        <item x="865"/>
        <item x="173"/>
        <item x="79"/>
        <item x="56"/>
        <item x="856"/>
        <item x="31"/>
        <item x="1079"/>
        <item x="1012"/>
        <item x="568"/>
        <item x="900"/>
        <item x="640"/>
        <item x="891"/>
        <item x="898"/>
        <item x="573"/>
        <item x="74"/>
        <item x="670"/>
        <item x="122"/>
        <item x="365"/>
        <item x="570"/>
        <item x="1007"/>
        <item x="890"/>
        <item x="943"/>
        <item x="706"/>
        <item x="160"/>
        <item x="942"/>
        <item x="1017"/>
        <item x="195"/>
        <item x="603"/>
        <item x="352"/>
        <item x="793"/>
        <item x="474"/>
        <item x="760"/>
        <item x="857"/>
        <item x="252"/>
        <item x="46"/>
        <item x="278"/>
        <item x="647"/>
        <item x="1004"/>
        <item x="896"/>
        <item x="935"/>
        <item x="484"/>
        <item x="1018"/>
        <item x="613"/>
        <item x="328"/>
        <item x="1089"/>
        <item x="158"/>
        <item x="461"/>
        <item x="282"/>
        <item x="1029"/>
        <item x="814"/>
        <item x="957"/>
        <item x="620"/>
        <item x="1011"/>
        <item x="704"/>
        <item x="371"/>
        <item x="813"/>
        <item x="1026"/>
        <item x="930"/>
        <item x="817"/>
        <item x="1115"/>
        <item x="491"/>
        <item x="809"/>
        <item x="1060"/>
        <item x="971"/>
        <item x="70"/>
        <item x="354"/>
        <item x="124"/>
        <item x="149"/>
        <item x="441"/>
        <item x="123"/>
        <item x="1015"/>
        <item x="782"/>
        <item x="308"/>
        <item x="756"/>
        <item x="1113"/>
        <item x="662"/>
        <item x="387"/>
        <item x="1041"/>
        <item x="406"/>
        <item x="583"/>
        <item x="1055"/>
        <item x="76"/>
        <item x="503"/>
        <item x="784"/>
        <item x="259"/>
        <item x="633"/>
        <item x="166"/>
        <item x="228"/>
        <item x="920"/>
        <item x="556"/>
        <item x="309"/>
        <item x="37"/>
        <item x="845"/>
        <item x="401"/>
        <item x="701"/>
        <item x="1040"/>
        <item x="284"/>
        <item x="1049"/>
        <item x="829"/>
        <item x="732"/>
        <item x="641"/>
        <item x="453"/>
        <item x="113"/>
        <item x="919"/>
        <item x="210"/>
        <item x="594"/>
        <item x="548"/>
        <item x="39"/>
        <item x="34"/>
        <item x="138"/>
        <item x="783"/>
        <item x="626"/>
        <item x="482"/>
        <item x="329"/>
        <item x="193"/>
        <item x="904"/>
        <item x="382"/>
        <item x="141"/>
        <item x="1084"/>
        <item x="60"/>
        <item x="819"/>
        <item x="986"/>
        <item x="579"/>
        <item x="929"/>
        <item x="370"/>
        <item x="395"/>
        <item x="66"/>
        <item x="494"/>
        <item x="1050"/>
        <item x="668"/>
        <item x="655"/>
        <item x="946"/>
        <item x="290"/>
        <item x="1104"/>
        <item x="577"/>
        <item x="941"/>
        <item x="665"/>
        <item x="812"/>
        <item x="251"/>
        <item x="471"/>
        <item x="289"/>
        <item x="807"/>
        <item x="72"/>
        <item x="1092"/>
        <item x="748"/>
        <item x="836"/>
        <item x="222"/>
        <item x="320"/>
        <item x="45"/>
        <item x="424"/>
        <item x="1080"/>
        <item x="1009"/>
        <item x="677"/>
        <item x="765"/>
        <item x="114"/>
        <item x="507"/>
        <item x="889"/>
        <item x="107"/>
        <item x="344"/>
        <item x="818"/>
        <item x="871"/>
        <item x="81"/>
        <item x="205"/>
        <item x="752"/>
        <item x="355"/>
        <item x="512"/>
        <item x="323"/>
        <item x="403"/>
        <item x="368"/>
        <item x="131"/>
        <item x="154"/>
        <item x="322"/>
        <item x="142"/>
        <item x="540"/>
        <item x="676"/>
        <item x="911"/>
        <item x="377"/>
        <item x="271"/>
        <item x="243"/>
        <item x="1086"/>
        <item x="313"/>
        <item x="233"/>
        <item x="887"/>
        <item x="792"/>
        <item x="469"/>
        <item x="686"/>
        <item x="744"/>
        <item x="753"/>
        <item x="861"/>
        <item x="165"/>
        <item x="364"/>
        <item x="1031"/>
        <item x="489"/>
        <item x="544"/>
        <item x="105"/>
        <item x="866"/>
        <item x="601"/>
        <item x="13"/>
        <item x="378"/>
        <item x="1090"/>
        <item x="667"/>
        <item x="36"/>
        <item x="162"/>
        <item x="200"/>
        <item x="317"/>
        <item x="566"/>
        <item x="136"/>
        <item x="459"/>
        <item x="392"/>
        <item x="1102"/>
        <item x="535"/>
        <item x="581"/>
        <item x="1053"/>
        <item x="7"/>
        <item x="526"/>
        <item x="854"/>
        <item x="389"/>
        <item x="277"/>
        <item x="180"/>
        <item x="587"/>
        <item x="931"/>
        <item x="723"/>
        <item x="953"/>
        <item x="499"/>
        <item x="409"/>
        <item x="276"/>
        <item x="927"/>
        <item x="700"/>
        <item x="218"/>
        <item x="486"/>
        <item x="423"/>
        <item x="978"/>
        <item x="240"/>
        <item x="950"/>
        <item x="504"/>
        <item x="775"/>
        <item x="38"/>
        <item x="528"/>
        <item x="330"/>
        <item x="632"/>
        <item x="575"/>
        <item x="1075"/>
        <item x="572"/>
        <item x="762"/>
        <item x="779"/>
        <item x="805"/>
        <item x="1056"/>
        <item x="965"/>
        <item x="199"/>
        <item x="255"/>
        <item x="569"/>
        <item x="934"/>
        <item x="301"/>
        <item x="735"/>
        <item x="1022"/>
        <item x="110"/>
        <item x="945"/>
        <item x="984"/>
        <item x="460"/>
        <item x="241"/>
        <item x="399"/>
        <item x="434"/>
        <item x="103"/>
        <item x="727"/>
        <item x="163"/>
        <item x="348"/>
        <item x="725"/>
        <item x="830"/>
        <item x="703"/>
        <item x="610"/>
        <item x="858"/>
        <item x="749"/>
        <item x="975"/>
        <item x="853"/>
        <item x="791"/>
        <item x="873"/>
        <item x="467"/>
        <item x="19"/>
        <item x="515"/>
        <item x="863"/>
        <item x="1025"/>
        <item x="918"/>
        <item x="711"/>
        <item x="246"/>
        <item x="828"/>
        <item x="606"/>
        <item x="661"/>
        <item x="340"/>
        <item x="996"/>
        <item x="802"/>
        <item x="274"/>
        <item x="167"/>
        <item x="722"/>
        <item x="916"/>
        <item x="197"/>
        <item x="125"/>
        <item x="393"/>
        <item x="552"/>
        <item x="450"/>
        <item x="135"/>
        <item x="112"/>
        <item x="542"/>
        <item x="498"/>
        <item x="622"/>
        <item x="275"/>
        <item x="738"/>
        <item x="823"/>
        <item x="721"/>
        <item x="236"/>
        <item x="685"/>
        <item x="1088"/>
        <item x="208"/>
        <item x="478"/>
        <item x="411"/>
        <item x="1078"/>
        <item x="1111"/>
        <item x="529"/>
        <item x="385"/>
        <item x="646"/>
        <item x="714"/>
        <item x="565"/>
        <item x="69"/>
        <item x="143"/>
        <item x="315"/>
        <item x="531"/>
        <item x="1094"/>
        <item x="539"/>
        <item x="126"/>
        <item x="90"/>
        <item x="530"/>
        <item x="426"/>
        <item x="417"/>
        <item x="475"/>
        <item x="712"/>
        <item x="810"/>
        <item x="285"/>
        <item x="1083"/>
        <item x="283"/>
        <item x="534"/>
        <item x="843"/>
        <item x="456"/>
        <item x="83"/>
        <item x="615"/>
        <item x="332"/>
        <item x="1082"/>
        <item x="993"/>
        <item x="567"/>
        <item x="1000"/>
        <item x="310"/>
        <item x="519"/>
        <item x="191"/>
        <item x="915"/>
        <item x="17"/>
        <item x="238"/>
        <item x="448"/>
        <item x="213"/>
        <item x="237"/>
        <item x="910"/>
        <item x="449"/>
        <item x="188"/>
        <item x="245"/>
        <item x="433"/>
        <item x="550"/>
        <item x="359"/>
        <item x="375"/>
        <item x="257"/>
        <item x="77"/>
        <item x="327"/>
        <item x="88"/>
        <item x="612"/>
        <item x="835"/>
        <item x="724"/>
        <item x="1091"/>
        <item x="982"/>
        <item x="543"/>
        <item x="639"/>
        <item x="746"/>
        <item x="656"/>
        <item x="1071"/>
        <item x="852"/>
        <item x="960"/>
        <item x="492"/>
        <item x="832"/>
        <item x="525"/>
        <item x="580"/>
        <item x="161"/>
        <item x="156"/>
        <item x="827"/>
        <item x="376"/>
        <item x="331"/>
        <item x="790"/>
        <item x="974"/>
        <item x="514"/>
        <item x="576"/>
        <item x="878"/>
        <item x="350"/>
        <item x="563"/>
        <item x="202"/>
        <item x="559"/>
        <item x="1073"/>
        <item x="59"/>
        <item x="921"/>
        <item x="179"/>
        <item x="127"/>
        <item x="1063"/>
        <item x="678"/>
        <item x="689"/>
        <item x="777"/>
        <item x="874"/>
        <item x="538"/>
        <item x="477"/>
        <item x="607"/>
        <item x="778"/>
        <item x="675"/>
        <item x="1043"/>
        <item x="266"/>
        <item x="159"/>
        <item x="1114"/>
        <item x="905"/>
        <item x="1032"/>
        <item x="730"/>
        <item x="176"/>
        <item x="139"/>
        <item x="669"/>
        <item x="319"/>
        <item x="690"/>
        <item x="291"/>
        <item x="741"/>
        <item x="490"/>
        <item x="99"/>
        <item x="731"/>
        <item x="859"/>
        <item x="1109"/>
        <item x="736"/>
        <item x="150"/>
        <item x="51"/>
        <item x="299"/>
        <item t="default"/>
      </items>
    </pivotField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STXT PRIX " fld="9" baseField="1" baseItem="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5141D-21BE-4E47-B6F6-CE73DB86F5DF}" name="Tableau croisé dynamique5" cacheId="2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3:B15" firstHeaderRow="1" firstDataRow="1" firstDataCol="1"/>
  <pivotFields count="10">
    <pivotField showAll="0"/>
    <pivotField axis="axisRow" showAll="0">
      <items count="12">
        <item x="8"/>
        <item x="6"/>
        <item x="1"/>
        <item x="10"/>
        <item x="7"/>
        <item x="3"/>
        <item x="9"/>
        <item x="2"/>
        <item x="0"/>
        <item x="5"/>
        <item x="4"/>
        <item t="default"/>
      </items>
    </pivotField>
    <pivotField showAll="0"/>
    <pivotField showAll="0"/>
    <pivotField showAll="0"/>
    <pivotField showAll="0">
      <items count="379">
        <item x="48"/>
        <item x="349"/>
        <item x="46"/>
        <item x="84"/>
        <item x="144"/>
        <item x="281"/>
        <item x="34"/>
        <item x="365"/>
        <item x="295"/>
        <item x="323"/>
        <item x="218"/>
        <item x="231"/>
        <item x="211"/>
        <item x="71"/>
        <item x="44"/>
        <item x="107"/>
        <item x="188"/>
        <item x="352"/>
        <item x="141"/>
        <item x="51"/>
        <item x="164"/>
        <item x="356"/>
        <item x="297"/>
        <item x="33"/>
        <item x="52"/>
        <item x="39"/>
        <item x="302"/>
        <item x="241"/>
        <item x="29"/>
        <item x="347"/>
        <item x="357"/>
        <item x="154"/>
        <item x="213"/>
        <item x="14"/>
        <item x="128"/>
        <item x="361"/>
        <item x="222"/>
        <item x="339"/>
        <item x="146"/>
        <item x="205"/>
        <item x="240"/>
        <item x="348"/>
        <item x="174"/>
        <item x="73"/>
        <item x="53"/>
        <item x="9"/>
        <item x="309"/>
        <item x="40"/>
        <item x="99"/>
        <item x="112"/>
        <item x="317"/>
        <item x="189"/>
        <item x="209"/>
        <item x="303"/>
        <item x="318"/>
        <item x="224"/>
        <item x="199"/>
        <item x="47"/>
        <item x="66"/>
        <item x="248"/>
        <item x="312"/>
        <item x="292"/>
        <item x="367"/>
        <item x="284"/>
        <item x="108"/>
        <item x="101"/>
        <item x="190"/>
        <item x="333"/>
        <item x="243"/>
        <item x="55"/>
        <item x="220"/>
        <item x="242"/>
        <item x="180"/>
        <item x="145"/>
        <item x="118"/>
        <item x="313"/>
        <item x="353"/>
        <item x="125"/>
        <item x="96"/>
        <item x="68"/>
        <item x="81"/>
        <item x="227"/>
        <item x="217"/>
        <item x="355"/>
        <item x="321"/>
        <item x="261"/>
        <item x="210"/>
        <item x="61"/>
        <item x="346"/>
        <item x="308"/>
        <item x="300"/>
        <item x="186"/>
        <item x="256"/>
        <item x="230"/>
        <item x="274"/>
        <item x="27"/>
        <item x="58"/>
        <item x="179"/>
        <item x="272"/>
        <item x="263"/>
        <item x="120"/>
        <item x="223"/>
        <item x="41"/>
        <item x="159"/>
        <item x="260"/>
        <item x="370"/>
        <item x="165"/>
        <item x="23"/>
        <item x="288"/>
        <item x="59"/>
        <item x="1"/>
        <item x="204"/>
        <item x="119"/>
        <item x="157"/>
        <item x="26"/>
        <item x="267"/>
        <item x="85"/>
        <item x="326"/>
        <item x="147"/>
        <item x="342"/>
        <item x="160"/>
        <item x="80"/>
        <item x="374"/>
        <item x="325"/>
        <item x="290"/>
        <item x="11"/>
        <item x="351"/>
        <item x="100"/>
        <item x="289"/>
        <item x="181"/>
        <item x="103"/>
        <item x="307"/>
        <item x="139"/>
        <item x="49"/>
        <item x="291"/>
        <item x="82"/>
        <item x="375"/>
        <item x="7"/>
        <item x="214"/>
        <item x="320"/>
        <item x="115"/>
        <item x="13"/>
        <item x="121"/>
        <item x="310"/>
        <item x="168"/>
        <item x="198"/>
        <item x="234"/>
        <item x="17"/>
        <item x="262"/>
        <item x="344"/>
        <item x="200"/>
        <item x="314"/>
        <item x="91"/>
        <item x="104"/>
        <item x="153"/>
        <item x="324"/>
        <item x="169"/>
        <item x="163"/>
        <item x="315"/>
        <item x="69"/>
        <item x="98"/>
        <item x="191"/>
        <item x="70"/>
        <item x="239"/>
        <item x="176"/>
        <item x="95"/>
        <item x="57"/>
        <item x="278"/>
        <item x="364"/>
        <item x="178"/>
        <item x="203"/>
        <item x="92"/>
        <item x="35"/>
        <item x="158"/>
        <item x="266"/>
        <item x="129"/>
        <item x="86"/>
        <item x="252"/>
        <item x="142"/>
        <item x="279"/>
        <item x="329"/>
        <item x="38"/>
        <item x="83"/>
        <item x="6"/>
        <item x="88"/>
        <item x="264"/>
        <item x="130"/>
        <item x="184"/>
        <item x="79"/>
        <item x="311"/>
        <item x="233"/>
        <item x="268"/>
        <item x="117"/>
        <item x="208"/>
        <item x="237"/>
        <item x="15"/>
        <item x="75"/>
        <item x="335"/>
        <item x="177"/>
        <item x="36"/>
        <item x="126"/>
        <item x="368"/>
        <item x="251"/>
        <item x="2"/>
        <item x="259"/>
        <item x="166"/>
        <item x="215"/>
        <item x="161"/>
        <item x="225"/>
        <item x="67"/>
        <item x="167"/>
        <item x="354"/>
        <item x="247"/>
        <item x="133"/>
        <item x="60"/>
        <item x="175"/>
        <item x="359"/>
        <item x="343"/>
        <item x="138"/>
        <item x="257"/>
        <item x="74"/>
        <item x="72"/>
        <item x="299"/>
        <item x="24"/>
        <item x="253"/>
        <item x="114"/>
        <item x="269"/>
        <item x="105"/>
        <item x="250"/>
        <item x="65"/>
        <item x="286"/>
        <item x="94"/>
        <item x="132"/>
        <item x="19"/>
        <item x="363"/>
        <item x="193"/>
        <item x="155"/>
        <item x="183"/>
        <item x="54"/>
        <item x="232"/>
        <item x="90"/>
        <item x="134"/>
        <item x="122"/>
        <item x="37"/>
        <item x="56"/>
        <item x="254"/>
        <item x="116"/>
        <item x="76"/>
        <item x="62"/>
        <item x="8"/>
        <item x="150"/>
        <item x="283"/>
        <item x="249"/>
        <item x="31"/>
        <item x="93"/>
        <item x="202"/>
        <item x="4"/>
        <item x="362"/>
        <item x="340"/>
        <item x="371"/>
        <item x="298"/>
        <item x="373"/>
        <item x="265"/>
        <item x="109"/>
        <item x="18"/>
        <item x="360"/>
        <item x="64"/>
        <item x="226"/>
        <item x="294"/>
        <item x="192"/>
        <item x="156"/>
        <item x="219"/>
        <item x="171"/>
        <item x="123"/>
        <item x="140"/>
        <item x="182"/>
        <item x="194"/>
        <item x="124"/>
        <item x="350"/>
        <item x="316"/>
        <item x="336"/>
        <item x="110"/>
        <item x="136"/>
        <item x="245"/>
        <item x="20"/>
        <item x="197"/>
        <item x="172"/>
        <item x="10"/>
        <item x="282"/>
        <item x="206"/>
        <item x="332"/>
        <item x="97"/>
        <item x="45"/>
        <item x="255"/>
        <item x="345"/>
        <item x="221"/>
        <item x="207"/>
        <item x="341"/>
        <item x="162"/>
        <item x="331"/>
        <item x="271"/>
        <item x="377"/>
        <item x="369"/>
        <item x="16"/>
        <item x="293"/>
        <item x="258"/>
        <item x="151"/>
        <item x="195"/>
        <item x="275"/>
        <item x="63"/>
        <item x="32"/>
        <item x="78"/>
        <item x="149"/>
        <item x="216"/>
        <item x="366"/>
        <item x="137"/>
        <item x="170"/>
        <item x="229"/>
        <item x="201"/>
        <item x="143"/>
        <item x="5"/>
        <item x="25"/>
        <item x="338"/>
        <item x="327"/>
        <item x="212"/>
        <item x="273"/>
        <item x="135"/>
        <item x="0"/>
        <item x="113"/>
        <item x="376"/>
        <item x="42"/>
        <item x="106"/>
        <item x="111"/>
        <item x="280"/>
        <item x="358"/>
        <item x="287"/>
        <item x="330"/>
        <item x="131"/>
        <item x="12"/>
        <item x="319"/>
        <item x="270"/>
        <item x="22"/>
        <item x="322"/>
        <item x="301"/>
        <item x="244"/>
        <item x="238"/>
        <item x="285"/>
        <item x="173"/>
        <item x="276"/>
        <item x="152"/>
        <item x="306"/>
        <item x="89"/>
        <item x="337"/>
        <item x="277"/>
        <item x="296"/>
        <item x="127"/>
        <item x="185"/>
        <item x="43"/>
        <item x="187"/>
        <item x="372"/>
        <item x="102"/>
        <item x="304"/>
        <item x="334"/>
        <item x="3"/>
        <item x="77"/>
        <item x="21"/>
        <item x="235"/>
        <item x="236"/>
        <item x="228"/>
        <item x="87"/>
        <item x="30"/>
        <item x="28"/>
        <item x="50"/>
        <item x="305"/>
        <item x="246"/>
        <item x="148"/>
        <item x="196"/>
        <item x="328"/>
        <item t="default"/>
      </items>
    </pivotField>
    <pivotField dataField="1" showAll="0">
      <items count="1117">
        <item x="5"/>
        <item x="0"/>
        <item x="3"/>
        <item x="4"/>
        <item x="6"/>
        <item x="2"/>
        <item x="1"/>
        <item x="95"/>
        <item x="631"/>
        <item x="1006"/>
        <item x="928"/>
        <item x="171"/>
        <item x="883"/>
        <item x="841"/>
        <item x="394"/>
        <item x="922"/>
        <item x="91"/>
        <item x="452"/>
        <item x="973"/>
        <item x="27"/>
        <item x="663"/>
        <item x="342"/>
        <item x="292"/>
        <item x="226"/>
        <item x="995"/>
        <item x="192"/>
        <item x="903"/>
        <item x="1045"/>
        <item x="211"/>
        <item x="906"/>
        <item x="987"/>
        <item x="628"/>
        <item x="788"/>
        <item x="253"/>
        <item x="1016"/>
        <item x="980"/>
        <item x="597"/>
        <item x="914"/>
        <item x="907"/>
        <item x="41"/>
        <item x="759"/>
        <item x="545"/>
        <item x="940"/>
        <item x="1002"/>
        <item x="1067"/>
        <item x="272"/>
        <item x="429"/>
        <item x="89"/>
        <item x="428"/>
        <item x="842"/>
        <item x="764"/>
        <item x="553"/>
        <item x="693"/>
        <item x="390"/>
        <item x="133"/>
        <item x="177"/>
        <item x="719"/>
        <item x="174"/>
        <item x="850"/>
        <item x="464"/>
        <item x="999"/>
        <item x="425"/>
        <item x="1093"/>
        <item x="621"/>
        <item x="1099"/>
        <item x="892"/>
        <item x="938"/>
        <item x="811"/>
        <item x="496"/>
        <item x="47"/>
        <item x="183"/>
        <item x="634"/>
        <item x="262"/>
        <item x="63"/>
        <item x="49"/>
        <item x="739"/>
        <item x="40"/>
        <item x="666"/>
        <item x="933"/>
        <item x="745"/>
        <item x="592"/>
        <item x="899"/>
        <item x="311"/>
        <item x="1039"/>
        <item x="204"/>
        <item x="1030"/>
        <item x="976"/>
        <item x="264"/>
        <item x="281"/>
        <item x="316"/>
        <item x="870"/>
        <item x="884"/>
        <item x="247"/>
        <item x="235"/>
        <item x="294"/>
        <item x="201"/>
        <item x="14"/>
        <item x="366"/>
        <item x="78"/>
        <item x="457"/>
        <item x="296"/>
        <item x="593"/>
        <item x="1074"/>
        <item x="52"/>
        <item x="872"/>
        <item x="21"/>
        <item x="855"/>
        <item x="997"/>
        <item x="128"/>
        <item x="691"/>
        <item x="998"/>
        <item x="254"/>
        <item x="466"/>
        <item x="67"/>
        <item x="798"/>
        <item x="888"/>
        <item x="145"/>
        <item x="307"/>
        <item x="418"/>
        <item x="958"/>
        <item x="314"/>
        <item x="886"/>
        <item x="511"/>
        <item x="699"/>
        <item x="168"/>
        <item x="923"/>
        <item x="410"/>
        <item x="1081"/>
        <item x="586"/>
        <item x="742"/>
        <item x="184"/>
        <item x="954"/>
        <item x="82"/>
        <item x="300"/>
        <item x="555"/>
        <item x="786"/>
        <item x="487"/>
        <item x="825"/>
        <item x="462"/>
        <item x="351"/>
        <item x="589"/>
        <item x="10"/>
        <item x="360"/>
        <item x="977"/>
        <item x="680"/>
        <item x="1110"/>
        <item x="1065"/>
        <item x="781"/>
        <item x="9"/>
        <item x="1042"/>
        <item x="720"/>
        <item x="882"/>
        <item x="1020"/>
        <item x="203"/>
        <item x="596"/>
        <item x="937"/>
        <item x="1024"/>
        <item x="71"/>
        <item x="421"/>
        <item x="776"/>
        <item x="880"/>
        <item x="780"/>
        <item x="645"/>
        <item x="68"/>
        <item x="773"/>
        <item x="44"/>
        <item x="1058"/>
        <item x="524"/>
        <item x="497"/>
        <item x="734"/>
        <item x="500"/>
        <item x="838"/>
        <item x="57"/>
        <item x="1028"/>
        <item x="972"/>
        <item x="230"/>
        <item x="939"/>
        <item x="8"/>
        <item x="837"/>
        <item x="194"/>
        <item x="688"/>
        <item x="1070"/>
        <item x="614"/>
        <item x="901"/>
        <item x="339"/>
        <item x="702"/>
        <item x="657"/>
        <item x="242"/>
        <item x="1087"/>
        <item x="87"/>
        <item x="956"/>
        <item x="437"/>
        <item x="381"/>
        <item x="151"/>
        <item x="674"/>
        <item x="558"/>
        <item x="598"/>
        <item x="1014"/>
        <item x="1013"/>
        <item x="718"/>
        <item x="58"/>
        <item x="654"/>
        <item x="824"/>
        <item x="269"/>
        <item x="239"/>
        <item x="627"/>
        <item x="402"/>
        <item x="643"/>
        <item x="223"/>
        <item x="221"/>
        <item x="35"/>
        <item x="962"/>
        <item x="25"/>
        <item x="369"/>
        <item x="357"/>
        <item x="100"/>
        <item x="1061"/>
        <item x="130"/>
        <item x="260"/>
        <item x="341"/>
        <item x="400"/>
        <item x="653"/>
        <item x="694"/>
        <item x="295"/>
        <item x="80"/>
        <item x="293"/>
        <item x="815"/>
        <item x="436"/>
        <item x="750"/>
        <item x="53"/>
        <item x="405"/>
        <item x="147"/>
        <item x="1035"/>
        <item x="439"/>
        <item x="244"/>
        <item x="326"/>
        <item x="989"/>
        <item x="505"/>
        <item x="374"/>
        <item x="1062"/>
        <item x="117"/>
        <item x="16"/>
        <item x="660"/>
        <item x="549"/>
        <item x="413"/>
        <item x="391"/>
        <item x="585"/>
        <item x="557"/>
        <item x="729"/>
        <item x="43"/>
        <item x="787"/>
        <item x="178"/>
        <item x="506"/>
        <item x="268"/>
        <item x="644"/>
        <item x="849"/>
        <item x="967"/>
        <item x="1054"/>
        <item x="609"/>
        <item x="672"/>
        <item x="1046"/>
        <item x="337"/>
        <item x="55"/>
        <item x="651"/>
        <item x="129"/>
        <item x="422"/>
        <item x="248"/>
        <item x="119"/>
        <item x="445"/>
        <item x="789"/>
        <item x="964"/>
        <item x="96"/>
        <item x="537"/>
        <item x="396"/>
        <item x="373"/>
        <item x="820"/>
        <item x="1068"/>
        <item x="493"/>
        <item x="170"/>
        <item x="30"/>
        <item x="65"/>
        <item x="473"/>
        <item x="936"/>
        <item x="386"/>
        <item x="737"/>
        <item x="822"/>
        <item x="217"/>
        <item x="463"/>
        <item x="1003"/>
        <item x="115"/>
        <item x="367"/>
        <item x="1037"/>
        <item x="152"/>
        <item x="338"/>
        <item x="717"/>
        <item x="93"/>
        <item x="991"/>
        <item x="648"/>
        <item x="794"/>
        <item x="1033"/>
        <item x="508"/>
        <item x="617"/>
        <item x="33"/>
        <item x="1052"/>
        <item x="447"/>
        <item x="751"/>
        <item x="979"/>
        <item x="416"/>
        <item x="455"/>
        <item x="212"/>
        <item x="118"/>
        <item x="681"/>
        <item x="102"/>
        <item x="1036"/>
        <item x="673"/>
        <item x="227"/>
        <item x="948"/>
        <item x="249"/>
        <item x="774"/>
        <item x="650"/>
        <item x="963"/>
        <item x="785"/>
        <item x="148"/>
        <item x="495"/>
        <item x="618"/>
        <item x="256"/>
        <item x="458"/>
        <item x="1057"/>
        <item x="981"/>
        <item x="185"/>
        <item x="140"/>
        <item x="97"/>
        <item x="804"/>
        <item x="868"/>
        <item x="73"/>
        <item x="1001"/>
        <item x="286"/>
        <item x="521"/>
        <item x="846"/>
        <item x="625"/>
        <item x="726"/>
        <item x="955"/>
        <item x="513"/>
        <item x="616"/>
        <item x="1066"/>
        <item x="169"/>
        <item x="769"/>
        <item x="520"/>
        <item x="468"/>
        <item x="949"/>
        <item x="109"/>
        <item x="658"/>
        <item x="362"/>
        <item x="771"/>
        <item x="848"/>
        <item x="420"/>
        <item x="75"/>
        <item x="932"/>
        <item x="1103"/>
        <item x="398"/>
        <item x="189"/>
        <item x="682"/>
        <item x="1008"/>
        <item x="684"/>
        <item x="306"/>
        <item x="635"/>
        <item x="153"/>
        <item x="84"/>
        <item x="98"/>
        <item x="20"/>
        <item x="48"/>
        <item x="698"/>
        <item x="885"/>
        <item x="476"/>
        <item x="926"/>
        <item x="582"/>
        <item x="1047"/>
        <item x="42"/>
        <item x="435"/>
        <item x="206"/>
        <item x="267"/>
        <item x="1044"/>
        <item x="767"/>
        <item x="595"/>
        <item x="501"/>
        <item x="877"/>
        <item x="591"/>
        <item x="324"/>
        <item x="754"/>
        <item x="356"/>
        <item x="605"/>
        <item x="983"/>
        <item x="388"/>
        <item x="1038"/>
        <item x="1027"/>
        <item x="408"/>
        <item x="806"/>
        <item x="18"/>
        <item x="261"/>
        <item x="560"/>
        <item x="232"/>
        <item x="532"/>
        <item x="214"/>
        <item x="132"/>
        <item x="318"/>
        <item x="1105"/>
        <item x="440"/>
        <item x="32"/>
        <item x="234"/>
        <item x="198"/>
        <item x="430"/>
        <item x="951"/>
        <item x="944"/>
        <item x="190"/>
        <item x="146"/>
        <item x="659"/>
        <item x="604"/>
        <item x="443"/>
        <item x="801"/>
        <item x="224"/>
        <item x="551"/>
        <item x="116"/>
        <item x="833"/>
        <item x="207"/>
        <item x="970"/>
        <item x="671"/>
        <item x="101"/>
        <item x="12"/>
        <item x="438"/>
        <item x="334"/>
        <item x="383"/>
        <item x="795"/>
        <item x="761"/>
        <item x="1023"/>
        <item x="1005"/>
        <item x="517"/>
        <item x="713"/>
        <item x="816"/>
        <item x="763"/>
        <item x="692"/>
        <item x="547"/>
        <item x="488"/>
        <item x="62"/>
        <item x="312"/>
        <item x="1097"/>
        <item x="629"/>
        <item x="343"/>
        <item x="363"/>
        <item x="959"/>
        <item x="1077"/>
        <item x="800"/>
        <item x="969"/>
        <item x="966"/>
        <item x="182"/>
        <item x="584"/>
        <item x="772"/>
        <item x="325"/>
        <item x="481"/>
        <item x="279"/>
        <item x="708"/>
        <item x="740"/>
        <item x="1076"/>
        <item x="384"/>
        <item x="652"/>
        <item x="397"/>
        <item x="186"/>
        <item x="902"/>
        <item x="541"/>
        <item x="404"/>
        <item x="755"/>
        <item x="121"/>
        <item x="908"/>
        <item x="297"/>
        <item x="630"/>
        <item x="728"/>
        <item x="29"/>
        <item x="912"/>
        <item x="831"/>
        <item x="336"/>
        <item x="111"/>
        <item x="24"/>
        <item x="106"/>
        <item x="229"/>
        <item x="1019"/>
        <item x="624"/>
        <item x="225"/>
        <item x="451"/>
        <item x="1095"/>
        <item x="303"/>
        <item x="897"/>
        <item x="522"/>
        <item x="709"/>
        <item x="533"/>
        <item x="175"/>
        <item x="28"/>
        <item x="1051"/>
        <item x="642"/>
        <item x="265"/>
        <item x="305"/>
        <item x="574"/>
        <item x="564"/>
        <item x="590"/>
        <item x="250"/>
        <item x="1107"/>
        <item x="840"/>
        <item x="120"/>
        <item x="913"/>
        <item x="86"/>
        <item x="419"/>
        <item x="546"/>
        <item x="600"/>
        <item x="796"/>
        <item x="333"/>
        <item x="415"/>
        <item x="472"/>
        <item x="707"/>
        <item x="335"/>
        <item x="302"/>
        <item x="483"/>
        <item x="710"/>
        <item x="54"/>
        <item x="862"/>
        <item x="826"/>
        <item x="758"/>
        <item x="144"/>
        <item x="502"/>
        <item x="637"/>
        <item x="992"/>
        <item x="155"/>
        <item x="1101"/>
        <item x="137"/>
        <item x="216"/>
        <item x="353"/>
        <item x="561"/>
        <item x="50"/>
        <item x="797"/>
        <item x="743"/>
        <item x="588"/>
        <item x="358"/>
        <item x="716"/>
        <item x="407"/>
        <item x="61"/>
        <item x="554"/>
        <item x="379"/>
        <item x="263"/>
        <item x="516"/>
        <item x="219"/>
        <item x="288"/>
        <item x="346"/>
        <item x="431"/>
        <item x="924"/>
        <item x="64"/>
        <item x="768"/>
        <item x="380"/>
        <item x="536"/>
        <item x="1021"/>
        <item x="623"/>
        <item x="104"/>
        <item x="687"/>
        <item x="851"/>
        <item x="479"/>
        <item x="134"/>
        <item x="894"/>
        <item x="164"/>
        <item x="470"/>
        <item x="821"/>
        <item x="23"/>
        <item x="523"/>
        <item x="510"/>
        <item x="304"/>
        <item x="442"/>
        <item x="518"/>
        <item x="990"/>
        <item x="94"/>
        <item x="839"/>
        <item x="1108"/>
        <item x="347"/>
        <item x="747"/>
        <item x="715"/>
        <item x="108"/>
        <item x="925"/>
        <item x="1064"/>
        <item x="258"/>
        <item x="372"/>
        <item x="994"/>
        <item x="465"/>
        <item x="696"/>
        <item x="480"/>
        <item x="427"/>
        <item x="876"/>
        <item x="321"/>
        <item x="270"/>
        <item x="697"/>
        <item x="287"/>
        <item x="220"/>
        <item x="770"/>
        <item x="695"/>
        <item x="562"/>
        <item x="985"/>
        <item x="917"/>
        <item x="92"/>
        <item x="273"/>
        <item x="187"/>
        <item x="509"/>
        <item x="1048"/>
        <item x="412"/>
        <item x="766"/>
        <item x="85"/>
        <item x="181"/>
        <item x="280"/>
        <item x="1034"/>
        <item x="231"/>
        <item x="844"/>
        <item x="988"/>
        <item x="345"/>
        <item x="1100"/>
        <item x="599"/>
        <item x="1106"/>
        <item x="196"/>
        <item x="638"/>
        <item x="26"/>
        <item x="619"/>
        <item x="602"/>
        <item x="1059"/>
        <item x="349"/>
        <item x="875"/>
        <item x="757"/>
        <item x="444"/>
        <item x="15"/>
        <item x="952"/>
        <item x="879"/>
        <item x="1072"/>
        <item x="961"/>
        <item x="664"/>
        <item x="1085"/>
        <item x="432"/>
        <item x="22"/>
        <item x="11"/>
        <item x="705"/>
        <item x="527"/>
        <item x="1069"/>
        <item x="909"/>
        <item x="611"/>
        <item x="446"/>
        <item x="361"/>
        <item x="215"/>
        <item x="860"/>
        <item x="157"/>
        <item x="808"/>
        <item x="1112"/>
        <item x="881"/>
        <item x="454"/>
        <item x="683"/>
        <item x="209"/>
        <item x="578"/>
        <item x="733"/>
        <item x="968"/>
        <item x="867"/>
        <item x="298"/>
        <item x="834"/>
        <item x="1010"/>
        <item x="869"/>
        <item x="608"/>
        <item x="799"/>
        <item x="571"/>
        <item x="864"/>
        <item x="895"/>
        <item x="414"/>
        <item x="1098"/>
        <item x="893"/>
        <item x="847"/>
        <item x="803"/>
        <item x="649"/>
        <item x="679"/>
        <item x="947"/>
        <item x="172"/>
        <item x="485"/>
        <item x="1096"/>
        <item x="636"/>
        <item x="865"/>
        <item x="173"/>
        <item x="79"/>
        <item x="56"/>
        <item x="856"/>
        <item x="31"/>
        <item x="1079"/>
        <item x="1012"/>
        <item x="568"/>
        <item x="900"/>
        <item x="640"/>
        <item x="891"/>
        <item x="898"/>
        <item x="573"/>
        <item x="74"/>
        <item x="670"/>
        <item x="122"/>
        <item x="365"/>
        <item x="570"/>
        <item x="1007"/>
        <item x="890"/>
        <item x="943"/>
        <item x="706"/>
        <item x="160"/>
        <item x="942"/>
        <item x="1017"/>
        <item x="195"/>
        <item x="603"/>
        <item x="352"/>
        <item x="793"/>
        <item x="474"/>
        <item x="760"/>
        <item x="857"/>
        <item x="252"/>
        <item x="46"/>
        <item x="278"/>
        <item x="647"/>
        <item x="1004"/>
        <item x="896"/>
        <item x="935"/>
        <item x="484"/>
        <item x="1018"/>
        <item x="613"/>
        <item x="328"/>
        <item x="1089"/>
        <item x="158"/>
        <item x="461"/>
        <item x="282"/>
        <item x="1029"/>
        <item x="814"/>
        <item x="957"/>
        <item x="620"/>
        <item x="1011"/>
        <item x="704"/>
        <item x="371"/>
        <item x="813"/>
        <item x="1026"/>
        <item x="930"/>
        <item x="817"/>
        <item x="1115"/>
        <item x="491"/>
        <item x="809"/>
        <item x="1060"/>
        <item x="971"/>
        <item x="70"/>
        <item x="354"/>
        <item x="124"/>
        <item x="149"/>
        <item x="441"/>
        <item x="123"/>
        <item x="1015"/>
        <item x="782"/>
        <item x="308"/>
        <item x="756"/>
        <item x="1113"/>
        <item x="662"/>
        <item x="387"/>
        <item x="1041"/>
        <item x="406"/>
        <item x="583"/>
        <item x="1055"/>
        <item x="76"/>
        <item x="503"/>
        <item x="784"/>
        <item x="259"/>
        <item x="633"/>
        <item x="166"/>
        <item x="228"/>
        <item x="920"/>
        <item x="556"/>
        <item x="309"/>
        <item x="37"/>
        <item x="845"/>
        <item x="401"/>
        <item x="701"/>
        <item x="1040"/>
        <item x="284"/>
        <item x="1049"/>
        <item x="829"/>
        <item x="732"/>
        <item x="641"/>
        <item x="453"/>
        <item x="113"/>
        <item x="919"/>
        <item x="210"/>
        <item x="594"/>
        <item x="548"/>
        <item x="39"/>
        <item x="34"/>
        <item x="138"/>
        <item x="783"/>
        <item x="626"/>
        <item x="482"/>
        <item x="329"/>
        <item x="193"/>
        <item x="904"/>
        <item x="382"/>
        <item x="141"/>
        <item x="1084"/>
        <item x="60"/>
        <item x="819"/>
        <item x="986"/>
        <item x="579"/>
        <item x="929"/>
        <item x="370"/>
        <item x="395"/>
        <item x="66"/>
        <item x="494"/>
        <item x="1050"/>
        <item x="668"/>
        <item x="655"/>
        <item x="946"/>
        <item x="290"/>
        <item x="1104"/>
        <item x="577"/>
        <item x="941"/>
        <item x="665"/>
        <item x="812"/>
        <item x="251"/>
        <item x="471"/>
        <item x="289"/>
        <item x="807"/>
        <item x="72"/>
        <item x="1092"/>
        <item x="748"/>
        <item x="836"/>
        <item x="222"/>
        <item x="320"/>
        <item x="45"/>
        <item x="424"/>
        <item x="1080"/>
        <item x="1009"/>
        <item x="677"/>
        <item x="765"/>
        <item x="114"/>
        <item x="507"/>
        <item x="889"/>
        <item x="107"/>
        <item x="344"/>
        <item x="818"/>
        <item x="871"/>
        <item x="81"/>
        <item x="205"/>
        <item x="752"/>
        <item x="355"/>
        <item x="512"/>
        <item x="323"/>
        <item x="403"/>
        <item x="368"/>
        <item x="131"/>
        <item x="154"/>
        <item x="322"/>
        <item x="142"/>
        <item x="540"/>
        <item x="676"/>
        <item x="911"/>
        <item x="377"/>
        <item x="271"/>
        <item x="243"/>
        <item x="1086"/>
        <item x="313"/>
        <item x="233"/>
        <item x="887"/>
        <item x="792"/>
        <item x="469"/>
        <item x="686"/>
        <item x="744"/>
        <item x="753"/>
        <item x="861"/>
        <item x="165"/>
        <item x="364"/>
        <item x="1031"/>
        <item x="489"/>
        <item x="544"/>
        <item x="105"/>
        <item x="866"/>
        <item x="601"/>
        <item x="13"/>
        <item x="378"/>
        <item x="1090"/>
        <item x="667"/>
        <item x="36"/>
        <item x="162"/>
        <item x="200"/>
        <item x="317"/>
        <item x="566"/>
        <item x="136"/>
        <item x="459"/>
        <item x="392"/>
        <item x="1102"/>
        <item x="535"/>
        <item x="581"/>
        <item x="1053"/>
        <item x="7"/>
        <item x="526"/>
        <item x="854"/>
        <item x="389"/>
        <item x="277"/>
        <item x="180"/>
        <item x="587"/>
        <item x="931"/>
        <item x="723"/>
        <item x="953"/>
        <item x="499"/>
        <item x="409"/>
        <item x="276"/>
        <item x="927"/>
        <item x="700"/>
        <item x="218"/>
        <item x="486"/>
        <item x="423"/>
        <item x="978"/>
        <item x="240"/>
        <item x="950"/>
        <item x="504"/>
        <item x="775"/>
        <item x="38"/>
        <item x="528"/>
        <item x="330"/>
        <item x="632"/>
        <item x="575"/>
        <item x="1075"/>
        <item x="572"/>
        <item x="762"/>
        <item x="779"/>
        <item x="805"/>
        <item x="1056"/>
        <item x="965"/>
        <item x="199"/>
        <item x="255"/>
        <item x="569"/>
        <item x="934"/>
        <item x="301"/>
        <item x="735"/>
        <item x="1022"/>
        <item x="110"/>
        <item x="945"/>
        <item x="984"/>
        <item x="460"/>
        <item x="241"/>
        <item x="399"/>
        <item x="434"/>
        <item x="103"/>
        <item x="727"/>
        <item x="163"/>
        <item x="348"/>
        <item x="725"/>
        <item x="830"/>
        <item x="703"/>
        <item x="610"/>
        <item x="858"/>
        <item x="749"/>
        <item x="975"/>
        <item x="853"/>
        <item x="791"/>
        <item x="873"/>
        <item x="467"/>
        <item x="19"/>
        <item x="515"/>
        <item x="863"/>
        <item x="1025"/>
        <item x="918"/>
        <item x="711"/>
        <item x="246"/>
        <item x="828"/>
        <item x="606"/>
        <item x="661"/>
        <item x="340"/>
        <item x="996"/>
        <item x="802"/>
        <item x="274"/>
        <item x="167"/>
        <item x="722"/>
        <item x="916"/>
        <item x="197"/>
        <item x="125"/>
        <item x="393"/>
        <item x="552"/>
        <item x="450"/>
        <item x="135"/>
        <item x="112"/>
        <item x="542"/>
        <item x="498"/>
        <item x="622"/>
        <item x="275"/>
        <item x="738"/>
        <item x="823"/>
        <item x="721"/>
        <item x="236"/>
        <item x="685"/>
        <item x="1088"/>
        <item x="208"/>
        <item x="478"/>
        <item x="411"/>
        <item x="1078"/>
        <item x="1111"/>
        <item x="529"/>
        <item x="385"/>
        <item x="646"/>
        <item x="714"/>
        <item x="565"/>
        <item x="69"/>
        <item x="143"/>
        <item x="315"/>
        <item x="531"/>
        <item x="1094"/>
        <item x="539"/>
        <item x="126"/>
        <item x="90"/>
        <item x="530"/>
        <item x="426"/>
        <item x="417"/>
        <item x="475"/>
        <item x="712"/>
        <item x="810"/>
        <item x="285"/>
        <item x="1083"/>
        <item x="283"/>
        <item x="534"/>
        <item x="843"/>
        <item x="456"/>
        <item x="83"/>
        <item x="615"/>
        <item x="332"/>
        <item x="1082"/>
        <item x="993"/>
        <item x="567"/>
        <item x="1000"/>
        <item x="310"/>
        <item x="519"/>
        <item x="191"/>
        <item x="915"/>
        <item x="17"/>
        <item x="238"/>
        <item x="448"/>
        <item x="213"/>
        <item x="237"/>
        <item x="910"/>
        <item x="449"/>
        <item x="188"/>
        <item x="245"/>
        <item x="433"/>
        <item x="550"/>
        <item x="359"/>
        <item x="375"/>
        <item x="257"/>
        <item x="77"/>
        <item x="327"/>
        <item x="88"/>
        <item x="612"/>
        <item x="835"/>
        <item x="724"/>
        <item x="1091"/>
        <item x="982"/>
        <item x="543"/>
        <item x="639"/>
        <item x="746"/>
        <item x="656"/>
        <item x="1071"/>
        <item x="852"/>
        <item x="960"/>
        <item x="492"/>
        <item x="832"/>
        <item x="525"/>
        <item x="580"/>
        <item x="161"/>
        <item x="156"/>
        <item x="827"/>
        <item x="376"/>
        <item x="331"/>
        <item x="790"/>
        <item x="974"/>
        <item x="514"/>
        <item x="576"/>
        <item x="878"/>
        <item x="350"/>
        <item x="563"/>
        <item x="202"/>
        <item x="559"/>
        <item x="1073"/>
        <item x="59"/>
        <item x="921"/>
        <item x="179"/>
        <item x="127"/>
        <item x="1063"/>
        <item x="678"/>
        <item x="689"/>
        <item x="777"/>
        <item x="874"/>
        <item x="538"/>
        <item x="477"/>
        <item x="607"/>
        <item x="778"/>
        <item x="675"/>
        <item x="1043"/>
        <item x="266"/>
        <item x="159"/>
        <item x="1114"/>
        <item x="905"/>
        <item x="1032"/>
        <item x="730"/>
        <item x="176"/>
        <item x="139"/>
        <item x="669"/>
        <item x="319"/>
        <item x="690"/>
        <item x="291"/>
        <item x="741"/>
        <item x="490"/>
        <item x="99"/>
        <item x="731"/>
        <item x="859"/>
        <item x="1109"/>
        <item x="736"/>
        <item x="150"/>
        <item x="51"/>
        <item x="299"/>
        <item t="default"/>
      </items>
    </pivotField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Nombre de Sales" fld="6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6459-F4B5-4F2F-8819-AFF1B8CF463C}">
  <dimension ref="A3:B15"/>
  <sheetViews>
    <sheetView workbookViewId="0">
      <selection activeCell="B4" sqref="B4"/>
    </sheetView>
  </sheetViews>
  <sheetFormatPr baseColWidth="10" defaultRowHeight="15" x14ac:dyDescent="0.25"/>
  <cols>
    <col min="1" max="1" width="21" bestFit="1" customWidth="1"/>
    <col min="2" max="2" width="20" bestFit="1" customWidth="1"/>
  </cols>
  <sheetData>
    <row r="3" spans="1:2" x14ac:dyDescent="0.25">
      <c r="A3" s="9" t="s">
        <v>1691</v>
      </c>
      <c r="B3" t="s">
        <v>1695</v>
      </c>
    </row>
    <row r="4" spans="1:2" x14ac:dyDescent="0.25">
      <c r="A4" s="10" t="s">
        <v>1591</v>
      </c>
      <c r="B4" s="11">
        <v>0</v>
      </c>
    </row>
    <row r="5" spans="1:2" x14ac:dyDescent="0.25">
      <c r="A5" s="10" t="s">
        <v>1554</v>
      </c>
      <c r="B5" s="11">
        <v>0</v>
      </c>
    </row>
    <row r="6" spans="1:2" x14ac:dyDescent="0.25">
      <c r="A6" s="10" t="s">
        <v>1594</v>
      </c>
      <c r="B6" s="11">
        <v>0</v>
      </c>
    </row>
    <row r="7" spans="1:2" x14ac:dyDescent="0.25">
      <c r="A7" s="10" t="s">
        <v>1562</v>
      </c>
      <c r="B7" s="11">
        <v>0</v>
      </c>
    </row>
    <row r="8" spans="1:2" x14ac:dyDescent="0.25">
      <c r="A8" s="10" t="s">
        <v>1567</v>
      </c>
      <c r="B8" s="11">
        <v>0</v>
      </c>
    </row>
    <row r="9" spans="1:2" x14ac:dyDescent="0.25">
      <c r="A9" s="10" t="s">
        <v>1570</v>
      </c>
      <c r="B9" s="11">
        <v>0</v>
      </c>
    </row>
    <row r="10" spans="1:2" x14ac:dyDescent="0.25">
      <c r="A10" s="10" t="s">
        <v>1573</v>
      </c>
      <c r="B10" s="11">
        <v>0</v>
      </c>
    </row>
    <row r="11" spans="1:2" x14ac:dyDescent="0.25">
      <c r="A11" s="10" t="s">
        <v>1575</v>
      </c>
      <c r="B11" s="11">
        <v>0</v>
      </c>
    </row>
    <row r="12" spans="1:2" x14ac:dyDescent="0.25">
      <c r="A12" s="10" t="s">
        <v>1579</v>
      </c>
      <c r="B12" s="11">
        <v>0</v>
      </c>
    </row>
    <row r="13" spans="1:2" x14ac:dyDescent="0.25">
      <c r="A13" s="10" t="s">
        <v>1583</v>
      </c>
      <c r="B13" s="11">
        <v>0</v>
      </c>
    </row>
    <row r="14" spans="1:2" x14ac:dyDescent="0.25">
      <c r="A14" s="10" t="s">
        <v>1587</v>
      </c>
      <c r="B14" s="11">
        <v>0</v>
      </c>
    </row>
    <row r="15" spans="1:2" x14ac:dyDescent="0.25">
      <c r="A15" s="10" t="s">
        <v>1692</v>
      </c>
      <c r="B15" s="11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CFBE-E0B0-4500-95D7-B291E832340B}">
  <dimension ref="A3:B32"/>
  <sheetViews>
    <sheetView topLeftCell="A13" workbookViewId="0">
      <selection activeCell="B7" sqref="B7"/>
    </sheetView>
  </sheetViews>
  <sheetFormatPr baseColWidth="10" defaultRowHeight="15" x14ac:dyDescent="0.25"/>
  <cols>
    <col min="1" max="1" width="21" bestFit="1" customWidth="1"/>
    <col min="2" max="2" width="16.140625" bestFit="1" customWidth="1"/>
    <col min="3" max="3" width="22.5703125" bestFit="1" customWidth="1"/>
  </cols>
  <sheetData>
    <row r="3" spans="1:2" x14ac:dyDescent="0.25">
      <c r="A3" s="9" t="s">
        <v>1691</v>
      </c>
      <c r="B3" t="s">
        <v>1693</v>
      </c>
    </row>
    <row r="4" spans="1:2" x14ac:dyDescent="0.25">
      <c r="A4" s="10" t="s">
        <v>1591</v>
      </c>
      <c r="B4" s="11">
        <v>105</v>
      </c>
    </row>
    <row r="5" spans="1:2" x14ac:dyDescent="0.25">
      <c r="A5" s="10" t="s">
        <v>1554</v>
      </c>
      <c r="B5" s="11">
        <v>107</v>
      </c>
    </row>
    <row r="6" spans="1:2" x14ac:dyDescent="0.25">
      <c r="A6" s="10" t="s">
        <v>1594</v>
      </c>
      <c r="B6" s="11">
        <v>103</v>
      </c>
    </row>
    <row r="7" spans="1:2" x14ac:dyDescent="0.25">
      <c r="A7" s="10" t="s">
        <v>1562</v>
      </c>
      <c r="B7" s="11">
        <v>122</v>
      </c>
    </row>
    <row r="8" spans="1:2" x14ac:dyDescent="0.25">
      <c r="A8" s="10" t="s">
        <v>1567</v>
      </c>
      <c r="B8" s="11">
        <v>99</v>
      </c>
    </row>
    <row r="9" spans="1:2" x14ac:dyDescent="0.25">
      <c r="A9" s="10" t="s">
        <v>1570</v>
      </c>
      <c r="B9" s="11">
        <v>98</v>
      </c>
    </row>
    <row r="10" spans="1:2" x14ac:dyDescent="0.25">
      <c r="A10" s="10" t="s">
        <v>1573</v>
      </c>
      <c r="B10" s="11">
        <v>92</v>
      </c>
    </row>
    <row r="11" spans="1:2" x14ac:dyDescent="0.25">
      <c r="A11" s="10" t="s">
        <v>1575</v>
      </c>
      <c r="B11" s="11">
        <v>96</v>
      </c>
    </row>
    <row r="12" spans="1:2" x14ac:dyDescent="0.25">
      <c r="A12" s="10" t="s">
        <v>1579</v>
      </c>
      <c r="B12" s="11">
        <v>115</v>
      </c>
    </row>
    <row r="13" spans="1:2" x14ac:dyDescent="0.25">
      <c r="A13" s="10" t="s">
        <v>1583</v>
      </c>
      <c r="B13" s="11">
        <v>102</v>
      </c>
    </row>
    <row r="14" spans="1:2" x14ac:dyDescent="0.25">
      <c r="A14" s="10" t="s">
        <v>1587</v>
      </c>
      <c r="B14" s="11">
        <v>87</v>
      </c>
    </row>
    <row r="15" spans="1:2" x14ac:dyDescent="0.25">
      <c r="A15" s="10" t="s">
        <v>1692</v>
      </c>
      <c r="B15" s="11">
        <v>1126</v>
      </c>
    </row>
    <row r="32" spans="1:1" x14ac:dyDescent="0.25">
      <c r="A32" t="s">
        <v>1696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>
    <tabColor theme="9" tint="-0.249977111117893"/>
  </sheetPr>
  <dimension ref="A1:N1127"/>
  <sheetViews>
    <sheetView workbookViewId="0">
      <selection activeCell="G2" sqref="G2"/>
    </sheetView>
  </sheetViews>
  <sheetFormatPr baseColWidth="10" defaultRowHeight="15" x14ac:dyDescent="0.25"/>
  <cols>
    <col min="1" max="1" width="18.140625" bestFit="1" customWidth="1"/>
    <col min="2" max="2" width="18.140625" customWidth="1"/>
    <col min="3" max="3" width="15.5703125" bestFit="1" customWidth="1"/>
    <col min="4" max="4" width="15.7109375" bestFit="1" customWidth="1"/>
    <col min="5" max="5" width="9.42578125" bestFit="1" customWidth="1"/>
    <col min="6" max="6" width="14.140625" bestFit="1" customWidth="1"/>
    <col min="7" max="7" width="14.140625" customWidth="1"/>
    <col min="8" max="8" width="9.42578125" bestFit="1" customWidth="1"/>
    <col min="9" max="9" width="12.28515625" bestFit="1" customWidth="1"/>
    <col min="11" max="11" width="11.42578125" style="15"/>
    <col min="14" max="14" width="13.28515625" bestFit="1" customWidth="1"/>
  </cols>
  <sheetData>
    <row r="1" spans="1:14" x14ac:dyDescent="0.25">
      <c r="A1" s="1" t="s">
        <v>0</v>
      </c>
      <c r="B1" s="1" t="s">
        <v>1</v>
      </c>
      <c r="C1" s="1" t="s">
        <v>1</v>
      </c>
      <c r="D1" s="1" t="s">
        <v>1539</v>
      </c>
      <c r="E1" s="1" t="s">
        <v>2</v>
      </c>
      <c r="F1" s="1" t="s">
        <v>3</v>
      </c>
      <c r="G1" s="1" t="s">
        <v>1699</v>
      </c>
      <c r="H1" s="1" t="s">
        <v>4</v>
      </c>
      <c r="I1" s="1" t="s">
        <v>1689</v>
      </c>
      <c r="J1" s="1" t="s">
        <v>1690</v>
      </c>
      <c r="K1" s="14" t="s">
        <v>1694</v>
      </c>
      <c r="L1" s="1" t="s">
        <v>1697</v>
      </c>
      <c r="M1" s="1" t="s">
        <v>1698</v>
      </c>
      <c r="N1" s="1"/>
    </row>
    <row r="2" spans="1:14" x14ac:dyDescent="0.25">
      <c r="A2" t="s">
        <v>9</v>
      </c>
      <c r="B2" t="str">
        <f>TRIM(C2:C1127)</f>
        <v>RUS</v>
      </c>
      <c r="C2" t="s">
        <v>10</v>
      </c>
      <c r="D2" t="s">
        <v>1540</v>
      </c>
      <c r="E2" t="s">
        <v>11</v>
      </c>
      <c r="F2" t="s">
        <v>12</v>
      </c>
      <c r="H2" s="13">
        <v>2095.59</v>
      </c>
      <c r="I2" t="str">
        <f>MID(D2,5,12)</f>
        <v>Haut-Et-Bas</v>
      </c>
      <c r="J2">
        <f>LEN(I2)</f>
        <v>11</v>
      </c>
      <c r="K2" s="15" t="str">
        <f>MID(H2,1,7)</f>
        <v>2095,59</v>
      </c>
      <c r="L2">
        <f>IF(D2="CAT_HAUT",20%,19%)</f>
        <v>0.19</v>
      </c>
      <c r="M2">
        <f>H2*(1+0.2)</f>
        <v>2514.7080000000001</v>
      </c>
    </row>
    <row r="3" spans="1:14" x14ac:dyDescent="0.25">
      <c r="A3" t="s">
        <v>9</v>
      </c>
      <c r="B3" t="str">
        <f>TRIM(C3:C1128)</f>
        <v>BLR</v>
      </c>
      <c r="C3" t="s">
        <v>22</v>
      </c>
      <c r="D3" t="s">
        <v>1541</v>
      </c>
      <c r="E3" t="s">
        <v>23</v>
      </c>
      <c r="F3" t="s">
        <v>24</v>
      </c>
      <c r="H3" s="12">
        <v>8600.6</v>
      </c>
      <c r="I3" t="str">
        <f>MID(D3,5,12)</f>
        <v>Haut</v>
      </c>
      <c r="J3">
        <f t="shared" ref="J3:J66" si="0">LEN(I3)</f>
        <v>4</v>
      </c>
      <c r="K3" s="15" t="str">
        <f t="shared" ref="K3:K66" si="1">MID(H3,1,7)</f>
        <v>8600,6</v>
      </c>
      <c r="L3">
        <f t="shared" ref="L3:L66" si="2">IF(D3="CAT_HAUT",20%,19%)</f>
        <v>0.2</v>
      </c>
      <c r="M3">
        <f t="shared" ref="M3:M66" si="3">H3*(1+0.2)</f>
        <v>10320.719999999999</v>
      </c>
    </row>
    <row r="4" spans="1:14" x14ac:dyDescent="0.25">
      <c r="A4" t="s">
        <v>9</v>
      </c>
      <c r="B4" t="str">
        <f>TRIM(C4:C1129)</f>
        <v>ROU</v>
      </c>
      <c r="C4" t="s">
        <v>26</v>
      </c>
      <c r="D4" t="s">
        <v>1541</v>
      </c>
      <c r="E4" t="s">
        <v>27</v>
      </c>
      <c r="F4" t="s">
        <v>28</v>
      </c>
      <c r="H4" s="13">
        <v>8326.9</v>
      </c>
      <c r="I4" t="str">
        <f>MID(D4,5,12)</f>
        <v>Haut</v>
      </c>
      <c r="J4">
        <f t="shared" si="0"/>
        <v>4</v>
      </c>
      <c r="K4" s="15" t="str">
        <f t="shared" si="1"/>
        <v>8326,9</v>
      </c>
      <c r="L4">
        <f t="shared" si="2"/>
        <v>0.2</v>
      </c>
      <c r="M4">
        <f t="shared" si="3"/>
        <v>9992.2799999999988</v>
      </c>
    </row>
    <row r="5" spans="1:14" x14ac:dyDescent="0.25">
      <c r="A5" t="s">
        <v>9</v>
      </c>
      <c r="B5" t="str">
        <f>TRIM(C5:C1130)</f>
        <v>MDA</v>
      </c>
      <c r="C5" t="s">
        <v>30</v>
      </c>
      <c r="D5" t="s">
        <v>1542</v>
      </c>
      <c r="E5" t="s">
        <v>31</v>
      </c>
      <c r="F5" t="s">
        <v>32</v>
      </c>
      <c r="H5" s="13">
        <v>3295.69</v>
      </c>
      <c r="I5" t="str">
        <f>MID(D5,5,12)</f>
        <v>Bas</v>
      </c>
      <c r="J5">
        <f t="shared" si="0"/>
        <v>3</v>
      </c>
      <c r="K5" s="15" t="str">
        <f t="shared" si="1"/>
        <v>3295,69</v>
      </c>
      <c r="L5">
        <f t="shared" si="2"/>
        <v>0.19</v>
      </c>
      <c r="M5">
        <f t="shared" si="3"/>
        <v>3954.828</v>
      </c>
    </row>
    <row r="6" spans="1:14" x14ac:dyDescent="0.25">
      <c r="A6" t="s">
        <v>9</v>
      </c>
      <c r="B6" t="str">
        <f>TRIM(C6:C1131)</f>
        <v>BLR</v>
      </c>
      <c r="C6" t="s">
        <v>22</v>
      </c>
      <c r="D6" t="s">
        <v>1542</v>
      </c>
      <c r="E6" t="s">
        <v>33</v>
      </c>
      <c r="F6" t="s">
        <v>34</v>
      </c>
      <c r="H6" s="13">
        <v>6351.77</v>
      </c>
      <c r="I6" t="str">
        <f>MID(D6,5,12)</f>
        <v>Bas</v>
      </c>
      <c r="J6">
        <f t="shared" si="0"/>
        <v>3</v>
      </c>
      <c r="K6" s="15" t="str">
        <f t="shared" si="1"/>
        <v>6351,77</v>
      </c>
      <c r="L6">
        <f t="shared" si="2"/>
        <v>0.19</v>
      </c>
      <c r="M6">
        <f t="shared" si="3"/>
        <v>7622.1239999999998</v>
      </c>
    </row>
    <row r="7" spans="1:14" x14ac:dyDescent="0.25">
      <c r="A7" t="s">
        <v>9</v>
      </c>
      <c r="B7" t="str">
        <f>TRIM(C7:C1132)</f>
        <v>RUS</v>
      </c>
      <c r="C7" t="s">
        <v>10</v>
      </c>
      <c r="D7" t="s">
        <v>1541</v>
      </c>
      <c r="E7" t="s">
        <v>37</v>
      </c>
      <c r="F7" t="s">
        <v>38</v>
      </c>
      <c r="H7">
        <v>46.42</v>
      </c>
      <c r="I7" t="str">
        <f>MID(D7,5,12)</f>
        <v>Haut</v>
      </c>
      <c r="J7">
        <f t="shared" si="0"/>
        <v>4</v>
      </c>
      <c r="K7" s="15" t="str">
        <f t="shared" si="1"/>
        <v>46,42</v>
      </c>
      <c r="L7">
        <f t="shared" si="2"/>
        <v>0.2</v>
      </c>
      <c r="M7">
        <f t="shared" si="3"/>
        <v>55.704000000000001</v>
      </c>
    </row>
    <row r="8" spans="1:14" x14ac:dyDescent="0.25">
      <c r="A8" t="s">
        <v>9</v>
      </c>
      <c r="B8" t="str">
        <f>TRIM(C8:C1133)</f>
        <v>BLR</v>
      </c>
      <c r="C8" t="s">
        <v>22</v>
      </c>
      <c r="D8" t="s">
        <v>1541</v>
      </c>
      <c r="E8" t="s">
        <v>23</v>
      </c>
      <c r="F8" t="s">
        <v>42</v>
      </c>
      <c r="H8" s="12">
        <v>7251.88</v>
      </c>
      <c r="I8" t="str">
        <f>MID(D8,5,12)</f>
        <v>Haut</v>
      </c>
      <c r="J8">
        <f t="shared" si="0"/>
        <v>4</v>
      </c>
      <c r="K8" s="15" t="str">
        <f t="shared" si="1"/>
        <v>7251,88</v>
      </c>
      <c r="L8">
        <f t="shared" si="2"/>
        <v>0.2</v>
      </c>
      <c r="M8">
        <f t="shared" si="3"/>
        <v>8702.2559999999994</v>
      </c>
    </row>
    <row r="9" spans="1:14" x14ac:dyDescent="0.25">
      <c r="A9" t="s">
        <v>9</v>
      </c>
      <c r="B9" t="str">
        <f>TRIM(C9:C1134)</f>
        <v>ROU</v>
      </c>
      <c r="C9" t="s">
        <v>26</v>
      </c>
      <c r="D9" t="s">
        <v>1541</v>
      </c>
      <c r="E9" t="s">
        <v>27</v>
      </c>
      <c r="F9" t="s">
        <v>28</v>
      </c>
      <c r="H9" t="s">
        <v>29</v>
      </c>
      <c r="I9" t="str">
        <f>MID(D9,5,12)</f>
        <v>Haut</v>
      </c>
      <c r="J9">
        <f t="shared" si="0"/>
        <v>4</v>
      </c>
      <c r="K9" s="15" t="str">
        <f t="shared" si="1"/>
        <v>8 326,9</v>
      </c>
      <c r="L9">
        <f t="shared" si="2"/>
        <v>0.2</v>
      </c>
      <c r="M9">
        <f t="shared" si="3"/>
        <v>9992.2799999999988</v>
      </c>
    </row>
    <row r="10" spans="1:14" x14ac:dyDescent="0.25">
      <c r="A10" t="s">
        <v>9</v>
      </c>
      <c r="B10" t="str">
        <f>TRIM(C10:C1135)</f>
        <v>MDA</v>
      </c>
      <c r="C10" t="s">
        <v>43</v>
      </c>
      <c r="D10" t="s">
        <v>1541</v>
      </c>
      <c r="E10" t="s">
        <v>31</v>
      </c>
      <c r="F10" t="s">
        <v>44</v>
      </c>
      <c r="H10" t="s">
        <v>45</v>
      </c>
      <c r="I10" t="str">
        <f>MID(D10,5,12)</f>
        <v>Haut</v>
      </c>
      <c r="J10">
        <f t="shared" si="0"/>
        <v>4</v>
      </c>
      <c r="K10" s="15" t="str">
        <f t="shared" si="1"/>
        <v>2 661,7</v>
      </c>
      <c r="L10">
        <f t="shared" si="2"/>
        <v>0.2</v>
      </c>
      <c r="M10">
        <f t="shared" si="3"/>
        <v>3194.0520000000001</v>
      </c>
    </row>
    <row r="11" spans="1:14" x14ac:dyDescent="0.25">
      <c r="A11" t="s">
        <v>9</v>
      </c>
      <c r="B11" t="str">
        <f>TRIM(C11:C1136)</f>
        <v>UKR</v>
      </c>
      <c r="C11" t="s">
        <v>51</v>
      </c>
      <c r="D11" t="s">
        <v>1541</v>
      </c>
      <c r="E11" t="s">
        <v>52</v>
      </c>
      <c r="F11" t="s">
        <v>53</v>
      </c>
      <c r="H11" t="s">
        <v>54</v>
      </c>
      <c r="I11" t="str">
        <f>MID(D11,5,12)</f>
        <v>Haut</v>
      </c>
      <c r="J11">
        <f t="shared" si="0"/>
        <v>4</v>
      </c>
      <c r="K11" s="15" t="str">
        <f t="shared" si="1"/>
        <v>2 413,7</v>
      </c>
      <c r="L11">
        <f t="shared" si="2"/>
        <v>0.2</v>
      </c>
      <c r="M11">
        <f t="shared" si="3"/>
        <v>2896.5239999999999</v>
      </c>
    </row>
    <row r="12" spans="1:14" x14ac:dyDescent="0.25">
      <c r="A12" t="s">
        <v>9</v>
      </c>
      <c r="B12" t="str">
        <f>TRIM(C12:C1137)</f>
        <v>SVK</v>
      </c>
      <c r="C12" t="s">
        <v>55</v>
      </c>
      <c r="D12" t="s">
        <v>1540</v>
      </c>
      <c r="E12" t="s">
        <v>56</v>
      </c>
      <c r="F12" t="s">
        <v>57</v>
      </c>
      <c r="H12" t="s">
        <v>58</v>
      </c>
      <c r="I12" t="str">
        <f>MID(D12,5,12)</f>
        <v>Haut-Et-Bas</v>
      </c>
      <c r="J12">
        <f t="shared" si="0"/>
        <v>11</v>
      </c>
      <c r="K12" s="15" t="str">
        <f t="shared" si="1"/>
        <v>2 343,6</v>
      </c>
      <c r="L12">
        <f t="shared" si="2"/>
        <v>0.19</v>
      </c>
      <c r="M12">
        <f t="shared" si="3"/>
        <v>2812.3199999999997</v>
      </c>
    </row>
    <row r="13" spans="1:14" x14ac:dyDescent="0.25">
      <c r="A13" t="s">
        <v>9</v>
      </c>
      <c r="B13" t="str">
        <f>TRIM(C13:C1138)</f>
        <v>BLR</v>
      </c>
      <c r="C13" t="s">
        <v>22</v>
      </c>
      <c r="D13" t="s">
        <v>1542</v>
      </c>
      <c r="E13" t="s">
        <v>33</v>
      </c>
      <c r="F13" t="s">
        <v>34</v>
      </c>
      <c r="H13" t="s">
        <v>35</v>
      </c>
      <c r="I13" t="str">
        <f>MID(D13,5,12)</f>
        <v>Bas</v>
      </c>
      <c r="J13">
        <f t="shared" si="0"/>
        <v>3</v>
      </c>
      <c r="K13" s="15" t="str">
        <f t="shared" si="1"/>
        <v>6 351,7</v>
      </c>
      <c r="L13">
        <f t="shared" si="2"/>
        <v>0.19</v>
      </c>
      <c r="M13">
        <f t="shared" si="3"/>
        <v>7622.1239999999998</v>
      </c>
    </row>
    <row r="14" spans="1:14" x14ac:dyDescent="0.25">
      <c r="A14" t="s">
        <v>9</v>
      </c>
      <c r="B14" t="str">
        <f>TRIM(C14:C1139)</f>
        <v>BGR</v>
      </c>
      <c r="C14" t="s">
        <v>64</v>
      </c>
      <c r="D14" t="s">
        <v>1540</v>
      </c>
      <c r="E14" t="s">
        <v>49</v>
      </c>
      <c r="F14" t="s">
        <v>65</v>
      </c>
      <c r="H14" t="s">
        <v>66</v>
      </c>
      <c r="I14" t="str">
        <f>MID(D14,5,12)</f>
        <v>Haut-Et-Bas</v>
      </c>
      <c r="J14">
        <f t="shared" si="0"/>
        <v>11</v>
      </c>
      <c r="K14" s="15" t="str">
        <f t="shared" si="1"/>
        <v>4 445,8</v>
      </c>
      <c r="L14">
        <f t="shared" si="2"/>
        <v>0.19</v>
      </c>
      <c r="M14">
        <f t="shared" si="3"/>
        <v>5335.0319999999992</v>
      </c>
    </row>
    <row r="15" spans="1:14" x14ac:dyDescent="0.25">
      <c r="A15" t="s">
        <v>9</v>
      </c>
      <c r="B15" t="str">
        <f>TRIM(C15:C1140)</f>
        <v>SVK</v>
      </c>
      <c r="C15" t="s">
        <v>55</v>
      </c>
      <c r="D15" t="s">
        <v>1542</v>
      </c>
      <c r="E15" t="s">
        <v>71</v>
      </c>
      <c r="F15" t="s">
        <v>72</v>
      </c>
      <c r="H15" t="s">
        <v>73</v>
      </c>
      <c r="I15" t="str">
        <f>MID(D15,5,12)</f>
        <v>Bas</v>
      </c>
      <c r="J15">
        <f t="shared" si="0"/>
        <v>3</v>
      </c>
      <c r="K15" s="15" t="str">
        <f t="shared" si="1"/>
        <v>8 206,4</v>
      </c>
      <c r="L15">
        <f t="shared" si="2"/>
        <v>0.19</v>
      </c>
      <c r="M15">
        <f t="shared" si="3"/>
        <v>9847.728000000001</v>
      </c>
    </row>
    <row r="16" spans="1:14" x14ac:dyDescent="0.25">
      <c r="A16" t="s">
        <v>9</v>
      </c>
      <c r="B16" t="str">
        <f>TRIM(C16:C1141)</f>
        <v>HUN</v>
      </c>
      <c r="C16" t="s">
        <v>77</v>
      </c>
      <c r="D16" t="s">
        <v>1542</v>
      </c>
      <c r="E16" t="s">
        <v>19</v>
      </c>
      <c r="F16" t="s">
        <v>78</v>
      </c>
      <c r="H16" t="s">
        <v>79</v>
      </c>
      <c r="I16" t="str">
        <f>MID(D16,5,12)</f>
        <v>Bas</v>
      </c>
      <c r="J16">
        <f t="shared" si="0"/>
        <v>3</v>
      </c>
      <c r="K16" s="15" t="str">
        <f t="shared" si="1"/>
        <v xml:space="preserve">119,40 </v>
      </c>
      <c r="L16">
        <f t="shared" si="2"/>
        <v>0.19</v>
      </c>
      <c r="M16">
        <f t="shared" si="3"/>
        <v>143.28</v>
      </c>
    </row>
    <row r="17" spans="1:13" x14ac:dyDescent="0.25">
      <c r="A17" t="s">
        <v>9</v>
      </c>
      <c r="B17" t="str">
        <f>TRIM(C17:C1142)</f>
        <v>UKR</v>
      </c>
      <c r="C17" t="s">
        <v>51</v>
      </c>
      <c r="D17" t="s">
        <v>1541</v>
      </c>
      <c r="E17" t="s">
        <v>52</v>
      </c>
      <c r="F17" t="s">
        <v>53</v>
      </c>
      <c r="H17" t="s">
        <v>54</v>
      </c>
      <c r="I17" t="str">
        <f>MID(D17,5,12)</f>
        <v>Haut</v>
      </c>
      <c r="J17">
        <f t="shared" si="0"/>
        <v>4</v>
      </c>
      <c r="K17" s="15" t="str">
        <f t="shared" si="1"/>
        <v>2 413,7</v>
      </c>
      <c r="L17">
        <f t="shared" si="2"/>
        <v>0.2</v>
      </c>
      <c r="M17">
        <f t="shared" si="3"/>
        <v>2896.5239999999999</v>
      </c>
    </row>
    <row r="18" spans="1:13" x14ac:dyDescent="0.25">
      <c r="A18" t="s">
        <v>9</v>
      </c>
      <c r="B18" t="str">
        <f>TRIM(C18:C1143)</f>
        <v>HUN</v>
      </c>
      <c r="C18" t="s">
        <v>81</v>
      </c>
      <c r="D18" t="s">
        <v>1541</v>
      </c>
      <c r="E18" t="s">
        <v>82</v>
      </c>
      <c r="F18" t="s">
        <v>24</v>
      </c>
      <c r="H18" t="s">
        <v>83</v>
      </c>
      <c r="I18" t="str">
        <f>MID(D18,5,12)</f>
        <v>Haut</v>
      </c>
      <c r="J18">
        <f t="shared" si="0"/>
        <v>4</v>
      </c>
      <c r="K18" s="15" t="str">
        <f t="shared" si="1"/>
        <v>6 269,9</v>
      </c>
      <c r="L18">
        <f t="shared" si="2"/>
        <v>0.2</v>
      </c>
      <c r="M18">
        <f t="shared" si="3"/>
        <v>7523.927999999999</v>
      </c>
    </row>
    <row r="19" spans="1:13" x14ac:dyDescent="0.25">
      <c r="A19" t="s">
        <v>9</v>
      </c>
      <c r="B19" t="str">
        <f>TRIM(C19:C1144)</f>
        <v>HUN</v>
      </c>
      <c r="C19" t="s">
        <v>81</v>
      </c>
      <c r="D19" t="s">
        <v>1542</v>
      </c>
      <c r="E19" t="s">
        <v>17</v>
      </c>
      <c r="F19" t="s">
        <v>87</v>
      </c>
      <c r="H19" t="s">
        <v>88</v>
      </c>
      <c r="I19" t="str">
        <f>MID(D19,5,12)</f>
        <v>Bas</v>
      </c>
      <c r="J19">
        <f t="shared" si="0"/>
        <v>3</v>
      </c>
      <c r="K19" s="15" t="str">
        <f t="shared" si="1"/>
        <v>3 100,6</v>
      </c>
      <c r="L19">
        <f t="shared" si="2"/>
        <v>0.19</v>
      </c>
      <c r="M19">
        <f t="shared" si="3"/>
        <v>3720.8040000000001</v>
      </c>
    </row>
    <row r="20" spans="1:13" x14ac:dyDescent="0.25">
      <c r="A20" t="s">
        <v>9</v>
      </c>
      <c r="B20" t="str">
        <f>TRIM(C20:C1145)</f>
        <v>ARM</v>
      </c>
      <c r="C20" t="s">
        <v>93</v>
      </c>
      <c r="D20" t="s">
        <v>1542</v>
      </c>
      <c r="E20" t="s">
        <v>69</v>
      </c>
      <c r="F20" t="s">
        <v>94</v>
      </c>
      <c r="H20" t="s">
        <v>95</v>
      </c>
      <c r="I20" t="str">
        <f>MID(D20,5,12)</f>
        <v>Bas</v>
      </c>
      <c r="J20">
        <f t="shared" si="0"/>
        <v>3</v>
      </c>
      <c r="K20" s="15" t="str">
        <f t="shared" si="1"/>
        <v>9 436,7</v>
      </c>
      <c r="L20">
        <f t="shared" si="2"/>
        <v>0.19</v>
      </c>
      <c r="M20">
        <f t="shared" si="3"/>
        <v>11324.148000000001</v>
      </c>
    </row>
    <row r="21" spans="1:13" x14ac:dyDescent="0.25">
      <c r="A21" t="s">
        <v>9</v>
      </c>
      <c r="B21" t="str">
        <f>TRIM(C21:C1146)</f>
        <v>POL</v>
      </c>
      <c r="C21" t="s">
        <v>100</v>
      </c>
      <c r="D21" t="s">
        <v>1541</v>
      </c>
      <c r="E21" t="s">
        <v>85</v>
      </c>
      <c r="F21" t="s">
        <v>101</v>
      </c>
      <c r="H21" t="s">
        <v>102</v>
      </c>
      <c r="I21" t="str">
        <f>MID(D21,5,12)</f>
        <v>Haut</v>
      </c>
      <c r="J21">
        <f t="shared" si="0"/>
        <v>4</v>
      </c>
      <c r="K21" s="15" t="str">
        <f t="shared" si="1"/>
        <v>4 240,6</v>
      </c>
      <c r="L21">
        <f t="shared" si="2"/>
        <v>0.2</v>
      </c>
      <c r="M21">
        <f t="shared" si="3"/>
        <v>5088.8159999999998</v>
      </c>
    </row>
    <row r="22" spans="1:13" x14ac:dyDescent="0.25">
      <c r="A22" t="s">
        <v>9</v>
      </c>
      <c r="B22" t="str">
        <f>TRIM(C22:C1147)</f>
        <v>ROU</v>
      </c>
      <c r="C22" t="s">
        <v>103</v>
      </c>
      <c r="D22" t="s">
        <v>1542</v>
      </c>
      <c r="E22" t="s">
        <v>19</v>
      </c>
      <c r="F22" t="s">
        <v>104</v>
      </c>
      <c r="H22" t="s">
        <v>105</v>
      </c>
      <c r="I22" t="str">
        <f>MID(D22,5,12)</f>
        <v>Bas</v>
      </c>
      <c r="J22">
        <f t="shared" si="0"/>
        <v>3</v>
      </c>
      <c r="K22" s="15" t="str">
        <f t="shared" si="1"/>
        <v>8 801,8</v>
      </c>
      <c r="L22">
        <f t="shared" si="2"/>
        <v>0.19</v>
      </c>
      <c r="M22">
        <f t="shared" si="3"/>
        <v>10562.267999999998</v>
      </c>
    </row>
    <row r="23" spans="1:13" x14ac:dyDescent="0.25">
      <c r="A23" t="s">
        <v>9</v>
      </c>
      <c r="B23" t="str">
        <f>TRIM(C23:C1148)</f>
        <v>SVK</v>
      </c>
      <c r="C23" t="s">
        <v>55</v>
      </c>
      <c r="D23" t="s">
        <v>1541</v>
      </c>
      <c r="E23" t="s">
        <v>7</v>
      </c>
      <c r="F23" t="s">
        <v>106</v>
      </c>
      <c r="H23" t="s">
        <v>107</v>
      </c>
      <c r="I23" t="str">
        <f>MID(D23,5,12)</f>
        <v>Haut</v>
      </c>
      <c r="J23">
        <f t="shared" si="0"/>
        <v>4</v>
      </c>
      <c r="K23" s="15" t="str">
        <f t="shared" si="1"/>
        <v>4 044,8</v>
      </c>
      <c r="L23">
        <f t="shared" si="2"/>
        <v>0.2</v>
      </c>
      <c r="M23">
        <f t="shared" si="3"/>
        <v>4853.7959999999994</v>
      </c>
    </row>
    <row r="24" spans="1:13" x14ac:dyDescent="0.25">
      <c r="A24" t="s">
        <v>9</v>
      </c>
      <c r="B24" t="str">
        <f>TRIM(C24:C1149)</f>
        <v>BLR</v>
      </c>
      <c r="C24" t="s">
        <v>22</v>
      </c>
      <c r="D24" t="s">
        <v>1542</v>
      </c>
      <c r="E24" t="s">
        <v>19</v>
      </c>
      <c r="F24" t="s">
        <v>108</v>
      </c>
      <c r="H24" t="s">
        <v>109</v>
      </c>
      <c r="I24" t="str">
        <f>MID(D24,5,12)</f>
        <v>Bas</v>
      </c>
      <c r="J24">
        <f t="shared" si="0"/>
        <v>3</v>
      </c>
      <c r="K24" s="15" t="str">
        <f t="shared" si="1"/>
        <v xml:space="preserve">183,28 </v>
      </c>
      <c r="L24">
        <f t="shared" si="2"/>
        <v>0.19</v>
      </c>
      <c r="M24">
        <f t="shared" si="3"/>
        <v>219.93600000000001</v>
      </c>
    </row>
    <row r="25" spans="1:13" x14ac:dyDescent="0.25">
      <c r="A25" t="s">
        <v>9</v>
      </c>
      <c r="B25" t="str">
        <f>TRIM(C25:C1150)</f>
        <v>ROU</v>
      </c>
      <c r="C25" t="s">
        <v>103</v>
      </c>
      <c r="D25" t="s">
        <v>1541</v>
      </c>
      <c r="E25" t="s">
        <v>31</v>
      </c>
      <c r="F25" t="s">
        <v>113</v>
      </c>
      <c r="H25" t="s">
        <v>114</v>
      </c>
      <c r="I25" t="str">
        <f>MID(D25,5,12)</f>
        <v>Haut</v>
      </c>
      <c r="J25">
        <f t="shared" si="0"/>
        <v>4</v>
      </c>
      <c r="K25" s="15" t="str">
        <f t="shared" si="1"/>
        <v>6 348,6</v>
      </c>
      <c r="L25">
        <f t="shared" si="2"/>
        <v>0.2</v>
      </c>
      <c r="M25">
        <f t="shared" si="3"/>
        <v>7618.3799999999992</v>
      </c>
    </row>
    <row r="26" spans="1:13" x14ac:dyDescent="0.25">
      <c r="A26" t="s">
        <v>9</v>
      </c>
      <c r="B26" t="str">
        <f>TRIM(C26:C1151)</f>
        <v>HUN</v>
      </c>
      <c r="C26" t="s">
        <v>81</v>
      </c>
      <c r="D26" t="s">
        <v>1542</v>
      </c>
      <c r="E26" t="s">
        <v>17</v>
      </c>
      <c r="F26" t="s">
        <v>87</v>
      </c>
      <c r="H26" t="s">
        <v>88</v>
      </c>
      <c r="I26" t="str">
        <f>MID(D26,5,12)</f>
        <v>Bas</v>
      </c>
      <c r="J26">
        <f t="shared" si="0"/>
        <v>3</v>
      </c>
      <c r="K26" s="15" t="str">
        <f t="shared" si="1"/>
        <v>3 100,6</v>
      </c>
      <c r="L26">
        <f t="shared" si="2"/>
        <v>0.19</v>
      </c>
      <c r="M26">
        <f t="shared" si="3"/>
        <v>3720.8040000000001</v>
      </c>
    </row>
    <row r="27" spans="1:13" x14ac:dyDescent="0.25">
      <c r="A27" t="s">
        <v>9</v>
      </c>
      <c r="B27" t="str">
        <f>TRIM(C27:C1152)</f>
        <v>POL</v>
      </c>
      <c r="C27" t="s">
        <v>100</v>
      </c>
      <c r="D27" t="s">
        <v>1541</v>
      </c>
      <c r="E27" t="s">
        <v>71</v>
      </c>
      <c r="F27" t="s">
        <v>117</v>
      </c>
      <c r="H27" t="s">
        <v>118</v>
      </c>
      <c r="I27" t="str">
        <f>MID(D27,5,12)</f>
        <v>Haut</v>
      </c>
      <c r="J27">
        <f t="shared" si="0"/>
        <v>4</v>
      </c>
      <c r="K27" s="15" t="str">
        <f t="shared" si="1"/>
        <v>5 871,8</v>
      </c>
      <c r="L27">
        <f t="shared" si="2"/>
        <v>0.2</v>
      </c>
      <c r="M27">
        <f t="shared" si="3"/>
        <v>7046.1959999999999</v>
      </c>
    </row>
    <row r="28" spans="1:13" x14ac:dyDescent="0.25">
      <c r="A28" t="s">
        <v>9</v>
      </c>
      <c r="B28" t="str">
        <f>TRIM(C28:C1153)</f>
        <v>HUN</v>
      </c>
      <c r="C28" t="s">
        <v>81</v>
      </c>
      <c r="D28" t="s">
        <v>1541</v>
      </c>
      <c r="E28" t="s">
        <v>15</v>
      </c>
      <c r="F28" t="s">
        <v>119</v>
      </c>
      <c r="H28" t="s">
        <v>120</v>
      </c>
      <c r="I28" t="str">
        <f>MID(D28,5,12)</f>
        <v>Haut</v>
      </c>
      <c r="J28">
        <f t="shared" si="0"/>
        <v>4</v>
      </c>
      <c r="K28" s="15" t="str">
        <f t="shared" si="1"/>
        <v xml:space="preserve">424,98 </v>
      </c>
      <c r="L28">
        <f t="shared" si="2"/>
        <v>0.2</v>
      </c>
      <c r="M28">
        <f t="shared" si="3"/>
        <v>509.976</v>
      </c>
    </row>
    <row r="29" spans="1:13" x14ac:dyDescent="0.25">
      <c r="A29" t="s">
        <v>9</v>
      </c>
      <c r="B29" t="str">
        <f>TRIM(C29:C1154)</f>
        <v>POL</v>
      </c>
      <c r="C29" t="s">
        <v>121</v>
      </c>
      <c r="D29" t="s">
        <v>1542</v>
      </c>
      <c r="E29" t="s">
        <v>19</v>
      </c>
      <c r="F29" t="s">
        <v>122</v>
      </c>
      <c r="H29" t="s">
        <v>123</v>
      </c>
      <c r="I29" t="str">
        <f>MID(D29,5,12)</f>
        <v>Bas</v>
      </c>
      <c r="J29">
        <f t="shared" si="0"/>
        <v>3</v>
      </c>
      <c r="K29" s="15" t="str">
        <f t="shared" si="1"/>
        <v xml:space="preserve">204,26 </v>
      </c>
      <c r="L29">
        <f t="shared" si="2"/>
        <v>0.19</v>
      </c>
      <c r="M29">
        <f t="shared" si="3"/>
        <v>245.11199999999997</v>
      </c>
    </row>
    <row r="30" spans="1:13" x14ac:dyDescent="0.25">
      <c r="A30" t="s">
        <v>9</v>
      </c>
      <c r="B30" t="str">
        <f>TRIM(C30:C1155)</f>
        <v>CZE</v>
      </c>
      <c r="C30" t="s">
        <v>126</v>
      </c>
      <c r="D30" t="s">
        <v>1542</v>
      </c>
      <c r="E30" t="s">
        <v>47</v>
      </c>
      <c r="F30" t="s">
        <v>127</v>
      </c>
      <c r="H30" t="s">
        <v>128</v>
      </c>
      <c r="I30" t="str">
        <f>MID(D30,5,12)</f>
        <v>Bas</v>
      </c>
      <c r="J30">
        <f t="shared" si="0"/>
        <v>3</v>
      </c>
      <c r="K30" s="15" t="str">
        <f t="shared" si="1"/>
        <v>6 203,8</v>
      </c>
      <c r="L30">
        <f t="shared" si="2"/>
        <v>0.19</v>
      </c>
      <c r="M30">
        <f t="shared" si="3"/>
        <v>7444.6319999999996</v>
      </c>
    </row>
    <row r="31" spans="1:13" x14ac:dyDescent="0.25">
      <c r="A31" t="s">
        <v>9</v>
      </c>
      <c r="B31" t="str">
        <f>TRIM(C31:C1156)</f>
        <v>POL</v>
      </c>
      <c r="C31" t="s">
        <v>100</v>
      </c>
      <c r="D31" t="s">
        <v>1541</v>
      </c>
      <c r="E31" t="s">
        <v>7</v>
      </c>
      <c r="F31" t="s">
        <v>139</v>
      </c>
      <c r="H31" t="s">
        <v>140</v>
      </c>
      <c r="I31" t="str">
        <f>MID(D31,5,12)</f>
        <v>Haut</v>
      </c>
      <c r="J31">
        <f t="shared" si="0"/>
        <v>4</v>
      </c>
      <c r="K31" s="15" t="str">
        <f t="shared" si="1"/>
        <v>1 145,4</v>
      </c>
      <c r="L31">
        <f t="shared" si="2"/>
        <v>0.2</v>
      </c>
      <c r="M31">
        <f t="shared" si="3"/>
        <v>1374.576</v>
      </c>
    </row>
    <row r="32" spans="1:13" x14ac:dyDescent="0.25">
      <c r="A32" t="s">
        <v>9</v>
      </c>
      <c r="B32" t="str">
        <f>TRIM(C32:C1157)</f>
        <v>SVK</v>
      </c>
      <c r="C32" t="s">
        <v>141</v>
      </c>
      <c r="D32" t="s">
        <v>1541</v>
      </c>
      <c r="E32" t="s">
        <v>27</v>
      </c>
      <c r="F32" t="s">
        <v>38</v>
      </c>
      <c r="H32" t="s">
        <v>142</v>
      </c>
      <c r="I32" t="str">
        <f>MID(D32,5,12)</f>
        <v>Haut</v>
      </c>
      <c r="J32">
        <f t="shared" si="0"/>
        <v>4</v>
      </c>
      <c r="K32" s="15" t="str">
        <f t="shared" si="1"/>
        <v>5 032,4</v>
      </c>
      <c r="L32">
        <f t="shared" si="2"/>
        <v>0.2</v>
      </c>
      <c r="M32">
        <f t="shared" si="3"/>
        <v>6038.8799999999992</v>
      </c>
    </row>
    <row r="33" spans="1:13" x14ac:dyDescent="0.25">
      <c r="A33" t="s">
        <v>9</v>
      </c>
      <c r="B33" t="str">
        <f>TRIM(C33:C1158)</f>
        <v>BGR</v>
      </c>
      <c r="C33" t="s">
        <v>144</v>
      </c>
      <c r="D33" t="s">
        <v>1541</v>
      </c>
      <c r="E33" t="s">
        <v>15</v>
      </c>
      <c r="F33" t="s">
        <v>145</v>
      </c>
      <c r="H33" t="s">
        <v>146</v>
      </c>
      <c r="I33" t="str">
        <f>MID(D33,5,12)</f>
        <v>Haut</v>
      </c>
      <c r="J33">
        <f t="shared" si="0"/>
        <v>4</v>
      </c>
      <c r="K33" s="15" t="str">
        <f t="shared" si="1"/>
        <v>4 939,5</v>
      </c>
      <c r="L33">
        <f t="shared" si="2"/>
        <v>0.2</v>
      </c>
      <c r="M33">
        <f t="shared" si="3"/>
        <v>5927.4960000000001</v>
      </c>
    </row>
    <row r="34" spans="1:13" x14ac:dyDescent="0.25">
      <c r="A34" t="s">
        <v>9</v>
      </c>
      <c r="B34" t="str">
        <f>TRIM(C34:C1159)</f>
        <v>BLR</v>
      </c>
      <c r="C34" t="s">
        <v>22</v>
      </c>
      <c r="D34" t="s">
        <v>1542</v>
      </c>
      <c r="E34" t="s">
        <v>47</v>
      </c>
      <c r="F34" t="s">
        <v>147</v>
      </c>
      <c r="H34" t="s">
        <v>148</v>
      </c>
      <c r="I34" t="str">
        <f>MID(D34,5,12)</f>
        <v>Bas</v>
      </c>
      <c r="J34">
        <f t="shared" si="0"/>
        <v>3</v>
      </c>
      <c r="K34" s="15" t="str">
        <f t="shared" si="1"/>
        <v>3 442,1</v>
      </c>
      <c r="L34">
        <f t="shared" si="2"/>
        <v>0.19</v>
      </c>
      <c r="M34">
        <f t="shared" si="3"/>
        <v>4130.5320000000002</v>
      </c>
    </row>
    <row r="35" spans="1:13" x14ac:dyDescent="0.25">
      <c r="A35" t="s">
        <v>9</v>
      </c>
      <c r="B35" t="str">
        <f>TRIM(C35:C1160)</f>
        <v>UKR</v>
      </c>
      <c r="C35" t="s">
        <v>51</v>
      </c>
      <c r="D35" t="s">
        <v>1542</v>
      </c>
      <c r="E35" t="s">
        <v>69</v>
      </c>
      <c r="F35" t="s">
        <v>149</v>
      </c>
      <c r="H35" t="s">
        <v>150</v>
      </c>
      <c r="I35" t="str">
        <f>MID(D35,5,12)</f>
        <v>Bas</v>
      </c>
      <c r="J35">
        <f t="shared" si="0"/>
        <v>3</v>
      </c>
      <c r="K35" s="15" t="str">
        <f t="shared" si="1"/>
        <v>6 735,3</v>
      </c>
      <c r="L35">
        <f t="shared" si="2"/>
        <v>0.19</v>
      </c>
      <c r="M35">
        <f t="shared" si="3"/>
        <v>8082.36</v>
      </c>
    </row>
    <row r="36" spans="1:13" x14ac:dyDescent="0.25">
      <c r="A36" t="s">
        <v>9</v>
      </c>
      <c r="B36" t="str">
        <f>TRIM(C36:C1161)</f>
        <v>UKR</v>
      </c>
      <c r="C36" t="s">
        <v>51</v>
      </c>
      <c r="D36" t="s">
        <v>1542</v>
      </c>
      <c r="E36" t="s">
        <v>19</v>
      </c>
      <c r="F36" t="s">
        <v>155</v>
      </c>
      <c r="H36" t="s">
        <v>156</v>
      </c>
      <c r="I36" t="str">
        <f>MID(D36,5,12)</f>
        <v>Bas</v>
      </c>
      <c r="J36">
        <f t="shared" si="0"/>
        <v>3</v>
      </c>
      <c r="K36" s="15" t="str">
        <f t="shared" si="1"/>
        <v>4 310,2</v>
      </c>
      <c r="L36">
        <f t="shared" si="2"/>
        <v>0.19</v>
      </c>
      <c r="M36">
        <f t="shared" si="3"/>
        <v>5172.3240000000005</v>
      </c>
    </row>
    <row r="37" spans="1:13" x14ac:dyDescent="0.25">
      <c r="A37" t="s">
        <v>9</v>
      </c>
      <c r="B37" t="str">
        <f>TRIM(C37:C1162)</f>
        <v>BGR</v>
      </c>
      <c r="C37" t="s">
        <v>144</v>
      </c>
      <c r="D37" t="s">
        <v>1541</v>
      </c>
      <c r="E37" t="s">
        <v>15</v>
      </c>
      <c r="F37" t="s">
        <v>145</v>
      </c>
      <c r="H37" t="s">
        <v>146</v>
      </c>
      <c r="I37" t="str">
        <f>MID(D37,5,12)</f>
        <v>Haut</v>
      </c>
      <c r="J37">
        <f t="shared" si="0"/>
        <v>4</v>
      </c>
      <c r="K37" s="15" t="str">
        <f t="shared" si="1"/>
        <v>4 939,5</v>
      </c>
      <c r="L37">
        <f t="shared" si="2"/>
        <v>0.2</v>
      </c>
      <c r="M37">
        <f t="shared" si="3"/>
        <v>5927.4960000000001</v>
      </c>
    </row>
    <row r="38" spans="1:13" x14ac:dyDescent="0.25">
      <c r="A38" t="s">
        <v>9</v>
      </c>
      <c r="B38" t="str">
        <f>TRIM(C38:C1163)</f>
        <v>UKR</v>
      </c>
      <c r="C38" t="s">
        <v>51</v>
      </c>
      <c r="D38" t="s">
        <v>1541</v>
      </c>
      <c r="E38" t="s">
        <v>11</v>
      </c>
      <c r="F38" t="s">
        <v>162</v>
      </c>
      <c r="H38" t="s">
        <v>163</v>
      </c>
      <c r="I38" t="str">
        <f>MID(D38,5,12)</f>
        <v>Haut</v>
      </c>
      <c r="J38">
        <f t="shared" si="0"/>
        <v>4</v>
      </c>
      <c r="K38" s="15" t="str">
        <f t="shared" si="1"/>
        <v>3 631,2</v>
      </c>
      <c r="L38">
        <f t="shared" si="2"/>
        <v>0.2</v>
      </c>
      <c r="M38">
        <f t="shared" si="3"/>
        <v>4357.5</v>
      </c>
    </row>
    <row r="39" spans="1:13" x14ac:dyDescent="0.25">
      <c r="A39" t="s">
        <v>9</v>
      </c>
      <c r="B39" t="str">
        <f>TRIM(C39:C1164)</f>
        <v>UKR</v>
      </c>
      <c r="C39" t="s">
        <v>51</v>
      </c>
      <c r="D39" t="s">
        <v>1541</v>
      </c>
      <c r="E39" t="s">
        <v>67</v>
      </c>
      <c r="F39" t="s">
        <v>170</v>
      </c>
      <c r="H39" t="s">
        <v>171</v>
      </c>
      <c r="I39" t="str">
        <f>MID(D39,5,12)</f>
        <v>Haut</v>
      </c>
      <c r="J39">
        <f t="shared" si="0"/>
        <v>4</v>
      </c>
      <c r="K39" s="15" t="str">
        <f t="shared" si="1"/>
        <v>7 543,7</v>
      </c>
      <c r="L39">
        <f t="shared" si="2"/>
        <v>0.2</v>
      </c>
      <c r="M39">
        <f t="shared" si="3"/>
        <v>9052.5479999999989</v>
      </c>
    </row>
    <row r="40" spans="1:13" x14ac:dyDescent="0.25">
      <c r="A40" t="s">
        <v>9</v>
      </c>
      <c r="B40" t="str">
        <f>TRIM(C40:C1165)</f>
        <v>RUS</v>
      </c>
      <c r="C40" t="s">
        <v>172</v>
      </c>
      <c r="D40" t="s">
        <v>1541</v>
      </c>
      <c r="E40" t="s">
        <v>13</v>
      </c>
      <c r="F40" t="s">
        <v>173</v>
      </c>
      <c r="H40" t="s">
        <v>174</v>
      </c>
      <c r="I40" t="str">
        <f>MID(D40,5,12)</f>
        <v>Haut</v>
      </c>
      <c r="J40">
        <f t="shared" si="0"/>
        <v>4</v>
      </c>
      <c r="K40" s="15" t="str">
        <f t="shared" si="1"/>
        <v>2 981,7</v>
      </c>
      <c r="L40">
        <f t="shared" si="2"/>
        <v>0.2</v>
      </c>
      <c r="M40">
        <f t="shared" si="3"/>
        <v>3578.0879999999997</v>
      </c>
    </row>
    <row r="41" spans="1:13" x14ac:dyDescent="0.25">
      <c r="A41" t="s">
        <v>9</v>
      </c>
      <c r="B41" t="str">
        <f>TRIM(C41:C1166)</f>
        <v>RUS</v>
      </c>
      <c r="C41" t="s">
        <v>10</v>
      </c>
      <c r="D41" t="s">
        <v>1541</v>
      </c>
      <c r="E41" t="s">
        <v>52</v>
      </c>
      <c r="F41" t="s">
        <v>177</v>
      </c>
      <c r="H41" t="s">
        <v>178</v>
      </c>
      <c r="I41" t="str">
        <f>MID(D41,5,12)</f>
        <v>Haut</v>
      </c>
      <c r="J41">
        <f t="shared" si="0"/>
        <v>4</v>
      </c>
      <c r="K41" s="15" t="str">
        <f t="shared" si="1"/>
        <v>8 247,6</v>
      </c>
      <c r="L41">
        <f t="shared" si="2"/>
        <v>0.2</v>
      </c>
      <c r="M41">
        <f t="shared" si="3"/>
        <v>9897.2039999999997</v>
      </c>
    </row>
    <row r="42" spans="1:13" x14ac:dyDescent="0.25">
      <c r="A42" t="s">
        <v>9</v>
      </c>
      <c r="B42" t="str">
        <f>TRIM(C42:C1167)</f>
        <v>BLR</v>
      </c>
      <c r="C42" t="s">
        <v>181</v>
      </c>
      <c r="D42" t="s">
        <v>1541</v>
      </c>
      <c r="E42" t="s">
        <v>23</v>
      </c>
      <c r="F42" t="s">
        <v>119</v>
      </c>
      <c r="H42" t="s">
        <v>182</v>
      </c>
      <c r="I42" t="str">
        <f>MID(D42,5,12)</f>
        <v>Haut</v>
      </c>
      <c r="J42">
        <f t="shared" si="0"/>
        <v>4</v>
      </c>
      <c r="K42" s="15" t="str">
        <f t="shared" si="1"/>
        <v>7 349,4</v>
      </c>
      <c r="L42">
        <f t="shared" si="2"/>
        <v>0.2</v>
      </c>
      <c r="M42">
        <f t="shared" si="3"/>
        <v>8819.387999999999</v>
      </c>
    </row>
    <row r="43" spans="1:13" x14ac:dyDescent="0.25">
      <c r="A43" t="s">
        <v>9</v>
      </c>
      <c r="B43" t="str">
        <f>TRIM(C43:C1168)</f>
        <v>BGR</v>
      </c>
      <c r="C43" t="s">
        <v>144</v>
      </c>
      <c r="D43" t="s">
        <v>1541</v>
      </c>
      <c r="E43" t="s">
        <v>69</v>
      </c>
      <c r="F43" t="s">
        <v>190</v>
      </c>
      <c r="H43" t="s">
        <v>191</v>
      </c>
      <c r="I43" t="str">
        <f>MID(D43,5,12)</f>
        <v>Haut</v>
      </c>
      <c r="J43">
        <f t="shared" si="0"/>
        <v>4</v>
      </c>
      <c r="K43" s="15" t="str">
        <f t="shared" si="1"/>
        <v>8 484,2</v>
      </c>
      <c r="L43">
        <f t="shared" si="2"/>
        <v>0.2</v>
      </c>
      <c r="M43">
        <f t="shared" si="3"/>
        <v>10181.063999999998</v>
      </c>
    </row>
    <row r="44" spans="1:13" x14ac:dyDescent="0.25">
      <c r="A44" t="s">
        <v>9</v>
      </c>
      <c r="B44" t="str">
        <f>TRIM(C44:C1169)</f>
        <v>MDA</v>
      </c>
      <c r="C44" t="s">
        <v>43</v>
      </c>
      <c r="D44" t="s">
        <v>1542</v>
      </c>
      <c r="E44" t="s">
        <v>67</v>
      </c>
      <c r="F44" t="s">
        <v>124</v>
      </c>
      <c r="H44" t="s">
        <v>194</v>
      </c>
      <c r="I44" t="str">
        <f>MID(D44,5,12)</f>
        <v>Bas</v>
      </c>
      <c r="J44">
        <f t="shared" si="0"/>
        <v>3</v>
      </c>
      <c r="K44" s="15" t="str">
        <f t="shared" si="1"/>
        <v>7 539,7</v>
      </c>
      <c r="L44">
        <f t="shared" si="2"/>
        <v>0.19</v>
      </c>
      <c r="M44">
        <f t="shared" si="3"/>
        <v>9047.64</v>
      </c>
    </row>
    <row r="45" spans="1:13" x14ac:dyDescent="0.25">
      <c r="A45" t="s">
        <v>9</v>
      </c>
      <c r="B45" t="str">
        <f>TRIM(C45:C1170)</f>
        <v>MDA</v>
      </c>
      <c r="C45" t="s">
        <v>43</v>
      </c>
      <c r="D45" t="s">
        <v>1540</v>
      </c>
      <c r="E45" t="s">
        <v>33</v>
      </c>
      <c r="F45" t="s">
        <v>195</v>
      </c>
      <c r="H45" t="s">
        <v>196</v>
      </c>
      <c r="I45" t="str">
        <f>MID(D45,5,12)</f>
        <v>Haut-Et-Bas</v>
      </c>
      <c r="J45">
        <f t="shared" si="0"/>
        <v>11</v>
      </c>
      <c r="K45" s="15" t="str">
        <f t="shared" si="1"/>
        <v>1 703,9</v>
      </c>
      <c r="L45">
        <f t="shared" si="2"/>
        <v>0.19</v>
      </c>
      <c r="M45">
        <f t="shared" si="3"/>
        <v>2044.788</v>
      </c>
    </row>
    <row r="46" spans="1:13" x14ac:dyDescent="0.25">
      <c r="A46" t="s">
        <v>9</v>
      </c>
      <c r="B46" t="str">
        <f>TRIM(C46:C1171)</f>
        <v>MDA</v>
      </c>
      <c r="C46" t="s">
        <v>30</v>
      </c>
      <c r="D46" t="s">
        <v>1541</v>
      </c>
      <c r="E46" t="s">
        <v>13</v>
      </c>
      <c r="F46" t="s">
        <v>201</v>
      </c>
      <c r="H46" t="s">
        <v>202</v>
      </c>
      <c r="I46" t="str">
        <f>MID(D46,5,12)</f>
        <v>Haut</v>
      </c>
      <c r="J46">
        <f t="shared" si="0"/>
        <v>4</v>
      </c>
      <c r="K46" s="15" t="str">
        <f t="shared" si="1"/>
        <v>1 314,9</v>
      </c>
      <c r="L46">
        <f t="shared" si="2"/>
        <v>0.2</v>
      </c>
      <c r="M46">
        <f t="shared" si="3"/>
        <v>1577.88</v>
      </c>
    </row>
    <row r="47" spans="1:13" x14ac:dyDescent="0.25">
      <c r="A47" t="s">
        <v>9</v>
      </c>
      <c r="B47" t="str">
        <f>TRIM(C47:C1172)</f>
        <v>RUS</v>
      </c>
      <c r="C47" t="s">
        <v>172</v>
      </c>
      <c r="D47" t="s">
        <v>1541</v>
      </c>
      <c r="E47" t="s">
        <v>69</v>
      </c>
      <c r="F47" t="s">
        <v>41</v>
      </c>
      <c r="H47" t="s">
        <v>204</v>
      </c>
      <c r="I47" t="str">
        <f>MID(D47,5,12)</f>
        <v>Haut</v>
      </c>
      <c r="J47">
        <f t="shared" si="0"/>
        <v>4</v>
      </c>
      <c r="K47" s="15" t="str">
        <f t="shared" si="1"/>
        <v>4 090,5</v>
      </c>
      <c r="L47">
        <f t="shared" si="2"/>
        <v>0.2</v>
      </c>
      <c r="M47">
        <f t="shared" si="3"/>
        <v>4908.6719999999996</v>
      </c>
    </row>
    <row r="48" spans="1:13" x14ac:dyDescent="0.25">
      <c r="A48" t="s">
        <v>9</v>
      </c>
      <c r="B48" t="str">
        <f>TRIM(C48:C1173)</f>
        <v>RUS</v>
      </c>
      <c r="C48" t="s">
        <v>10</v>
      </c>
      <c r="D48" t="s">
        <v>1541</v>
      </c>
      <c r="E48" t="s">
        <v>52</v>
      </c>
      <c r="F48" t="s">
        <v>177</v>
      </c>
      <c r="H48" t="s">
        <v>178</v>
      </c>
      <c r="I48" t="str">
        <f>MID(D48,5,12)</f>
        <v>Haut</v>
      </c>
      <c r="J48">
        <f t="shared" si="0"/>
        <v>4</v>
      </c>
      <c r="K48" s="15" t="str">
        <f t="shared" si="1"/>
        <v>8 247,6</v>
      </c>
      <c r="L48">
        <f t="shared" si="2"/>
        <v>0.2</v>
      </c>
      <c r="M48">
        <f t="shared" si="3"/>
        <v>9897.2039999999997</v>
      </c>
    </row>
    <row r="49" spans="1:13" x14ac:dyDescent="0.25">
      <c r="A49" t="s">
        <v>9</v>
      </c>
      <c r="B49" t="str">
        <f>TRIM(C49:C1174)</f>
        <v>MDA</v>
      </c>
      <c r="C49" t="s">
        <v>30</v>
      </c>
      <c r="D49" t="s">
        <v>1541</v>
      </c>
      <c r="E49" t="s">
        <v>33</v>
      </c>
      <c r="F49" t="s">
        <v>207</v>
      </c>
      <c r="H49" t="s">
        <v>208</v>
      </c>
      <c r="I49" t="str">
        <f>MID(D49,5,12)</f>
        <v>Haut</v>
      </c>
      <c r="J49">
        <f t="shared" si="0"/>
        <v>4</v>
      </c>
      <c r="K49" s="15" t="str">
        <f t="shared" si="1"/>
        <v>3 161,4</v>
      </c>
      <c r="L49">
        <f t="shared" si="2"/>
        <v>0.2</v>
      </c>
      <c r="M49">
        <f t="shared" si="3"/>
        <v>3793.74</v>
      </c>
    </row>
    <row r="50" spans="1:13" x14ac:dyDescent="0.25">
      <c r="A50" t="s">
        <v>9</v>
      </c>
      <c r="B50" t="str">
        <f>TRIM(C50:C1175)</f>
        <v>ROU</v>
      </c>
      <c r="C50" t="s">
        <v>26</v>
      </c>
      <c r="D50" t="s">
        <v>1541</v>
      </c>
      <c r="E50" t="s">
        <v>33</v>
      </c>
      <c r="F50" t="s">
        <v>209</v>
      </c>
      <c r="H50" t="s">
        <v>210</v>
      </c>
      <c r="I50" t="str">
        <f>MID(D50,5,12)</f>
        <v>Haut</v>
      </c>
      <c r="J50">
        <f t="shared" si="0"/>
        <v>4</v>
      </c>
      <c r="K50" s="15" t="str">
        <f t="shared" si="1"/>
        <v>2 570,1</v>
      </c>
      <c r="L50">
        <f t="shared" si="2"/>
        <v>0.2</v>
      </c>
      <c r="M50">
        <f t="shared" si="3"/>
        <v>3084.12</v>
      </c>
    </row>
    <row r="51" spans="1:13" x14ac:dyDescent="0.25">
      <c r="A51" t="s">
        <v>9</v>
      </c>
      <c r="B51" t="str">
        <f>TRIM(C51:C1176)</f>
        <v>UKR</v>
      </c>
      <c r="C51" t="s">
        <v>213</v>
      </c>
      <c r="D51" t="s">
        <v>1541</v>
      </c>
      <c r="E51" t="s">
        <v>85</v>
      </c>
      <c r="F51" t="s">
        <v>214</v>
      </c>
      <c r="H51" t="s">
        <v>215</v>
      </c>
      <c r="I51" t="str">
        <f>MID(D51,5,12)</f>
        <v>Haut</v>
      </c>
      <c r="J51">
        <f t="shared" si="0"/>
        <v>4</v>
      </c>
      <c r="K51" s="15" t="str">
        <f t="shared" si="1"/>
        <v>7 922,3</v>
      </c>
      <c r="L51">
        <f t="shared" si="2"/>
        <v>0.2</v>
      </c>
      <c r="M51">
        <f t="shared" si="3"/>
        <v>9506.8680000000004</v>
      </c>
    </row>
    <row r="52" spans="1:13" x14ac:dyDescent="0.25">
      <c r="A52" t="s">
        <v>9</v>
      </c>
      <c r="B52" t="str">
        <f>TRIM(C52:C1177)</f>
        <v>POL</v>
      </c>
      <c r="C52" t="s">
        <v>121</v>
      </c>
      <c r="D52" t="s">
        <v>1542</v>
      </c>
      <c r="E52" t="s">
        <v>27</v>
      </c>
      <c r="F52" t="s">
        <v>217</v>
      </c>
      <c r="H52" t="s">
        <v>218</v>
      </c>
      <c r="I52" t="str">
        <f>MID(D52,5,12)</f>
        <v>Bas</v>
      </c>
      <c r="J52">
        <f t="shared" si="0"/>
        <v>3</v>
      </c>
      <c r="K52" s="15" t="str">
        <f t="shared" si="1"/>
        <v xml:space="preserve">623,96 </v>
      </c>
      <c r="L52">
        <f t="shared" si="2"/>
        <v>0.19</v>
      </c>
      <c r="M52">
        <f t="shared" si="3"/>
        <v>748.75200000000007</v>
      </c>
    </row>
    <row r="53" spans="1:13" x14ac:dyDescent="0.25">
      <c r="A53" t="s">
        <v>9</v>
      </c>
      <c r="B53" t="str">
        <f>TRIM(C53:C1178)</f>
        <v>POL</v>
      </c>
      <c r="C53" t="s">
        <v>100</v>
      </c>
      <c r="D53" t="s">
        <v>1542</v>
      </c>
      <c r="E53" t="s">
        <v>82</v>
      </c>
      <c r="F53" t="s">
        <v>225</v>
      </c>
      <c r="H53" t="s">
        <v>226</v>
      </c>
      <c r="I53" t="str">
        <f>MID(D53,5,12)</f>
        <v>Bas</v>
      </c>
      <c r="J53">
        <f t="shared" si="0"/>
        <v>3</v>
      </c>
      <c r="K53" s="15" t="str">
        <f t="shared" si="1"/>
        <v>1 644,2</v>
      </c>
      <c r="L53">
        <f t="shared" si="2"/>
        <v>0.19</v>
      </c>
      <c r="M53">
        <f t="shared" si="3"/>
        <v>1973.136</v>
      </c>
    </row>
    <row r="54" spans="1:13" x14ac:dyDescent="0.25">
      <c r="A54" t="s">
        <v>9</v>
      </c>
      <c r="B54" t="str">
        <f>TRIM(C54:C1179)</f>
        <v>POL</v>
      </c>
      <c r="C54" t="s">
        <v>100</v>
      </c>
      <c r="D54" t="s">
        <v>1542</v>
      </c>
      <c r="E54" t="s">
        <v>7</v>
      </c>
      <c r="F54" t="s">
        <v>228</v>
      </c>
      <c r="H54" t="s">
        <v>229</v>
      </c>
      <c r="I54" t="str">
        <f>MID(D54,5,12)</f>
        <v>Bas</v>
      </c>
      <c r="J54">
        <f t="shared" si="0"/>
        <v>3</v>
      </c>
      <c r="K54" s="15" t="str">
        <f t="shared" si="1"/>
        <v>4 053,6</v>
      </c>
      <c r="L54">
        <f t="shared" si="2"/>
        <v>0.19</v>
      </c>
      <c r="M54">
        <f t="shared" si="3"/>
        <v>4864.4039999999995</v>
      </c>
    </row>
    <row r="55" spans="1:13" x14ac:dyDescent="0.25">
      <c r="A55" t="s">
        <v>9</v>
      </c>
      <c r="B55" t="str">
        <f>TRIM(C55:C1180)</f>
        <v>MDA</v>
      </c>
      <c r="C55" t="s">
        <v>30</v>
      </c>
      <c r="D55" t="s">
        <v>1540</v>
      </c>
      <c r="E55" t="s">
        <v>19</v>
      </c>
      <c r="F55" t="s">
        <v>231</v>
      </c>
      <c r="H55" t="s">
        <v>232</v>
      </c>
      <c r="I55" t="str">
        <f>MID(D55,5,12)</f>
        <v>Haut-Et-Bas</v>
      </c>
      <c r="J55">
        <f t="shared" si="0"/>
        <v>11</v>
      </c>
      <c r="K55" s="15" t="str">
        <f t="shared" si="1"/>
        <v>1 701,9</v>
      </c>
      <c r="L55">
        <f t="shared" si="2"/>
        <v>0.19</v>
      </c>
      <c r="M55">
        <f t="shared" si="3"/>
        <v>2042.2919999999999</v>
      </c>
    </row>
    <row r="56" spans="1:13" x14ac:dyDescent="0.25">
      <c r="A56" t="s">
        <v>9</v>
      </c>
      <c r="B56" t="str">
        <f>TRIM(C56:C1181)</f>
        <v>MDA</v>
      </c>
      <c r="C56" t="s">
        <v>30</v>
      </c>
      <c r="D56" t="s">
        <v>1542</v>
      </c>
      <c r="E56" t="s">
        <v>27</v>
      </c>
      <c r="F56" t="s">
        <v>234</v>
      </c>
      <c r="H56" t="s">
        <v>235</v>
      </c>
      <c r="I56" t="str">
        <f>MID(D56,5,12)</f>
        <v>Bas</v>
      </c>
      <c r="J56">
        <f t="shared" si="0"/>
        <v>3</v>
      </c>
      <c r="K56" s="15" t="str">
        <f t="shared" si="1"/>
        <v>5 540,2</v>
      </c>
      <c r="L56">
        <f t="shared" si="2"/>
        <v>0.19</v>
      </c>
      <c r="M56">
        <f t="shared" si="3"/>
        <v>6648.24</v>
      </c>
    </row>
    <row r="57" spans="1:13" x14ac:dyDescent="0.25">
      <c r="A57" t="s">
        <v>9</v>
      </c>
      <c r="B57" t="str">
        <f>TRIM(C57:C1182)</f>
        <v>POL</v>
      </c>
      <c r="C57" t="s">
        <v>121</v>
      </c>
      <c r="D57" t="s">
        <v>1540</v>
      </c>
      <c r="E57" t="s">
        <v>98</v>
      </c>
      <c r="F57" t="s">
        <v>245</v>
      </c>
      <c r="H57" t="s">
        <v>246</v>
      </c>
      <c r="I57" t="str">
        <f>MID(D57,5,12)</f>
        <v>Haut-Et-Bas</v>
      </c>
      <c r="J57">
        <f t="shared" si="0"/>
        <v>11</v>
      </c>
      <c r="K57" s="15" t="str">
        <f t="shared" si="1"/>
        <v xml:space="preserve">992,28 </v>
      </c>
      <c r="L57">
        <f t="shared" si="2"/>
        <v>0.19</v>
      </c>
      <c r="M57">
        <f t="shared" si="3"/>
        <v>1190.7359999999999</v>
      </c>
    </row>
    <row r="58" spans="1:13" x14ac:dyDescent="0.25">
      <c r="A58" t="s">
        <v>9</v>
      </c>
      <c r="B58" t="str">
        <f>TRIM(C58:C1183)</f>
        <v>POL</v>
      </c>
      <c r="C58" t="s">
        <v>121</v>
      </c>
      <c r="D58" t="s">
        <v>1541</v>
      </c>
      <c r="E58" t="s">
        <v>37</v>
      </c>
      <c r="F58" t="s">
        <v>247</v>
      </c>
      <c r="H58" t="s">
        <v>248</v>
      </c>
      <c r="I58" t="str">
        <f>MID(D58,5,12)</f>
        <v>Haut</v>
      </c>
      <c r="J58">
        <f t="shared" si="0"/>
        <v>4</v>
      </c>
      <c r="K58" s="15" t="str">
        <f t="shared" si="1"/>
        <v xml:space="preserve">180,66 </v>
      </c>
      <c r="L58">
        <f t="shared" si="2"/>
        <v>0.2</v>
      </c>
      <c r="M58">
        <f t="shared" si="3"/>
        <v>216.792</v>
      </c>
    </row>
    <row r="59" spans="1:13" x14ac:dyDescent="0.25">
      <c r="A59" t="s">
        <v>9</v>
      </c>
      <c r="B59" t="str">
        <f>TRIM(C59:C1184)</f>
        <v>HUN</v>
      </c>
      <c r="C59" t="s">
        <v>77</v>
      </c>
      <c r="D59" t="s">
        <v>1541</v>
      </c>
      <c r="E59" t="s">
        <v>37</v>
      </c>
      <c r="F59" t="s">
        <v>250</v>
      </c>
      <c r="H59" t="s">
        <v>251</v>
      </c>
      <c r="I59" t="str">
        <f>MID(D59,5,12)</f>
        <v>Haut</v>
      </c>
      <c r="J59">
        <f t="shared" si="0"/>
        <v>4</v>
      </c>
      <c r="K59" s="15" t="str">
        <f t="shared" si="1"/>
        <v>3 001,5</v>
      </c>
      <c r="L59">
        <f t="shared" si="2"/>
        <v>0.2</v>
      </c>
      <c r="M59">
        <f t="shared" si="3"/>
        <v>3601.8360000000002</v>
      </c>
    </row>
    <row r="60" spans="1:13" x14ac:dyDescent="0.25">
      <c r="A60" t="s">
        <v>9</v>
      </c>
      <c r="B60" t="str">
        <f>TRIM(C60:C1185)</f>
        <v>CZE</v>
      </c>
      <c r="C60" t="s">
        <v>252</v>
      </c>
      <c r="D60" t="s">
        <v>1541</v>
      </c>
      <c r="E60" t="s">
        <v>27</v>
      </c>
      <c r="F60" t="s">
        <v>253</v>
      </c>
      <c r="H60" t="s">
        <v>254</v>
      </c>
      <c r="I60" t="str">
        <f>MID(D60,5,12)</f>
        <v>Haut</v>
      </c>
      <c r="J60">
        <f t="shared" si="0"/>
        <v>4</v>
      </c>
      <c r="K60" s="15" t="str">
        <f t="shared" si="1"/>
        <v>5 389,4</v>
      </c>
      <c r="L60">
        <f t="shared" si="2"/>
        <v>0.2</v>
      </c>
      <c r="M60">
        <f t="shared" si="3"/>
        <v>6467.3519999999999</v>
      </c>
    </row>
    <row r="61" spans="1:13" x14ac:dyDescent="0.25">
      <c r="A61" t="s">
        <v>9</v>
      </c>
      <c r="B61" t="str">
        <f>TRIM(C61:C1186)</f>
        <v>ARM</v>
      </c>
      <c r="C61" t="s">
        <v>93</v>
      </c>
      <c r="D61" t="s">
        <v>1542</v>
      </c>
      <c r="E61" t="s">
        <v>33</v>
      </c>
      <c r="F61" t="s">
        <v>149</v>
      </c>
      <c r="H61" t="s">
        <v>255</v>
      </c>
      <c r="I61" t="str">
        <f>MID(D61,5,12)</f>
        <v>Bas</v>
      </c>
      <c r="J61">
        <f t="shared" si="0"/>
        <v>3</v>
      </c>
      <c r="K61" s="15" t="str">
        <f t="shared" si="1"/>
        <v>3 298,6</v>
      </c>
      <c r="L61">
        <f t="shared" si="2"/>
        <v>0.19</v>
      </c>
      <c r="M61">
        <f t="shared" si="3"/>
        <v>3958.3919999999998</v>
      </c>
    </row>
    <row r="62" spans="1:13" x14ac:dyDescent="0.25">
      <c r="A62" t="s">
        <v>9</v>
      </c>
      <c r="B62" t="str">
        <f>TRIM(C62:C1187)</f>
        <v>SVK</v>
      </c>
      <c r="C62" t="s">
        <v>141</v>
      </c>
      <c r="D62" t="s">
        <v>1540</v>
      </c>
      <c r="E62" t="s">
        <v>23</v>
      </c>
      <c r="F62" t="s">
        <v>256</v>
      </c>
      <c r="H62" t="s">
        <v>257</v>
      </c>
      <c r="I62" t="str">
        <f>MID(D62,5,12)</f>
        <v>Haut-Et-Bas</v>
      </c>
      <c r="J62">
        <f t="shared" si="0"/>
        <v>11</v>
      </c>
      <c r="K62" s="15" t="str">
        <f t="shared" si="1"/>
        <v>6 722,4</v>
      </c>
      <c r="L62">
        <f t="shared" si="2"/>
        <v>0.19</v>
      </c>
      <c r="M62">
        <f t="shared" si="3"/>
        <v>8066.9879999999994</v>
      </c>
    </row>
    <row r="63" spans="1:13" x14ac:dyDescent="0.25">
      <c r="A63" t="s">
        <v>9</v>
      </c>
      <c r="B63" t="str">
        <f>TRIM(C63:C1188)</f>
        <v>MDA</v>
      </c>
      <c r="C63" t="s">
        <v>43</v>
      </c>
      <c r="D63" t="s">
        <v>1542</v>
      </c>
      <c r="E63" t="s">
        <v>13</v>
      </c>
      <c r="F63" t="s">
        <v>258</v>
      </c>
      <c r="H63" t="s">
        <v>259</v>
      </c>
      <c r="I63" t="str">
        <f>MID(D63,5,12)</f>
        <v>Bas</v>
      </c>
      <c r="J63">
        <f t="shared" si="0"/>
        <v>3</v>
      </c>
      <c r="K63" s="15" t="str">
        <f t="shared" si="1"/>
        <v>2 622,4</v>
      </c>
      <c r="L63">
        <f t="shared" si="2"/>
        <v>0.19</v>
      </c>
      <c r="M63">
        <f t="shared" si="3"/>
        <v>3146.904</v>
      </c>
    </row>
    <row r="64" spans="1:13" x14ac:dyDescent="0.25">
      <c r="A64" t="s">
        <v>9</v>
      </c>
      <c r="B64" t="str">
        <f>TRIM(C64:C1189)</f>
        <v>MDA</v>
      </c>
      <c r="C64" t="s">
        <v>30</v>
      </c>
      <c r="D64" t="s">
        <v>1540</v>
      </c>
      <c r="E64" t="s">
        <v>19</v>
      </c>
      <c r="F64" t="s">
        <v>231</v>
      </c>
      <c r="H64" t="s">
        <v>232</v>
      </c>
      <c r="I64" t="str">
        <f>MID(D64,5,12)</f>
        <v>Haut-Et-Bas</v>
      </c>
      <c r="J64">
        <f t="shared" si="0"/>
        <v>11</v>
      </c>
      <c r="K64" s="15" t="str">
        <f t="shared" si="1"/>
        <v>1 701,9</v>
      </c>
      <c r="L64">
        <f t="shared" si="2"/>
        <v>0.19</v>
      </c>
      <c r="M64">
        <f t="shared" si="3"/>
        <v>2042.2919999999999</v>
      </c>
    </row>
    <row r="65" spans="1:13" x14ac:dyDescent="0.25">
      <c r="A65" t="s">
        <v>9</v>
      </c>
      <c r="B65" t="str">
        <f>TRIM(C65:C1190)</f>
        <v>UKR</v>
      </c>
      <c r="C65" t="s">
        <v>51</v>
      </c>
      <c r="D65" t="s">
        <v>1541</v>
      </c>
      <c r="E65" t="s">
        <v>61</v>
      </c>
      <c r="F65" t="s">
        <v>261</v>
      </c>
      <c r="H65" t="s">
        <v>262</v>
      </c>
      <c r="I65" t="str">
        <f>MID(D65,5,12)</f>
        <v>Haut</v>
      </c>
      <c r="J65">
        <f t="shared" si="0"/>
        <v>4</v>
      </c>
      <c r="K65" s="15" t="str">
        <f t="shared" si="1"/>
        <v>2 919,3</v>
      </c>
      <c r="L65">
        <f t="shared" si="2"/>
        <v>0.2</v>
      </c>
      <c r="M65">
        <f t="shared" si="3"/>
        <v>3503.2679999999996</v>
      </c>
    </row>
    <row r="66" spans="1:13" x14ac:dyDescent="0.25">
      <c r="A66" t="s">
        <v>9</v>
      </c>
      <c r="B66" t="str">
        <f>TRIM(C66:C1191)</f>
        <v>POL</v>
      </c>
      <c r="C66" t="s">
        <v>100</v>
      </c>
      <c r="D66" t="s">
        <v>1541</v>
      </c>
      <c r="E66" t="s">
        <v>19</v>
      </c>
      <c r="F66" t="s">
        <v>164</v>
      </c>
      <c r="H66" t="s">
        <v>266</v>
      </c>
      <c r="I66" t="str">
        <f>MID(D66,5,12)</f>
        <v>Haut</v>
      </c>
      <c r="J66">
        <f t="shared" si="0"/>
        <v>4</v>
      </c>
      <c r="K66" s="15" t="str">
        <f t="shared" si="1"/>
        <v>9 856,1</v>
      </c>
      <c r="L66">
        <f t="shared" si="2"/>
        <v>0.2</v>
      </c>
      <c r="M66">
        <f t="shared" si="3"/>
        <v>11827.355999999998</v>
      </c>
    </row>
    <row r="67" spans="1:13" x14ac:dyDescent="0.25">
      <c r="A67" t="s">
        <v>9</v>
      </c>
      <c r="B67" t="str">
        <f>TRIM(C67:C1192)</f>
        <v>HUN</v>
      </c>
      <c r="C67" t="s">
        <v>77</v>
      </c>
      <c r="D67" t="s">
        <v>1542</v>
      </c>
      <c r="E67" t="s">
        <v>67</v>
      </c>
      <c r="F67" t="s">
        <v>86</v>
      </c>
      <c r="H67" t="s">
        <v>277</v>
      </c>
      <c r="I67" t="str">
        <f>MID(D67,5,12)</f>
        <v>Bas</v>
      </c>
      <c r="J67">
        <f t="shared" ref="J67:J130" si="4">LEN(I67)</f>
        <v>3</v>
      </c>
      <c r="K67" s="15" t="str">
        <f t="shared" ref="K67:K130" si="5">MID(H67,1,7)</f>
        <v>7 604,3</v>
      </c>
      <c r="L67">
        <f t="shared" ref="L67:L130" si="6">IF(D67="CAT_HAUT",20%,19%)</f>
        <v>0.19</v>
      </c>
      <c r="M67">
        <f t="shared" ref="M67:M130" si="7">H67*(1+0.2)</f>
        <v>9125.2199999999993</v>
      </c>
    </row>
    <row r="68" spans="1:13" x14ac:dyDescent="0.25">
      <c r="A68" t="s">
        <v>9</v>
      </c>
      <c r="B68" t="str">
        <f>TRIM(C68:C1193)</f>
        <v>BLR</v>
      </c>
      <c r="C68" t="s">
        <v>22</v>
      </c>
      <c r="D68" t="s">
        <v>1541</v>
      </c>
      <c r="E68" t="s">
        <v>71</v>
      </c>
      <c r="F68" t="s">
        <v>165</v>
      </c>
      <c r="H68" t="s">
        <v>278</v>
      </c>
      <c r="I68" t="str">
        <f>MID(D68,5,12)</f>
        <v>Haut</v>
      </c>
      <c r="J68">
        <f t="shared" si="4"/>
        <v>4</v>
      </c>
      <c r="K68" s="15" t="str">
        <f t="shared" si="5"/>
        <v>5 561,7</v>
      </c>
      <c r="L68">
        <f t="shared" si="6"/>
        <v>0.2</v>
      </c>
      <c r="M68">
        <f t="shared" si="7"/>
        <v>6674.0759999999991</v>
      </c>
    </row>
    <row r="69" spans="1:13" x14ac:dyDescent="0.25">
      <c r="A69" t="s">
        <v>9</v>
      </c>
      <c r="B69" t="str">
        <f>TRIM(C69:C1194)</f>
        <v>ARM</v>
      </c>
      <c r="C69" t="s">
        <v>279</v>
      </c>
      <c r="D69" t="s">
        <v>1542</v>
      </c>
      <c r="E69" t="s">
        <v>82</v>
      </c>
      <c r="F69" t="s">
        <v>265</v>
      </c>
      <c r="H69" t="s">
        <v>280</v>
      </c>
      <c r="I69" t="str">
        <f>MID(D69,5,12)</f>
        <v>Bas</v>
      </c>
      <c r="J69">
        <f t="shared" si="4"/>
        <v>3</v>
      </c>
      <c r="K69" s="15" t="str">
        <f t="shared" si="5"/>
        <v>4 590,9</v>
      </c>
      <c r="L69">
        <f t="shared" si="6"/>
        <v>0.19</v>
      </c>
      <c r="M69">
        <f t="shared" si="7"/>
        <v>5509.1759999999995</v>
      </c>
    </row>
    <row r="70" spans="1:13" x14ac:dyDescent="0.25">
      <c r="A70" t="s">
        <v>9</v>
      </c>
      <c r="B70" t="str">
        <f>TRIM(C70:C1195)</f>
        <v>BLR</v>
      </c>
      <c r="C70" t="s">
        <v>181</v>
      </c>
      <c r="D70" t="s">
        <v>1540</v>
      </c>
      <c r="E70" t="s">
        <v>37</v>
      </c>
      <c r="F70" t="s">
        <v>281</v>
      </c>
      <c r="H70" t="s">
        <v>282</v>
      </c>
      <c r="I70" t="str">
        <f>MID(D70,5,12)</f>
        <v>Haut-Et-Bas</v>
      </c>
      <c r="J70">
        <f t="shared" si="4"/>
        <v>11</v>
      </c>
      <c r="K70" s="15" t="str">
        <f t="shared" si="5"/>
        <v>1 700,7</v>
      </c>
      <c r="L70">
        <f t="shared" si="6"/>
        <v>0.19</v>
      </c>
      <c r="M70">
        <f t="shared" si="7"/>
        <v>2040.924</v>
      </c>
    </row>
    <row r="71" spans="1:13" x14ac:dyDescent="0.25">
      <c r="A71" t="s">
        <v>9</v>
      </c>
      <c r="B71" t="str">
        <f>TRIM(C71:C1196)</f>
        <v>MDA</v>
      </c>
      <c r="C71" t="s">
        <v>43</v>
      </c>
      <c r="D71" t="s">
        <v>1540</v>
      </c>
      <c r="E71" t="s">
        <v>37</v>
      </c>
      <c r="F71" t="s">
        <v>192</v>
      </c>
      <c r="H71" t="s">
        <v>288</v>
      </c>
      <c r="I71" t="str">
        <f>MID(D71,5,12)</f>
        <v>Haut-Et-Bas</v>
      </c>
      <c r="J71">
        <f t="shared" si="4"/>
        <v>11</v>
      </c>
      <c r="K71" s="15" t="str">
        <f t="shared" si="5"/>
        <v>5 673,3</v>
      </c>
      <c r="L71">
        <f t="shared" si="6"/>
        <v>0.19</v>
      </c>
      <c r="M71">
        <f t="shared" si="7"/>
        <v>6808.0319999999992</v>
      </c>
    </row>
    <row r="72" spans="1:13" x14ac:dyDescent="0.25">
      <c r="A72" t="s">
        <v>9</v>
      </c>
      <c r="B72" t="str">
        <f>TRIM(C72:C1197)</f>
        <v>BLR</v>
      </c>
      <c r="C72" t="s">
        <v>22</v>
      </c>
      <c r="D72" t="s">
        <v>1540</v>
      </c>
      <c r="E72" t="s">
        <v>67</v>
      </c>
      <c r="F72" t="s">
        <v>275</v>
      </c>
      <c r="H72" t="s">
        <v>290</v>
      </c>
      <c r="I72" t="str">
        <f>MID(D72,5,12)</f>
        <v>Haut-Et-Bas</v>
      </c>
      <c r="J72">
        <f t="shared" si="4"/>
        <v>11</v>
      </c>
      <c r="K72" s="15" t="str">
        <f t="shared" si="5"/>
        <v>3 443,3</v>
      </c>
      <c r="L72">
        <f t="shared" si="6"/>
        <v>0.19</v>
      </c>
      <c r="M72">
        <f t="shared" si="7"/>
        <v>4132.0439999999999</v>
      </c>
    </row>
    <row r="73" spans="1:13" x14ac:dyDescent="0.25">
      <c r="A73" t="s">
        <v>9</v>
      </c>
      <c r="B73" t="str">
        <f>TRIM(C73:C1198)</f>
        <v>HUN</v>
      </c>
      <c r="C73" t="s">
        <v>77</v>
      </c>
      <c r="D73" t="s">
        <v>1540</v>
      </c>
      <c r="E73" t="s">
        <v>98</v>
      </c>
      <c r="F73" t="s">
        <v>296</v>
      </c>
      <c r="H73" t="s">
        <v>297</v>
      </c>
      <c r="I73" t="str">
        <f>MID(D73,5,12)</f>
        <v>Haut-Et-Bas</v>
      </c>
      <c r="J73">
        <f t="shared" si="4"/>
        <v>11</v>
      </c>
      <c r="K73" s="15" t="str">
        <f t="shared" si="5"/>
        <v>7 652,6</v>
      </c>
      <c r="L73">
        <f t="shared" si="6"/>
        <v>0.19</v>
      </c>
      <c r="M73">
        <f t="shared" si="7"/>
        <v>9183.1679999999997</v>
      </c>
    </row>
    <row r="74" spans="1:13" x14ac:dyDescent="0.25">
      <c r="A74" t="s">
        <v>9</v>
      </c>
      <c r="B74" t="str">
        <f>TRIM(C74:C1199)</f>
        <v>ROU</v>
      </c>
      <c r="C74" t="s">
        <v>103</v>
      </c>
      <c r="D74" t="s">
        <v>1541</v>
      </c>
      <c r="E74" t="s">
        <v>96</v>
      </c>
      <c r="F74" t="s">
        <v>298</v>
      </c>
      <c r="H74" t="s">
        <v>299</v>
      </c>
      <c r="I74" t="str">
        <f>MID(D74,5,12)</f>
        <v>Haut</v>
      </c>
      <c r="J74">
        <f t="shared" si="4"/>
        <v>4</v>
      </c>
      <c r="K74" s="15" t="str">
        <f t="shared" si="5"/>
        <v>2 046,6</v>
      </c>
      <c r="L74">
        <f t="shared" si="6"/>
        <v>0.2</v>
      </c>
      <c r="M74">
        <f t="shared" si="7"/>
        <v>2455.9199999999996</v>
      </c>
    </row>
    <row r="75" spans="1:13" x14ac:dyDescent="0.25">
      <c r="A75" t="s">
        <v>9</v>
      </c>
      <c r="B75" t="str">
        <f>TRIM(C75:C1200)</f>
        <v>ARM</v>
      </c>
      <c r="C75" t="s">
        <v>93</v>
      </c>
      <c r="D75" t="s">
        <v>1541</v>
      </c>
      <c r="E75" t="s">
        <v>49</v>
      </c>
      <c r="F75" t="s">
        <v>46</v>
      </c>
      <c r="H75" t="s">
        <v>301</v>
      </c>
      <c r="I75" t="str">
        <f>MID(D75,5,12)</f>
        <v>Haut</v>
      </c>
      <c r="J75">
        <f t="shared" si="4"/>
        <v>4</v>
      </c>
      <c r="K75" s="15" t="str">
        <f t="shared" si="5"/>
        <v>2 552,7</v>
      </c>
      <c r="L75">
        <f t="shared" si="6"/>
        <v>0.2</v>
      </c>
      <c r="M75">
        <f t="shared" si="7"/>
        <v>3063.2879999999996</v>
      </c>
    </row>
    <row r="76" spans="1:13" x14ac:dyDescent="0.25">
      <c r="A76" t="s">
        <v>9</v>
      </c>
      <c r="B76" t="str">
        <f>TRIM(C76:C1201)</f>
        <v>BLR</v>
      </c>
      <c r="C76" t="s">
        <v>22</v>
      </c>
      <c r="D76" t="s">
        <v>1541</v>
      </c>
      <c r="E76" t="s">
        <v>19</v>
      </c>
      <c r="F76" t="s">
        <v>302</v>
      </c>
      <c r="H76" t="s">
        <v>303</v>
      </c>
      <c r="I76" t="str">
        <f>MID(D76,5,12)</f>
        <v>Haut</v>
      </c>
      <c r="J76">
        <f t="shared" si="4"/>
        <v>4</v>
      </c>
      <c r="K76" s="15" t="str">
        <f t="shared" si="5"/>
        <v>9 139,3</v>
      </c>
      <c r="L76">
        <f t="shared" si="6"/>
        <v>0.2</v>
      </c>
      <c r="M76">
        <f t="shared" si="7"/>
        <v>10967.196</v>
      </c>
    </row>
    <row r="77" spans="1:13" x14ac:dyDescent="0.25">
      <c r="A77" t="s">
        <v>9</v>
      </c>
      <c r="B77" t="str">
        <f>TRIM(C77:C1202)</f>
        <v>HUN</v>
      </c>
      <c r="C77" t="s">
        <v>77</v>
      </c>
      <c r="D77" t="s">
        <v>1540</v>
      </c>
      <c r="E77" t="s">
        <v>98</v>
      </c>
      <c r="F77" t="s">
        <v>296</v>
      </c>
      <c r="H77" t="s">
        <v>297</v>
      </c>
      <c r="I77" t="str">
        <f>MID(D77,5,12)</f>
        <v>Haut-Et-Bas</v>
      </c>
      <c r="J77">
        <f t="shared" si="4"/>
        <v>11</v>
      </c>
      <c r="K77" s="15" t="str">
        <f t="shared" si="5"/>
        <v>7 652,6</v>
      </c>
      <c r="L77">
        <f t="shared" si="6"/>
        <v>0.19</v>
      </c>
      <c r="M77">
        <f t="shared" si="7"/>
        <v>9183.1679999999997</v>
      </c>
    </row>
    <row r="78" spans="1:13" x14ac:dyDescent="0.25">
      <c r="A78" t="s">
        <v>9</v>
      </c>
      <c r="B78" t="str">
        <f>TRIM(C78:C1203)</f>
        <v>RUS</v>
      </c>
      <c r="C78" t="s">
        <v>172</v>
      </c>
      <c r="D78" t="s">
        <v>1541</v>
      </c>
      <c r="E78" t="s">
        <v>31</v>
      </c>
      <c r="F78" t="s">
        <v>42</v>
      </c>
      <c r="H78" t="s">
        <v>307</v>
      </c>
      <c r="I78" t="str">
        <f>MID(D78,5,12)</f>
        <v>Haut</v>
      </c>
      <c r="J78">
        <f t="shared" si="4"/>
        <v>4</v>
      </c>
      <c r="K78" s="15" t="str">
        <f t="shared" si="5"/>
        <v>7 137,2</v>
      </c>
      <c r="L78">
        <f t="shared" si="6"/>
        <v>0.2</v>
      </c>
      <c r="M78">
        <f t="shared" si="7"/>
        <v>8564.6880000000001</v>
      </c>
    </row>
    <row r="79" spans="1:13" x14ac:dyDescent="0.25">
      <c r="A79" t="s">
        <v>9</v>
      </c>
      <c r="B79" t="str">
        <f>TRIM(C79:C1204)</f>
        <v>MDA</v>
      </c>
      <c r="C79" t="s">
        <v>43</v>
      </c>
      <c r="D79" t="s">
        <v>1542</v>
      </c>
      <c r="E79" t="s">
        <v>11</v>
      </c>
      <c r="F79" t="s">
        <v>308</v>
      </c>
      <c r="H79" t="s">
        <v>309</v>
      </c>
      <c r="I79" t="str">
        <f>MID(D79,5,12)</f>
        <v>Bas</v>
      </c>
      <c r="J79">
        <f t="shared" si="4"/>
        <v>3</v>
      </c>
      <c r="K79" s="15" t="str">
        <f t="shared" si="5"/>
        <v>2 468,4</v>
      </c>
      <c r="L79">
        <f t="shared" si="6"/>
        <v>0.19</v>
      </c>
      <c r="M79">
        <f t="shared" si="7"/>
        <v>2962.152</v>
      </c>
    </row>
    <row r="80" spans="1:13" x14ac:dyDescent="0.25">
      <c r="A80" t="s">
        <v>9</v>
      </c>
      <c r="B80" t="str">
        <f>TRIM(C80:C1205)</f>
        <v>BLR</v>
      </c>
      <c r="C80" t="s">
        <v>22</v>
      </c>
      <c r="D80" t="s">
        <v>1542</v>
      </c>
      <c r="E80" t="s">
        <v>69</v>
      </c>
      <c r="F80" t="s">
        <v>108</v>
      </c>
      <c r="H80" t="s">
        <v>310</v>
      </c>
      <c r="I80" t="str">
        <f>MID(D80,5,12)</f>
        <v>Bas</v>
      </c>
      <c r="J80">
        <f t="shared" si="4"/>
        <v>3</v>
      </c>
      <c r="K80" s="15" t="str">
        <f t="shared" si="5"/>
        <v>7 881,3</v>
      </c>
      <c r="L80">
        <f t="shared" si="6"/>
        <v>0.19</v>
      </c>
      <c r="M80">
        <f t="shared" si="7"/>
        <v>9457.6080000000002</v>
      </c>
    </row>
    <row r="81" spans="1:13" x14ac:dyDescent="0.25">
      <c r="A81" t="s">
        <v>9</v>
      </c>
      <c r="B81" t="str">
        <f>TRIM(C81:C1206)</f>
        <v>CZE</v>
      </c>
      <c r="C81" t="s">
        <v>252</v>
      </c>
      <c r="D81" t="s">
        <v>1542</v>
      </c>
      <c r="E81" t="s">
        <v>5</v>
      </c>
      <c r="F81" t="s">
        <v>143</v>
      </c>
      <c r="H81" t="s">
        <v>312</v>
      </c>
      <c r="I81" t="str">
        <f>MID(D81,5,12)</f>
        <v>Bas</v>
      </c>
      <c r="J81">
        <f t="shared" si="4"/>
        <v>3</v>
      </c>
      <c r="K81" s="15" t="str">
        <f t="shared" si="5"/>
        <v>3 882,2</v>
      </c>
      <c r="L81">
        <f t="shared" si="6"/>
        <v>0.19</v>
      </c>
      <c r="M81">
        <f t="shared" si="7"/>
        <v>4658.6879999999992</v>
      </c>
    </row>
    <row r="82" spans="1:13" x14ac:dyDescent="0.25">
      <c r="A82" t="s">
        <v>9</v>
      </c>
      <c r="B82" t="str">
        <f>TRIM(C82:C1207)</f>
        <v>BGR</v>
      </c>
      <c r="C82" t="s">
        <v>64</v>
      </c>
      <c r="D82" t="s">
        <v>1542</v>
      </c>
      <c r="E82" t="s">
        <v>98</v>
      </c>
      <c r="F82" t="s">
        <v>314</v>
      </c>
      <c r="H82" t="s">
        <v>315</v>
      </c>
      <c r="I82" t="str">
        <f>MID(D82,5,12)</f>
        <v>Bas</v>
      </c>
      <c r="J82">
        <f t="shared" si="4"/>
        <v>3</v>
      </c>
      <c r="K82" s="15" t="str">
        <f t="shared" si="5"/>
        <v>6 816,3</v>
      </c>
      <c r="L82">
        <f t="shared" si="6"/>
        <v>0.19</v>
      </c>
      <c r="M82">
        <f t="shared" si="7"/>
        <v>8179.5839999999989</v>
      </c>
    </row>
    <row r="83" spans="1:13" x14ac:dyDescent="0.25">
      <c r="A83" t="s">
        <v>9</v>
      </c>
      <c r="B83" t="str">
        <f>TRIM(C83:C1208)</f>
        <v>ROU</v>
      </c>
      <c r="C83" t="s">
        <v>103</v>
      </c>
      <c r="D83" t="s">
        <v>1541</v>
      </c>
      <c r="E83" t="s">
        <v>85</v>
      </c>
      <c r="F83" t="s">
        <v>317</v>
      </c>
      <c r="H83" t="s">
        <v>318</v>
      </c>
      <c r="I83" t="str">
        <f>MID(D83,5,12)</f>
        <v>Haut</v>
      </c>
      <c r="J83">
        <f t="shared" si="4"/>
        <v>4</v>
      </c>
      <c r="K83" s="15" t="str">
        <f t="shared" si="5"/>
        <v xml:space="preserve">349,61 </v>
      </c>
      <c r="L83">
        <f t="shared" si="6"/>
        <v>0.2</v>
      </c>
      <c r="M83">
        <f t="shared" si="7"/>
        <v>419.53199999999998</v>
      </c>
    </row>
    <row r="84" spans="1:13" x14ac:dyDescent="0.25">
      <c r="A84" t="s">
        <v>9</v>
      </c>
      <c r="B84" t="str">
        <f>TRIM(C84:C1209)</f>
        <v>UKR</v>
      </c>
      <c r="C84" t="s">
        <v>213</v>
      </c>
      <c r="D84" t="s">
        <v>1542</v>
      </c>
      <c r="E84" t="s">
        <v>85</v>
      </c>
      <c r="F84" t="s">
        <v>222</v>
      </c>
      <c r="H84" t="s">
        <v>319</v>
      </c>
      <c r="I84" t="str">
        <f>MID(D84,5,12)</f>
        <v>Bas</v>
      </c>
      <c r="J84">
        <f t="shared" si="4"/>
        <v>3</v>
      </c>
      <c r="K84" s="15" t="str">
        <f t="shared" si="5"/>
        <v>7 251,8</v>
      </c>
      <c r="L84">
        <f t="shared" si="6"/>
        <v>0.19</v>
      </c>
      <c r="M84">
        <f t="shared" si="7"/>
        <v>8702.1720000000005</v>
      </c>
    </row>
    <row r="85" spans="1:13" x14ac:dyDescent="0.25">
      <c r="A85" t="s">
        <v>9</v>
      </c>
      <c r="B85" t="str">
        <f>TRIM(C85:C1210)</f>
        <v>RUS</v>
      </c>
      <c r="C85" t="s">
        <v>10</v>
      </c>
      <c r="D85" t="s">
        <v>1542</v>
      </c>
      <c r="E85" t="s">
        <v>52</v>
      </c>
      <c r="F85" t="s">
        <v>320</v>
      </c>
      <c r="H85" t="s">
        <v>321</v>
      </c>
      <c r="I85" t="str">
        <f>MID(D85,5,12)</f>
        <v>Bas</v>
      </c>
      <c r="J85">
        <f t="shared" si="4"/>
        <v>3</v>
      </c>
      <c r="K85" s="15" t="str">
        <f t="shared" si="5"/>
        <v>9 561,5</v>
      </c>
      <c r="L85">
        <f t="shared" si="6"/>
        <v>0.19</v>
      </c>
      <c r="M85">
        <f t="shared" si="7"/>
        <v>11473.848</v>
      </c>
    </row>
    <row r="86" spans="1:13" x14ac:dyDescent="0.25">
      <c r="A86" t="s">
        <v>9</v>
      </c>
      <c r="B86" t="str">
        <f>TRIM(C86:C1211)</f>
        <v>BGR</v>
      </c>
      <c r="C86" t="s">
        <v>64</v>
      </c>
      <c r="D86" t="s">
        <v>1541</v>
      </c>
      <c r="E86" t="s">
        <v>56</v>
      </c>
      <c r="F86" t="s">
        <v>287</v>
      </c>
      <c r="H86" t="s">
        <v>323</v>
      </c>
      <c r="I86" t="str">
        <f>MID(D86,5,12)</f>
        <v>Haut</v>
      </c>
      <c r="J86">
        <f t="shared" si="4"/>
        <v>4</v>
      </c>
      <c r="K86" s="15" t="str">
        <f t="shared" si="5"/>
        <v xml:space="preserve">130,51 </v>
      </c>
      <c r="L86">
        <f t="shared" si="6"/>
        <v>0.2</v>
      </c>
      <c r="M86">
        <f t="shared" si="7"/>
        <v>156.61199999999999</v>
      </c>
    </row>
    <row r="87" spans="1:13" x14ac:dyDescent="0.25">
      <c r="A87" t="s">
        <v>9</v>
      </c>
      <c r="B87" t="str">
        <f>TRIM(C87:C1212)</f>
        <v>SVK</v>
      </c>
      <c r="C87" t="s">
        <v>141</v>
      </c>
      <c r="D87" t="s">
        <v>1541</v>
      </c>
      <c r="E87" t="s">
        <v>82</v>
      </c>
      <c r="F87" t="s">
        <v>326</v>
      </c>
      <c r="H87" t="s">
        <v>327</v>
      </c>
      <c r="I87" t="str">
        <f>MID(D87,5,12)</f>
        <v>Haut</v>
      </c>
      <c r="J87">
        <f t="shared" si="4"/>
        <v>4</v>
      </c>
      <c r="K87" s="15" t="str">
        <f t="shared" si="5"/>
        <v>6 712,7</v>
      </c>
      <c r="L87">
        <f t="shared" si="6"/>
        <v>0.2</v>
      </c>
      <c r="M87">
        <f t="shared" si="7"/>
        <v>8055.2640000000001</v>
      </c>
    </row>
    <row r="88" spans="1:13" x14ac:dyDescent="0.25">
      <c r="A88" t="s">
        <v>9</v>
      </c>
      <c r="B88" t="str">
        <f>TRIM(C88:C1213)</f>
        <v>BGR</v>
      </c>
      <c r="C88" t="s">
        <v>144</v>
      </c>
      <c r="D88" t="s">
        <v>1542</v>
      </c>
      <c r="E88" t="s">
        <v>98</v>
      </c>
      <c r="F88" t="s">
        <v>193</v>
      </c>
      <c r="H88" t="s">
        <v>328</v>
      </c>
      <c r="I88" t="str">
        <f>MID(D88,5,12)</f>
        <v>Bas</v>
      </c>
      <c r="J88">
        <f t="shared" si="4"/>
        <v>3</v>
      </c>
      <c r="K88" s="15" t="str">
        <f t="shared" si="5"/>
        <v xml:space="preserve">264,73 </v>
      </c>
      <c r="L88">
        <f t="shared" si="6"/>
        <v>0.19</v>
      </c>
      <c r="M88">
        <f t="shared" si="7"/>
        <v>317.67599999999999</v>
      </c>
    </row>
    <row r="89" spans="1:13" x14ac:dyDescent="0.25">
      <c r="A89" t="s">
        <v>9</v>
      </c>
      <c r="B89" t="str">
        <f>TRIM(C89:C1214)</f>
        <v>MDA</v>
      </c>
      <c r="C89" t="s">
        <v>30</v>
      </c>
      <c r="D89" t="s">
        <v>1541</v>
      </c>
      <c r="E89" t="s">
        <v>15</v>
      </c>
      <c r="F89" t="s">
        <v>211</v>
      </c>
      <c r="H89" t="s">
        <v>332</v>
      </c>
      <c r="I89" t="str">
        <f>MID(D89,5,12)</f>
        <v>Haut</v>
      </c>
      <c r="J89">
        <f t="shared" si="4"/>
        <v>4</v>
      </c>
      <c r="K89" s="15" t="str">
        <f t="shared" si="5"/>
        <v>73,29 €</v>
      </c>
      <c r="L89">
        <f t="shared" si="6"/>
        <v>0.2</v>
      </c>
      <c r="M89">
        <f t="shared" si="7"/>
        <v>87.948000000000008</v>
      </c>
    </row>
    <row r="90" spans="1:13" x14ac:dyDescent="0.25">
      <c r="A90" t="s">
        <v>9</v>
      </c>
      <c r="B90" t="str">
        <f>TRIM(C90:C1215)</f>
        <v>BLR</v>
      </c>
      <c r="C90" t="s">
        <v>22</v>
      </c>
      <c r="D90" t="s">
        <v>1542</v>
      </c>
      <c r="E90" t="s">
        <v>69</v>
      </c>
      <c r="F90" t="s">
        <v>108</v>
      </c>
      <c r="H90" t="s">
        <v>310</v>
      </c>
      <c r="I90" t="str">
        <f>MID(D90,5,12)</f>
        <v>Bas</v>
      </c>
      <c r="J90">
        <f t="shared" si="4"/>
        <v>3</v>
      </c>
      <c r="K90" s="15" t="str">
        <f t="shared" si="5"/>
        <v>7 881,3</v>
      </c>
      <c r="L90">
        <f t="shared" si="6"/>
        <v>0.19</v>
      </c>
      <c r="M90">
        <f t="shared" si="7"/>
        <v>9457.6080000000002</v>
      </c>
    </row>
    <row r="91" spans="1:13" x14ac:dyDescent="0.25">
      <c r="A91" t="s">
        <v>9</v>
      </c>
      <c r="B91" t="str">
        <f>TRIM(C91:C1216)</f>
        <v>CZE</v>
      </c>
      <c r="C91" t="s">
        <v>252</v>
      </c>
      <c r="D91" t="s">
        <v>1540</v>
      </c>
      <c r="E91" t="s">
        <v>23</v>
      </c>
      <c r="F91" t="s">
        <v>130</v>
      </c>
      <c r="H91" t="s">
        <v>335</v>
      </c>
      <c r="I91" t="str">
        <f>MID(D91,5,12)</f>
        <v>Haut-Et-Bas</v>
      </c>
      <c r="J91">
        <f t="shared" si="4"/>
        <v>11</v>
      </c>
      <c r="K91" s="15" t="str">
        <f t="shared" si="5"/>
        <v>2 248,6</v>
      </c>
      <c r="L91">
        <f t="shared" si="6"/>
        <v>0.19</v>
      </c>
      <c r="M91">
        <f t="shared" si="7"/>
        <v>2698.3919999999998</v>
      </c>
    </row>
    <row r="92" spans="1:13" x14ac:dyDescent="0.25">
      <c r="A92" t="s">
        <v>9</v>
      </c>
      <c r="B92" t="str">
        <f>TRIM(C92:C1217)</f>
        <v>CZE</v>
      </c>
      <c r="C92" t="s">
        <v>252</v>
      </c>
      <c r="D92" t="s">
        <v>1540</v>
      </c>
      <c r="E92" t="s">
        <v>5</v>
      </c>
      <c r="F92" t="s">
        <v>275</v>
      </c>
      <c r="H92" t="s">
        <v>336</v>
      </c>
      <c r="I92" t="str">
        <f>MID(D92,5,12)</f>
        <v>Haut-Et-Bas</v>
      </c>
      <c r="J92">
        <f t="shared" si="4"/>
        <v>11</v>
      </c>
      <c r="K92" s="15" t="str">
        <f t="shared" si="5"/>
        <v>9 351,1</v>
      </c>
      <c r="L92">
        <f t="shared" si="6"/>
        <v>0.19</v>
      </c>
      <c r="M92">
        <f t="shared" si="7"/>
        <v>11221.332</v>
      </c>
    </row>
    <row r="93" spans="1:13" x14ac:dyDescent="0.25">
      <c r="A93" t="s">
        <v>9</v>
      </c>
      <c r="B93" t="str">
        <f>TRIM(C93:C1218)</f>
        <v>ARM</v>
      </c>
      <c r="C93" t="s">
        <v>279</v>
      </c>
      <c r="D93" t="s">
        <v>1541</v>
      </c>
      <c r="E93" t="s">
        <v>98</v>
      </c>
      <c r="F93" t="s">
        <v>284</v>
      </c>
      <c r="H93" t="s">
        <v>340</v>
      </c>
      <c r="I93" t="str">
        <f>MID(D93,5,12)</f>
        <v>Haut</v>
      </c>
      <c r="J93">
        <f t="shared" si="4"/>
        <v>4</v>
      </c>
      <c r="K93" s="15" t="str">
        <f t="shared" si="5"/>
        <v>4 034,7</v>
      </c>
      <c r="L93">
        <f t="shared" si="6"/>
        <v>0.2</v>
      </c>
      <c r="M93">
        <f t="shared" si="7"/>
        <v>4841.7359999999999</v>
      </c>
    </row>
    <row r="94" spans="1:13" x14ac:dyDescent="0.25">
      <c r="A94" t="s">
        <v>9</v>
      </c>
      <c r="B94" t="str">
        <f>TRIM(C94:C1219)</f>
        <v>RUS</v>
      </c>
      <c r="C94" t="s">
        <v>172</v>
      </c>
      <c r="D94" t="s">
        <v>1542</v>
      </c>
      <c r="E94" t="s">
        <v>71</v>
      </c>
      <c r="F94" t="s">
        <v>84</v>
      </c>
      <c r="H94" t="s">
        <v>342</v>
      </c>
      <c r="I94" t="str">
        <f>MID(D94,5,12)</f>
        <v>Bas</v>
      </c>
      <c r="J94">
        <f t="shared" si="4"/>
        <v>3</v>
      </c>
      <c r="K94" s="15" t="str">
        <f t="shared" si="5"/>
        <v>6 086,7</v>
      </c>
      <c r="L94">
        <f t="shared" si="6"/>
        <v>0.19</v>
      </c>
      <c r="M94">
        <f t="shared" si="7"/>
        <v>7304.0519999999997</v>
      </c>
    </row>
    <row r="95" spans="1:13" x14ac:dyDescent="0.25">
      <c r="A95" t="s">
        <v>9</v>
      </c>
      <c r="B95" t="str">
        <f>TRIM(C95:C1220)</f>
        <v>SVK</v>
      </c>
      <c r="C95" t="s">
        <v>141</v>
      </c>
      <c r="D95" t="s">
        <v>1541</v>
      </c>
      <c r="E95" t="s">
        <v>19</v>
      </c>
      <c r="F95" t="s">
        <v>343</v>
      </c>
      <c r="H95" t="s">
        <v>344</v>
      </c>
      <c r="I95" t="str">
        <f>MID(D95,5,12)</f>
        <v>Haut</v>
      </c>
      <c r="J95">
        <f t="shared" si="4"/>
        <v>4</v>
      </c>
      <c r="K95" s="15" t="str">
        <f t="shared" si="5"/>
        <v>5 128,4</v>
      </c>
      <c r="L95">
        <f t="shared" si="6"/>
        <v>0.2</v>
      </c>
      <c r="M95">
        <f t="shared" si="7"/>
        <v>6154.1639999999998</v>
      </c>
    </row>
    <row r="96" spans="1:13" x14ac:dyDescent="0.25">
      <c r="A96" t="s">
        <v>9</v>
      </c>
      <c r="B96" t="str">
        <f>TRIM(C96:C1221)</f>
        <v>ROU</v>
      </c>
      <c r="C96" t="s">
        <v>103</v>
      </c>
      <c r="D96" t="s">
        <v>1541</v>
      </c>
      <c r="E96" t="s">
        <v>5</v>
      </c>
      <c r="F96" t="s">
        <v>347</v>
      </c>
      <c r="H96" t="s">
        <v>348</v>
      </c>
      <c r="I96" t="str">
        <f>MID(D96,5,12)</f>
        <v>Haut</v>
      </c>
      <c r="J96">
        <f t="shared" si="4"/>
        <v>4</v>
      </c>
      <c r="K96" s="15" t="str">
        <f t="shared" si="5"/>
        <v>2 793,1</v>
      </c>
      <c r="L96">
        <f t="shared" si="6"/>
        <v>0.2</v>
      </c>
      <c r="M96">
        <f t="shared" si="7"/>
        <v>3351.7439999999997</v>
      </c>
    </row>
    <row r="97" spans="1:13" x14ac:dyDescent="0.25">
      <c r="A97" t="s">
        <v>9</v>
      </c>
      <c r="B97" t="str">
        <f>TRIM(C97:C1222)</f>
        <v>RUS</v>
      </c>
      <c r="C97" t="s">
        <v>172</v>
      </c>
      <c r="D97" t="s">
        <v>1542</v>
      </c>
      <c r="E97" t="s">
        <v>52</v>
      </c>
      <c r="F97" t="s">
        <v>345</v>
      </c>
      <c r="H97" t="s">
        <v>351</v>
      </c>
      <c r="I97" t="str">
        <f>MID(D97,5,12)</f>
        <v>Bas</v>
      </c>
      <c r="J97">
        <f t="shared" si="4"/>
        <v>3</v>
      </c>
      <c r="K97" s="15" t="str">
        <f t="shared" si="5"/>
        <v>9 609,7</v>
      </c>
      <c r="L97">
        <f t="shared" si="6"/>
        <v>0.19</v>
      </c>
      <c r="M97">
        <f t="shared" si="7"/>
        <v>11531.688</v>
      </c>
    </row>
    <row r="98" spans="1:13" x14ac:dyDescent="0.25">
      <c r="A98" t="s">
        <v>9</v>
      </c>
      <c r="B98" t="str">
        <f>TRIM(C98:C1223)</f>
        <v>MDA</v>
      </c>
      <c r="C98" t="s">
        <v>43</v>
      </c>
      <c r="D98" t="s">
        <v>1541</v>
      </c>
      <c r="E98" t="s">
        <v>11</v>
      </c>
      <c r="F98" t="s">
        <v>353</v>
      </c>
      <c r="H98" t="s">
        <v>354</v>
      </c>
      <c r="I98" t="str">
        <f>MID(D98,5,12)</f>
        <v>Haut</v>
      </c>
      <c r="J98">
        <f t="shared" si="4"/>
        <v>4</v>
      </c>
      <c r="K98" s="15" t="str">
        <f t="shared" si="5"/>
        <v>1 377,4</v>
      </c>
      <c r="L98">
        <f t="shared" si="6"/>
        <v>0.2</v>
      </c>
      <c r="M98">
        <f t="shared" si="7"/>
        <v>1652.8920000000001</v>
      </c>
    </row>
    <row r="99" spans="1:13" x14ac:dyDescent="0.25">
      <c r="A99" t="s">
        <v>9</v>
      </c>
      <c r="B99" t="str">
        <f>TRIM(C99:C1224)</f>
        <v>CZE</v>
      </c>
      <c r="C99" t="s">
        <v>252</v>
      </c>
      <c r="D99" t="s">
        <v>1541</v>
      </c>
      <c r="E99" t="s">
        <v>49</v>
      </c>
      <c r="F99" t="s">
        <v>267</v>
      </c>
      <c r="H99" t="s">
        <v>357</v>
      </c>
      <c r="I99" t="str">
        <f>MID(D99,5,12)</f>
        <v>Haut</v>
      </c>
      <c r="J99">
        <f t="shared" si="4"/>
        <v>4</v>
      </c>
      <c r="K99" s="15" t="str">
        <f t="shared" si="5"/>
        <v>9 199,8</v>
      </c>
      <c r="L99">
        <f t="shared" si="6"/>
        <v>0.2</v>
      </c>
      <c r="M99">
        <f t="shared" si="7"/>
        <v>11039.855999999998</v>
      </c>
    </row>
    <row r="100" spans="1:13" x14ac:dyDescent="0.25">
      <c r="A100" t="s">
        <v>9</v>
      </c>
      <c r="B100" t="str">
        <f>TRIM(C100:C1225)</f>
        <v>POL</v>
      </c>
      <c r="C100" t="s">
        <v>100</v>
      </c>
      <c r="D100" t="s">
        <v>1541</v>
      </c>
      <c r="E100" t="s">
        <v>71</v>
      </c>
      <c r="F100" t="s">
        <v>190</v>
      </c>
      <c r="H100" t="s">
        <v>360</v>
      </c>
      <c r="I100" t="str">
        <f>MID(D100,5,12)</f>
        <v>Haut</v>
      </c>
      <c r="J100">
        <f t="shared" si="4"/>
        <v>4</v>
      </c>
      <c r="K100" s="15" t="str">
        <f t="shared" si="5"/>
        <v>1 071,3</v>
      </c>
      <c r="L100">
        <f t="shared" si="6"/>
        <v>0.2</v>
      </c>
      <c r="M100">
        <f t="shared" si="7"/>
        <v>1285.6199999999999</v>
      </c>
    </row>
    <row r="101" spans="1:13" x14ac:dyDescent="0.25">
      <c r="A101" t="s">
        <v>9</v>
      </c>
      <c r="B101" t="str">
        <f>TRIM(C101:C1226)</f>
        <v>RUS</v>
      </c>
      <c r="C101" t="s">
        <v>10</v>
      </c>
      <c r="D101" t="s">
        <v>1542</v>
      </c>
      <c r="E101" t="s">
        <v>98</v>
      </c>
      <c r="F101" t="s">
        <v>40</v>
      </c>
      <c r="H101" t="s">
        <v>363</v>
      </c>
      <c r="I101" t="str">
        <f>MID(D101,5,12)</f>
        <v>Bas</v>
      </c>
      <c r="J101">
        <f t="shared" si="4"/>
        <v>3</v>
      </c>
      <c r="K101" s="15" t="str">
        <f t="shared" si="5"/>
        <v>6 017,4</v>
      </c>
      <c r="L101">
        <f t="shared" si="6"/>
        <v>0.19</v>
      </c>
      <c r="M101">
        <f t="shared" si="7"/>
        <v>7220.9520000000002</v>
      </c>
    </row>
    <row r="102" spans="1:13" x14ac:dyDescent="0.25">
      <c r="A102" t="s">
        <v>9</v>
      </c>
      <c r="B102" t="str">
        <f>TRIM(C102:C1227)</f>
        <v>RUS</v>
      </c>
      <c r="C102" t="s">
        <v>172</v>
      </c>
      <c r="D102" t="s">
        <v>1542</v>
      </c>
      <c r="E102" t="s">
        <v>33</v>
      </c>
      <c r="F102" t="s">
        <v>365</v>
      </c>
      <c r="H102" t="s">
        <v>366</v>
      </c>
      <c r="I102" t="str">
        <f>MID(D102,5,12)</f>
        <v>Bas</v>
      </c>
      <c r="J102">
        <f t="shared" si="4"/>
        <v>3</v>
      </c>
      <c r="K102" s="15" t="str">
        <f t="shared" si="5"/>
        <v>3 575,9</v>
      </c>
      <c r="L102">
        <f t="shared" si="6"/>
        <v>0.19</v>
      </c>
      <c r="M102">
        <f t="shared" si="7"/>
        <v>4291.1759999999995</v>
      </c>
    </row>
    <row r="103" spans="1:13" x14ac:dyDescent="0.25">
      <c r="A103" t="s">
        <v>9</v>
      </c>
      <c r="B103" t="str">
        <f>TRIM(C103:C1228)</f>
        <v>POL</v>
      </c>
      <c r="C103" t="s">
        <v>121</v>
      </c>
      <c r="D103" t="s">
        <v>1540</v>
      </c>
      <c r="E103" t="s">
        <v>49</v>
      </c>
      <c r="F103" t="s">
        <v>367</v>
      </c>
      <c r="H103" t="s">
        <v>368</v>
      </c>
      <c r="I103" t="str">
        <f>MID(D103,5,12)</f>
        <v>Haut-Et-Bas</v>
      </c>
      <c r="J103">
        <f t="shared" si="4"/>
        <v>11</v>
      </c>
      <c r="K103" s="15" t="str">
        <f t="shared" si="5"/>
        <v>5 919,7</v>
      </c>
      <c r="L103">
        <f t="shared" si="6"/>
        <v>0.19</v>
      </c>
      <c r="M103">
        <f t="shared" si="7"/>
        <v>7103.7</v>
      </c>
    </row>
    <row r="104" spans="1:13" x14ac:dyDescent="0.25">
      <c r="A104" t="s">
        <v>9</v>
      </c>
      <c r="B104" t="str">
        <f>TRIM(C104:C1229)</f>
        <v>POL</v>
      </c>
      <c r="C104" t="s">
        <v>121</v>
      </c>
      <c r="D104" t="s">
        <v>1542</v>
      </c>
      <c r="E104" t="s">
        <v>96</v>
      </c>
      <c r="F104" t="s">
        <v>370</v>
      </c>
      <c r="H104" t="s">
        <v>371</v>
      </c>
      <c r="I104" t="str">
        <f>MID(D104,5,12)</f>
        <v>Bas</v>
      </c>
      <c r="J104">
        <f t="shared" si="4"/>
        <v>3</v>
      </c>
      <c r="K104" s="15" t="str">
        <f t="shared" si="5"/>
        <v>1 004,2</v>
      </c>
      <c r="L104">
        <f t="shared" si="6"/>
        <v>0.19</v>
      </c>
      <c r="M104">
        <f t="shared" si="7"/>
        <v>1205.0999999999999</v>
      </c>
    </row>
    <row r="105" spans="1:13" x14ac:dyDescent="0.25">
      <c r="A105" t="s">
        <v>9</v>
      </c>
      <c r="B105" t="str">
        <f>TRIM(C105:C1230)</f>
        <v>RUS</v>
      </c>
      <c r="C105" t="s">
        <v>172</v>
      </c>
      <c r="D105" t="s">
        <v>1540</v>
      </c>
      <c r="E105" t="s">
        <v>61</v>
      </c>
      <c r="F105" t="s">
        <v>130</v>
      </c>
      <c r="H105" t="s">
        <v>372</v>
      </c>
      <c r="I105" t="str">
        <f>MID(D105,5,12)</f>
        <v>Haut-Et-Bas</v>
      </c>
      <c r="J105">
        <f t="shared" si="4"/>
        <v>11</v>
      </c>
      <c r="K105" s="15" t="str">
        <f t="shared" si="5"/>
        <v>3 405,6</v>
      </c>
      <c r="L105">
        <f t="shared" si="6"/>
        <v>0.19</v>
      </c>
      <c r="M105">
        <f t="shared" si="7"/>
        <v>4086.72</v>
      </c>
    </row>
    <row r="106" spans="1:13" x14ac:dyDescent="0.25">
      <c r="A106" t="s">
        <v>9</v>
      </c>
      <c r="B106" t="str">
        <f>TRIM(C106:C1231)</f>
        <v>SVK</v>
      </c>
      <c r="C106" t="s">
        <v>55</v>
      </c>
      <c r="D106" t="s">
        <v>1542</v>
      </c>
      <c r="E106" t="s">
        <v>85</v>
      </c>
      <c r="F106" t="s">
        <v>373</v>
      </c>
      <c r="H106" t="s">
        <v>374</v>
      </c>
      <c r="I106" t="str">
        <f>MID(D106,5,12)</f>
        <v>Bas</v>
      </c>
      <c r="J106">
        <f t="shared" si="4"/>
        <v>3</v>
      </c>
      <c r="K106" s="15" t="str">
        <f t="shared" si="5"/>
        <v>3 865,8</v>
      </c>
      <c r="L106">
        <f t="shared" si="6"/>
        <v>0.19</v>
      </c>
      <c r="M106">
        <f t="shared" si="7"/>
        <v>4639.0199999999995</v>
      </c>
    </row>
    <row r="107" spans="1:13" x14ac:dyDescent="0.25">
      <c r="A107" t="s">
        <v>9</v>
      </c>
      <c r="B107" t="str">
        <f>TRIM(C107:C1232)</f>
        <v>CZE</v>
      </c>
      <c r="C107" t="s">
        <v>252</v>
      </c>
      <c r="D107" t="s">
        <v>1541</v>
      </c>
      <c r="E107" t="s">
        <v>31</v>
      </c>
      <c r="F107" t="s">
        <v>273</v>
      </c>
      <c r="H107" t="s">
        <v>379</v>
      </c>
      <c r="I107" t="str">
        <f>MID(D107,5,12)</f>
        <v>Haut</v>
      </c>
      <c r="J107">
        <f t="shared" si="4"/>
        <v>4</v>
      </c>
      <c r="K107" s="15" t="str">
        <f t="shared" si="5"/>
        <v>4 037,1</v>
      </c>
      <c r="L107">
        <f t="shared" si="6"/>
        <v>0.2</v>
      </c>
      <c r="M107">
        <f t="shared" si="7"/>
        <v>4844.5679999999993</v>
      </c>
    </row>
    <row r="108" spans="1:13" x14ac:dyDescent="0.25">
      <c r="A108" t="s">
        <v>9</v>
      </c>
      <c r="B108" t="str">
        <f>TRIM(C108:C1233)</f>
        <v>UKR</v>
      </c>
      <c r="C108" t="s">
        <v>51</v>
      </c>
      <c r="D108" t="s">
        <v>1542</v>
      </c>
      <c r="E108" t="s">
        <v>23</v>
      </c>
      <c r="F108" t="s">
        <v>72</v>
      </c>
      <c r="H108" t="s">
        <v>382</v>
      </c>
      <c r="I108" t="str">
        <f>MID(D108,5,12)</f>
        <v>Bas</v>
      </c>
      <c r="J108">
        <f t="shared" si="4"/>
        <v>3</v>
      </c>
      <c r="K108" s="15" t="str">
        <f t="shared" si="5"/>
        <v xml:space="preserve">969,33 </v>
      </c>
      <c r="L108">
        <f t="shared" si="6"/>
        <v>0.19</v>
      </c>
      <c r="M108">
        <f t="shared" si="7"/>
        <v>1163.1959999999999</v>
      </c>
    </row>
    <row r="109" spans="1:13" x14ac:dyDescent="0.25">
      <c r="A109" t="s">
        <v>9</v>
      </c>
      <c r="B109" t="str">
        <f>TRIM(C109:C1234)</f>
        <v>CZE</v>
      </c>
      <c r="C109" t="s">
        <v>252</v>
      </c>
      <c r="D109" t="s">
        <v>1541</v>
      </c>
      <c r="E109" t="s">
        <v>52</v>
      </c>
      <c r="F109" t="s">
        <v>384</v>
      </c>
      <c r="H109" t="s">
        <v>385</v>
      </c>
      <c r="I109" t="str">
        <f>MID(D109,5,12)</f>
        <v>Haut</v>
      </c>
      <c r="J109">
        <f t="shared" si="4"/>
        <v>4</v>
      </c>
      <c r="K109" s="15" t="str">
        <f t="shared" si="5"/>
        <v xml:space="preserve">208,61 </v>
      </c>
      <c r="L109">
        <f t="shared" si="6"/>
        <v>0.2</v>
      </c>
      <c r="M109">
        <f t="shared" si="7"/>
        <v>250.33199999999999</v>
      </c>
    </row>
    <row r="110" spans="1:13" x14ac:dyDescent="0.25">
      <c r="A110" t="s">
        <v>9</v>
      </c>
      <c r="B110" t="str">
        <f>TRIM(C110:C1235)</f>
        <v>RUS</v>
      </c>
      <c r="C110" t="s">
        <v>10</v>
      </c>
      <c r="D110" t="s">
        <v>1542</v>
      </c>
      <c r="E110" t="s">
        <v>98</v>
      </c>
      <c r="F110" t="s">
        <v>40</v>
      </c>
      <c r="H110" t="s">
        <v>363</v>
      </c>
      <c r="I110" t="str">
        <f>MID(D110,5,12)</f>
        <v>Bas</v>
      </c>
      <c r="J110">
        <f t="shared" si="4"/>
        <v>3</v>
      </c>
      <c r="K110" s="15" t="str">
        <f t="shared" si="5"/>
        <v>6 017,4</v>
      </c>
      <c r="L110">
        <f t="shared" si="6"/>
        <v>0.19</v>
      </c>
      <c r="M110">
        <f t="shared" si="7"/>
        <v>7220.9520000000002</v>
      </c>
    </row>
    <row r="111" spans="1:13" x14ac:dyDescent="0.25">
      <c r="A111" t="s">
        <v>9</v>
      </c>
      <c r="B111" t="str">
        <f>TRIM(C111:C1236)</f>
        <v>BLR</v>
      </c>
      <c r="C111" t="s">
        <v>22</v>
      </c>
      <c r="D111" t="s">
        <v>1542</v>
      </c>
      <c r="E111" t="s">
        <v>67</v>
      </c>
      <c r="F111" t="s">
        <v>217</v>
      </c>
      <c r="H111" t="s">
        <v>386</v>
      </c>
      <c r="I111" t="str">
        <f>MID(D111,5,12)</f>
        <v>Bas</v>
      </c>
      <c r="J111">
        <f t="shared" si="4"/>
        <v>3</v>
      </c>
      <c r="K111" s="15" t="str">
        <f t="shared" si="5"/>
        <v>4 437,3</v>
      </c>
      <c r="L111">
        <f t="shared" si="6"/>
        <v>0.19</v>
      </c>
      <c r="M111">
        <f t="shared" si="7"/>
        <v>5324.8319999999994</v>
      </c>
    </row>
    <row r="112" spans="1:13" x14ac:dyDescent="0.25">
      <c r="A112" t="s">
        <v>9</v>
      </c>
      <c r="B112" t="str">
        <f>TRIM(C112:C1237)</f>
        <v>BGR</v>
      </c>
      <c r="C112" t="s">
        <v>64</v>
      </c>
      <c r="D112" t="s">
        <v>1542</v>
      </c>
      <c r="E112" t="s">
        <v>61</v>
      </c>
      <c r="F112" t="s">
        <v>364</v>
      </c>
      <c r="H112" t="s">
        <v>387</v>
      </c>
      <c r="I112" t="str">
        <f>MID(D112,5,12)</f>
        <v>Bas</v>
      </c>
      <c r="J112">
        <f t="shared" si="4"/>
        <v>3</v>
      </c>
      <c r="K112" s="15" t="str">
        <f t="shared" si="5"/>
        <v>3 732,2</v>
      </c>
      <c r="L112">
        <f t="shared" si="6"/>
        <v>0.19</v>
      </c>
      <c r="M112">
        <f t="shared" si="7"/>
        <v>4478.6879999999992</v>
      </c>
    </row>
    <row r="113" spans="1:13" x14ac:dyDescent="0.25">
      <c r="A113" t="s">
        <v>9</v>
      </c>
      <c r="B113" t="str">
        <f>TRIM(C113:C1238)</f>
        <v>SVK</v>
      </c>
      <c r="C113" t="s">
        <v>141</v>
      </c>
      <c r="D113" t="s">
        <v>1542</v>
      </c>
      <c r="E113" t="s">
        <v>47</v>
      </c>
      <c r="F113" t="s">
        <v>388</v>
      </c>
      <c r="H113" t="s">
        <v>389</v>
      </c>
      <c r="I113" t="str">
        <f>MID(D113,5,12)</f>
        <v>Bas</v>
      </c>
      <c r="J113">
        <f t="shared" si="4"/>
        <v>3</v>
      </c>
      <c r="K113" s="15" t="str">
        <f t="shared" si="5"/>
        <v>8 703,3</v>
      </c>
      <c r="L113">
        <f t="shared" si="6"/>
        <v>0.19</v>
      </c>
      <c r="M113">
        <f t="shared" si="7"/>
        <v>10443.959999999999</v>
      </c>
    </row>
    <row r="114" spans="1:13" x14ac:dyDescent="0.25">
      <c r="A114" t="s">
        <v>9</v>
      </c>
      <c r="B114" t="str">
        <f>TRIM(C114:C1239)</f>
        <v>ARM</v>
      </c>
      <c r="C114" t="s">
        <v>93</v>
      </c>
      <c r="D114" t="s">
        <v>1541</v>
      </c>
      <c r="E114" t="s">
        <v>13</v>
      </c>
      <c r="F114" t="s">
        <v>197</v>
      </c>
      <c r="H114" t="s">
        <v>393</v>
      </c>
      <c r="I114" t="str">
        <f>MID(D114,5,12)</f>
        <v>Haut</v>
      </c>
      <c r="J114">
        <f t="shared" si="4"/>
        <v>4</v>
      </c>
      <c r="K114" s="15" t="str">
        <f t="shared" si="5"/>
        <v>5 726,8</v>
      </c>
      <c r="L114">
        <f t="shared" si="6"/>
        <v>0.2</v>
      </c>
      <c r="M114">
        <f t="shared" si="7"/>
        <v>6872.2319999999991</v>
      </c>
    </row>
    <row r="115" spans="1:13" x14ac:dyDescent="0.25">
      <c r="A115" t="s">
        <v>9</v>
      </c>
      <c r="B115" t="str">
        <f>TRIM(C115:C1240)</f>
        <v>UKR</v>
      </c>
      <c r="C115" t="s">
        <v>213</v>
      </c>
      <c r="D115" t="s">
        <v>1540</v>
      </c>
      <c r="E115" t="s">
        <v>15</v>
      </c>
      <c r="F115" t="s">
        <v>394</v>
      </c>
      <c r="H115" t="s">
        <v>395</v>
      </c>
      <c r="I115" t="str">
        <f>MID(D115,5,12)</f>
        <v>Haut-Et-Bas</v>
      </c>
      <c r="J115">
        <f t="shared" si="4"/>
        <v>11</v>
      </c>
      <c r="K115" s="15" t="str">
        <f t="shared" si="5"/>
        <v>8 177,5</v>
      </c>
      <c r="L115">
        <f t="shared" si="6"/>
        <v>0.19</v>
      </c>
      <c r="M115">
        <f t="shared" si="7"/>
        <v>9813.1080000000002</v>
      </c>
    </row>
    <row r="116" spans="1:13" x14ac:dyDescent="0.25">
      <c r="A116" t="s">
        <v>9</v>
      </c>
      <c r="B116" t="str">
        <f>TRIM(C116:C1241)</f>
        <v>BGR</v>
      </c>
      <c r="C116" t="s">
        <v>144</v>
      </c>
      <c r="D116" t="s">
        <v>1542</v>
      </c>
      <c r="E116" t="s">
        <v>71</v>
      </c>
      <c r="F116" t="s">
        <v>75</v>
      </c>
      <c r="H116" t="s">
        <v>398</v>
      </c>
      <c r="I116" t="str">
        <f>MID(D116,5,12)</f>
        <v>Bas</v>
      </c>
      <c r="J116">
        <f t="shared" si="4"/>
        <v>3</v>
      </c>
      <c r="K116" s="15" t="str">
        <f t="shared" si="5"/>
        <v xml:space="preserve">464,13 </v>
      </c>
      <c r="L116">
        <f t="shared" si="6"/>
        <v>0.19</v>
      </c>
      <c r="M116">
        <f t="shared" si="7"/>
        <v>556.95600000000002</v>
      </c>
    </row>
    <row r="117" spans="1:13" x14ac:dyDescent="0.25">
      <c r="A117" t="s">
        <v>9</v>
      </c>
      <c r="B117" t="str">
        <f>TRIM(C117:C1242)</f>
        <v>ARM</v>
      </c>
      <c r="C117" t="s">
        <v>279</v>
      </c>
      <c r="D117" t="s">
        <v>1542</v>
      </c>
      <c r="E117" t="s">
        <v>82</v>
      </c>
      <c r="F117" t="s">
        <v>400</v>
      </c>
      <c r="H117" t="s">
        <v>401</v>
      </c>
      <c r="I117" t="str">
        <f>MID(D117,5,12)</f>
        <v>Bas</v>
      </c>
      <c r="J117">
        <f t="shared" si="4"/>
        <v>3</v>
      </c>
      <c r="K117" s="15" t="str">
        <f t="shared" si="5"/>
        <v>7 978,5</v>
      </c>
      <c r="L117">
        <f t="shared" si="6"/>
        <v>0.19</v>
      </c>
      <c r="M117">
        <f t="shared" si="7"/>
        <v>9574.235999999999</v>
      </c>
    </row>
    <row r="118" spans="1:13" x14ac:dyDescent="0.25">
      <c r="A118" t="s">
        <v>9</v>
      </c>
      <c r="B118" t="str">
        <f>TRIM(C118:C1243)</f>
        <v>CZE</v>
      </c>
      <c r="C118" t="s">
        <v>126</v>
      </c>
      <c r="D118" t="s">
        <v>1541</v>
      </c>
      <c r="E118" t="s">
        <v>5</v>
      </c>
      <c r="F118" t="s">
        <v>110</v>
      </c>
      <c r="H118" t="s">
        <v>402</v>
      </c>
      <c r="I118" t="str">
        <f>MID(D118,5,12)</f>
        <v>Haut</v>
      </c>
      <c r="J118">
        <f t="shared" si="4"/>
        <v>4</v>
      </c>
      <c r="K118" s="15" t="str">
        <f t="shared" si="5"/>
        <v>5 951,3</v>
      </c>
      <c r="L118">
        <f t="shared" si="6"/>
        <v>0.2</v>
      </c>
      <c r="M118">
        <f t="shared" si="7"/>
        <v>7141.62</v>
      </c>
    </row>
    <row r="119" spans="1:13" x14ac:dyDescent="0.25">
      <c r="A119" t="s">
        <v>9</v>
      </c>
      <c r="B119" t="str">
        <f>TRIM(C119:C1244)</f>
        <v>RUS</v>
      </c>
      <c r="C119" t="s">
        <v>172</v>
      </c>
      <c r="D119" t="s">
        <v>1541</v>
      </c>
      <c r="E119" t="s">
        <v>27</v>
      </c>
      <c r="F119" t="s">
        <v>28</v>
      </c>
      <c r="H119" t="s">
        <v>403</v>
      </c>
      <c r="I119" t="str">
        <f>MID(D119,5,12)</f>
        <v>Haut</v>
      </c>
      <c r="J119">
        <f t="shared" si="4"/>
        <v>4</v>
      </c>
      <c r="K119" s="15" t="str">
        <f t="shared" si="5"/>
        <v xml:space="preserve">321,85 </v>
      </c>
      <c r="L119">
        <f t="shared" si="6"/>
        <v>0.2</v>
      </c>
      <c r="M119">
        <f t="shared" si="7"/>
        <v>386.22</v>
      </c>
    </row>
    <row r="120" spans="1:13" x14ac:dyDescent="0.25">
      <c r="A120" t="s">
        <v>9</v>
      </c>
      <c r="B120" t="str">
        <f>TRIM(C120:C1245)</f>
        <v>UKR</v>
      </c>
      <c r="C120" t="s">
        <v>51</v>
      </c>
      <c r="D120" t="s">
        <v>1542</v>
      </c>
      <c r="E120" t="s">
        <v>13</v>
      </c>
      <c r="F120" t="s">
        <v>258</v>
      </c>
      <c r="H120" t="s">
        <v>407</v>
      </c>
      <c r="I120" t="str">
        <f>MID(D120,5,12)</f>
        <v>Bas</v>
      </c>
      <c r="J120">
        <f t="shared" si="4"/>
        <v>3</v>
      </c>
      <c r="K120" s="15" t="str">
        <f t="shared" si="5"/>
        <v>8 660,6</v>
      </c>
      <c r="L120">
        <f t="shared" si="6"/>
        <v>0.19</v>
      </c>
      <c r="M120">
        <f t="shared" si="7"/>
        <v>10392.732</v>
      </c>
    </row>
    <row r="121" spans="1:13" x14ac:dyDescent="0.25">
      <c r="A121" t="s">
        <v>9</v>
      </c>
      <c r="B121" t="str">
        <f>TRIM(C121:C1246)</f>
        <v>HUN</v>
      </c>
      <c r="C121" t="s">
        <v>81</v>
      </c>
      <c r="D121" t="s">
        <v>1542</v>
      </c>
      <c r="E121" t="s">
        <v>17</v>
      </c>
      <c r="F121" t="s">
        <v>269</v>
      </c>
      <c r="H121" t="s">
        <v>408</v>
      </c>
      <c r="I121" t="str">
        <f>MID(D121,5,12)</f>
        <v>Bas</v>
      </c>
      <c r="J121">
        <f t="shared" si="4"/>
        <v>3</v>
      </c>
      <c r="K121" s="15" t="str">
        <f t="shared" si="5"/>
        <v xml:space="preserve">415,33 </v>
      </c>
      <c r="L121">
        <f t="shared" si="6"/>
        <v>0.19</v>
      </c>
      <c r="M121">
        <f t="shared" si="7"/>
        <v>498.39599999999996</v>
      </c>
    </row>
    <row r="122" spans="1:13" x14ac:dyDescent="0.25">
      <c r="A122" t="s">
        <v>9</v>
      </c>
      <c r="B122" t="str">
        <f>TRIM(C122:C1247)</f>
        <v>ARM</v>
      </c>
      <c r="C122" t="s">
        <v>279</v>
      </c>
      <c r="D122" t="s">
        <v>1542</v>
      </c>
      <c r="E122" t="s">
        <v>85</v>
      </c>
      <c r="F122" t="s">
        <v>34</v>
      </c>
      <c r="H122" t="s">
        <v>409</v>
      </c>
      <c r="I122" t="str">
        <f>MID(D122,5,12)</f>
        <v>Bas</v>
      </c>
      <c r="J122">
        <f t="shared" si="4"/>
        <v>3</v>
      </c>
      <c r="K122" s="15" t="str">
        <f t="shared" si="5"/>
        <v>8 991,9</v>
      </c>
      <c r="L122">
        <f t="shared" si="6"/>
        <v>0.19</v>
      </c>
      <c r="M122">
        <f t="shared" si="7"/>
        <v>10790.291999999999</v>
      </c>
    </row>
    <row r="123" spans="1:13" x14ac:dyDescent="0.25">
      <c r="A123" t="s">
        <v>9</v>
      </c>
      <c r="B123" t="str">
        <f>TRIM(C123:C1248)</f>
        <v>ROU</v>
      </c>
      <c r="C123" t="s">
        <v>26</v>
      </c>
      <c r="D123" t="s">
        <v>1542</v>
      </c>
      <c r="E123" t="s">
        <v>13</v>
      </c>
      <c r="F123" t="s">
        <v>411</v>
      </c>
      <c r="H123" t="s">
        <v>412</v>
      </c>
      <c r="I123" t="str">
        <f>MID(D123,5,12)</f>
        <v>Bas</v>
      </c>
      <c r="J123">
        <f t="shared" si="4"/>
        <v>3</v>
      </c>
      <c r="K123" s="15" t="str">
        <f t="shared" si="5"/>
        <v>7 462,6</v>
      </c>
      <c r="L123">
        <f t="shared" si="6"/>
        <v>0.19</v>
      </c>
      <c r="M123">
        <f t="shared" si="7"/>
        <v>8955.1799999999985</v>
      </c>
    </row>
    <row r="124" spans="1:13" x14ac:dyDescent="0.25">
      <c r="A124" t="s">
        <v>9</v>
      </c>
      <c r="B124" t="str">
        <f>TRIM(C124:C1249)</f>
        <v>BLR</v>
      </c>
      <c r="C124" t="s">
        <v>181</v>
      </c>
      <c r="D124" t="s">
        <v>1542</v>
      </c>
      <c r="E124" t="s">
        <v>31</v>
      </c>
      <c r="F124" t="s">
        <v>152</v>
      </c>
      <c r="H124" t="s">
        <v>413</v>
      </c>
      <c r="I124" t="str">
        <f>MID(D124,5,12)</f>
        <v>Bas</v>
      </c>
      <c r="J124">
        <f t="shared" si="4"/>
        <v>3</v>
      </c>
      <c r="K124" s="15" t="str">
        <f t="shared" si="5"/>
        <v>7 962,5</v>
      </c>
      <c r="L124">
        <f t="shared" si="6"/>
        <v>0.19</v>
      </c>
      <c r="M124">
        <f t="shared" si="7"/>
        <v>9555.0239999999994</v>
      </c>
    </row>
    <row r="125" spans="1:13" x14ac:dyDescent="0.25">
      <c r="A125" t="s">
        <v>9</v>
      </c>
      <c r="B125" t="str">
        <f>TRIM(C125:C1250)</f>
        <v>UKR</v>
      </c>
      <c r="C125" t="s">
        <v>51</v>
      </c>
      <c r="D125" t="s">
        <v>1541</v>
      </c>
      <c r="E125" t="s">
        <v>15</v>
      </c>
      <c r="F125" t="s">
        <v>158</v>
      </c>
      <c r="H125" t="s">
        <v>414</v>
      </c>
      <c r="I125" t="str">
        <f>MID(D125,5,12)</f>
        <v>Haut</v>
      </c>
      <c r="J125">
        <f t="shared" si="4"/>
        <v>4</v>
      </c>
      <c r="K125" s="15" t="str">
        <f t="shared" si="5"/>
        <v>3 524,1</v>
      </c>
      <c r="L125">
        <f t="shared" si="6"/>
        <v>0.2</v>
      </c>
      <c r="M125">
        <f t="shared" si="7"/>
        <v>4229.0280000000002</v>
      </c>
    </row>
    <row r="126" spans="1:13" x14ac:dyDescent="0.25">
      <c r="A126" t="s">
        <v>9</v>
      </c>
      <c r="B126" t="str">
        <f>TRIM(C126:C1251)</f>
        <v>BLR</v>
      </c>
      <c r="C126" t="s">
        <v>22</v>
      </c>
      <c r="D126" t="s">
        <v>1541</v>
      </c>
      <c r="E126" t="s">
        <v>56</v>
      </c>
      <c r="F126" t="s">
        <v>375</v>
      </c>
      <c r="H126" t="s">
        <v>415</v>
      </c>
      <c r="I126" t="str">
        <f>MID(D126,5,12)</f>
        <v>Haut</v>
      </c>
      <c r="J126">
        <f t="shared" si="4"/>
        <v>4</v>
      </c>
      <c r="K126" s="15" t="str">
        <f t="shared" si="5"/>
        <v>4 388,6</v>
      </c>
      <c r="L126">
        <f t="shared" si="6"/>
        <v>0.2</v>
      </c>
      <c r="M126">
        <f t="shared" si="7"/>
        <v>5266.3680000000004</v>
      </c>
    </row>
    <row r="127" spans="1:13" x14ac:dyDescent="0.25">
      <c r="A127" t="s">
        <v>9</v>
      </c>
      <c r="B127" t="str">
        <f>TRIM(C127:C1252)</f>
        <v>BGR</v>
      </c>
      <c r="C127" t="s">
        <v>64</v>
      </c>
      <c r="D127" t="s">
        <v>1541</v>
      </c>
      <c r="E127" t="s">
        <v>61</v>
      </c>
      <c r="F127" t="s">
        <v>260</v>
      </c>
      <c r="H127" t="s">
        <v>416</v>
      </c>
      <c r="I127" t="str">
        <f>MID(D127,5,12)</f>
        <v>Haut</v>
      </c>
      <c r="J127">
        <f t="shared" si="4"/>
        <v>4</v>
      </c>
      <c r="K127" s="15" t="str">
        <f t="shared" si="5"/>
        <v>3 098,9</v>
      </c>
      <c r="L127">
        <f t="shared" si="6"/>
        <v>0.2</v>
      </c>
      <c r="M127">
        <f t="shared" si="7"/>
        <v>3718.74</v>
      </c>
    </row>
    <row r="128" spans="1:13" x14ac:dyDescent="0.25">
      <c r="A128" t="s">
        <v>9</v>
      </c>
      <c r="B128" t="str">
        <f>TRIM(C128:C1253)</f>
        <v>BLR</v>
      </c>
      <c r="C128" t="s">
        <v>22</v>
      </c>
      <c r="D128" t="s">
        <v>1541</v>
      </c>
      <c r="E128" t="s">
        <v>33</v>
      </c>
      <c r="F128" t="s">
        <v>138</v>
      </c>
      <c r="H128" t="s">
        <v>418</v>
      </c>
      <c r="I128" t="str">
        <f>MID(D128,5,12)</f>
        <v>Haut</v>
      </c>
      <c r="J128">
        <f t="shared" si="4"/>
        <v>4</v>
      </c>
      <c r="K128" s="15" t="str">
        <f t="shared" si="5"/>
        <v>3 710,5</v>
      </c>
      <c r="L128">
        <f t="shared" si="6"/>
        <v>0.2</v>
      </c>
      <c r="M128">
        <f t="shared" si="7"/>
        <v>4452.6719999999996</v>
      </c>
    </row>
    <row r="129" spans="1:13" x14ac:dyDescent="0.25">
      <c r="A129" t="s">
        <v>9</v>
      </c>
      <c r="B129" t="str">
        <f>TRIM(C129:C1254)</f>
        <v>MDA</v>
      </c>
      <c r="C129" t="s">
        <v>30</v>
      </c>
      <c r="D129" t="s">
        <v>1542</v>
      </c>
      <c r="E129" t="s">
        <v>61</v>
      </c>
      <c r="F129" t="s">
        <v>112</v>
      </c>
      <c r="H129" t="s">
        <v>419</v>
      </c>
      <c r="I129" t="str">
        <f>MID(D129,5,12)</f>
        <v>Bas</v>
      </c>
      <c r="J129">
        <f t="shared" si="4"/>
        <v>3</v>
      </c>
      <c r="K129" s="15" t="str">
        <f t="shared" si="5"/>
        <v>3 376,8</v>
      </c>
      <c r="L129">
        <f t="shared" si="6"/>
        <v>0.19</v>
      </c>
      <c r="M129">
        <f t="shared" si="7"/>
        <v>4052.2679999999996</v>
      </c>
    </row>
    <row r="130" spans="1:13" x14ac:dyDescent="0.25">
      <c r="A130" t="s">
        <v>9</v>
      </c>
      <c r="B130" t="str">
        <f>TRIM(C130:C1255)</f>
        <v>ROU</v>
      </c>
      <c r="C130" t="s">
        <v>103</v>
      </c>
      <c r="D130" t="s">
        <v>1542</v>
      </c>
      <c r="E130" t="s">
        <v>71</v>
      </c>
      <c r="F130" t="s">
        <v>91</v>
      </c>
      <c r="H130" t="s">
        <v>421</v>
      </c>
      <c r="I130" t="str">
        <f>MID(D130,5,12)</f>
        <v>Bas</v>
      </c>
      <c r="J130">
        <f t="shared" si="4"/>
        <v>3</v>
      </c>
      <c r="K130" s="15" t="str">
        <f t="shared" si="5"/>
        <v>5 121,5</v>
      </c>
      <c r="L130">
        <f t="shared" si="6"/>
        <v>0.19</v>
      </c>
      <c r="M130">
        <f t="shared" si="7"/>
        <v>6145.8720000000003</v>
      </c>
    </row>
    <row r="131" spans="1:13" x14ac:dyDescent="0.25">
      <c r="A131" t="s">
        <v>9</v>
      </c>
      <c r="B131" t="str">
        <f>TRIM(C131:C1256)</f>
        <v>HUN</v>
      </c>
      <c r="C131" t="s">
        <v>81</v>
      </c>
      <c r="D131" t="s">
        <v>1542</v>
      </c>
      <c r="E131" t="s">
        <v>98</v>
      </c>
      <c r="F131" t="s">
        <v>308</v>
      </c>
      <c r="H131" t="s">
        <v>423</v>
      </c>
      <c r="I131" t="str">
        <f>MID(D131,5,12)</f>
        <v>Bas</v>
      </c>
      <c r="J131">
        <f t="shared" ref="J131:J194" si="8">LEN(I131)</f>
        <v>3</v>
      </c>
      <c r="K131" s="15" t="str">
        <f t="shared" ref="K131:K194" si="9">MID(H131,1,7)</f>
        <v>4 880,5</v>
      </c>
      <c r="L131">
        <f t="shared" ref="L131:L194" si="10">IF(D131="CAT_HAUT",20%,19%)</f>
        <v>0.19</v>
      </c>
      <c r="M131">
        <f t="shared" ref="M131:M194" si="11">H131*(1+0.2)</f>
        <v>5856.6240000000007</v>
      </c>
    </row>
    <row r="132" spans="1:13" x14ac:dyDescent="0.25">
      <c r="A132" t="s">
        <v>9</v>
      </c>
      <c r="B132" t="str">
        <f>TRIM(C132:C1257)</f>
        <v>RUS</v>
      </c>
      <c r="C132" t="s">
        <v>172</v>
      </c>
      <c r="D132" t="s">
        <v>1542</v>
      </c>
      <c r="E132" t="s">
        <v>98</v>
      </c>
      <c r="F132" t="s">
        <v>345</v>
      </c>
      <c r="H132" t="s">
        <v>428</v>
      </c>
      <c r="I132" t="str">
        <f>MID(D132,5,12)</f>
        <v>Bas</v>
      </c>
      <c r="J132">
        <f t="shared" si="8"/>
        <v>3</v>
      </c>
      <c r="K132" s="15" t="str">
        <f t="shared" si="9"/>
        <v>6 874,6</v>
      </c>
      <c r="L132">
        <f t="shared" si="10"/>
        <v>0.19</v>
      </c>
      <c r="M132">
        <f t="shared" si="11"/>
        <v>8249.5439999999999</v>
      </c>
    </row>
    <row r="133" spans="1:13" x14ac:dyDescent="0.25">
      <c r="A133" t="s">
        <v>9</v>
      </c>
      <c r="B133" t="str">
        <f>TRIM(C133:C1258)</f>
        <v>HUN</v>
      </c>
      <c r="C133" t="s">
        <v>77</v>
      </c>
      <c r="D133" t="s">
        <v>1542</v>
      </c>
      <c r="E133" t="s">
        <v>13</v>
      </c>
      <c r="F133" t="s">
        <v>90</v>
      </c>
      <c r="H133" t="s">
        <v>429</v>
      </c>
      <c r="I133" t="str">
        <f>MID(D133,5,12)</f>
        <v>Bas</v>
      </c>
      <c r="J133">
        <f t="shared" si="8"/>
        <v>3</v>
      </c>
      <c r="K133" s="15" t="str">
        <f t="shared" si="9"/>
        <v>7 167,6</v>
      </c>
      <c r="L133">
        <f t="shared" si="10"/>
        <v>0.19</v>
      </c>
      <c r="M133">
        <f t="shared" si="11"/>
        <v>8601.2039999999997</v>
      </c>
    </row>
    <row r="134" spans="1:13" x14ac:dyDescent="0.25">
      <c r="A134" t="s">
        <v>9</v>
      </c>
      <c r="B134" t="str">
        <f>TRIM(C134:C1259)</f>
        <v>ROU</v>
      </c>
      <c r="C134" t="s">
        <v>26</v>
      </c>
      <c r="D134" t="s">
        <v>1542</v>
      </c>
      <c r="E134" t="s">
        <v>67</v>
      </c>
      <c r="F134" t="s">
        <v>434</v>
      </c>
      <c r="H134" t="s">
        <v>435</v>
      </c>
      <c r="I134" t="str">
        <f>MID(D134,5,12)</f>
        <v>Bas</v>
      </c>
      <c r="J134">
        <f t="shared" si="8"/>
        <v>3</v>
      </c>
      <c r="K134" s="15" t="str">
        <f t="shared" si="9"/>
        <v>7 146,6</v>
      </c>
      <c r="L134">
        <f t="shared" si="10"/>
        <v>0.19</v>
      </c>
      <c r="M134">
        <f t="shared" si="11"/>
        <v>8575.9920000000002</v>
      </c>
    </row>
    <row r="135" spans="1:13" x14ac:dyDescent="0.25">
      <c r="A135" t="s">
        <v>9</v>
      </c>
      <c r="B135" t="str">
        <f>TRIM(C135:C1260)</f>
        <v>BGR</v>
      </c>
      <c r="C135" t="s">
        <v>64</v>
      </c>
      <c r="D135" t="s">
        <v>1541</v>
      </c>
      <c r="E135" t="s">
        <v>85</v>
      </c>
      <c r="F135" t="s">
        <v>247</v>
      </c>
      <c r="H135" t="s">
        <v>436</v>
      </c>
      <c r="I135" t="str">
        <f>MID(D135,5,12)</f>
        <v>Haut</v>
      </c>
      <c r="J135">
        <f t="shared" si="8"/>
        <v>4</v>
      </c>
      <c r="K135" s="15" t="str">
        <f t="shared" si="9"/>
        <v>8 970,5</v>
      </c>
      <c r="L135">
        <f t="shared" si="10"/>
        <v>0.2</v>
      </c>
      <c r="M135">
        <f t="shared" si="11"/>
        <v>10764.624</v>
      </c>
    </row>
    <row r="136" spans="1:13" x14ac:dyDescent="0.25">
      <c r="A136" t="s">
        <v>9</v>
      </c>
      <c r="B136" t="str">
        <f>TRIM(C136:C1261)</f>
        <v>HUN</v>
      </c>
      <c r="C136" t="s">
        <v>77</v>
      </c>
      <c r="D136" t="s">
        <v>1542</v>
      </c>
      <c r="E136" t="s">
        <v>19</v>
      </c>
      <c r="F136" t="s">
        <v>437</v>
      </c>
      <c r="H136" t="s">
        <v>438</v>
      </c>
      <c r="I136" t="str">
        <f>MID(D136,5,12)</f>
        <v>Bas</v>
      </c>
      <c r="J136">
        <f t="shared" si="8"/>
        <v>3</v>
      </c>
      <c r="K136" s="15" t="str">
        <f t="shared" si="9"/>
        <v>9 198,3</v>
      </c>
      <c r="L136">
        <f t="shared" si="10"/>
        <v>0.19</v>
      </c>
      <c r="M136">
        <f t="shared" si="11"/>
        <v>11038.02</v>
      </c>
    </row>
    <row r="137" spans="1:13" x14ac:dyDescent="0.25">
      <c r="A137" t="s">
        <v>9</v>
      </c>
      <c r="B137" t="str">
        <f>TRIM(C137:C1262)</f>
        <v>RUS</v>
      </c>
      <c r="C137" t="s">
        <v>10</v>
      </c>
      <c r="D137" t="s">
        <v>1541</v>
      </c>
      <c r="E137" t="s">
        <v>11</v>
      </c>
      <c r="F137" t="s">
        <v>304</v>
      </c>
      <c r="H137" t="s">
        <v>439</v>
      </c>
      <c r="I137" t="str">
        <f>MID(D137,5,12)</f>
        <v>Haut</v>
      </c>
      <c r="J137">
        <f t="shared" si="8"/>
        <v>4</v>
      </c>
      <c r="K137" s="15" t="str">
        <f t="shared" si="9"/>
        <v>9 860,1</v>
      </c>
      <c r="L137">
        <f t="shared" si="10"/>
        <v>0.2</v>
      </c>
      <c r="M137">
        <f t="shared" si="11"/>
        <v>11832.228000000001</v>
      </c>
    </row>
    <row r="138" spans="1:13" x14ac:dyDescent="0.25">
      <c r="A138" t="s">
        <v>9</v>
      </c>
      <c r="B138" t="str">
        <f>TRIM(C138:C1263)</f>
        <v>RUS</v>
      </c>
      <c r="C138" t="s">
        <v>10</v>
      </c>
      <c r="D138" t="s">
        <v>1541</v>
      </c>
      <c r="E138" t="s">
        <v>37</v>
      </c>
      <c r="F138" t="s">
        <v>44</v>
      </c>
      <c r="H138" t="s">
        <v>440</v>
      </c>
      <c r="I138" t="str">
        <f>MID(D138,5,12)</f>
        <v>Haut</v>
      </c>
      <c r="J138">
        <f t="shared" si="8"/>
        <v>4</v>
      </c>
      <c r="K138" s="15" t="str">
        <f t="shared" si="9"/>
        <v xml:space="preserve">186,62 </v>
      </c>
      <c r="L138">
        <f t="shared" si="10"/>
        <v>0.2</v>
      </c>
      <c r="M138">
        <f t="shared" si="11"/>
        <v>223.94399999999999</v>
      </c>
    </row>
    <row r="139" spans="1:13" x14ac:dyDescent="0.25">
      <c r="A139" t="s">
        <v>9</v>
      </c>
      <c r="B139" t="str">
        <f>TRIM(C139:C1264)</f>
        <v>MDA</v>
      </c>
      <c r="C139" t="s">
        <v>30</v>
      </c>
      <c r="D139" t="s">
        <v>1542</v>
      </c>
      <c r="E139" t="s">
        <v>27</v>
      </c>
      <c r="F139" t="s">
        <v>176</v>
      </c>
      <c r="H139" t="s">
        <v>442</v>
      </c>
      <c r="I139" t="str">
        <f>MID(D139,5,12)</f>
        <v>Bas</v>
      </c>
      <c r="J139">
        <f t="shared" si="8"/>
        <v>3</v>
      </c>
      <c r="K139" s="15" t="str">
        <f t="shared" si="9"/>
        <v>3 321,7</v>
      </c>
      <c r="L139">
        <f t="shared" si="10"/>
        <v>0.19</v>
      </c>
      <c r="M139">
        <f t="shared" si="11"/>
        <v>3986.1239999999998</v>
      </c>
    </row>
    <row r="140" spans="1:13" x14ac:dyDescent="0.25">
      <c r="A140" t="s">
        <v>9</v>
      </c>
      <c r="B140" t="str">
        <f>TRIM(C140:C1265)</f>
        <v>SVK</v>
      </c>
      <c r="C140" t="s">
        <v>141</v>
      </c>
      <c r="D140" t="s">
        <v>1542</v>
      </c>
      <c r="E140" t="s">
        <v>82</v>
      </c>
      <c r="F140" t="s">
        <v>364</v>
      </c>
      <c r="H140" t="s">
        <v>444</v>
      </c>
      <c r="I140" t="str">
        <f>MID(D140,5,12)</f>
        <v>Bas</v>
      </c>
      <c r="J140">
        <f t="shared" si="8"/>
        <v>3</v>
      </c>
      <c r="K140" s="15" t="str">
        <f t="shared" si="9"/>
        <v xml:space="preserve">225,42 </v>
      </c>
      <c r="L140">
        <f t="shared" si="10"/>
        <v>0.19</v>
      </c>
      <c r="M140">
        <f t="shared" si="11"/>
        <v>270.50399999999996</v>
      </c>
    </row>
    <row r="141" spans="1:13" x14ac:dyDescent="0.25">
      <c r="A141" t="s">
        <v>9</v>
      </c>
      <c r="B141" t="str">
        <f>TRIM(C141:C1266)</f>
        <v>HUN</v>
      </c>
      <c r="C141" t="s">
        <v>77</v>
      </c>
      <c r="D141" t="s">
        <v>1541</v>
      </c>
      <c r="E141" t="s">
        <v>98</v>
      </c>
      <c r="F141" t="s">
        <v>285</v>
      </c>
      <c r="H141" t="s">
        <v>449</v>
      </c>
      <c r="I141" t="str">
        <f>MID(D141,5,12)</f>
        <v>Haut</v>
      </c>
      <c r="J141">
        <f t="shared" si="8"/>
        <v>4</v>
      </c>
      <c r="K141" s="15" t="str">
        <f t="shared" si="9"/>
        <v xml:space="preserve">791,91 </v>
      </c>
      <c r="L141">
        <f t="shared" si="10"/>
        <v>0.2</v>
      </c>
      <c r="M141">
        <f t="shared" si="11"/>
        <v>950.29199999999992</v>
      </c>
    </row>
    <row r="142" spans="1:13" x14ac:dyDescent="0.25">
      <c r="A142" t="s">
        <v>9</v>
      </c>
      <c r="B142" t="str">
        <f>TRIM(C142:C1267)</f>
        <v>POL</v>
      </c>
      <c r="C142" t="s">
        <v>121</v>
      </c>
      <c r="D142" t="s">
        <v>1541</v>
      </c>
      <c r="E142" t="s">
        <v>7</v>
      </c>
      <c r="F142" t="s">
        <v>454</v>
      </c>
      <c r="H142" t="s">
        <v>455</v>
      </c>
      <c r="I142" t="str">
        <f>MID(D142,5,12)</f>
        <v>Haut</v>
      </c>
      <c r="J142">
        <f t="shared" si="8"/>
        <v>4</v>
      </c>
      <c r="K142" s="15" t="str">
        <f t="shared" si="9"/>
        <v>4 272,2</v>
      </c>
      <c r="L142">
        <f t="shared" si="10"/>
        <v>0.2</v>
      </c>
      <c r="M142">
        <f t="shared" si="11"/>
        <v>5126.6639999999998</v>
      </c>
    </row>
    <row r="143" spans="1:13" x14ac:dyDescent="0.25">
      <c r="A143" t="s">
        <v>9</v>
      </c>
      <c r="B143" t="str">
        <f>TRIM(C143:C1268)</f>
        <v>CZE</v>
      </c>
      <c r="C143" t="s">
        <v>126</v>
      </c>
      <c r="D143" t="s">
        <v>1541</v>
      </c>
      <c r="E143" t="s">
        <v>5</v>
      </c>
      <c r="F143" t="s">
        <v>110</v>
      </c>
      <c r="H143" t="s">
        <v>402</v>
      </c>
      <c r="I143" t="str">
        <f>MID(D143,5,12)</f>
        <v>Haut</v>
      </c>
      <c r="J143">
        <f t="shared" si="8"/>
        <v>4</v>
      </c>
      <c r="K143" s="15" t="str">
        <f t="shared" si="9"/>
        <v>5 951,3</v>
      </c>
      <c r="L143">
        <f t="shared" si="10"/>
        <v>0.2</v>
      </c>
      <c r="M143">
        <f t="shared" si="11"/>
        <v>7141.62</v>
      </c>
    </row>
    <row r="144" spans="1:13" x14ac:dyDescent="0.25">
      <c r="A144" t="s">
        <v>9</v>
      </c>
      <c r="B144" t="str">
        <f>TRIM(C144:C1269)</f>
        <v>RUS</v>
      </c>
      <c r="C144" t="s">
        <v>10</v>
      </c>
      <c r="D144" t="s">
        <v>1542</v>
      </c>
      <c r="E144" t="s">
        <v>5</v>
      </c>
      <c r="F144" t="s">
        <v>427</v>
      </c>
      <c r="H144" t="s">
        <v>457</v>
      </c>
      <c r="I144" t="str">
        <f>MID(D144,5,12)</f>
        <v>Bas</v>
      </c>
      <c r="J144">
        <f t="shared" si="8"/>
        <v>3</v>
      </c>
      <c r="K144" s="15" t="str">
        <f t="shared" si="9"/>
        <v>1 489,3</v>
      </c>
      <c r="L144">
        <f t="shared" si="10"/>
        <v>0.19</v>
      </c>
      <c r="M144">
        <f t="shared" si="11"/>
        <v>1787.2199999999998</v>
      </c>
    </row>
    <row r="145" spans="1:13" x14ac:dyDescent="0.25">
      <c r="A145" t="s">
        <v>9</v>
      </c>
      <c r="B145" t="str">
        <f>TRIM(C145:C1270)</f>
        <v>ROU</v>
      </c>
      <c r="C145" t="s">
        <v>103</v>
      </c>
      <c r="D145" t="s">
        <v>1542</v>
      </c>
      <c r="E145" t="s">
        <v>71</v>
      </c>
      <c r="F145" t="s">
        <v>463</v>
      </c>
      <c r="H145" t="s">
        <v>464</v>
      </c>
      <c r="I145" t="str">
        <f>MID(D145,5,12)</f>
        <v>Bas</v>
      </c>
      <c r="J145">
        <f t="shared" si="8"/>
        <v>3</v>
      </c>
      <c r="K145" s="15" t="str">
        <f t="shared" si="9"/>
        <v>5 766,5</v>
      </c>
      <c r="L145">
        <f t="shared" si="10"/>
        <v>0.19</v>
      </c>
      <c r="M145">
        <f t="shared" si="11"/>
        <v>6919.8359999999993</v>
      </c>
    </row>
    <row r="146" spans="1:13" x14ac:dyDescent="0.25">
      <c r="A146" t="s">
        <v>9</v>
      </c>
      <c r="B146" t="str">
        <f>TRIM(C146:C1271)</f>
        <v>MDA</v>
      </c>
      <c r="C146" t="s">
        <v>43</v>
      </c>
      <c r="D146" t="s">
        <v>1540</v>
      </c>
      <c r="E146" t="s">
        <v>23</v>
      </c>
      <c r="F146" t="s">
        <v>465</v>
      </c>
      <c r="H146" t="s">
        <v>466</v>
      </c>
      <c r="I146" t="str">
        <f>MID(D146,5,12)</f>
        <v>Haut-Et-Bas</v>
      </c>
      <c r="J146">
        <f t="shared" si="8"/>
        <v>11</v>
      </c>
      <c r="K146" s="15" t="str">
        <f t="shared" si="9"/>
        <v>8 991,6</v>
      </c>
      <c r="L146">
        <f t="shared" si="10"/>
        <v>0.19</v>
      </c>
      <c r="M146">
        <f t="shared" si="11"/>
        <v>10789.955999999998</v>
      </c>
    </row>
    <row r="147" spans="1:13" x14ac:dyDescent="0.25">
      <c r="A147" t="s">
        <v>9</v>
      </c>
      <c r="B147" t="str">
        <f>TRIM(C147:C1272)</f>
        <v>SVK</v>
      </c>
      <c r="C147" t="s">
        <v>55</v>
      </c>
      <c r="D147" t="s">
        <v>1542</v>
      </c>
      <c r="E147" t="s">
        <v>49</v>
      </c>
      <c r="F147" t="s">
        <v>468</v>
      </c>
      <c r="H147" t="s">
        <v>469</v>
      </c>
      <c r="I147" t="str">
        <f>MID(D147,5,12)</f>
        <v>Bas</v>
      </c>
      <c r="J147">
        <f t="shared" si="8"/>
        <v>3</v>
      </c>
      <c r="K147" s="15" t="str">
        <f t="shared" si="9"/>
        <v>8 280,9</v>
      </c>
      <c r="L147">
        <f t="shared" si="10"/>
        <v>0.19</v>
      </c>
      <c r="M147">
        <f t="shared" si="11"/>
        <v>9937.0919999999987</v>
      </c>
    </row>
    <row r="148" spans="1:13" x14ac:dyDescent="0.25">
      <c r="A148" t="s">
        <v>9</v>
      </c>
      <c r="B148" t="str">
        <f>TRIM(C148:C1273)</f>
        <v>CZE</v>
      </c>
      <c r="C148" t="s">
        <v>126</v>
      </c>
      <c r="D148" t="s">
        <v>1540</v>
      </c>
      <c r="E148" t="s">
        <v>33</v>
      </c>
      <c r="F148" t="s">
        <v>281</v>
      </c>
      <c r="H148" t="s">
        <v>470</v>
      </c>
      <c r="I148" t="str">
        <f>MID(D148,5,12)</f>
        <v>Haut-Et-Bas</v>
      </c>
      <c r="J148">
        <f t="shared" si="8"/>
        <v>11</v>
      </c>
      <c r="K148" s="15" t="str">
        <f t="shared" si="9"/>
        <v>5 506,8</v>
      </c>
      <c r="L148">
        <f t="shared" si="10"/>
        <v>0.19</v>
      </c>
      <c r="M148">
        <f t="shared" si="11"/>
        <v>6608.2079999999996</v>
      </c>
    </row>
    <row r="149" spans="1:13" x14ac:dyDescent="0.25">
      <c r="A149" t="s">
        <v>9</v>
      </c>
      <c r="B149" t="str">
        <f>TRIM(C149:C1274)</f>
        <v>MDA</v>
      </c>
      <c r="C149" t="s">
        <v>43</v>
      </c>
      <c r="D149" t="s">
        <v>1541</v>
      </c>
      <c r="E149" t="s">
        <v>52</v>
      </c>
      <c r="F149" t="s">
        <v>346</v>
      </c>
      <c r="H149" t="s">
        <v>473</v>
      </c>
      <c r="I149" t="str">
        <f>MID(D149,5,12)</f>
        <v>Haut</v>
      </c>
      <c r="J149">
        <f t="shared" si="8"/>
        <v>4</v>
      </c>
      <c r="K149" s="15" t="str">
        <f t="shared" si="9"/>
        <v>7 564,4</v>
      </c>
      <c r="L149">
        <f t="shared" si="10"/>
        <v>0.2</v>
      </c>
      <c r="M149">
        <f t="shared" si="11"/>
        <v>9077.3160000000007</v>
      </c>
    </row>
    <row r="150" spans="1:13" x14ac:dyDescent="0.25">
      <c r="A150" t="s">
        <v>9</v>
      </c>
      <c r="B150" t="str">
        <f>TRIM(C150:C1275)</f>
        <v>UKR</v>
      </c>
      <c r="C150" t="s">
        <v>213</v>
      </c>
      <c r="D150" t="s">
        <v>1541</v>
      </c>
      <c r="E150" t="s">
        <v>15</v>
      </c>
      <c r="F150" t="s">
        <v>261</v>
      </c>
      <c r="H150" t="s">
        <v>475</v>
      </c>
      <c r="I150" t="str">
        <f>MID(D150,5,12)</f>
        <v>Haut</v>
      </c>
      <c r="J150">
        <f t="shared" si="8"/>
        <v>4</v>
      </c>
      <c r="K150" s="15" t="str">
        <f t="shared" si="9"/>
        <v xml:space="preserve">912,72 </v>
      </c>
      <c r="L150">
        <f t="shared" si="10"/>
        <v>0.2</v>
      </c>
      <c r="M150">
        <f t="shared" si="11"/>
        <v>1095.2639999999999</v>
      </c>
    </row>
    <row r="151" spans="1:13" x14ac:dyDescent="0.25">
      <c r="A151" t="s">
        <v>9</v>
      </c>
      <c r="B151" t="str">
        <f>TRIM(C151:C1276)</f>
        <v>SVK</v>
      </c>
      <c r="C151" t="s">
        <v>141</v>
      </c>
      <c r="D151" t="s">
        <v>1542</v>
      </c>
      <c r="E151" t="s">
        <v>31</v>
      </c>
      <c r="F151" t="s">
        <v>476</v>
      </c>
      <c r="H151" t="s">
        <v>477</v>
      </c>
      <c r="I151" t="str">
        <f>MID(D151,5,12)</f>
        <v>Bas</v>
      </c>
      <c r="J151">
        <f t="shared" si="8"/>
        <v>3</v>
      </c>
      <c r="K151" s="15" t="str">
        <f t="shared" si="9"/>
        <v>3 862,1</v>
      </c>
      <c r="L151">
        <f t="shared" si="10"/>
        <v>0.19</v>
      </c>
      <c r="M151">
        <f t="shared" si="11"/>
        <v>4634.58</v>
      </c>
    </row>
    <row r="152" spans="1:13" x14ac:dyDescent="0.25">
      <c r="A152" t="s">
        <v>9</v>
      </c>
      <c r="B152" t="str">
        <f>TRIM(C152:C1277)</f>
        <v>HUN</v>
      </c>
      <c r="C152" t="s">
        <v>81</v>
      </c>
      <c r="D152" t="s">
        <v>1540</v>
      </c>
      <c r="E152" t="s">
        <v>7</v>
      </c>
      <c r="F152" t="s">
        <v>478</v>
      </c>
      <c r="H152" t="s">
        <v>479</v>
      </c>
      <c r="I152" t="str">
        <f>MID(D152,5,12)</f>
        <v>Haut-Et-Bas</v>
      </c>
      <c r="J152">
        <f t="shared" si="8"/>
        <v>11</v>
      </c>
      <c r="K152" s="15" t="str">
        <f t="shared" si="9"/>
        <v>7 596,6</v>
      </c>
      <c r="L152">
        <f t="shared" si="10"/>
        <v>0.19</v>
      </c>
      <c r="M152">
        <f t="shared" si="11"/>
        <v>9115.9920000000002</v>
      </c>
    </row>
    <row r="153" spans="1:13" x14ac:dyDescent="0.25">
      <c r="A153" t="s">
        <v>9</v>
      </c>
      <c r="B153" t="str">
        <f>TRIM(C153:C1278)</f>
        <v>BLR</v>
      </c>
      <c r="C153" t="s">
        <v>22</v>
      </c>
      <c r="D153" t="s">
        <v>1542</v>
      </c>
      <c r="E153" t="s">
        <v>15</v>
      </c>
      <c r="F153" t="s">
        <v>480</v>
      </c>
      <c r="H153" t="s">
        <v>481</v>
      </c>
      <c r="I153" t="str">
        <f>MID(D153,5,12)</f>
        <v>Bas</v>
      </c>
      <c r="J153">
        <f t="shared" si="8"/>
        <v>3</v>
      </c>
      <c r="K153" s="15" t="str">
        <f t="shared" si="9"/>
        <v>8 041,1</v>
      </c>
      <c r="L153">
        <f t="shared" si="10"/>
        <v>0.19</v>
      </c>
      <c r="M153">
        <f t="shared" si="11"/>
        <v>9649.4159999999993</v>
      </c>
    </row>
    <row r="154" spans="1:13" x14ac:dyDescent="0.25">
      <c r="A154" t="s">
        <v>9</v>
      </c>
      <c r="B154" t="str">
        <f>TRIM(C154:C1279)</f>
        <v>ROU</v>
      </c>
      <c r="C154" t="s">
        <v>26</v>
      </c>
      <c r="D154" t="s">
        <v>1542</v>
      </c>
      <c r="E154" t="s">
        <v>56</v>
      </c>
      <c r="F154" t="s">
        <v>482</v>
      </c>
      <c r="H154" t="s">
        <v>483</v>
      </c>
      <c r="I154" t="str">
        <f>MID(D154,5,12)</f>
        <v>Bas</v>
      </c>
      <c r="J154">
        <f t="shared" si="8"/>
        <v>3</v>
      </c>
      <c r="K154" s="15" t="str">
        <f t="shared" si="9"/>
        <v>9 149,7</v>
      </c>
      <c r="L154">
        <f t="shared" si="10"/>
        <v>0.19</v>
      </c>
      <c r="M154">
        <f t="shared" si="11"/>
        <v>10979.640000000001</v>
      </c>
    </row>
    <row r="155" spans="1:13" x14ac:dyDescent="0.25">
      <c r="A155" t="s">
        <v>9</v>
      </c>
      <c r="B155" t="str">
        <f>TRIM(C155:C1280)</f>
        <v>BLR</v>
      </c>
      <c r="C155" t="s">
        <v>22</v>
      </c>
      <c r="D155" t="s">
        <v>1540</v>
      </c>
      <c r="E155" t="s">
        <v>85</v>
      </c>
      <c r="F155" t="s">
        <v>130</v>
      </c>
      <c r="H155" t="s">
        <v>484</v>
      </c>
      <c r="I155" t="str">
        <f>MID(D155,5,12)</f>
        <v>Haut-Et-Bas</v>
      </c>
      <c r="J155">
        <f t="shared" si="8"/>
        <v>11</v>
      </c>
      <c r="K155" s="15" t="str">
        <f t="shared" si="9"/>
        <v>5 466,9</v>
      </c>
      <c r="L155">
        <f t="shared" si="10"/>
        <v>0.19</v>
      </c>
      <c r="M155">
        <f t="shared" si="11"/>
        <v>6560.3399999999992</v>
      </c>
    </row>
    <row r="156" spans="1:13" x14ac:dyDescent="0.25">
      <c r="A156" t="s">
        <v>9</v>
      </c>
      <c r="B156" t="str">
        <f>TRIM(C156:C1281)</f>
        <v>HUN</v>
      </c>
      <c r="C156" t="s">
        <v>81</v>
      </c>
      <c r="D156" t="s">
        <v>1541</v>
      </c>
      <c r="E156" t="s">
        <v>67</v>
      </c>
      <c r="F156" t="s">
        <v>485</v>
      </c>
      <c r="H156" t="s">
        <v>486</v>
      </c>
      <c r="I156" t="str">
        <f>MID(D156,5,12)</f>
        <v>Haut</v>
      </c>
      <c r="J156">
        <f t="shared" si="8"/>
        <v>4</v>
      </c>
      <c r="K156" s="15" t="str">
        <f t="shared" si="9"/>
        <v>2 076,4</v>
      </c>
      <c r="L156">
        <f t="shared" si="10"/>
        <v>0.2</v>
      </c>
      <c r="M156">
        <f t="shared" si="11"/>
        <v>2491.7639999999997</v>
      </c>
    </row>
    <row r="157" spans="1:13" x14ac:dyDescent="0.25">
      <c r="A157" t="s">
        <v>9</v>
      </c>
      <c r="B157" t="str">
        <f>TRIM(C157:C1282)</f>
        <v>HUN</v>
      </c>
      <c r="C157" t="s">
        <v>81</v>
      </c>
      <c r="D157" t="s">
        <v>1541</v>
      </c>
      <c r="E157" t="s">
        <v>49</v>
      </c>
      <c r="F157" t="s">
        <v>322</v>
      </c>
      <c r="H157" t="s">
        <v>488</v>
      </c>
      <c r="I157" t="str">
        <f>MID(D157,5,12)</f>
        <v>Haut</v>
      </c>
      <c r="J157">
        <f t="shared" si="8"/>
        <v>4</v>
      </c>
      <c r="K157" s="15" t="str">
        <f t="shared" si="9"/>
        <v>4 333,8</v>
      </c>
      <c r="L157">
        <f t="shared" si="10"/>
        <v>0.2</v>
      </c>
      <c r="M157">
        <f t="shared" si="11"/>
        <v>5200.6319999999996</v>
      </c>
    </row>
    <row r="158" spans="1:13" x14ac:dyDescent="0.25">
      <c r="A158" t="s">
        <v>9</v>
      </c>
      <c r="B158" t="str">
        <f>TRIM(C158:C1283)</f>
        <v>BGR</v>
      </c>
      <c r="C158" t="s">
        <v>144</v>
      </c>
      <c r="D158" t="s">
        <v>1541</v>
      </c>
      <c r="E158" t="s">
        <v>82</v>
      </c>
      <c r="F158" t="s">
        <v>116</v>
      </c>
      <c r="H158" t="s">
        <v>490</v>
      </c>
      <c r="I158" t="str">
        <f>MID(D158,5,12)</f>
        <v>Haut</v>
      </c>
      <c r="J158">
        <f t="shared" si="8"/>
        <v>4</v>
      </c>
      <c r="K158" s="15" t="str">
        <f t="shared" si="9"/>
        <v>3 038,8</v>
      </c>
      <c r="L158">
        <f t="shared" si="10"/>
        <v>0.2</v>
      </c>
      <c r="M158">
        <f t="shared" si="11"/>
        <v>3646.6439999999998</v>
      </c>
    </row>
    <row r="159" spans="1:13" x14ac:dyDescent="0.25">
      <c r="A159" t="s">
        <v>9</v>
      </c>
      <c r="B159" t="str">
        <f>TRIM(C159:C1284)</f>
        <v>SVK</v>
      </c>
      <c r="C159" t="s">
        <v>141</v>
      </c>
      <c r="D159" t="s">
        <v>1542</v>
      </c>
      <c r="E159" t="s">
        <v>23</v>
      </c>
      <c r="F159" t="s">
        <v>450</v>
      </c>
      <c r="H159" t="s">
        <v>491</v>
      </c>
      <c r="I159" t="str">
        <f>MID(D159,5,12)</f>
        <v>Bas</v>
      </c>
      <c r="J159">
        <f t="shared" si="8"/>
        <v>3</v>
      </c>
      <c r="K159" s="15" t="str">
        <f t="shared" si="9"/>
        <v>3 802,3</v>
      </c>
      <c r="L159">
        <f t="shared" si="10"/>
        <v>0.19</v>
      </c>
      <c r="M159">
        <f t="shared" si="11"/>
        <v>4562.7839999999997</v>
      </c>
    </row>
    <row r="160" spans="1:13" x14ac:dyDescent="0.25">
      <c r="A160" t="s">
        <v>9</v>
      </c>
      <c r="B160" t="str">
        <f>TRIM(C160:C1285)</f>
        <v>BGR</v>
      </c>
      <c r="C160" t="s">
        <v>144</v>
      </c>
      <c r="D160" t="s">
        <v>1542</v>
      </c>
      <c r="E160" t="s">
        <v>27</v>
      </c>
      <c r="F160" t="s">
        <v>313</v>
      </c>
      <c r="H160" t="s">
        <v>492</v>
      </c>
      <c r="I160" t="str">
        <f>MID(D160,5,12)</f>
        <v>Bas</v>
      </c>
      <c r="J160">
        <f t="shared" si="8"/>
        <v>3</v>
      </c>
      <c r="K160" s="15" t="str">
        <f t="shared" si="9"/>
        <v>7 151,3</v>
      </c>
      <c r="L160">
        <f t="shared" si="10"/>
        <v>0.19</v>
      </c>
      <c r="M160">
        <f t="shared" si="11"/>
        <v>8581.6440000000002</v>
      </c>
    </row>
    <row r="161" spans="1:13" x14ac:dyDescent="0.25">
      <c r="A161" t="s">
        <v>9</v>
      </c>
      <c r="B161" t="str">
        <f>TRIM(C161:C1286)</f>
        <v>CZE</v>
      </c>
      <c r="C161" t="s">
        <v>126</v>
      </c>
      <c r="D161" t="s">
        <v>1541</v>
      </c>
      <c r="E161" t="s">
        <v>5</v>
      </c>
      <c r="F161" t="s">
        <v>493</v>
      </c>
      <c r="H161" t="s">
        <v>494</v>
      </c>
      <c r="I161" t="str">
        <f>MID(D161,5,12)</f>
        <v>Haut</v>
      </c>
      <c r="J161">
        <f t="shared" si="8"/>
        <v>4</v>
      </c>
      <c r="K161" s="15" t="str">
        <f t="shared" si="9"/>
        <v xml:space="preserve">984,97 </v>
      </c>
      <c r="L161">
        <f t="shared" si="10"/>
        <v>0.2</v>
      </c>
      <c r="M161">
        <f t="shared" si="11"/>
        <v>1181.9639999999999</v>
      </c>
    </row>
    <row r="162" spans="1:13" x14ac:dyDescent="0.25">
      <c r="A162" t="s">
        <v>9</v>
      </c>
      <c r="B162" t="str">
        <f>TRIM(C162:C1287)</f>
        <v>ROU</v>
      </c>
      <c r="C162" t="s">
        <v>103</v>
      </c>
      <c r="D162" t="s">
        <v>1540</v>
      </c>
      <c r="E162" t="s">
        <v>17</v>
      </c>
      <c r="F162" t="s">
        <v>329</v>
      </c>
      <c r="H162" t="s">
        <v>496</v>
      </c>
      <c r="I162" t="str">
        <f>MID(D162,5,12)</f>
        <v>Haut-Et-Bas</v>
      </c>
      <c r="J162">
        <f t="shared" si="8"/>
        <v>11</v>
      </c>
      <c r="K162" s="15" t="str">
        <f t="shared" si="9"/>
        <v>2 819,5</v>
      </c>
      <c r="L162">
        <f t="shared" si="10"/>
        <v>0.19</v>
      </c>
      <c r="M162">
        <f t="shared" si="11"/>
        <v>3383.4</v>
      </c>
    </row>
    <row r="163" spans="1:13" x14ac:dyDescent="0.25">
      <c r="A163" t="s">
        <v>9</v>
      </c>
      <c r="B163" t="str">
        <f>TRIM(C163:C1288)</f>
        <v>ROU</v>
      </c>
      <c r="C163" t="s">
        <v>26</v>
      </c>
      <c r="D163" t="s">
        <v>1540</v>
      </c>
      <c r="E163" t="s">
        <v>11</v>
      </c>
      <c r="F163" t="s">
        <v>157</v>
      </c>
      <c r="H163" t="s">
        <v>497</v>
      </c>
      <c r="I163" t="str">
        <f>MID(D163,5,12)</f>
        <v>Haut-Et-Bas</v>
      </c>
      <c r="J163">
        <f t="shared" si="8"/>
        <v>11</v>
      </c>
      <c r="K163" s="15" t="str">
        <f t="shared" si="9"/>
        <v>3 548,6</v>
      </c>
      <c r="L163">
        <f t="shared" si="10"/>
        <v>0.19</v>
      </c>
      <c r="M163">
        <f t="shared" si="11"/>
        <v>4258.4279999999999</v>
      </c>
    </row>
    <row r="164" spans="1:13" x14ac:dyDescent="0.25">
      <c r="A164" t="s">
        <v>9</v>
      </c>
      <c r="B164" t="str">
        <f>TRIM(C164:C1289)</f>
        <v>UKR</v>
      </c>
      <c r="C164" t="s">
        <v>213</v>
      </c>
      <c r="D164" t="s">
        <v>1542</v>
      </c>
      <c r="E164" t="s">
        <v>85</v>
      </c>
      <c r="F164" t="s">
        <v>364</v>
      </c>
      <c r="H164" t="s">
        <v>499</v>
      </c>
      <c r="I164" t="str">
        <f>MID(D164,5,12)</f>
        <v>Bas</v>
      </c>
      <c r="J164">
        <f t="shared" si="8"/>
        <v>3</v>
      </c>
      <c r="K164" s="15" t="str">
        <f t="shared" si="9"/>
        <v>4 032,4</v>
      </c>
      <c r="L164">
        <f t="shared" si="10"/>
        <v>0.19</v>
      </c>
      <c r="M164">
        <f t="shared" si="11"/>
        <v>4838.9399999999996</v>
      </c>
    </row>
    <row r="165" spans="1:13" x14ac:dyDescent="0.25">
      <c r="A165" t="s">
        <v>9</v>
      </c>
      <c r="B165" t="str">
        <f>TRIM(C165:C1290)</f>
        <v>CZE</v>
      </c>
      <c r="C165" t="s">
        <v>252</v>
      </c>
      <c r="D165" t="s">
        <v>1542</v>
      </c>
      <c r="E165" t="s">
        <v>98</v>
      </c>
      <c r="F165" t="s">
        <v>193</v>
      </c>
      <c r="H165" t="s">
        <v>500</v>
      </c>
      <c r="I165" t="str">
        <f>MID(D165,5,12)</f>
        <v>Bas</v>
      </c>
      <c r="J165">
        <f t="shared" si="8"/>
        <v>3</v>
      </c>
      <c r="K165" s="15" t="str">
        <f t="shared" si="9"/>
        <v>8 000,8</v>
      </c>
      <c r="L165">
        <f t="shared" si="10"/>
        <v>0.19</v>
      </c>
      <c r="M165">
        <f t="shared" si="11"/>
        <v>9601.0439999999999</v>
      </c>
    </row>
    <row r="166" spans="1:13" x14ac:dyDescent="0.25">
      <c r="A166" t="s">
        <v>9</v>
      </c>
      <c r="B166" t="str">
        <f>TRIM(C166:C1291)</f>
        <v>BGR</v>
      </c>
      <c r="C166" t="s">
        <v>144</v>
      </c>
      <c r="D166" t="s">
        <v>1542</v>
      </c>
      <c r="E166" t="s">
        <v>69</v>
      </c>
      <c r="F166" t="s">
        <v>388</v>
      </c>
      <c r="H166" t="s">
        <v>501</v>
      </c>
      <c r="I166" t="str">
        <f>MID(D166,5,12)</f>
        <v>Bas</v>
      </c>
      <c r="J166">
        <f t="shared" si="8"/>
        <v>3</v>
      </c>
      <c r="K166" s="15" t="str">
        <f t="shared" si="9"/>
        <v>5 474,1</v>
      </c>
      <c r="L166">
        <f t="shared" si="10"/>
        <v>0.19</v>
      </c>
      <c r="M166">
        <f t="shared" si="11"/>
        <v>6569.0039999999999</v>
      </c>
    </row>
    <row r="167" spans="1:13" x14ac:dyDescent="0.25">
      <c r="A167" t="s">
        <v>9</v>
      </c>
      <c r="B167" t="str">
        <f>TRIM(C167:C1292)</f>
        <v>HUN</v>
      </c>
      <c r="C167" t="s">
        <v>77</v>
      </c>
      <c r="D167" t="s">
        <v>1541</v>
      </c>
      <c r="E167" t="s">
        <v>49</v>
      </c>
      <c r="F167" t="s">
        <v>199</v>
      </c>
      <c r="H167" t="s">
        <v>503</v>
      </c>
      <c r="I167" t="str">
        <f>MID(D167,5,12)</f>
        <v>Haut</v>
      </c>
      <c r="J167">
        <f t="shared" si="8"/>
        <v>4</v>
      </c>
      <c r="K167" s="15" t="str">
        <f t="shared" si="9"/>
        <v>9 759,1</v>
      </c>
      <c r="L167">
        <f t="shared" si="10"/>
        <v>0.2</v>
      </c>
      <c r="M167">
        <f t="shared" si="11"/>
        <v>11710.955999999998</v>
      </c>
    </row>
    <row r="168" spans="1:13" x14ac:dyDescent="0.25">
      <c r="A168" t="s">
        <v>9</v>
      </c>
      <c r="B168" t="str">
        <f>TRIM(C168:C1293)</f>
        <v>POL</v>
      </c>
      <c r="C168" t="s">
        <v>121</v>
      </c>
      <c r="D168" t="s">
        <v>1542</v>
      </c>
      <c r="E168" t="s">
        <v>49</v>
      </c>
      <c r="F168" t="s">
        <v>271</v>
      </c>
      <c r="H168" t="s">
        <v>504</v>
      </c>
      <c r="I168" t="str">
        <f>MID(D168,5,12)</f>
        <v>Bas</v>
      </c>
      <c r="J168">
        <f t="shared" si="8"/>
        <v>3</v>
      </c>
      <c r="K168" s="15" t="str">
        <f t="shared" si="9"/>
        <v>6 430,6</v>
      </c>
      <c r="L168">
        <f t="shared" si="10"/>
        <v>0.19</v>
      </c>
      <c r="M168">
        <f t="shared" si="11"/>
        <v>7716.7559999999994</v>
      </c>
    </row>
    <row r="169" spans="1:13" x14ac:dyDescent="0.25">
      <c r="A169" t="s">
        <v>9</v>
      </c>
      <c r="B169" t="str">
        <f>TRIM(C169:C1294)</f>
        <v>CZE</v>
      </c>
      <c r="C169" t="s">
        <v>252</v>
      </c>
      <c r="D169" t="s">
        <v>1540</v>
      </c>
      <c r="E169" t="s">
        <v>33</v>
      </c>
      <c r="F169" t="s">
        <v>510</v>
      </c>
      <c r="H169" t="s">
        <v>511</v>
      </c>
      <c r="I169" t="str">
        <f>MID(D169,5,12)</f>
        <v>Haut-Et-Bas</v>
      </c>
      <c r="J169">
        <f t="shared" si="8"/>
        <v>11</v>
      </c>
      <c r="K169" s="15" t="str">
        <f t="shared" si="9"/>
        <v>7 011,3</v>
      </c>
      <c r="L169">
        <f t="shared" si="10"/>
        <v>0.19</v>
      </c>
      <c r="M169">
        <f t="shared" si="11"/>
        <v>8413.5839999999989</v>
      </c>
    </row>
    <row r="170" spans="1:13" x14ac:dyDescent="0.25">
      <c r="A170" t="s">
        <v>9</v>
      </c>
      <c r="B170" t="str">
        <f>TRIM(C170:C1295)</f>
        <v>ARM</v>
      </c>
      <c r="C170" t="s">
        <v>93</v>
      </c>
      <c r="D170" t="s">
        <v>1541</v>
      </c>
      <c r="E170" t="s">
        <v>15</v>
      </c>
      <c r="F170" t="s">
        <v>292</v>
      </c>
      <c r="H170" t="s">
        <v>513</v>
      </c>
      <c r="I170" t="str">
        <f>MID(D170,5,12)</f>
        <v>Haut</v>
      </c>
      <c r="J170">
        <f t="shared" si="8"/>
        <v>4</v>
      </c>
      <c r="K170" s="15" t="str">
        <f t="shared" si="9"/>
        <v>9 953,6</v>
      </c>
      <c r="L170">
        <f t="shared" si="10"/>
        <v>0.2</v>
      </c>
      <c r="M170">
        <f t="shared" si="11"/>
        <v>11944.332</v>
      </c>
    </row>
    <row r="171" spans="1:13" x14ac:dyDescent="0.25">
      <c r="A171" t="s">
        <v>9</v>
      </c>
      <c r="B171" t="str">
        <f>TRIM(C171:C1296)</f>
        <v>UKR</v>
      </c>
      <c r="C171" t="s">
        <v>213</v>
      </c>
      <c r="D171" t="s">
        <v>1542</v>
      </c>
      <c r="E171" t="s">
        <v>98</v>
      </c>
      <c r="F171" t="s">
        <v>188</v>
      </c>
      <c r="H171" t="s">
        <v>514</v>
      </c>
      <c r="I171" t="str">
        <f>MID(D171,5,12)</f>
        <v>Bas</v>
      </c>
      <c r="J171">
        <f t="shared" si="8"/>
        <v>3</v>
      </c>
      <c r="K171" s="15" t="str">
        <f t="shared" si="9"/>
        <v>6 918,6</v>
      </c>
      <c r="L171">
        <f t="shared" si="10"/>
        <v>0.19</v>
      </c>
      <c r="M171">
        <f t="shared" si="11"/>
        <v>8302.4159999999993</v>
      </c>
    </row>
    <row r="172" spans="1:13" x14ac:dyDescent="0.25">
      <c r="A172" t="s">
        <v>9</v>
      </c>
      <c r="B172" t="str">
        <f>TRIM(C172:C1297)</f>
        <v>RUS</v>
      </c>
      <c r="C172" t="s">
        <v>172</v>
      </c>
      <c r="D172" t="s">
        <v>1541</v>
      </c>
      <c r="E172" t="s">
        <v>15</v>
      </c>
      <c r="F172" t="s">
        <v>406</v>
      </c>
      <c r="H172" t="s">
        <v>516</v>
      </c>
      <c r="I172" t="str">
        <f>MID(D172,5,12)</f>
        <v>Haut</v>
      </c>
      <c r="J172">
        <f t="shared" si="8"/>
        <v>4</v>
      </c>
      <c r="K172" s="15" t="str">
        <f t="shared" si="9"/>
        <v>9 757,4</v>
      </c>
      <c r="L172">
        <f t="shared" si="10"/>
        <v>0.2</v>
      </c>
      <c r="M172">
        <f t="shared" si="11"/>
        <v>11708.951999999999</v>
      </c>
    </row>
    <row r="173" spans="1:13" x14ac:dyDescent="0.25">
      <c r="A173" t="s">
        <v>9</v>
      </c>
      <c r="B173" t="str">
        <f>TRIM(C173:C1298)</f>
        <v>POL</v>
      </c>
      <c r="C173" t="s">
        <v>121</v>
      </c>
      <c r="D173" t="s">
        <v>1541</v>
      </c>
      <c r="E173" t="s">
        <v>31</v>
      </c>
      <c r="F173" t="s">
        <v>462</v>
      </c>
      <c r="H173" t="s">
        <v>521</v>
      </c>
      <c r="I173" t="str">
        <f>MID(D173,5,12)</f>
        <v>Haut</v>
      </c>
      <c r="J173">
        <f t="shared" si="8"/>
        <v>4</v>
      </c>
      <c r="K173" s="15" t="str">
        <f t="shared" si="9"/>
        <v>8 253,9</v>
      </c>
      <c r="L173">
        <f t="shared" si="10"/>
        <v>0.2</v>
      </c>
      <c r="M173">
        <f t="shared" si="11"/>
        <v>9904.6799999999985</v>
      </c>
    </row>
    <row r="174" spans="1:13" x14ac:dyDescent="0.25">
      <c r="A174" t="s">
        <v>9</v>
      </c>
      <c r="B174" t="str">
        <f>TRIM(C174:C1299)</f>
        <v>BGR</v>
      </c>
      <c r="C174" t="s">
        <v>144</v>
      </c>
      <c r="D174" t="s">
        <v>1541</v>
      </c>
      <c r="E174" t="s">
        <v>11</v>
      </c>
      <c r="F174" t="s">
        <v>316</v>
      </c>
      <c r="H174" t="s">
        <v>524</v>
      </c>
      <c r="I174" t="str">
        <f>MID(D174,5,12)</f>
        <v>Haut</v>
      </c>
      <c r="J174">
        <f t="shared" si="8"/>
        <v>4</v>
      </c>
      <c r="K174" s="15" t="str">
        <f t="shared" si="9"/>
        <v>8 715,2</v>
      </c>
      <c r="L174">
        <f t="shared" si="10"/>
        <v>0.2</v>
      </c>
      <c r="M174">
        <f t="shared" si="11"/>
        <v>10458.263999999999</v>
      </c>
    </row>
    <row r="175" spans="1:13" x14ac:dyDescent="0.25">
      <c r="A175" t="s">
        <v>9</v>
      </c>
      <c r="B175" t="str">
        <f>TRIM(C175:C1300)</f>
        <v>CZE</v>
      </c>
      <c r="C175" t="s">
        <v>252</v>
      </c>
      <c r="D175" t="s">
        <v>1541</v>
      </c>
      <c r="E175" t="s">
        <v>5</v>
      </c>
      <c r="F175" t="s">
        <v>487</v>
      </c>
      <c r="H175" t="s">
        <v>526</v>
      </c>
      <c r="I175" t="str">
        <f>MID(D175,5,12)</f>
        <v>Haut</v>
      </c>
      <c r="J175">
        <f t="shared" si="8"/>
        <v>4</v>
      </c>
      <c r="K175" s="15" t="str">
        <f t="shared" si="9"/>
        <v>5 795,9</v>
      </c>
      <c r="L175">
        <f t="shared" si="10"/>
        <v>0.2</v>
      </c>
      <c r="M175">
        <f t="shared" si="11"/>
        <v>6955.116</v>
      </c>
    </row>
    <row r="176" spans="1:13" x14ac:dyDescent="0.25">
      <c r="A176" t="s">
        <v>9</v>
      </c>
      <c r="B176" t="str">
        <f>TRIM(C176:C1301)</f>
        <v>CZE</v>
      </c>
      <c r="C176" t="s">
        <v>126</v>
      </c>
      <c r="D176" t="s">
        <v>1542</v>
      </c>
      <c r="E176" t="s">
        <v>31</v>
      </c>
      <c r="F176" t="s">
        <v>159</v>
      </c>
      <c r="H176" t="s">
        <v>527</v>
      </c>
      <c r="I176" t="str">
        <f>MID(D176,5,12)</f>
        <v>Bas</v>
      </c>
      <c r="J176">
        <f t="shared" si="8"/>
        <v>3</v>
      </c>
      <c r="K176" s="15" t="str">
        <f t="shared" si="9"/>
        <v>8 143,4</v>
      </c>
      <c r="L176">
        <f t="shared" si="10"/>
        <v>0.19</v>
      </c>
      <c r="M176">
        <f t="shared" si="11"/>
        <v>9772.116</v>
      </c>
    </row>
    <row r="177" spans="1:13" x14ac:dyDescent="0.25">
      <c r="A177" t="s">
        <v>9</v>
      </c>
      <c r="B177" t="str">
        <f>TRIM(C177:C1302)</f>
        <v>CZE</v>
      </c>
      <c r="C177" t="s">
        <v>252</v>
      </c>
      <c r="D177" t="s">
        <v>1542</v>
      </c>
      <c r="E177" t="s">
        <v>27</v>
      </c>
      <c r="F177" t="s">
        <v>474</v>
      </c>
      <c r="H177" t="s">
        <v>532</v>
      </c>
      <c r="I177" t="str">
        <f>MID(D177,5,12)</f>
        <v>Bas</v>
      </c>
      <c r="J177">
        <f t="shared" si="8"/>
        <v>3</v>
      </c>
      <c r="K177" s="15" t="str">
        <f t="shared" si="9"/>
        <v>7 295,3</v>
      </c>
      <c r="L177">
        <f t="shared" si="10"/>
        <v>0.19</v>
      </c>
      <c r="M177">
        <f t="shared" si="11"/>
        <v>8754.42</v>
      </c>
    </row>
    <row r="178" spans="1:13" x14ac:dyDescent="0.25">
      <c r="A178" t="s">
        <v>9</v>
      </c>
      <c r="B178" t="str">
        <f>TRIM(C178:C1303)</f>
        <v>RUS</v>
      </c>
      <c r="C178" t="s">
        <v>172</v>
      </c>
      <c r="D178" t="s">
        <v>1541</v>
      </c>
      <c r="E178" t="s">
        <v>13</v>
      </c>
      <c r="F178" t="s">
        <v>21</v>
      </c>
      <c r="H178" t="s">
        <v>533</v>
      </c>
      <c r="I178" t="str">
        <f>MID(D178,5,12)</f>
        <v>Haut</v>
      </c>
      <c r="J178">
        <f t="shared" si="8"/>
        <v>4</v>
      </c>
      <c r="K178" s="15" t="str">
        <f t="shared" si="9"/>
        <v>8 933,3</v>
      </c>
      <c r="L178">
        <f t="shared" si="10"/>
        <v>0.2</v>
      </c>
      <c r="M178">
        <f t="shared" si="11"/>
        <v>10720.055999999999</v>
      </c>
    </row>
    <row r="179" spans="1:13" x14ac:dyDescent="0.25">
      <c r="A179" t="s">
        <v>9</v>
      </c>
      <c r="B179" t="str">
        <f>TRIM(C179:C1304)</f>
        <v>HUN</v>
      </c>
      <c r="C179" t="s">
        <v>81</v>
      </c>
      <c r="D179" t="s">
        <v>1542</v>
      </c>
      <c r="E179" t="s">
        <v>85</v>
      </c>
      <c r="F179" t="s">
        <v>463</v>
      </c>
      <c r="H179" t="s">
        <v>535</v>
      </c>
      <c r="I179" t="str">
        <f>MID(D179,5,12)</f>
        <v>Bas</v>
      </c>
      <c r="J179">
        <f t="shared" si="8"/>
        <v>3</v>
      </c>
      <c r="K179" s="15" t="str">
        <f t="shared" si="9"/>
        <v>2 159,2</v>
      </c>
      <c r="L179">
        <f t="shared" si="10"/>
        <v>0.19</v>
      </c>
      <c r="M179">
        <f t="shared" si="11"/>
        <v>2591.0639999999999</v>
      </c>
    </row>
    <row r="180" spans="1:13" x14ac:dyDescent="0.25">
      <c r="A180" t="s">
        <v>9</v>
      </c>
      <c r="B180" t="str">
        <f>TRIM(C180:C1305)</f>
        <v>CZE</v>
      </c>
      <c r="C180" t="s">
        <v>126</v>
      </c>
      <c r="D180" t="s">
        <v>1541</v>
      </c>
      <c r="E180" t="s">
        <v>7</v>
      </c>
      <c r="F180" t="s">
        <v>161</v>
      </c>
      <c r="H180" t="s">
        <v>536</v>
      </c>
      <c r="I180" t="str">
        <f>MID(D180,5,12)</f>
        <v>Haut</v>
      </c>
      <c r="J180">
        <f t="shared" si="8"/>
        <v>4</v>
      </c>
      <c r="K180" s="15" t="str">
        <f t="shared" si="9"/>
        <v>3 994,6</v>
      </c>
      <c r="L180">
        <f t="shared" si="10"/>
        <v>0.2</v>
      </c>
      <c r="M180">
        <f t="shared" si="11"/>
        <v>4793.616</v>
      </c>
    </row>
    <row r="181" spans="1:13" x14ac:dyDescent="0.25">
      <c r="A181" t="s">
        <v>9</v>
      </c>
      <c r="B181" t="str">
        <f>TRIM(C181:C1306)</f>
        <v>SVK</v>
      </c>
      <c r="C181" t="s">
        <v>55</v>
      </c>
      <c r="D181" t="s">
        <v>1542</v>
      </c>
      <c r="E181" t="s">
        <v>31</v>
      </c>
      <c r="F181" t="s">
        <v>160</v>
      </c>
      <c r="H181" t="s">
        <v>537</v>
      </c>
      <c r="I181" t="str">
        <f>MID(D181,5,12)</f>
        <v>Bas</v>
      </c>
      <c r="J181">
        <f t="shared" si="8"/>
        <v>3</v>
      </c>
      <c r="K181" s="15" t="str">
        <f t="shared" si="9"/>
        <v>3 439,8</v>
      </c>
      <c r="L181">
        <f t="shared" si="10"/>
        <v>0.19</v>
      </c>
      <c r="M181">
        <f t="shared" si="11"/>
        <v>4127.7959999999994</v>
      </c>
    </row>
    <row r="182" spans="1:13" x14ac:dyDescent="0.25">
      <c r="A182" t="s">
        <v>9</v>
      </c>
      <c r="B182" t="str">
        <f>TRIM(C182:C1307)</f>
        <v>UKR</v>
      </c>
      <c r="C182" t="s">
        <v>51</v>
      </c>
      <c r="D182" t="s">
        <v>1541</v>
      </c>
      <c r="E182" t="s">
        <v>71</v>
      </c>
      <c r="F182" t="s">
        <v>70</v>
      </c>
      <c r="H182" t="s">
        <v>538</v>
      </c>
      <c r="I182" t="str">
        <f>MID(D182,5,12)</f>
        <v>Haut</v>
      </c>
      <c r="J182">
        <f t="shared" si="8"/>
        <v>4</v>
      </c>
      <c r="K182" s="15" t="str">
        <f t="shared" si="9"/>
        <v>1 023,2</v>
      </c>
      <c r="L182">
        <f t="shared" si="10"/>
        <v>0.2</v>
      </c>
      <c r="M182">
        <f t="shared" si="11"/>
        <v>1227.8879999999999</v>
      </c>
    </row>
    <row r="183" spans="1:13" x14ac:dyDescent="0.25">
      <c r="A183" t="s">
        <v>9</v>
      </c>
      <c r="B183" t="str">
        <f>TRIM(C183:C1308)</f>
        <v>CZE</v>
      </c>
      <c r="C183" t="s">
        <v>126</v>
      </c>
      <c r="D183" t="s">
        <v>1541</v>
      </c>
      <c r="E183" t="s">
        <v>33</v>
      </c>
      <c r="F183" t="s">
        <v>380</v>
      </c>
      <c r="H183" t="s">
        <v>539</v>
      </c>
      <c r="I183" t="str">
        <f>MID(D183,5,12)</f>
        <v>Haut</v>
      </c>
      <c r="J183">
        <f t="shared" si="8"/>
        <v>4</v>
      </c>
      <c r="K183" s="15" t="str">
        <f t="shared" si="9"/>
        <v>6 661,5</v>
      </c>
      <c r="L183">
        <f t="shared" si="10"/>
        <v>0.2</v>
      </c>
      <c r="M183">
        <f t="shared" si="11"/>
        <v>7993.848</v>
      </c>
    </row>
    <row r="184" spans="1:13" x14ac:dyDescent="0.25">
      <c r="A184" t="s">
        <v>9</v>
      </c>
      <c r="B184" t="str">
        <f>TRIM(C184:C1309)</f>
        <v>MDA</v>
      </c>
      <c r="C184" t="s">
        <v>43</v>
      </c>
      <c r="D184" t="s">
        <v>1541</v>
      </c>
      <c r="E184" t="s">
        <v>15</v>
      </c>
      <c r="F184" t="s">
        <v>132</v>
      </c>
      <c r="H184" t="s">
        <v>540</v>
      </c>
      <c r="I184" t="str">
        <f>MID(D184,5,12)</f>
        <v>Haut</v>
      </c>
      <c r="J184">
        <f t="shared" si="8"/>
        <v>4</v>
      </c>
      <c r="K184" s="15" t="str">
        <f t="shared" si="9"/>
        <v>6 699,1</v>
      </c>
      <c r="L184">
        <f t="shared" si="10"/>
        <v>0.2</v>
      </c>
      <c r="M184">
        <f t="shared" si="11"/>
        <v>8038.9919999999993</v>
      </c>
    </row>
    <row r="185" spans="1:13" x14ac:dyDescent="0.25">
      <c r="A185" t="s">
        <v>9</v>
      </c>
      <c r="B185" t="str">
        <f>TRIM(C185:C1310)</f>
        <v>POL</v>
      </c>
      <c r="C185" t="s">
        <v>100</v>
      </c>
      <c r="D185" t="s">
        <v>1541</v>
      </c>
      <c r="E185" t="s">
        <v>82</v>
      </c>
      <c r="F185" t="s">
        <v>541</v>
      </c>
      <c r="H185" t="s">
        <v>542</v>
      </c>
      <c r="I185" t="str">
        <f>MID(D185,5,12)</f>
        <v>Haut</v>
      </c>
      <c r="J185">
        <f t="shared" si="8"/>
        <v>4</v>
      </c>
      <c r="K185" s="15" t="str">
        <f t="shared" si="9"/>
        <v>1 532,3</v>
      </c>
      <c r="L185">
        <f t="shared" si="10"/>
        <v>0.2</v>
      </c>
      <c r="M185">
        <f t="shared" si="11"/>
        <v>1838.8079999999998</v>
      </c>
    </row>
    <row r="186" spans="1:13" x14ac:dyDescent="0.25">
      <c r="A186" t="s">
        <v>9</v>
      </c>
      <c r="B186" t="str">
        <f>TRIM(C186:C1311)</f>
        <v>RUS</v>
      </c>
      <c r="C186" t="s">
        <v>10</v>
      </c>
      <c r="D186" t="s">
        <v>1542</v>
      </c>
      <c r="E186" t="s">
        <v>67</v>
      </c>
      <c r="F186" t="s">
        <v>543</v>
      </c>
      <c r="H186" t="s">
        <v>544</v>
      </c>
      <c r="I186" t="str">
        <f>MID(D186,5,12)</f>
        <v>Bas</v>
      </c>
      <c r="J186">
        <f t="shared" si="8"/>
        <v>3</v>
      </c>
      <c r="K186" s="15" t="str">
        <f t="shared" si="9"/>
        <v>5 018,6</v>
      </c>
      <c r="L186">
        <f t="shared" si="10"/>
        <v>0.19</v>
      </c>
      <c r="M186">
        <f t="shared" si="11"/>
        <v>6022.3200000000006</v>
      </c>
    </row>
    <row r="187" spans="1:13" x14ac:dyDescent="0.25">
      <c r="A187" t="s">
        <v>9</v>
      </c>
      <c r="B187" t="str">
        <f>TRIM(C187:C1312)</f>
        <v>ARM</v>
      </c>
      <c r="C187" t="s">
        <v>93</v>
      </c>
      <c r="D187" t="s">
        <v>1541</v>
      </c>
      <c r="E187" t="s">
        <v>31</v>
      </c>
      <c r="F187" t="s">
        <v>545</v>
      </c>
      <c r="H187" t="s">
        <v>546</v>
      </c>
      <c r="I187" t="str">
        <f>MID(D187,5,12)</f>
        <v>Haut</v>
      </c>
      <c r="J187">
        <f t="shared" si="8"/>
        <v>4</v>
      </c>
      <c r="K187" s="15" t="str">
        <f t="shared" si="9"/>
        <v>90,45 €</v>
      </c>
      <c r="L187">
        <f t="shared" si="10"/>
        <v>0.2</v>
      </c>
      <c r="M187">
        <f t="shared" si="11"/>
        <v>108.54</v>
      </c>
    </row>
    <row r="188" spans="1:13" x14ac:dyDescent="0.25">
      <c r="A188" t="s">
        <v>9</v>
      </c>
      <c r="B188" t="str">
        <f>TRIM(C188:C1313)</f>
        <v>RUS</v>
      </c>
      <c r="C188" t="s">
        <v>172</v>
      </c>
      <c r="D188" t="s">
        <v>1541</v>
      </c>
      <c r="E188" t="s">
        <v>52</v>
      </c>
      <c r="F188" t="s">
        <v>350</v>
      </c>
      <c r="H188" t="s">
        <v>547</v>
      </c>
      <c r="I188" t="str">
        <f>MID(D188,5,12)</f>
        <v>Haut</v>
      </c>
      <c r="J188">
        <f t="shared" si="8"/>
        <v>4</v>
      </c>
      <c r="K188" s="15" t="str">
        <f t="shared" si="9"/>
        <v>1 520,4</v>
      </c>
      <c r="L188">
        <f t="shared" si="10"/>
        <v>0.2</v>
      </c>
      <c r="M188">
        <f t="shared" si="11"/>
        <v>1824.492</v>
      </c>
    </row>
    <row r="189" spans="1:13" x14ac:dyDescent="0.25">
      <c r="A189" t="s">
        <v>9</v>
      </c>
      <c r="B189" t="str">
        <f>TRIM(C189:C1314)</f>
        <v>UKR</v>
      </c>
      <c r="C189" t="s">
        <v>213</v>
      </c>
      <c r="D189" t="s">
        <v>1542</v>
      </c>
      <c r="E189" t="s">
        <v>7</v>
      </c>
      <c r="F189" t="s">
        <v>427</v>
      </c>
      <c r="H189" t="s">
        <v>548</v>
      </c>
      <c r="I189" t="str">
        <f>MID(D189,5,12)</f>
        <v>Bas</v>
      </c>
      <c r="J189">
        <f t="shared" si="8"/>
        <v>3</v>
      </c>
      <c r="K189" s="15" t="str">
        <f t="shared" si="9"/>
        <v>3 190,4</v>
      </c>
      <c r="L189">
        <f t="shared" si="10"/>
        <v>0.19</v>
      </c>
      <c r="M189">
        <f t="shared" si="11"/>
        <v>3828.5159999999996</v>
      </c>
    </row>
    <row r="190" spans="1:13" x14ac:dyDescent="0.25">
      <c r="A190" t="s">
        <v>9</v>
      </c>
      <c r="B190" t="str">
        <f>TRIM(C190:C1315)</f>
        <v>HUN</v>
      </c>
      <c r="C190" t="s">
        <v>77</v>
      </c>
      <c r="D190" t="s">
        <v>1541</v>
      </c>
      <c r="E190" t="s">
        <v>85</v>
      </c>
      <c r="F190" t="s">
        <v>443</v>
      </c>
      <c r="H190" t="s">
        <v>549</v>
      </c>
      <c r="I190" t="str">
        <f>MID(D190,5,12)</f>
        <v>Haut</v>
      </c>
      <c r="J190">
        <f t="shared" si="8"/>
        <v>4</v>
      </c>
      <c r="K190" s="15" t="str">
        <f t="shared" si="9"/>
        <v>9 858,1</v>
      </c>
      <c r="L190">
        <f t="shared" si="10"/>
        <v>0.2</v>
      </c>
      <c r="M190">
        <f t="shared" si="11"/>
        <v>11829.744000000001</v>
      </c>
    </row>
    <row r="191" spans="1:13" x14ac:dyDescent="0.25">
      <c r="A191" t="s">
        <v>9</v>
      </c>
      <c r="B191" t="str">
        <f>TRIM(C191:C1316)</f>
        <v>BLR</v>
      </c>
      <c r="C191" t="s">
        <v>181</v>
      </c>
      <c r="D191" t="s">
        <v>1542</v>
      </c>
      <c r="E191" t="s">
        <v>52</v>
      </c>
      <c r="F191" t="s">
        <v>62</v>
      </c>
      <c r="H191" t="s">
        <v>555</v>
      </c>
      <c r="I191" t="str">
        <f>MID(D191,5,12)</f>
        <v>Bas</v>
      </c>
      <c r="J191">
        <f t="shared" si="8"/>
        <v>3</v>
      </c>
      <c r="K191" s="15" t="str">
        <f t="shared" si="9"/>
        <v>8 347,1</v>
      </c>
      <c r="L191">
        <f t="shared" si="10"/>
        <v>0.19</v>
      </c>
      <c r="M191">
        <f t="shared" si="11"/>
        <v>10016.628000000001</v>
      </c>
    </row>
    <row r="192" spans="1:13" x14ac:dyDescent="0.25">
      <c r="A192" t="s">
        <v>9</v>
      </c>
      <c r="B192" t="str">
        <f>TRIM(C192:C1317)</f>
        <v>CZE</v>
      </c>
      <c r="C192" t="s">
        <v>126</v>
      </c>
      <c r="D192" t="s">
        <v>1541</v>
      </c>
      <c r="E192" t="s">
        <v>31</v>
      </c>
      <c r="F192" t="s">
        <v>333</v>
      </c>
      <c r="H192" t="s">
        <v>556</v>
      </c>
      <c r="I192" t="str">
        <f>MID(D192,5,12)</f>
        <v>Haut</v>
      </c>
      <c r="J192">
        <f t="shared" si="8"/>
        <v>4</v>
      </c>
      <c r="K192" s="15" t="str">
        <f t="shared" si="9"/>
        <v>6 091,3</v>
      </c>
      <c r="L192">
        <f t="shared" si="10"/>
        <v>0.2</v>
      </c>
      <c r="M192">
        <f t="shared" si="11"/>
        <v>7309.6080000000002</v>
      </c>
    </row>
    <row r="193" spans="1:13" x14ac:dyDescent="0.25">
      <c r="A193" t="s">
        <v>9</v>
      </c>
      <c r="B193" t="str">
        <f>TRIM(C193:C1318)</f>
        <v>HUN</v>
      </c>
      <c r="C193" t="s">
        <v>77</v>
      </c>
      <c r="D193" t="s">
        <v>1541</v>
      </c>
      <c r="E193" t="s">
        <v>27</v>
      </c>
      <c r="F193" t="s">
        <v>165</v>
      </c>
      <c r="H193" t="s">
        <v>559</v>
      </c>
      <c r="I193" t="str">
        <f>MID(D193,5,12)</f>
        <v>Haut</v>
      </c>
      <c r="J193">
        <f t="shared" si="8"/>
        <v>4</v>
      </c>
      <c r="K193" s="15" t="str">
        <f t="shared" si="9"/>
        <v>4 696,8</v>
      </c>
      <c r="L193">
        <f t="shared" si="10"/>
        <v>0.2</v>
      </c>
      <c r="M193">
        <f t="shared" si="11"/>
        <v>5636.16</v>
      </c>
    </row>
    <row r="194" spans="1:13" x14ac:dyDescent="0.25">
      <c r="A194" t="s">
        <v>9</v>
      </c>
      <c r="B194" t="str">
        <f>TRIM(C194:C1319)</f>
        <v>BGR</v>
      </c>
      <c r="C194" t="s">
        <v>144</v>
      </c>
      <c r="D194" t="s">
        <v>1540</v>
      </c>
      <c r="E194" t="s">
        <v>37</v>
      </c>
      <c r="F194" t="s">
        <v>6</v>
      </c>
      <c r="H194" t="s">
        <v>560</v>
      </c>
      <c r="I194" t="str">
        <f>MID(D194,5,12)</f>
        <v>Haut-Et-Bas</v>
      </c>
      <c r="J194">
        <f t="shared" si="8"/>
        <v>11</v>
      </c>
      <c r="K194" s="15" t="str">
        <f t="shared" si="9"/>
        <v>1 654,2</v>
      </c>
      <c r="L194">
        <f t="shared" si="10"/>
        <v>0.19</v>
      </c>
      <c r="M194">
        <f t="shared" si="11"/>
        <v>1985.1479999999999</v>
      </c>
    </row>
    <row r="195" spans="1:13" x14ac:dyDescent="0.25">
      <c r="A195" t="s">
        <v>9</v>
      </c>
      <c r="B195" t="str">
        <f>TRIM(C195:C1320)</f>
        <v>CZE</v>
      </c>
      <c r="C195" t="s">
        <v>252</v>
      </c>
      <c r="D195" t="s">
        <v>1541</v>
      </c>
      <c r="E195" t="s">
        <v>85</v>
      </c>
      <c r="F195" t="s">
        <v>561</v>
      </c>
      <c r="H195" t="s">
        <v>562</v>
      </c>
      <c r="I195" t="str">
        <f>MID(D195,5,12)</f>
        <v>Haut</v>
      </c>
      <c r="J195">
        <f t="shared" ref="J195:J258" si="12">LEN(I195)</f>
        <v>4</v>
      </c>
      <c r="K195" s="15" t="str">
        <f t="shared" ref="K195:K258" si="13">MID(H195,1,7)</f>
        <v>2 227,7</v>
      </c>
      <c r="L195">
        <f t="shared" ref="L195:L258" si="14">IF(D195="CAT_HAUT",20%,19%)</f>
        <v>0.2</v>
      </c>
      <c r="M195">
        <f t="shared" ref="M195:M258" si="15">H195*(1+0.2)</f>
        <v>2673.2639999999997</v>
      </c>
    </row>
    <row r="196" spans="1:13" x14ac:dyDescent="0.25">
      <c r="A196" t="s">
        <v>9</v>
      </c>
      <c r="B196" t="str">
        <f>TRIM(C196:C1321)</f>
        <v>SVK</v>
      </c>
      <c r="C196" t="s">
        <v>141</v>
      </c>
      <c r="D196" t="s">
        <v>1542</v>
      </c>
      <c r="E196" t="s">
        <v>31</v>
      </c>
      <c r="F196" t="s">
        <v>50</v>
      </c>
      <c r="H196" t="s">
        <v>563</v>
      </c>
      <c r="I196" t="str">
        <f>MID(D196,5,12)</f>
        <v>Bas</v>
      </c>
      <c r="J196">
        <f t="shared" si="12"/>
        <v>3</v>
      </c>
      <c r="K196" s="15" t="str">
        <f t="shared" si="13"/>
        <v>3 845,4</v>
      </c>
      <c r="L196">
        <f t="shared" si="14"/>
        <v>0.19</v>
      </c>
      <c r="M196">
        <f t="shared" si="15"/>
        <v>4614.54</v>
      </c>
    </row>
    <row r="197" spans="1:13" x14ac:dyDescent="0.25">
      <c r="A197" t="s">
        <v>9</v>
      </c>
      <c r="B197" t="str">
        <f>TRIM(C197:C1322)</f>
        <v>ROU</v>
      </c>
      <c r="C197" t="s">
        <v>26</v>
      </c>
      <c r="D197" t="s">
        <v>1541</v>
      </c>
      <c r="E197" t="s">
        <v>85</v>
      </c>
      <c r="F197" t="s">
        <v>68</v>
      </c>
      <c r="H197" t="s">
        <v>566</v>
      </c>
      <c r="I197" t="str">
        <f>MID(D197,5,12)</f>
        <v>Haut</v>
      </c>
      <c r="J197">
        <f t="shared" si="12"/>
        <v>4</v>
      </c>
      <c r="K197" s="15" t="str">
        <f t="shared" si="13"/>
        <v>4 812,7</v>
      </c>
      <c r="L197">
        <f t="shared" si="14"/>
        <v>0.2</v>
      </c>
      <c r="M197">
        <f t="shared" si="15"/>
        <v>5775.3240000000005</v>
      </c>
    </row>
    <row r="198" spans="1:13" x14ac:dyDescent="0.25">
      <c r="A198" t="s">
        <v>9</v>
      </c>
      <c r="B198" t="str">
        <f>TRIM(C198:C1323)</f>
        <v>HUN</v>
      </c>
      <c r="C198" t="s">
        <v>81</v>
      </c>
      <c r="D198" t="s">
        <v>1540</v>
      </c>
      <c r="E198" t="s">
        <v>85</v>
      </c>
      <c r="F198" t="s">
        <v>465</v>
      </c>
      <c r="H198" t="s">
        <v>568</v>
      </c>
      <c r="I198" t="str">
        <f>MID(D198,5,12)</f>
        <v>Haut-Et-Bas</v>
      </c>
      <c r="J198">
        <f t="shared" si="12"/>
        <v>11</v>
      </c>
      <c r="K198" s="15" t="str">
        <f t="shared" si="13"/>
        <v>6 032,7</v>
      </c>
      <c r="L198">
        <f t="shared" si="14"/>
        <v>0.19</v>
      </c>
      <c r="M198">
        <f t="shared" si="15"/>
        <v>7239.3240000000005</v>
      </c>
    </row>
    <row r="199" spans="1:13" x14ac:dyDescent="0.25">
      <c r="A199" t="s">
        <v>9</v>
      </c>
      <c r="B199" t="str">
        <f>TRIM(C199:C1324)</f>
        <v>SVK</v>
      </c>
      <c r="C199" t="s">
        <v>141</v>
      </c>
      <c r="D199" t="s">
        <v>1542</v>
      </c>
      <c r="E199" t="s">
        <v>23</v>
      </c>
      <c r="F199" t="s">
        <v>258</v>
      </c>
      <c r="H199" t="s">
        <v>570</v>
      </c>
      <c r="I199" t="str">
        <f>MID(D199,5,12)</f>
        <v>Bas</v>
      </c>
      <c r="J199">
        <f t="shared" si="12"/>
        <v>3</v>
      </c>
      <c r="K199" s="15" t="str">
        <f t="shared" si="13"/>
        <v>9 492,9</v>
      </c>
      <c r="L199">
        <f t="shared" si="14"/>
        <v>0.19</v>
      </c>
      <c r="M199">
        <f t="shared" si="15"/>
        <v>11391.563999999998</v>
      </c>
    </row>
    <row r="200" spans="1:13" x14ac:dyDescent="0.25">
      <c r="A200" t="s">
        <v>9</v>
      </c>
      <c r="B200" t="str">
        <f>TRIM(C200:C1325)</f>
        <v>BGR</v>
      </c>
      <c r="C200" t="s">
        <v>144</v>
      </c>
      <c r="D200" t="s">
        <v>1542</v>
      </c>
      <c r="E200" t="s">
        <v>61</v>
      </c>
      <c r="F200" t="s">
        <v>450</v>
      </c>
      <c r="H200" t="s">
        <v>572</v>
      </c>
      <c r="I200" t="str">
        <f>MID(D200,5,12)</f>
        <v>Bas</v>
      </c>
      <c r="J200">
        <f t="shared" si="12"/>
        <v>3</v>
      </c>
      <c r="K200" s="15" t="str">
        <f t="shared" si="13"/>
        <v xml:space="preserve">387,82 </v>
      </c>
      <c r="L200">
        <f t="shared" si="14"/>
        <v>0.19</v>
      </c>
      <c r="M200">
        <f t="shared" si="15"/>
        <v>465.38399999999996</v>
      </c>
    </row>
    <row r="201" spans="1:13" x14ac:dyDescent="0.25">
      <c r="A201" t="s">
        <v>9</v>
      </c>
      <c r="B201" t="str">
        <f>TRIM(C201:C1326)</f>
        <v>POL</v>
      </c>
      <c r="C201" t="s">
        <v>121</v>
      </c>
      <c r="D201" t="s">
        <v>1541</v>
      </c>
      <c r="E201" t="s">
        <v>61</v>
      </c>
      <c r="F201" t="s">
        <v>184</v>
      </c>
      <c r="H201" t="s">
        <v>573</v>
      </c>
      <c r="I201" t="str">
        <f>MID(D201,5,12)</f>
        <v>Haut</v>
      </c>
      <c r="J201">
        <f t="shared" si="12"/>
        <v>4</v>
      </c>
      <c r="K201" s="15" t="str">
        <f t="shared" si="13"/>
        <v>4 332,5</v>
      </c>
      <c r="L201">
        <f t="shared" si="14"/>
        <v>0.2</v>
      </c>
      <c r="M201">
        <f t="shared" si="15"/>
        <v>5199.0479999999998</v>
      </c>
    </row>
    <row r="202" spans="1:13" x14ac:dyDescent="0.25">
      <c r="A202" t="s">
        <v>9</v>
      </c>
      <c r="B202" t="str">
        <f>TRIM(C202:C1327)</f>
        <v>SVK</v>
      </c>
      <c r="C202" t="s">
        <v>141</v>
      </c>
      <c r="D202" t="s">
        <v>1542</v>
      </c>
      <c r="E202" t="s">
        <v>71</v>
      </c>
      <c r="F202" t="s">
        <v>198</v>
      </c>
      <c r="H202" t="s">
        <v>574</v>
      </c>
      <c r="I202" t="str">
        <f>MID(D202,5,12)</f>
        <v>Bas</v>
      </c>
      <c r="J202">
        <f t="shared" si="12"/>
        <v>3</v>
      </c>
      <c r="K202" s="15" t="str">
        <f t="shared" si="13"/>
        <v>9 420,6</v>
      </c>
      <c r="L202">
        <f t="shared" si="14"/>
        <v>0.19</v>
      </c>
      <c r="M202">
        <f t="shared" si="15"/>
        <v>11304.791999999999</v>
      </c>
    </row>
    <row r="203" spans="1:13" x14ac:dyDescent="0.25">
      <c r="A203" t="s">
        <v>9</v>
      </c>
      <c r="B203" t="str">
        <f>TRIM(C203:C1328)</f>
        <v>UKR</v>
      </c>
      <c r="C203" t="s">
        <v>213</v>
      </c>
      <c r="D203" t="s">
        <v>1541</v>
      </c>
      <c r="E203" t="s">
        <v>52</v>
      </c>
      <c r="F203" t="s">
        <v>577</v>
      </c>
      <c r="H203" t="s">
        <v>578</v>
      </c>
      <c r="I203" t="str">
        <f>MID(D203,5,12)</f>
        <v>Haut</v>
      </c>
      <c r="J203">
        <f t="shared" si="12"/>
        <v>4</v>
      </c>
      <c r="K203" s="15" t="str">
        <f t="shared" si="13"/>
        <v>1 214,7</v>
      </c>
      <c r="L203">
        <f t="shared" si="14"/>
        <v>0.2</v>
      </c>
      <c r="M203">
        <f t="shared" si="15"/>
        <v>1457.7479999999998</v>
      </c>
    </row>
    <row r="204" spans="1:13" x14ac:dyDescent="0.25">
      <c r="A204" t="s">
        <v>9</v>
      </c>
      <c r="B204" t="str">
        <f>TRIM(C204:C1329)</f>
        <v>ARM</v>
      </c>
      <c r="C204" t="s">
        <v>93</v>
      </c>
      <c r="D204" t="s">
        <v>1541</v>
      </c>
      <c r="E204" t="s">
        <v>82</v>
      </c>
      <c r="F204" t="s">
        <v>187</v>
      </c>
      <c r="H204" t="s">
        <v>579</v>
      </c>
      <c r="I204" t="str">
        <f>MID(D204,5,12)</f>
        <v>Haut</v>
      </c>
      <c r="J204">
        <f t="shared" si="12"/>
        <v>4</v>
      </c>
      <c r="K204" s="15" t="str">
        <f t="shared" si="13"/>
        <v>7 581,2</v>
      </c>
      <c r="L204">
        <f t="shared" si="14"/>
        <v>0.2</v>
      </c>
      <c r="M204">
        <f t="shared" si="15"/>
        <v>9097.4399999999987</v>
      </c>
    </row>
    <row r="205" spans="1:13" x14ac:dyDescent="0.25">
      <c r="A205" t="s">
        <v>9</v>
      </c>
      <c r="B205" t="str">
        <f>TRIM(C205:C1330)</f>
        <v>CZE</v>
      </c>
      <c r="C205" t="s">
        <v>126</v>
      </c>
      <c r="D205" t="s">
        <v>1542</v>
      </c>
      <c r="E205" t="s">
        <v>52</v>
      </c>
      <c r="F205" t="s">
        <v>518</v>
      </c>
      <c r="H205" t="s">
        <v>580</v>
      </c>
      <c r="I205" t="str">
        <f>MID(D205,5,12)</f>
        <v>Bas</v>
      </c>
      <c r="J205">
        <f t="shared" si="12"/>
        <v>3</v>
      </c>
      <c r="K205" s="15" t="str">
        <f t="shared" si="13"/>
        <v>2 675,5</v>
      </c>
      <c r="L205">
        <f t="shared" si="14"/>
        <v>0.19</v>
      </c>
      <c r="M205">
        <f t="shared" si="15"/>
        <v>3210.6959999999999</v>
      </c>
    </row>
    <row r="206" spans="1:13" x14ac:dyDescent="0.25">
      <c r="A206" t="s">
        <v>9</v>
      </c>
      <c r="B206" t="str">
        <f>TRIM(C206:C1331)</f>
        <v>ROU</v>
      </c>
      <c r="C206" t="s">
        <v>103</v>
      </c>
      <c r="D206" t="s">
        <v>1540</v>
      </c>
      <c r="E206" t="s">
        <v>23</v>
      </c>
      <c r="F206" t="s">
        <v>281</v>
      </c>
      <c r="H206" t="s">
        <v>581</v>
      </c>
      <c r="I206" t="str">
        <f>MID(D206,5,12)</f>
        <v>Haut-Et-Bas</v>
      </c>
      <c r="J206">
        <f t="shared" si="12"/>
        <v>11</v>
      </c>
      <c r="K206" s="15" t="str">
        <f t="shared" si="13"/>
        <v>6 945,8</v>
      </c>
      <c r="L206">
        <f t="shared" si="14"/>
        <v>0.19</v>
      </c>
      <c r="M206">
        <f t="shared" si="15"/>
        <v>8334.9719999999998</v>
      </c>
    </row>
    <row r="207" spans="1:13" x14ac:dyDescent="0.25">
      <c r="A207" t="s">
        <v>9</v>
      </c>
      <c r="B207" t="str">
        <f>TRIM(C207:C1332)</f>
        <v>BLR</v>
      </c>
      <c r="C207" t="s">
        <v>22</v>
      </c>
      <c r="D207" t="s">
        <v>1541</v>
      </c>
      <c r="E207" t="s">
        <v>85</v>
      </c>
      <c r="F207" t="s">
        <v>583</v>
      </c>
      <c r="H207" t="s">
        <v>584</v>
      </c>
      <c r="I207" t="str">
        <f>MID(D207,5,12)</f>
        <v>Haut</v>
      </c>
      <c r="J207">
        <f t="shared" si="12"/>
        <v>4</v>
      </c>
      <c r="K207" s="15" t="str">
        <f t="shared" si="13"/>
        <v>6 188,5</v>
      </c>
      <c r="L207">
        <f t="shared" si="14"/>
        <v>0.2</v>
      </c>
      <c r="M207">
        <f t="shared" si="15"/>
        <v>7426.2119999999995</v>
      </c>
    </row>
    <row r="208" spans="1:13" x14ac:dyDescent="0.25">
      <c r="A208" t="s">
        <v>9</v>
      </c>
      <c r="B208" t="str">
        <f>TRIM(C208:C1333)</f>
        <v>SVK</v>
      </c>
      <c r="C208" t="s">
        <v>55</v>
      </c>
      <c r="D208" t="s">
        <v>1541</v>
      </c>
      <c r="E208" t="s">
        <v>13</v>
      </c>
      <c r="F208" t="s">
        <v>585</v>
      </c>
      <c r="H208" t="s">
        <v>586</v>
      </c>
      <c r="I208" t="str">
        <f>MID(D208,5,12)</f>
        <v>Haut</v>
      </c>
      <c r="J208">
        <f t="shared" si="12"/>
        <v>4</v>
      </c>
      <c r="K208" s="15" t="str">
        <f t="shared" si="13"/>
        <v>8 959,7</v>
      </c>
      <c r="L208">
        <f t="shared" si="14"/>
        <v>0.2</v>
      </c>
      <c r="M208">
        <f t="shared" si="15"/>
        <v>10751.651999999998</v>
      </c>
    </row>
    <row r="209" spans="1:13" x14ac:dyDescent="0.25">
      <c r="A209" t="s">
        <v>9</v>
      </c>
      <c r="B209" t="str">
        <f>TRIM(C209:C1334)</f>
        <v>CZE</v>
      </c>
      <c r="C209" t="s">
        <v>252</v>
      </c>
      <c r="D209" t="s">
        <v>1541</v>
      </c>
      <c r="E209" t="s">
        <v>61</v>
      </c>
      <c r="F209" t="s">
        <v>417</v>
      </c>
      <c r="H209" t="s">
        <v>587</v>
      </c>
      <c r="I209" t="str">
        <f>MID(D209,5,12)</f>
        <v>Haut</v>
      </c>
      <c r="J209">
        <f t="shared" si="12"/>
        <v>4</v>
      </c>
      <c r="K209" s="15" t="str">
        <f t="shared" si="13"/>
        <v>4 317,6</v>
      </c>
      <c r="L209">
        <f t="shared" si="14"/>
        <v>0.2</v>
      </c>
      <c r="M209">
        <f t="shared" si="15"/>
        <v>5181.2279999999992</v>
      </c>
    </row>
    <row r="210" spans="1:13" x14ac:dyDescent="0.25">
      <c r="A210" t="s">
        <v>9</v>
      </c>
      <c r="B210" t="str">
        <f>TRIM(C210:C1335)</f>
        <v>RUS</v>
      </c>
      <c r="C210" t="s">
        <v>172</v>
      </c>
      <c r="D210" t="s">
        <v>1541</v>
      </c>
      <c r="E210" t="s">
        <v>98</v>
      </c>
      <c r="F210" t="s">
        <v>588</v>
      </c>
      <c r="H210" t="s">
        <v>589</v>
      </c>
      <c r="I210" t="str">
        <f>MID(D210,5,12)</f>
        <v>Haut</v>
      </c>
      <c r="J210">
        <f t="shared" si="12"/>
        <v>4</v>
      </c>
      <c r="K210" s="15" t="str">
        <f t="shared" si="13"/>
        <v>8 637,7</v>
      </c>
      <c r="L210">
        <f t="shared" si="14"/>
        <v>0.2</v>
      </c>
      <c r="M210">
        <f t="shared" si="15"/>
        <v>10365.263999999999</v>
      </c>
    </row>
    <row r="211" spans="1:13" x14ac:dyDescent="0.25">
      <c r="A211" t="s">
        <v>9</v>
      </c>
      <c r="B211" t="str">
        <f>TRIM(C211:C1336)</f>
        <v>BGR</v>
      </c>
      <c r="C211" t="s">
        <v>144</v>
      </c>
      <c r="D211" t="s">
        <v>1540</v>
      </c>
      <c r="E211" t="s">
        <v>23</v>
      </c>
      <c r="F211" t="s">
        <v>582</v>
      </c>
      <c r="H211" t="s">
        <v>590</v>
      </c>
      <c r="I211" t="str">
        <f>MID(D211,5,12)</f>
        <v>Haut-Et-Bas</v>
      </c>
      <c r="J211">
        <f t="shared" si="12"/>
        <v>11</v>
      </c>
      <c r="K211" s="15" t="str">
        <f t="shared" si="13"/>
        <v>8 264,1</v>
      </c>
      <c r="L211">
        <f t="shared" si="14"/>
        <v>0.19</v>
      </c>
      <c r="M211">
        <f t="shared" si="15"/>
        <v>9916.98</v>
      </c>
    </row>
    <row r="212" spans="1:13" x14ac:dyDescent="0.25">
      <c r="A212" t="s">
        <v>9</v>
      </c>
      <c r="B212" t="str">
        <f>TRIM(C212:C1337)</f>
        <v>UKR</v>
      </c>
      <c r="C212" t="s">
        <v>51</v>
      </c>
      <c r="D212" t="s">
        <v>1542</v>
      </c>
      <c r="E212" t="s">
        <v>13</v>
      </c>
      <c r="F212" t="s">
        <v>425</v>
      </c>
      <c r="H212" t="s">
        <v>593</v>
      </c>
      <c r="I212" t="str">
        <f>MID(D212,5,12)</f>
        <v>Bas</v>
      </c>
      <c r="J212">
        <f t="shared" si="12"/>
        <v>3</v>
      </c>
      <c r="K212" s="15" t="str">
        <f t="shared" si="13"/>
        <v>1 973,4</v>
      </c>
      <c r="L212">
        <f t="shared" si="14"/>
        <v>0.19</v>
      </c>
      <c r="M212">
        <f t="shared" si="15"/>
        <v>2368.1880000000001</v>
      </c>
    </row>
    <row r="213" spans="1:13" x14ac:dyDescent="0.25">
      <c r="A213" t="s">
        <v>9</v>
      </c>
      <c r="B213" t="str">
        <f>TRIM(C213:C1338)</f>
        <v>BLR</v>
      </c>
      <c r="C213" t="s">
        <v>181</v>
      </c>
      <c r="D213" t="s">
        <v>1540</v>
      </c>
      <c r="E213" t="s">
        <v>49</v>
      </c>
      <c r="F213" t="s">
        <v>441</v>
      </c>
      <c r="H213" t="s">
        <v>594</v>
      </c>
      <c r="I213" t="str">
        <f>MID(D213,5,12)</f>
        <v>Haut-Et-Bas</v>
      </c>
      <c r="J213">
        <f t="shared" si="12"/>
        <v>11</v>
      </c>
      <c r="K213" s="15" t="str">
        <f t="shared" si="13"/>
        <v>9 838,3</v>
      </c>
      <c r="L213">
        <f t="shared" si="14"/>
        <v>0.19</v>
      </c>
      <c r="M213">
        <f t="shared" si="15"/>
        <v>11806.044</v>
      </c>
    </row>
    <row r="214" spans="1:13" x14ac:dyDescent="0.25">
      <c r="A214" t="s">
        <v>9</v>
      </c>
      <c r="B214" t="str">
        <f>TRIM(C214:C1339)</f>
        <v>HUN</v>
      </c>
      <c r="C214" t="s">
        <v>77</v>
      </c>
      <c r="D214" t="s">
        <v>1541</v>
      </c>
      <c r="E214" t="s">
        <v>98</v>
      </c>
      <c r="F214" t="s">
        <v>507</v>
      </c>
      <c r="H214" t="s">
        <v>595</v>
      </c>
      <c r="I214" t="str">
        <f>MID(D214,5,12)</f>
        <v>Haut</v>
      </c>
      <c r="J214">
        <f t="shared" si="12"/>
        <v>4</v>
      </c>
      <c r="K214" s="15" t="str">
        <f t="shared" si="13"/>
        <v>2 441,2</v>
      </c>
      <c r="L214">
        <f t="shared" si="14"/>
        <v>0.2</v>
      </c>
      <c r="M214">
        <f t="shared" si="15"/>
        <v>2929.5479999999998</v>
      </c>
    </row>
    <row r="215" spans="1:13" x14ac:dyDescent="0.25">
      <c r="A215" t="s">
        <v>9</v>
      </c>
      <c r="B215" t="str">
        <f>TRIM(C215:C1340)</f>
        <v>CZE</v>
      </c>
      <c r="C215" t="s">
        <v>252</v>
      </c>
      <c r="D215" t="s">
        <v>1542</v>
      </c>
      <c r="E215" t="s">
        <v>5</v>
      </c>
      <c r="F215" t="s">
        <v>596</v>
      </c>
      <c r="H215" t="s">
        <v>597</v>
      </c>
      <c r="I215" t="str">
        <f>MID(D215,5,12)</f>
        <v>Bas</v>
      </c>
      <c r="J215">
        <f t="shared" si="12"/>
        <v>3</v>
      </c>
      <c r="K215" s="15" t="str">
        <f t="shared" si="13"/>
        <v>1 795,5</v>
      </c>
      <c r="L215">
        <f t="shared" si="14"/>
        <v>0.19</v>
      </c>
      <c r="M215">
        <f t="shared" si="15"/>
        <v>2154.6959999999999</v>
      </c>
    </row>
    <row r="216" spans="1:13" x14ac:dyDescent="0.25">
      <c r="A216" t="s">
        <v>9</v>
      </c>
      <c r="B216" t="str">
        <f>TRIM(C216:C1341)</f>
        <v>CZE</v>
      </c>
      <c r="C216" t="s">
        <v>252</v>
      </c>
      <c r="D216" t="s">
        <v>1542</v>
      </c>
      <c r="E216" t="s">
        <v>23</v>
      </c>
      <c r="F216" t="s">
        <v>91</v>
      </c>
      <c r="H216" t="s">
        <v>598</v>
      </c>
      <c r="I216" t="str">
        <f>MID(D216,5,12)</f>
        <v>Bas</v>
      </c>
      <c r="J216">
        <f t="shared" si="12"/>
        <v>3</v>
      </c>
      <c r="K216" s="15" t="str">
        <f t="shared" si="13"/>
        <v xml:space="preserve">740,26 </v>
      </c>
      <c r="L216">
        <f t="shared" si="14"/>
        <v>0.19</v>
      </c>
      <c r="M216">
        <f t="shared" si="15"/>
        <v>888.31200000000001</v>
      </c>
    </row>
    <row r="217" spans="1:13" x14ac:dyDescent="0.25">
      <c r="A217" t="s">
        <v>9</v>
      </c>
      <c r="B217" t="str">
        <f>TRIM(C217:C1342)</f>
        <v>ROU</v>
      </c>
      <c r="C217" t="s">
        <v>26</v>
      </c>
      <c r="D217" t="s">
        <v>1541</v>
      </c>
      <c r="E217" t="s">
        <v>5</v>
      </c>
      <c r="F217" t="s">
        <v>48</v>
      </c>
      <c r="H217" t="s">
        <v>599</v>
      </c>
      <c r="I217" t="str">
        <f>MID(D217,5,12)</f>
        <v>Haut</v>
      </c>
      <c r="J217">
        <f t="shared" si="12"/>
        <v>4</v>
      </c>
      <c r="K217" s="15" t="str">
        <f t="shared" si="13"/>
        <v>4 111,6</v>
      </c>
      <c r="L217">
        <f t="shared" si="14"/>
        <v>0.2</v>
      </c>
      <c r="M217">
        <f t="shared" si="15"/>
        <v>4934.0039999999999</v>
      </c>
    </row>
    <row r="218" spans="1:13" x14ac:dyDescent="0.25">
      <c r="A218" t="s">
        <v>9</v>
      </c>
      <c r="B218" t="str">
        <f>TRIM(C218:C1343)</f>
        <v>BLR</v>
      </c>
      <c r="C218" t="s">
        <v>181</v>
      </c>
      <c r="D218" t="s">
        <v>1542</v>
      </c>
      <c r="E218" t="s">
        <v>56</v>
      </c>
      <c r="F218" t="s">
        <v>159</v>
      </c>
      <c r="H218" t="s">
        <v>600</v>
      </c>
      <c r="I218" t="str">
        <f>MID(D218,5,12)</f>
        <v>Bas</v>
      </c>
      <c r="J218">
        <f t="shared" si="12"/>
        <v>3</v>
      </c>
      <c r="K218" s="15" t="str">
        <f t="shared" si="13"/>
        <v>4 407,3</v>
      </c>
      <c r="L218">
        <f t="shared" si="14"/>
        <v>0.19</v>
      </c>
      <c r="M218">
        <f t="shared" si="15"/>
        <v>5288.8680000000004</v>
      </c>
    </row>
    <row r="219" spans="1:13" x14ac:dyDescent="0.25">
      <c r="A219" t="s">
        <v>9</v>
      </c>
      <c r="B219" t="str">
        <f>TRIM(C219:C1344)</f>
        <v>BLR</v>
      </c>
      <c r="C219" t="s">
        <v>22</v>
      </c>
      <c r="D219" t="s">
        <v>1541</v>
      </c>
      <c r="E219" t="s">
        <v>13</v>
      </c>
      <c r="F219" t="s">
        <v>60</v>
      </c>
      <c r="H219" t="s">
        <v>601</v>
      </c>
      <c r="I219" t="str">
        <f>MID(D219,5,12)</f>
        <v>Haut</v>
      </c>
      <c r="J219">
        <f t="shared" si="12"/>
        <v>4</v>
      </c>
      <c r="K219" s="15" t="str">
        <f t="shared" si="13"/>
        <v xml:space="preserve">885,12 </v>
      </c>
      <c r="L219">
        <f t="shared" si="14"/>
        <v>0.2</v>
      </c>
      <c r="M219">
        <f t="shared" si="15"/>
        <v>1062.144</v>
      </c>
    </row>
    <row r="220" spans="1:13" x14ac:dyDescent="0.25">
      <c r="A220" t="s">
        <v>9</v>
      </c>
      <c r="B220" t="str">
        <f>TRIM(C220:C1345)</f>
        <v>UKR</v>
      </c>
      <c r="C220" t="s">
        <v>51</v>
      </c>
      <c r="D220" t="s">
        <v>1541</v>
      </c>
      <c r="E220" t="s">
        <v>33</v>
      </c>
      <c r="F220" t="s">
        <v>424</v>
      </c>
      <c r="H220" t="s">
        <v>602</v>
      </c>
      <c r="I220" t="str">
        <f>MID(D220,5,12)</f>
        <v>Haut</v>
      </c>
      <c r="J220">
        <f t="shared" si="12"/>
        <v>4</v>
      </c>
      <c r="K220" s="15" t="str">
        <f t="shared" si="13"/>
        <v>6 509,5</v>
      </c>
      <c r="L220">
        <f t="shared" si="14"/>
        <v>0.2</v>
      </c>
      <c r="M220">
        <f t="shared" si="15"/>
        <v>7811.424</v>
      </c>
    </row>
    <row r="221" spans="1:13" x14ac:dyDescent="0.25">
      <c r="A221" t="s">
        <v>9</v>
      </c>
      <c r="B221" t="str">
        <f>TRIM(C221:C1346)</f>
        <v>ARM</v>
      </c>
      <c r="C221" t="s">
        <v>93</v>
      </c>
      <c r="D221" t="s">
        <v>1541</v>
      </c>
      <c r="E221" t="s">
        <v>47</v>
      </c>
      <c r="F221" t="s">
        <v>170</v>
      </c>
      <c r="H221" t="s">
        <v>603</v>
      </c>
      <c r="I221" t="str">
        <f>MID(D221,5,12)</f>
        <v>Haut</v>
      </c>
      <c r="J221">
        <f t="shared" si="12"/>
        <v>4</v>
      </c>
      <c r="K221" s="15" t="str">
        <f t="shared" si="13"/>
        <v>7 509,8</v>
      </c>
      <c r="L221">
        <f t="shared" si="14"/>
        <v>0.2</v>
      </c>
      <c r="M221">
        <f t="shared" si="15"/>
        <v>9011.7960000000003</v>
      </c>
    </row>
    <row r="222" spans="1:13" x14ac:dyDescent="0.25">
      <c r="A222" t="s">
        <v>9</v>
      </c>
      <c r="B222" t="str">
        <f>TRIM(C222:C1347)</f>
        <v>SVK</v>
      </c>
      <c r="C222" t="s">
        <v>55</v>
      </c>
      <c r="D222" t="s">
        <v>1541</v>
      </c>
      <c r="E222" t="s">
        <v>11</v>
      </c>
      <c r="F222" t="s">
        <v>520</v>
      </c>
      <c r="H222" t="s">
        <v>604</v>
      </c>
      <c r="I222" t="str">
        <f>MID(D222,5,12)</f>
        <v>Haut</v>
      </c>
      <c r="J222">
        <f t="shared" si="12"/>
        <v>4</v>
      </c>
      <c r="K222" s="15" t="str">
        <f t="shared" si="13"/>
        <v>1 235,3</v>
      </c>
      <c r="L222">
        <f t="shared" si="14"/>
        <v>0.2</v>
      </c>
      <c r="M222">
        <f t="shared" si="15"/>
        <v>1482.4319999999998</v>
      </c>
    </row>
    <row r="223" spans="1:13" x14ac:dyDescent="0.25">
      <c r="A223" t="s">
        <v>9</v>
      </c>
      <c r="B223" t="str">
        <f>TRIM(C223:C1348)</f>
        <v>HUN</v>
      </c>
      <c r="C223" t="s">
        <v>77</v>
      </c>
      <c r="D223" t="s">
        <v>1541</v>
      </c>
      <c r="E223" t="s">
        <v>27</v>
      </c>
      <c r="F223" t="s">
        <v>74</v>
      </c>
      <c r="H223" t="s">
        <v>605</v>
      </c>
      <c r="I223" t="str">
        <f>MID(D223,5,12)</f>
        <v>Haut</v>
      </c>
      <c r="J223">
        <f t="shared" si="12"/>
        <v>4</v>
      </c>
      <c r="K223" s="15" t="str">
        <f t="shared" si="13"/>
        <v>3 706,3</v>
      </c>
      <c r="L223">
        <f t="shared" si="14"/>
        <v>0.2</v>
      </c>
      <c r="M223">
        <f t="shared" si="15"/>
        <v>4447.5600000000004</v>
      </c>
    </row>
    <row r="224" spans="1:13" x14ac:dyDescent="0.25">
      <c r="A224" t="s">
        <v>9</v>
      </c>
      <c r="B224" t="str">
        <f>TRIM(C224:C1349)</f>
        <v>BGR</v>
      </c>
      <c r="C224" t="s">
        <v>64</v>
      </c>
      <c r="D224" t="s">
        <v>1541</v>
      </c>
      <c r="E224" t="s">
        <v>11</v>
      </c>
      <c r="F224" t="s">
        <v>384</v>
      </c>
      <c r="H224" t="s">
        <v>608</v>
      </c>
      <c r="I224" t="str">
        <f>MID(D224,5,12)</f>
        <v>Haut</v>
      </c>
      <c r="J224">
        <f t="shared" si="12"/>
        <v>4</v>
      </c>
      <c r="K224" s="15" t="str">
        <f t="shared" si="13"/>
        <v>9 448,8</v>
      </c>
      <c r="L224">
        <f t="shared" si="14"/>
        <v>0.2</v>
      </c>
      <c r="M224">
        <f t="shared" si="15"/>
        <v>11338.583999999999</v>
      </c>
    </row>
    <row r="225" spans="1:13" x14ac:dyDescent="0.25">
      <c r="A225" t="s">
        <v>9</v>
      </c>
      <c r="B225" t="str">
        <f>TRIM(C225:C1350)</f>
        <v>CZE</v>
      </c>
      <c r="C225" t="s">
        <v>252</v>
      </c>
      <c r="D225" t="s">
        <v>1542</v>
      </c>
      <c r="E225" t="s">
        <v>49</v>
      </c>
      <c r="F225" t="s">
        <v>530</v>
      </c>
      <c r="H225" t="s">
        <v>609</v>
      </c>
      <c r="I225" t="str">
        <f>MID(D225,5,12)</f>
        <v>Bas</v>
      </c>
      <c r="J225">
        <f t="shared" si="12"/>
        <v>3</v>
      </c>
      <c r="K225" s="15" t="str">
        <f t="shared" si="13"/>
        <v>4 270,2</v>
      </c>
      <c r="L225">
        <f t="shared" si="14"/>
        <v>0.19</v>
      </c>
      <c r="M225">
        <f t="shared" si="15"/>
        <v>5124.2640000000001</v>
      </c>
    </row>
    <row r="226" spans="1:13" x14ac:dyDescent="0.25">
      <c r="A226" t="s">
        <v>9</v>
      </c>
      <c r="B226" t="str">
        <f>TRIM(C226:C1351)</f>
        <v>BLR</v>
      </c>
      <c r="C226" t="s">
        <v>22</v>
      </c>
      <c r="D226" t="s">
        <v>1542</v>
      </c>
      <c r="E226" t="s">
        <v>61</v>
      </c>
      <c r="F226" t="s">
        <v>468</v>
      </c>
      <c r="H226" t="s">
        <v>610</v>
      </c>
      <c r="I226" t="str">
        <f>MID(D226,5,12)</f>
        <v>Bas</v>
      </c>
      <c r="J226">
        <f t="shared" si="12"/>
        <v>3</v>
      </c>
      <c r="K226" s="15" t="str">
        <f t="shared" si="13"/>
        <v>6 427,3</v>
      </c>
      <c r="L226">
        <f t="shared" si="14"/>
        <v>0.19</v>
      </c>
      <c r="M226">
        <f t="shared" si="15"/>
        <v>7712.8559999999998</v>
      </c>
    </row>
    <row r="227" spans="1:13" x14ac:dyDescent="0.25">
      <c r="A227" t="s">
        <v>9</v>
      </c>
      <c r="B227" t="str">
        <f>TRIM(C227:C1352)</f>
        <v>MDA</v>
      </c>
      <c r="C227" t="s">
        <v>30</v>
      </c>
      <c r="D227" t="s">
        <v>1541</v>
      </c>
      <c r="E227" t="s">
        <v>31</v>
      </c>
      <c r="F227" t="s">
        <v>209</v>
      </c>
      <c r="H227" t="s">
        <v>612</v>
      </c>
      <c r="I227" t="str">
        <f>MID(D227,5,12)</f>
        <v>Haut</v>
      </c>
      <c r="J227">
        <f t="shared" si="12"/>
        <v>4</v>
      </c>
      <c r="K227" s="15" t="str">
        <f t="shared" si="13"/>
        <v>5 525,7</v>
      </c>
      <c r="L227">
        <f t="shared" si="14"/>
        <v>0.2</v>
      </c>
      <c r="M227">
        <f t="shared" si="15"/>
        <v>6630.9479999999994</v>
      </c>
    </row>
    <row r="228" spans="1:13" x14ac:dyDescent="0.25">
      <c r="A228" t="s">
        <v>9</v>
      </c>
      <c r="B228" t="str">
        <f>TRIM(C228:C1353)</f>
        <v>CZE</v>
      </c>
      <c r="C228" t="s">
        <v>126</v>
      </c>
      <c r="D228" t="s">
        <v>1542</v>
      </c>
      <c r="E228" t="s">
        <v>23</v>
      </c>
      <c r="F228" t="s">
        <v>149</v>
      </c>
      <c r="H228" t="s">
        <v>613</v>
      </c>
      <c r="I228" t="str">
        <f>MID(D228,5,12)</f>
        <v>Bas</v>
      </c>
      <c r="J228">
        <f t="shared" si="12"/>
        <v>3</v>
      </c>
      <c r="K228" s="15" t="str">
        <f t="shared" si="13"/>
        <v>3 485,9</v>
      </c>
      <c r="L228">
        <f t="shared" si="14"/>
        <v>0.19</v>
      </c>
      <c r="M228">
        <f t="shared" si="15"/>
        <v>4183.116</v>
      </c>
    </row>
    <row r="229" spans="1:13" x14ac:dyDescent="0.25">
      <c r="A229" t="s">
        <v>9</v>
      </c>
      <c r="B229" t="str">
        <f>TRIM(C229:C1354)</f>
        <v>CZE</v>
      </c>
      <c r="C229" t="s">
        <v>252</v>
      </c>
      <c r="D229" t="s">
        <v>1541</v>
      </c>
      <c r="E229" t="s">
        <v>7</v>
      </c>
      <c r="F229" t="s">
        <v>528</v>
      </c>
      <c r="H229" t="s">
        <v>615</v>
      </c>
      <c r="I229" t="str">
        <f>MID(D229,5,12)</f>
        <v>Haut</v>
      </c>
      <c r="J229">
        <f t="shared" si="12"/>
        <v>4</v>
      </c>
      <c r="K229" s="15" t="str">
        <f t="shared" si="13"/>
        <v>8 432,6</v>
      </c>
      <c r="L229">
        <f t="shared" si="14"/>
        <v>0.2</v>
      </c>
      <c r="M229">
        <f t="shared" si="15"/>
        <v>10119.155999999999</v>
      </c>
    </row>
    <row r="230" spans="1:13" x14ac:dyDescent="0.25">
      <c r="A230" t="s">
        <v>9</v>
      </c>
      <c r="B230" t="str">
        <f>TRIM(C230:C1355)</f>
        <v>BGR</v>
      </c>
      <c r="C230" t="s">
        <v>144</v>
      </c>
      <c r="D230" t="s">
        <v>1540</v>
      </c>
      <c r="E230" t="s">
        <v>52</v>
      </c>
      <c r="F230" t="s">
        <v>509</v>
      </c>
      <c r="H230" t="s">
        <v>616</v>
      </c>
      <c r="I230" t="str">
        <f>MID(D230,5,12)</f>
        <v>Haut-Et-Bas</v>
      </c>
      <c r="J230">
        <f t="shared" si="12"/>
        <v>11</v>
      </c>
      <c r="K230" s="15" t="str">
        <f t="shared" si="13"/>
        <v>5 616,6</v>
      </c>
      <c r="L230">
        <f t="shared" si="14"/>
        <v>0.19</v>
      </c>
      <c r="M230">
        <f t="shared" si="15"/>
        <v>6740.0160000000005</v>
      </c>
    </row>
    <row r="231" spans="1:13" x14ac:dyDescent="0.25">
      <c r="A231" t="s">
        <v>9</v>
      </c>
      <c r="B231" t="str">
        <f>TRIM(C231:C1356)</f>
        <v>UKR</v>
      </c>
      <c r="C231" t="s">
        <v>213</v>
      </c>
      <c r="D231" t="s">
        <v>1542</v>
      </c>
      <c r="E231" t="s">
        <v>11</v>
      </c>
      <c r="F231" t="s">
        <v>78</v>
      </c>
      <c r="H231" t="s">
        <v>617</v>
      </c>
      <c r="I231" t="str">
        <f>MID(D231,5,12)</f>
        <v>Bas</v>
      </c>
      <c r="J231">
        <f t="shared" si="12"/>
        <v>3</v>
      </c>
      <c r="K231" s="15" t="str">
        <f t="shared" si="13"/>
        <v xml:space="preserve">584,19 </v>
      </c>
      <c r="L231">
        <f t="shared" si="14"/>
        <v>0.19</v>
      </c>
      <c r="M231">
        <f t="shared" si="15"/>
        <v>701.02800000000002</v>
      </c>
    </row>
    <row r="232" spans="1:13" x14ac:dyDescent="0.25">
      <c r="A232" t="s">
        <v>9</v>
      </c>
      <c r="B232" t="str">
        <f>TRIM(C232:C1357)</f>
        <v>MDA</v>
      </c>
      <c r="C232" t="s">
        <v>43</v>
      </c>
      <c r="D232" t="s">
        <v>1541</v>
      </c>
      <c r="E232" t="s">
        <v>82</v>
      </c>
      <c r="F232" t="s">
        <v>113</v>
      </c>
      <c r="H232" t="s">
        <v>618</v>
      </c>
      <c r="I232" t="str">
        <f>MID(D232,5,12)</f>
        <v>Haut</v>
      </c>
      <c r="J232">
        <f t="shared" si="12"/>
        <v>4</v>
      </c>
      <c r="K232" s="15" t="str">
        <f t="shared" si="13"/>
        <v>2 970,3</v>
      </c>
      <c r="L232">
        <f t="shared" si="14"/>
        <v>0.2</v>
      </c>
      <c r="M232">
        <f t="shared" si="15"/>
        <v>3564.384</v>
      </c>
    </row>
    <row r="233" spans="1:13" x14ac:dyDescent="0.25">
      <c r="A233" t="s">
        <v>9</v>
      </c>
      <c r="B233" t="str">
        <f>TRIM(C233:C1358)</f>
        <v>RUS</v>
      </c>
      <c r="C233" t="s">
        <v>10</v>
      </c>
      <c r="D233" t="s">
        <v>1541</v>
      </c>
      <c r="E233" t="s">
        <v>23</v>
      </c>
      <c r="F233" t="s">
        <v>619</v>
      </c>
      <c r="H233" t="s">
        <v>620</v>
      </c>
      <c r="I233" t="str">
        <f>MID(D233,5,12)</f>
        <v>Haut</v>
      </c>
      <c r="J233">
        <f t="shared" si="12"/>
        <v>4</v>
      </c>
      <c r="K233" s="15" t="str">
        <f t="shared" si="13"/>
        <v>7 895,6</v>
      </c>
      <c r="L233">
        <f t="shared" si="14"/>
        <v>0.2</v>
      </c>
      <c r="M233">
        <f t="shared" si="15"/>
        <v>9474.8040000000001</v>
      </c>
    </row>
    <row r="234" spans="1:13" x14ac:dyDescent="0.25">
      <c r="A234" t="s">
        <v>9</v>
      </c>
      <c r="B234" t="str">
        <f>TRIM(C234:C1359)</f>
        <v>UKR</v>
      </c>
      <c r="C234" t="s">
        <v>51</v>
      </c>
      <c r="D234" t="s">
        <v>1542</v>
      </c>
      <c r="E234" t="s">
        <v>15</v>
      </c>
      <c r="F234" t="s">
        <v>447</v>
      </c>
      <c r="H234" t="s">
        <v>622</v>
      </c>
      <c r="I234" t="str">
        <f>MID(D234,5,12)</f>
        <v>Bas</v>
      </c>
      <c r="J234">
        <f t="shared" si="12"/>
        <v>3</v>
      </c>
      <c r="K234" s="15" t="str">
        <f t="shared" si="13"/>
        <v>2 966,4</v>
      </c>
      <c r="L234">
        <f t="shared" si="14"/>
        <v>0.19</v>
      </c>
      <c r="M234">
        <f t="shared" si="15"/>
        <v>3559.7879999999996</v>
      </c>
    </row>
    <row r="235" spans="1:13" x14ac:dyDescent="0.25">
      <c r="A235" t="s">
        <v>9</v>
      </c>
      <c r="B235" t="str">
        <f>TRIM(C235:C1360)</f>
        <v>ARM</v>
      </c>
      <c r="C235" t="s">
        <v>279</v>
      </c>
      <c r="D235" t="s">
        <v>1542</v>
      </c>
      <c r="E235" t="s">
        <v>15</v>
      </c>
      <c r="F235" t="s">
        <v>76</v>
      </c>
      <c r="H235" t="s">
        <v>624</v>
      </c>
      <c r="I235" t="str">
        <f>MID(D235,5,12)</f>
        <v>Bas</v>
      </c>
      <c r="J235">
        <f t="shared" si="12"/>
        <v>3</v>
      </c>
      <c r="K235" s="15" t="str">
        <f t="shared" si="13"/>
        <v>4 365,8</v>
      </c>
      <c r="L235">
        <f t="shared" si="14"/>
        <v>0.19</v>
      </c>
      <c r="M235">
        <f t="shared" si="15"/>
        <v>5239.0559999999996</v>
      </c>
    </row>
    <row r="236" spans="1:13" x14ac:dyDescent="0.25">
      <c r="A236" t="s">
        <v>9</v>
      </c>
      <c r="B236" t="str">
        <f>TRIM(C236:C1361)</f>
        <v>ROU</v>
      </c>
      <c r="C236" t="s">
        <v>103</v>
      </c>
      <c r="D236" t="s">
        <v>1541</v>
      </c>
      <c r="E236" t="s">
        <v>13</v>
      </c>
      <c r="F236" t="s">
        <v>443</v>
      </c>
      <c r="H236" t="s">
        <v>625</v>
      </c>
      <c r="I236" t="str">
        <f>MID(D236,5,12)</f>
        <v>Haut</v>
      </c>
      <c r="J236">
        <f t="shared" si="12"/>
        <v>4</v>
      </c>
      <c r="K236" s="15" t="str">
        <f t="shared" si="13"/>
        <v xml:space="preserve">483,68 </v>
      </c>
      <c r="L236">
        <f t="shared" si="14"/>
        <v>0.2</v>
      </c>
      <c r="M236">
        <f t="shared" si="15"/>
        <v>580.41599999999994</v>
      </c>
    </row>
    <row r="237" spans="1:13" x14ac:dyDescent="0.25">
      <c r="A237" t="s">
        <v>9</v>
      </c>
      <c r="B237" t="str">
        <f>TRIM(C237:C1362)</f>
        <v>BGR</v>
      </c>
      <c r="C237" t="s">
        <v>64</v>
      </c>
      <c r="D237" t="s">
        <v>1541</v>
      </c>
      <c r="E237" t="s">
        <v>52</v>
      </c>
      <c r="F237" t="s">
        <v>359</v>
      </c>
      <c r="H237" t="s">
        <v>626</v>
      </c>
      <c r="I237" t="str">
        <f>MID(D237,5,12)</f>
        <v>Haut</v>
      </c>
      <c r="J237">
        <f t="shared" si="12"/>
        <v>4</v>
      </c>
      <c r="K237" s="15" t="str">
        <f t="shared" si="13"/>
        <v>1 198,9</v>
      </c>
      <c r="L237">
        <f t="shared" si="14"/>
        <v>0.2</v>
      </c>
      <c r="M237">
        <f t="shared" si="15"/>
        <v>1438.692</v>
      </c>
    </row>
    <row r="238" spans="1:13" x14ac:dyDescent="0.25">
      <c r="A238" t="s">
        <v>9</v>
      </c>
      <c r="B238" t="str">
        <f>TRIM(C238:C1363)</f>
        <v>CZE</v>
      </c>
      <c r="C238" t="s">
        <v>126</v>
      </c>
      <c r="D238" t="s">
        <v>1542</v>
      </c>
      <c r="E238" t="s">
        <v>37</v>
      </c>
      <c r="F238" t="s">
        <v>410</v>
      </c>
      <c r="H238" t="s">
        <v>627</v>
      </c>
      <c r="I238" t="str">
        <f>MID(D238,5,12)</f>
        <v>Bas</v>
      </c>
      <c r="J238">
        <f t="shared" si="12"/>
        <v>3</v>
      </c>
      <c r="K238" s="15" t="str">
        <f t="shared" si="13"/>
        <v>3 757,8</v>
      </c>
      <c r="L238">
        <f t="shared" si="14"/>
        <v>0.19</v>
      </c>
      <c r="M238">
        <f t="shared" si="15"/>
        <v>4509.4679999999998</v>
      </c>
    </row>
    <row r="239" spans="1:13" x14ac:dyDescent="0.25">
      <c r="A239" t="s">
        <v>9</v>
      </c>
      <c r="B239" t="str">
        <f>TRIM(C239:C1364)</f>
        <v>MDA</v>
      </c>
      <c r="C239" t="s">
        <v>43</v>
      </c>
      <c r="D239" t="s">
        <v>1540</v>
      </c>
      <c r="E239" t="s">
        <v>11</v>
      </c>
      <c r="F239" t="s">
        <v>289</v>
      </c>
      <c r="H239" t="s">
        <v>628</v>
      </c>
      <c r="I239" t="str">
        <f>MID(D239,5,12)</f>
        <v>Haut-Et-Bas</v>
      </c>
      <c r="J239">
        <f t="shared" si="12"/>
        <v>11</v>
      </c>
      <c r="K239" s="15" t="str">
        <f t="shared" si="13"/>
        <v>7 309,9</v>
      </c>
      <c r="L239">
        <f t="shared" si="14"/>
        <v>0.19</v>
      </c>
      <c r="M239">
        <f t="shared" si="15"/>
        <v>8771.9519999999993</v>
      </c>
    </row>
    <row r="240" spans="1:13" x14ac:dyDescent="0.25">
      <c r="A240" t="s">
        <v>9</v>
      </c>
      <c r="B240" t="str">
        <f>TRIM(C240:C1365)</f>
        <v>UKR</v>
      </c>
      <c r="C240" t="s">
        <v>213</v>
      </c>
      <c r="D240" t="s">
        <v>1541</v>
      </c>
      <c r="E240" t="s">
        <v>47</v>
      </c>
      <c r="F240" t="s">
        <v>247</v>
      </c>
      <c r="H240" t="s">
        <v>629</v>
      </c>
      <c r="I240" t="str">
        <f>MID(D240,5,12)</f>
        <v>Haut</v>
      </c>
      <c r="J240">
        <f t="shared" si="12"/>
        <v>4</v>
      </c>
      <c r="K240" s="15" t="str">
        <f t="shared" si="13"/>
        <v>47,41 €</v>
      </c>
      <c r="L240">
        <f t="shared" si="14"/>
        <v>0.2</v>
      </c>
      <c r="M240">
        <f t="shared" si="15"/>
        <v>56.891999999999996</v>
      </c>
    </row>
    <row r="241" spans="1:13" x14ac:dyDescent="0.25">
      <c r="A241" t="s">
        <v>9</v>
      </c>
      <c r="B241" t="str">
        <f>TRIM(C241:C1366)</f>
        <v>HUN</v>
      </c>
      <c r="C241" t="s">
        <v>77</v>
      </c>
      <c r="D241" t="s">
        <v>1541</v>
      </c>
      <c r="E241" t="s">
        <v>82</v>
      </c>
      <c r="F241" t="s">
        <v>316</v>
      </c>
      <c r="H241" t="s">
        <v>630</v>
      </c>
      <c r="I241" t="str">
        <f>MID(D241,5,12)</f>
        <v>Haut</v>
      </c>
      <c r="J241">
        <f t="shared" si="12"/>
        <v>4</v>
      </c>
      <c r="K241" s="15" t="str">
        <f t="shared" si="13"/>
        <v>2 644,6</v>
      </c>
      <c r="L241">
        <f t="shared" si="14"/>
        <v>0.2</v>
      </c>
      <c r="M241">
        <f t="shared" si="15"/>
        <v>3173.5919999999996</v>
      </c>
    </row>
    <row r="242" spans="1:13" x14ac:dyDescent="0.25">
      <c r="A242" t="s">
        <v>9</v>
      </c>
      <c r="B242" t="str">
        <f>TRIM(C242:C1367)</f>
        <v>MDA</v>
      </c>
      <c r="C242" t="s">
        <v>43</v>
      </c>
      <c r="D242" t="s">
        <v>1542</v>
      </c>
      <c r="E242" t="s">
        <v>98</v>
      </c>
      <c r="F242" t="s">
        <v>607</v>
      </c>
      <c r="H242" t="s">
        <v>631</v>
      </c>
      <c r="I242" t="str">
        <f>MID(D242,5,12)</f>
        <v>Bas</v>
      </c>
      <c r="J242">
        <f t="shared" si="12"/>
        <v>3</v>
      </c>
      <c r="K242" s="15" t="str">
        <f t="shared" si="13"/>
        <v>6 127,9</v>
      </c>
      <c r="L242">
        <f t="shared" si="14"/>
        <v>0.19</v>
      </c>
      <c r="M242">
        <f t="shared" si="15"/>
        <v>7353.5640000000003</v>
      </c>
    </row>
    <row r="243" spans="1:13" x14ac:dyDescent="0.25">
      <c r="A243" t="s">
        <v>9</v>
      </c>
      <c r="B243" t="str">
        <f>TRIM(C243:C1368)</f>
        <v>POL</v>
      </c>
      <c r="C243" t="s">
        <v>100</v>
      </c>
      <c r="D243" t="s">
        <v>1541</v>
      </c>
      <c r="E243" t="s">
        <v>71</v>
      </c>
      <c r="F243" t="s">
        <v>498</v>
      </c>
      <c r="H243" t="s">
        <v>632</v>
      </c>
      <c r="I243" t="str">
        <f>MID(D243,5,12)</f>
        <v>Haut</v>
      </c>
      <c r="J243">
        <f t="shared" si="12"/>
        <v>4</v>
      </c>
      <c r="K243" s="15" t="str">
        <f t="shared" si="13"/>
        <v>4 262,2</v>
      </c>
      <c r="L243">
        <f t="shared" si="14"/>
        <v>0.2</v>
      </c>
      <c r="M243">
        <f t="shared" si="15"/>
        <v>5114.6879999999992</v>
      </c>
    </row>
    <row r="244" spans="1:13" x14ac:dyDescent="0.25">
      <c r="A244" t="s">
        <v>9</v>
      </c>
      <c r="B244" t="str">
        <f>TRIM(C244:C1369)</f>
        <v>SVK</v>
      </c>
      <c r="C244" t="s">
        <v>141</v>
      </c>
      <c r="D244" t="s">
        <v>1542</v>
      </c>
      <c r="E244" t="s">
        <v>52</v>
      </c>
      <c r="F244" t="s">
        <v>228</v>
      </c>
      <c r="H244" t="s">
        <v>633</v>
      </c>
      <c r="I244" t="str">
        <f>MID(D244,5,12)</f>
        <v>Bas</v>
      </c>
      <c r="J244">
        <f t="shared" si="12"/>
        <v>3</v>
      </c>
      <c r="K244" s="15" t="str">
        <f t="shared" si="13"/>
        <v>8 092,7</v>
      </c>
      <c r="L244">
        <f t="shared" si="14"/>
        <v>0.19</v>
      </c>
      <c r="M244">
        <f t="shared" si="15"/>
        <v>9711.3359999999993</v>
      </c>
    </row>
    <row r="245" spans="1:13" x14ac:dyDescent="0.25">
      <c r="A245" t="s">
        <v>9</v>
      </c>
      <c r="B245" t="str">
        <f>TRIM(C245:C1370)</f>
        <v>ARM</v>
      </c>
      <c r="C245" t="s">
        <v>279</v>
      </c>
      <c r="D245" t="s">
        <v>1541</v>
      </c>
      <c r="E245" t="s">
        <v>85</v>
      </c>
      <c r="F245" t="s">
        <v>317</v>
      </c>
      <c r="H245" t="s">
        <v>634</v>
      </c>
      <c r="I245" t="str">
        <f>MID(D245,5,12)</f>
        <v>Haut</v>
      </c>
      <c r="J245">
        <f t="shared" si="12"/>
        <v>4</v>
      </c>
      <c r="K245" s="15" t="str">
        <f t="shared" si="13"/>
        <v>4 311,3</v>
      </c>
      <c r="L245">
        <f t="shared" si="14"/>
        <v>0.2</v>
      </c>
      <c r="M245">
        <f t="shared" si="15"/>
        <v>5173.6680000000006</v>
      </c>
    </row>
    <row r="246" spans="1:13" x14ac:dyDescent="0.25">
      <c r="A246" t="s">
        <v>9</v>
      </c>
      <c r="B246" t="str">
        <f>TRIM(C246:C1371)</f>
        <v>ROU</v>
      </c>
      <c r="C246" t="s">
        <v>103</v>
      </c>
      <c r="D246" t="s">
        <v>1541</v>
      </c>
      <c r="E246" t="s">
        <v>5</v>
      </c>
      <c r="F246" t="s">
        <v>263</v>
      </c>
      <c r="H246" t="s">
        <v>635</v>
      </c>
      <c r="I246" t="str">
        <f>MID(D246,5,12)</f>
        <v>Haut</v>
      </c>
      <c r="J246">
        <f t="shared" si="12"/>
        <v>4</v>
      </c>
      <c r="K246" s="15" t="str">
        <f t="shared" si="13"/>
        <v>1 859,3</v>
      </c>
      <c r="L246">
        <f t="shared" si="14"/>
        <v>0.2</v>
      </c>
      <c r="M246">
        <f t="shared" si="15"/>
        <v>2231.2199999999998</v>
      </c>
    </row>
    <row r="247" spans="1:13" x14ac:dyDescent="0.25">
      <c r="A247" t="s">
        <v>9</v>
      </c>
      <c r="B247" t="str">
        <f>TRIM(C247:C1372)</f>
        <v>RUS</v>
      </c>
      <c r="C247" t="s">
        <v>10</v>
      </c>
      <c r="D247" t="s">
        <v>1542</v>
      </c>
      <c r="E247" t="s">
        <v>31</v>
      </c>
      <c r="F247" t="s">
        <v>313</v>
      </c>
      <c r="H247" t="s">
        <v>636</v>
      </c>
      <c r="I247" t="str">
        <f>MID(D247,5,12)</f>
        <v>Bas</v>
      </c>
      <c r="J247">
        <f t="shared" si="12"/>
        <v>3</v>
      </c>
      <c r="K247" s="15" t="str">
        <f t="shared" si="13"/>
        <v xml:space="preserve">865,47 </v>
      </c>
      <c r="L247">
        <f t="shared" si="14"/>
        <v>0.19</v>
      </c>
      <c r="M247">
        <f t="shared" si="15"/>
        <v>1038.5640000000001</v>
      </c>
    </row>
    <row r="248" spans="1:13" x14ac:dyDescent="0.25">
      <c r="A248" t="s">
        <v>9</v>
      </c>
      <c r="B248" t="str">
        <f>TRIM(C248:C1373)</f>
        <v>SVK</v>
      </c>
      <c r="C248" t="s">
        <v>55</v>
      </c>
      <c r="D248" t="s">
        <v>1541</v>
      </c>
      <c r="E248" t="s">
        <v>47</v>
      </c>
      <c r="F248" t="s">
        <v>350</v>
      </c>
      <c r="H248" t="s">
        <v>637</v>
      </c>
      <c r="I248" t="str">
        <f>MID(D248,5,12)</f>
        <v>Haut</v>
      </c>
      <c r="J248">
        <f t="shared" si="12"/>
        <v>4</v>
      </c>
      <c r="K248" s="15" t="str">
        <f t="shared" si="13"/>
        <v>9 482,4</v>
      </c>
      <c r="L248">
        <f t="shared" si="14"/>
        <v>0.2</v>
      </c>
      <c r="M248">
        <f t="shared" si="15"/>
        <v>11378.915999999999</v>
      </c>
    </row>
    <row r="249" spans="1:13" x14ac:dyDescent="0.25">
      <c r="A249" t="s">
        <v>9</v>
      </c>
      <c r="B249" t="str">
        <f>TRIM(C249:C1374)</f>
        <v>BLR</v>
      </c>
      <c r="C249" t="s">
        <v>22</v>
      </c>
      <c r="D249" t="s">
        <v>1541</v>
      </c>
      <c r="E249" t="s">
        <v>56</v>
      </c>
      <c r="F249" t="s">
        <v>106</v>
      </c>
      <c r="H249" t="s">
        <v>638</v>
      </c>
      <c r="I249" t="str">
        <f>MID(D249,5,12)</f>
        <v>Haut</v>
      </c>
      <c r="J249">
        <f t="shared" si="12"/>
        <v>4</v>
      </c>
      <c r="K249" s="15" t="str">
        <f t="shared" si="13"/>
        <v>9 437,8</v>
      </c>
      <c r="L249">
        <f t="shared" si="14"/>
        <v>0.2</v>
      </c>
      <c r="M249">
        <f t="shared" si="15"/>
        <v>11325.395999999999</v>
      </c>
    </row>
    <row r="250" spans="1:13" x14ac:dyDescent="0.25">
      <c r="A250" t="s">
        <v>9</v>
      </c>
      <c r="B250" t="str">
        <f>TRIM(C250:C1375)</f>
        <v>BGR</v>
      </c>
      <c r="C250" t="s">
        <v>64</v>
      </c>
      <c r="D250" t="s">
        <v>1541</v>
      </c>
      <c r="E250" t="s">
        <v>33</v>
      </c>
      <c r="F250" t="s">
        <v>305</v>
      </c>
      <c r="H250" t="s">
        <v>639</v>
      </c>
      <c r="I250" t="str">
        <f>MID(D250,5,12)</f>
        <v>Haut</v>
      </c>
      <c r="J250">
        <f t="shared" si="12"/>
        <v>4</v>
      </c>
      <c r="K250" s="15" t="str">
        <f t="shared" si="13"/>
        <v>2 943,7</v>
      </c>
      <c r="L250">
        <f t="shared" si="14"/>
        <v>0.2</v>
      </c>
      <c r="M250">
        <f t="shared" si="15"/>
        <v>3532.4879999999998</v>
      </c>
    </row>
    <row r="251" spans="1:13" x14ac:dyDescent="0.25">
      <c r="A251" t="s">
        <v>9</v>
      </c>
      <c r="B251" t="str">
        <f>TRIM(C251:C1376)</f>
        <v>POL</v>
      </c>
      <c r="C251" t="s">
        <v>100</v>
      </c>
      <c r="D251" t="s">
        <v>1540</v>
      </c>
      <c r="E251" t="s">
        <v>27</v>
      </c>
      <c r="F251" t="s">
        <v>390</v>
      </c>
      <c r="H251" t="s">
        <v>640</v>
      </c>
      <c r="I251" t="str">
        <f>MID(D251,5,12)</f>
        <v>Haut-Et-Bas</v>
      </c>
      <c r="J251">
        <f t="shared" si="12"/>
        <v>11</v>
      </c>
      <c r="K251" s="15" t="str">
        <f t="shared" si="13"/>
        <v>8 470,2</v>
      </c>
      <c r="L251">
        <f t="shared" si="14"/>
        <v>0.19</v>
      </c>
      <c r="M251">
        <f t="shared" si="15"/>
        <v>10164.24</v>
      </c>
    </row>
    <row r="252" spans="1:13" x14ac:dyDescent="0.25">
      <c r="A252" t="s">
        <v>9</v>
      </c>
      <c r="B252" t="str">
        <f>TRIM(C252:C1377)</f>
        <v>HUN</v>
      </c>
      <c r="C252" t="s">
        <v>77</v>
      </c>
      <c r="D252" t="s">
        <v>1542</v>
      </c>
      <c r="E252" t="s">
        <v>56</v>
      </c>
      <c r="F252" t="s">
        <v>75</v>
      </c>
      <c r="H252" t="s">
        <v>641</v>
      </c>
      <c r="I252" t="str">
        <f>MID(D252,5,12)</f>
        <v>Bas</v>
      </c>
      <c r="J252">
        <f t="shared" si="12"/>
        <v>3</v>
      </c>
      <c r="K252" s="15" t="str">
        <f t="shared" si="13"/>
        <v>8 678,6</v>
      </c>
      <c r="L252">
        <f t="shared" si="14"/>
        <v>0.19</v>
      </c>
      <c r="M252">
        <f t="shared" si="15"/>
        <v>10414.379999999999</v>
      </c>
    </row>
    <row r="253" spans="1:13" x14ac:dyDescent="0.25">
      <c r="A253" t="s">
        <v>9</v>
      </c>
      <c r="B253" t="str">
        <f>TRIM(C253:C1378)</f>
        <v>HUN</v>
      </c>
      <c r="C253" t="s">
        <v>77</v>
      </c>
      <c r="D253" t="s">
        <v>1541</v>
      </c>
      <c r="E253" t="s">
        <v>7</v>
      </c>
      <c r="F253" t="s">
        <v>472</v>
      </c>
      <c r="H253" t="s">
        <v>642</v>
      </c>
      <c r="I253" t="str">
        <f>MID(D253,5,12)</f>
        <v>Haut</v>
      </c>
      <c r="J253">
        <f t="shared" si="12"/>
        <v>4</v>
      </c>
      <c r="K253" s="15" t="str">
        <f t="shared" si="13"/>
        <v>2 790,5</v>
      </c>
      <c r="L253">
        <f t="shared" si="14"/>
        <v>0.2</v>
      </c>
      <c r="M253">
        <f t="shared" si="15"/>
        <v>3348.6479999999997</v>
      </c>
    </row>
    <row r="254" spans="1:13" x14ac:dyDescent="0.25">
      <c r="A254" t="s">
        <v>9</v>
      </c>
      <c r="B254" t="str">
        <f>TRIM(C254:C1379)</f>
        <v>CZE</v>
      </c>
      <c r="C254" t="s">
        <v>126</v>
      </c>
      <c r="D254" t="s">
        <v>1542</v>
      </c>
      <c r="E254" t="s">
        <v>71</v>
      </c>
      <c r="F254" t="s">
        <v>193</v>
      </c>
      <c r="H254" t="s">
        <v>643</v>
      </c>
      <c r="I254" t="str">
        <f>MID(D254,5,12)</f>
        <v>Bas</v>
      </c>
      <c r="J254">
        <f t="shared" si="12"/>
        <v>3</v>
      </c>
      <c r="K254" s="15" t="str">
        <f t="shared" si="13"/>
        <v>8 060,5</v>
      </c>
      <c r="L254">
        <f t="shared" si="14"/>
        <v>0.19</v>
      </c>
      <c r="M254">
        <f t="shared" si="15"/>
        <v>9672.6959999999999</v>
      </c>
    </row>
    <row r="255" spans="1:13" x14ac:dyDescent="0.25">
      <c r="A255" t="s">
        <v>9</v>
      </c>
      <c r="B255" t="str">
        <f>TRIM(C255:C1380)</f>
        <v>ROU</v>
      </c>
      <c r="C255" t="s">
        <v>26</v>
      </c>
      <c r="D255" t="s">
        <v>1541</v>
      </c>
      <c r="E255" t="s">
        <v>7</v>
      </c>
      <c r="F255" t="s">
        <v>575</v>
      </c>
      <c r="H255" t="s">
        <v>645</v>
      </c>
      <c r="I255" t="str">
        <f>MID(D255,5,12)</f>
        <v>Haut</v>
      </c>
      <c r="J255">
        <f t="shared" si="12"/>
        <v>4</v>
      </c>
      <c r="K255" s="15" t="str">
        <f t="shared" si="13"/>
        <v>3 051,3</v>
      </c>
      <c r="L255">
        <f t="shared" si="14"/>
        <v>0.2</v>
      </c>
      <c r="M255">
        <f t="shared" si="15"/>
        <v>3661.5719999999997</v>
      </c>
    </row>
    <row r="256" spans="1:13" x14ac:dyDescent="0.25">
      <c r="A256" t="s">
        <v>9</v>
      </c>
      <c r="B256" t="str">
        <f>TRIM(C256:C1381)</f>
        <v>SVK</v>
      </c>
      <c r="C256" t="s">
        <v>141</v>
      </c>
      <c r="D256" t="s">
        <v>1542</v>
      </c>
      <c r="E256" t="s">
        <v>19</v>
      </c>
      <c r="F256" t="s">
        <v>230</v>
      </c>
      <c r="H256" t="s">
        <v>646</v>
      </c>
      <c r="I256" t="str">
        <f>MID(D256,5,12)</f>
        <v>Bas</v>
      </c>
      <c r="J256">
        <f t="shared" si="12"/>
        <v>3</v>
      </c>
      <c r="K256" s="15" t="str">
        <f t="shared" si="13"/>
        <v>9 496,5</v>
      </c>
      <c r="L256">
        <f t="shared" si="14"/>
        <v>0.19</v>
      </c>
      <c r="M256">
        <f t="shared" si="15"/>
        <v>11395.824000000001</v>
      </c>
    </row>
    <row r="257" spans="1:13" x14ac:dyDescent="0.25">
      <c r="A257" t="s">
        <v>9</v>
      </c>
      <c r="B257" t="str">
        <f>TRIM(C257:C1382)</f>
        <v>POL</v>
      </c>
      <c r="C257" t="s">
        <v>100</v>
      </c>
      <c r="D257" t="s">
        <v>1542</v>
      </c>
      <c r="E257" t="s">
        <v>31</v>
      </c>
      <c r="F257" t="s">
        <v>219</v>
      </c>
      <c r="H257" t="s">
        <v>648</v>
      </c>
      <c r="I257" t="str">
        <f>MID(D257,5,12)</f>
        <v>Bas</v>
      </c>
      <c r="J257">
        <f t="shared" si="12"/>
        <v>3</v>
      </c>
      <c r="K257" s="15" t="str">
        <f t="shared" si="13"/>
        <v>8 863,8</v>
      </c>
      <c r="L257">
        <f t="shared" si="14"/>
        <v>0.19</v>
      </c>
      <c r="M257">
        <f t="shared" si="15"/>
        <v>10636.608</v>
      </c>
    </row>
    <row r="258" spans="1:13" x14ac:dyDescent="0.25">
      <c r="A258" t="s">
        <v>9</v>
      </c>
      <c r="B258" t="str">
        <f>TRIM(C258:C1383)</f>
        <v>UKR</v>
      </c>
      <c r="C258" t="s">
        <v>51</v>
      </c>
      <c r="D258" t="s">
        <v>1541</v>
      </c>
      <c r="E258" t="s">
        <v>47</v>
      </c>
      <c r="F258" t="s">
        <v>197</v>
      </c>
      <c r="H258" t="s">
        <v>649</v>
      </c>
      <c r="I258" t="str">
        <f>MID(D258,5,12)</f>
        <v>Haut</v>
      </c>
      <c r="J258">
        <f t="shared" si="12"/>
        <v>4</v>
      </c>
      <c r="K258" s="15" t="str">
        <f t="shared" si="13"/>
        <v>1 858,2</v>
      </c>
      <c r="L258">
        <f t="shared" si="14"/>
        <v>0.2</v>
      </c>
      <c r="M258">
        <f t="shared" si="15"/>
        <v>2229.864</v>
      </c>
    </row>
    <row r="259" spans="1:13" x14ac:dyDescent="0.25">
      <c r="A259" t="s">
        <v>9</v>
      </c>
      <c r="B259" t="str">
        <f>TRIM(C259:C1384)</f>
        <v>RUS</v>
      </c>
      <c r="C259" t="s">
        <v>10</v>
      </c>
      <c r="D259" t="s">
        <v>1542</v>
      </c>
      <c r="E259" t="s">
        <v>67</v>
      </c>
      <c r="F259" t="s">
        <v>614</v>
      </c>
      <c r="H259" t="s">
        <v>650</v>
      </c>
      <c r="I259" t="str">
        <f>MID(D259,5,12)</f>
        <v>Bas</v>
      </c>
      <c r="J259">
        <f t="shared" ref="J259:J322" si="16">LEN(I259)</f>
        <v>3</v>
      </c>
      <c r="K259" s="15" t="str">
        <f t="shared" ref="K259:K322" si="17">MID(H259,1,7)</f>
        <v>3 351,9</v>
      </c>
      <c r="L259">
        <f t="shared" ref="L259:L322" si="18">IF(D259="CAT_HAUT",20%,19%)</f>
        <v>0.19</v>
      </c>
      <c r="M259">
        <f t="shared" ref="M259:M322" si="19">H259*(1+0.2)</f>
        <v>4022.328</v>
      </c>
    </row>
    <row r="260" spans="1:13" x14ac:dyDescent="0.25">
      <c r="A260" t="s">
        <v>9</v>
      </c>
      <c r="B260" t="str">
        <f>TRIM(C260:C1385)</f>
        <v>BLR</v>
      </c>
      <c r="C260" t="s">
        <v>22</v>
      </c>
      <c r="D260" t="s">
        <v>1542</v>
      </c>
      <c r="E260" t="s">
        <v>67</v>
      </c>
      <c r="F260" t="s">
        <v>399</v>
      </c>
      <c r="H260" t="s">
        <v>651</v>
      </c>
      <c r="I260" t="str">
        <f>MID(D260,5,12)</f>
        <v>Bas</v>
      </c>
      <c r="J260">
        <f t="shared" si="16"/>
        <v>3</v>
      </c>
      <c r="K260" s="15" t="str">
        <f t="shared" si="17"/>
        <v>3 775,2</v>
      </c>
      <c r="L260">
        <f t="shared" si="18"/>
        <v>0.19</v>
      </c>
      <c r="M260">
        <f t="shared" si="19"/>
        <v>4530.2519999999995</v>
      </c>
    </row>
    <row r="261" spans="1:13" x14ac:dyDescent="0.25">
      <c r="A261" t="s">
        <v>9</v>
      </c>
      <c r="B261" t="str">
        <f>TRIM(C261:C1386)</f>
        <v>UKR</v>
      </c>
      <c r="C261" t="s">
        <v>213</v>
      </c>
      <c r="D261" t="s">
        <v>1541</v>
      </c>
      <c r="E261" t="s">
        <v>33</v>
      </c>
      <c r="F261" t="s">
        <v>306</v>
      </c>
      <c r="H261" t="s">
        <v>652</v>
      </c>
      <c r="I261" t="str">
        <f>MID(D261,5,12)</f>
        <v>Haut</v>
      </c>
      <c r="J261">
        <f t="shared" si="16"/>
        <v>4</v>
      </c>
      <c r="K261" s="15" t="str">
        <f t="shared" si="17"/>
        <v>5 094,7</v>
      </c>
      <c r="L261">
        <f t="shared" si="18"/>
        <v>0.2</v>
      </c>
      <c r="M261">
        <f t="shared" si="19"/>
        <v>6113.7479999999996</v>
      </c>
    </row>
    <row r="262" spans="1:13" x14ac:dyDescent="0.25">
      <c r="A262" t="s">
        <v>9</v>
      </c>
      <c r="B262" t="str">
        <f>TRIM(C262:C1387)</f>
        <v>MDA</v>
      </c>
      <c r="C262" t="s">
        <v>30</v>
      </c>
      <c r="D262" t="s">
        <v>1542</v>
      </c>
      <c r="E262" t="s">
        <v>37</v>
      </c>
      <c r="F262" t="s">
        <v>84</v>
      </c>
      <c r="H262" t="s">
        <v>653</v>
      </c>
      <c r="I262" t="str">
        <f>MID(D262,5,12)</f>
        <v>Bas</v>
      </c>
      <c r="J262">
        <f t="shared" si="16"/>
        <v>3</v>
      </c>
      <c r="K262" s="15" t="str">
        <f t="shared" si="17"/>
        <v>7 834,8</v>
      </c>
      <c r="L262">
        <f t="shared" si="18"/>
        <v>0.19</v>
      </c>
      <c r="M262">
        <f t="shared" si="19"/>
        <v>9401.8319999999985</v>
      </c>
    </row>
    <row r="263" spans="1:13" x14ac:dyDescent="0.25">
      <c r="A263" t="s">
        <v>9</v>
      </c>
      <c r="B263" t="str">
        <f>TRIM(C263:C1388)</f>
        <v>RUS</v>
      </c>
      <c r="C263" t="s">
        <v>172</v>
      </c>
      <c r="D263" t="s">
        <v>1541</v>
      </c>
      <c r="E263" t="s">
        <v>5</v>
      </c>
      <c r="F263" t="s">
        <v>68</v>
      </c>
      <c r="H263" t="s">
        <v>655</v>
      </c>
      <c r="I263" t="str">
        <f>MID(D263,5,12)</f>
        <v>Haut</v>
      </c>
      <c r="J263">
        <f t="shared" si="16"/>
        <v>4</v>
      </c>
      <c r="K263" s="15" t="str">
        <f t="shared" si="17"/>
        <v xml:space="preserve">616,72 </v>
      </c>
      <c r="L263">
        <f t="shared" si="18"/>
        <v>0.2</v>
      </c>
      <c r="M263">
        <f t="shared" si="19"/>
        <v>740.06399999999996</v>
      </c>
    </row>
    <row r="264" spans="1:13" x14ac:dyDescent="0.25">
      <c r="A264" t="s">
        <v>9</v>
      </c>
      <c r="B264" t="str">
        <f>TRIM(C264:C1389)</f>
        <v>CZE</v>
      </c>
      <c r="C264" t="s">
        <v>126</v>
      </c>
      <c r="D264" t="s">
        <v>1540</v>
      </c>
      <c r="E264" t="s">
        <v>27</v>
      </c>
      <c r="F264" t="s">
        <v>57</v>
      </c>
      <c r="H264" t="s">
        <v>656</v>
      </c>
      <c r="I264" t="str">
        <f>MID(D264,5,12)</f>
        <v>Haut-Et-Bas</v>
      </c>
      <c r="J264">
        <f t="shared" si="16"/>
        <v>11</v>
      </c>
      <c r="K264" s="15" t="str">
        <f t="shared" si="17"/>
        <v>1 261,8</v>
      </c>
      <c r="L264">
        <f t="shared" si="18"/>
        <v>0.19</v>
      </c>
      <c r="M264">
        <f t="shared" si="19"/>
        <v>1514.268</v>
      </c>
    </row>
    <row r="265" spans="1:13" x14ac:dyDescent="0.25">
      <c r="A265" t="s">
        <v>9</v>
      </c>
      <c r="B265" t="str">
        <f>TRIM(C265:C1390)</f>
        <v>ROU</v>
      </c>
      <c r="C265" t="s">
        <v>26</v>
      </c>
      <c r="D265" t="s">
        <v>1541</v>
      </c>
      <c r="E265" t="s">
        <v>19</v>
      </c>
      <c r="F265" t="s">
        <v>263</v>
      </c>
      <c r="H265" t="s">
        <v>657</v>
      </c>
      <c r="I265" t="str">
        <f>MID(D265,5,12)</f>
        <v>Haut</v>
      </c>
      <c r="J265">
        <f t="shared" si="16"/>
        <v>4</v>
      </c>
      <c r="K265" s="15" t="str">
        <f t="shared" si="17"/>
        <v>2 003,1</v>
      </c>
      <c r="L265">
        <f t="shared" si="18"/>
        <v>0.2</v>
      </c>
      <c r="M265">
        <f t="shared" si="19"/>
        <v>2403.7919999999999</v>
      </c>
    </row>
    <row r="266" spans="1:13" x14ac:dyDescent="0.25">
      <c r="A266" t="s">
        <v>9</v>
      </c>
      <c r="B266" t="str">
        <f>TRIM(C266:C1391)</f>
        <v>ARM</v>
      </c>
      <c r="C266" t="s">
        <v>93</v>
      </c>
      <c r="D266" t="s">
        <v>1542</v>
      </c>
      <c r="E266" t="s">
        <v>7</v>
      </c>
      <c r="F266" t="s">
        <v>84</v>
      </c>
      <c r="H266" t="s">
        <v>658</v>
      </c>
      <c r="I266" t="str">
        <f>MID(D266,5,12)</f>
        <v>Bas</v>
      </c>
      <c r="J266">
        <f t="shared" si="16"/>
        <v>3</v>
      </c>
      <c r="K266" s="15" t="str">
        <f t="shared" si="17"/>
        <v>8 638,8</v>
      </c>
      <c r="L266">
        <f t="shared" si="18"/>
        <v>0.19</v>
      </c>
      <c r="M266">
        <f t="shared" si="19"/>
        <v>10366.644</v>
      </c>
    </row>
    <row r="267" spans="1:13" x14ac:dyDescent="0.25">
      <c r="A267" t="s">
        <v>9</v>
      </c>
      <c r="B267" t="str">
        <f>TRIM(C267:C1392)</f>
        <v>RUS</v>
      </c>
      <c r="C267" t="s">
        <v>10</v>
      </c>
      <c r="D267" t="s">
        <v>1541</v>
      </c>
      <c r="E267" t="s">
        <v>82</v>
      </c>
      <c r="F267" t="s">
        <v>145</v>
      </c>
      <c r="H267" t="s">
        <v>659</v>
      </c>
      <c r="I267" t="str">
        <f>MID(D267,5,12)</f>
        <v>Haut</v>
      </c>
      <c r="J267">
        <f t="shared" si="16"/>
        <v>4</v>
      </c>
      <c r="K267" s="15" t="str">
        <f t="shared" si="17"/>
        <v>3 829,8</v>
      </c>
      <c r="L267">
        <f t="shared" si="18"/>
        <v>0.2</v>
      </c>
      <c r="M267">
        <f t="shared" si="19"/>
        <v>4595.808</v>
      </c>
    </row>
    <row r="268" spans="1:13" x14ac:dyDescent="0.25">
      <c r="A268" t="s">
        <v>9</v>
      </c>
      <c r="B268" t="str">
        <f>TRIM(C268:C1393)</f>
        <v>SVK</v>
      </c>
      <c r="C268" t="s">
        <v>141</v>
      </c>
      <c r="D268" t="s">
        <v>1542</v>
      </c>
      <c r="E268" t="s">
        <v>11</v>
      </c>
      <c r="F268" t="s">
        <v>180</v>
      </c>
      <c r="H268" t="s">
        <v>660</v>
      </c>
      <c r="I268" t="str">
        <f>MID(D268,5,12)</f>
        <v>Bas</v>
      </c>
      <c r="J268">
        <f t="shared" si="16"/>
        <v>3</v>
      </c>
      <c r="K268" s="15" t="str">
        <f t="shared" si="17"/>
        <v>9 561,4</v>
      </c>
      <c r="L268">
        <f t="shared" si="18"/>
        <v>0.19</v>
      </c>
      <c r="M268">
        <f t="shared" si="19"/>
        <v>11473.691999999999</v>
      </c>
    </row>
    <row r="269" spans="1:13" x14ac:dyDescent="0.25">
      <c r="A269" t="s">
        <v>9</v>
      </c>
      <c r="B269" t="str">
        <f>TRIM(C269:C1394)</f>
        <v>BLR</v>
      </c>
      <c r="C269" t="s">
        <v>181</v>
      </c>
      <c r="D269" t="s">
        <v>1541</v>
      </c>
      <c r="E269" t="s">
        <v>11</v>
      </c>
      <c r="F269" t="s">
        <v>158</v>
      </c>
      <c r="H269" t="s">
        <v>662</v>
      </c>
      <c r="I269" t="str">
        <f>MID(D269,5,12)</f>
        <v>Haut</v>
      </c>
      <c r="J269">
        <f t="shared" si="16"/>
        <v>4</v>
      </c>
      <c r="K269" s="15" t="str">
        <f t="shared" si="17"/>
        <v>5 955,9</v>
      </c>
      <c r="L269">
        <f t="shared" si="18"/>
        <v>0.2</v>
      </c>
      <c r="M269">
        <f t="shared" si="19"/>
        <v>7147.1399999999994</v>
      </c>
    </row>
    <row r="270" spans="1:13" x14ac:dyDescent="0.25">
      <c r="A270" t="s">
        <v>9</v>
      </c>
      <c r="B270" t="str">
        <f>TRIM(C270:C1395)</f>
        <v>ARM</v>
      </c>
      <c r="C270" t="s">
        <v>93</v>
      </c>
      <c r="D270" t="s">
        <v>1541</v>
      </c>
      <c r="E270" t="s">
        <v>23</v>
      </c>
      <c r="F270" t="s">
        <v>129</v>
      </c>
      <c r="H270" t="s">
        <v>663</v>
      </c>
      <c r="I270" t="str">
        <f>MID(D270,5,12)</f>
        <v>Haut</v>
      </c>
      <c r="J270">
        <f t="shared" si="16"/>
        <v>4</v>
      </c>
      <c r="K270" s="15" t="str">
        <f t="shared" si="17"/>
        <v>7 285,8</v>
      </c>
      <c r="L270">
        <f t="shared" si="18"/>
        <v>0.2</v>
      </c>
      <c r="M270">
        <f t="shared" si="19"/>
        <v>8742.9599999999991</v>
      </c>
    </row>
    <row r="271" spans="1:13" x14ac:dyDescent="0.25">
      <c r="A271" t="s">
        <v>9</v>
      </c>
      <c r="B271" t="str">
        <f>TRIM(C271:C1396)</f>
        <v>BLR</v>
      </c>
      <c r="C271" t="s">
        <v>181</v>
      </c>
      <c r="D271" t="s">
        <v>1541</v>
      </c>
      <c r="E271" t="s">
        <v>96</v>
      </c>
      <c r="F271" t="s">
        <v>330</v>
      </c>
      <c r="H271" t="s">
        <v>664</v>
      </c>
      <c r="I271" t="str">
        <f>MID(D271,5,12)</f>
        <v>Haut</v>
      </c>
      <c r="J271">
        <f t="shared" si="16"/>
        <v>4</v>
      </c>
      <c r="K271" s="15" t="str">
        <f t="shared" si="17"/>
        <v xml:space="preserve">229,63 </v>
      </c>
      <c r="L271">
        <f t="shared" si="18"/>
        <v>0.2</v>
      </c>
      <c r="M271">
        <f t="shared" si="19"/>
        <v>275.55599999999998</v>
      </c>
    </row>
    <row r="272" spans="1:13" x14ac:dyDescent="0.25">
      <c r="A272" t="s">
        <v>9</v>
      </c>
      <c r="B272" t="str">
        <f>TRIM(C272:C1397)</f>
        <v>ARM</v>
      </c>
      <c r="C272" t="s">
        <v>279</v>
      </c>
      <c r="D272" t="s">
        <v>1542</v>
      </c>
      <c r="E272" t="s">
        <v>19</v>
      </c>
      <c r="F272" t="s">
        <v>352</v>
      </c>
      <c r="H272" t="s">
        <v>666</v>
      </c>
      <c r="I272" t="str">
        <f>MID(D272,5,12)</f>
        <v>Bas</v>
      </c>
      <c r="J272">
        <f t="shared" si="16"/>
        <v>3</v>
      </c>
      <c r="K272" s="15" t="str">
        <f t="shared" si="17"/>
        <v>4 244,6</v>
      </c>
      <c r="L272">
        <f t="shared" si="18"/>
        <v>0.19</v>
      </c>
      <c r="M272">
        <f t="shared" si="19"/>
        <v>5093.579999999999</v>
      </c>
    </row>
    <row r="273" spans="1:13" x14ac:dyDescent="0.25">
      <c r="A273" t="s">
        <v>9</v>
      </c>
      <c r="B273" t="str">
        <f>TRIM(C273:C1398)</f>
        <v>BGR</v>
      </c>
      <c r="C273" t="s">
        <v>144</v>
      </c>
      <c r="D273" t="s">
        <v>1541</v>
      </c>
      <c r="E273" t="s">
        <v>67</v>
      </c>
      <c r="F273" t="s">
        <v>292</v>
      </c>
      <c r="H273" t="s">
        <v>667</v>
      </c>
      <c r="I273" t="str">
        <f>MID(D273,5,12)</f>
        <v>Haut</v>
      </c>
      <c r="J273">
        <f t="shared" si="16"/>
        <v>4</v>
      </c>
      <c r="K273" s="15" t="str">
        <f t="shared" si="17"/>
        <v>1 680,1</v>
      </c>
      <c r="L273">
        <f t="shared" si="18"/>
        <v>0.2</v>
      </c>
      <c r="M273">
        <f t="shared" si="19"/>
        <v>2016.18</v>
      </c>
    </row>
    <row r="274" spans="1:13" x14ac:dyDescent="0.25">
      <c r="A274" t="s">
        <v>9</v>
      </c>
      <c r="B274" t="str">
        <f>TRIM(C274:C1399)</f>
        <v>HUN</v>
      </c>
      <c r="C274" t="s">
        <v>81</v>
      </c>
      <c r="D274" t="s">
        <v>1541</v>
      </c>
      <c r="E274" t="s">
        <v>33</v>
      </c>
      <c r="F274" t="s">
        <v>534</v>
      </c>
      <c r="H274" t="s">
        <v>668</v>
      </c>
      <c r="I274" t="str">
        <f>MID(D274,5,12)</f>
        <v>Haut</v>
      </c>
      <c r="J274">
        <f t="shared" si="16"/>
        <v>4</v>
      </c>
      <c r="K274" s="15" t="str">
        <f t="shared" si="17"/>
        <v>5 583,2</v>
      </c>
      <c r="L274">
        <f t="shared" si="18"/>
        <v>0.2</v>
      </c>
      <c r="M274">
        <f t="shared" si="19"/>
        <v>6699.924</v>
      </c>
    </row>
    <row r="275" spans="1:13" x14ac:dyDescent="0.25">
      <c r="A275" t="s">
        <v>9</v>
      </c>
      <c r="B275" t="str">
        <f>TRIM(C275:C1400)</f>
        <v>UKR</v>
      </c>
      <c r="C275" t="s">
        <v>51</v>
      </c>
      <c r="D275" t="s">
        <v>1541</v>
      </c>
      <c r="E275" t="s">
        <v>27</v>
      </c>
      <c r="F275" t="s">
        <v>506</v>
      </c>
      <c r="H275" t="s">
        <v>669</v>
      </c>
      <c r="I275" t="str">
        <f>MID(D275,5,12)</f>
        <v>Haut</v>
      </c>
      <c r="J275">
        <f t="shared" si="16"/>
        <v>4</v>
      </c>
      <c r="K275" s="15" t="str">
        <f t="shared" si="17"/>
        <v>1 819,2</v>
      </c>
      <c r="L275">
        <f t="shared" si="18"/>
        <v>0.2</v>
      </c>
      <c r="M275">
        <f t="shared" si="19"/>
        <v>2183.076</v>
      </c>
    </row>
    <row r="276" spans="1:13" x14ac:dyDescent="0.25">
      <c r="A276" t="s">
        <v>9</v>
      </c>
      <c r="B276" t="str">
        <f>TRIM(C276:C1401)</f>
        <v>HUN</v>
      </c>
      <c r="C276" t="s">
        <v>77</v>
      </c>
      <c r="D276" t="s">
        <v>1542</v>
      </c>
      <c r="E276" t="s">
        <v>67</v>
      </c>
      <c r="F276" t="s">
        <v>314</v>
      </c>
      <c r="H276" t="s">
        <v>670</v>
      </c>
      <c r="I276" t="str">
        <f>MID(D276,5,12)</f>
        <v>Bas</v>
      </c>
      <c r="J276">
        <f t="shared" si="16"/>
        <v>3</v>
      </c>
      <c r="K276" s="15" t="str">
        <f t="shared" si="17"/>
        <v>5 054,7</v>
      </c>
      <c r="L276">
        <f t="shared" si="18"/>
        <v>0.19</v>
      </c>
      <c r="M276">
        <f t="shared" si="19"/>
        <v>6065.7120000000004</v>
      </c>
    </row>
    <row r="277" spans="1:13" x14ac:dyDescent="0.25">
      <c r="A277" t="s">
        <v>9</v>
      </c>
      <c r="B277" t="str">
        <f>TRIM(C277:C1402)</f>
        <v>ROU</v>
      </c>
      <c r="C277" t="s">
        <v>103</v>
      </c>
      <c r="D277" t="s">
        <v>1540</v>
      </c>
      <c r="E277" t="s">
        <v>82</v>
      </c>
      <c r="F277" t="s">
        <v>478</v>
      </c>
      <c r="H277" t="s">
        <v>671</v>
      </c>
      <c r="I277" t="str">
        <f>MID(D277,5,12)</f>
        <v>Haut-Et-Bas</v>
      </c>
      <c r="J277">
        <f t="shared" si="16"/>
        <v>11</v>
      </c>
      <c r="K277" s="15" t="str">
        <f t="shared" si="17"/>
        <v>9 948,6</v>
      </c>
      <c r="L277">
        <f t="shared" si="18"/>
        <v>0.19</v>
      </c>
      <c r="M277">
        <f t="shared" si="19"/>
        <v>11938.392</v>
      </c>
    </row>
    <row r="278" spans="1:13" x14ac:dyDescent="0.25">
      <c r="A278" t="s">
        <v>9</v>
      </c>
      <c r="B278" t="str">
        <f>TRIM(C278:C1403)</f>
        <v>SVK</v>
      </c>
      <c r="C278" t="s">
        <v>141</v>
      </c>
      <c r="D278" t="s">
        <v>1541</v>
      </c>
      <c r="E278" t="s">
        <v>5</v>
      </c>
      <c r="F278" t="s">
        <v>350</v>
      </c>
      <c r="H278" t="s">
        <v>674</v>
      </c>
      <c r="I278" t="str">
        <f>MID(D278,5,12)</f>
        <v>Haut</v>
      </c>
      <c r="J278">
        <f t="shared" si="16"/>
        <v>4</v>
      </c>
      <c r="K278" s="15" t="str">
        <f t="shared" si="17"/>
        <v>4 123,5</v>
      </c>
      <c r="L278">
        <f t="shared" si="18"/>
        <v>0.2</v>
      </c>
      <c r="M278">
        <f t="shared" si="19"/>
        <v>4948.308</v>
      </c>
    </row>
    <row r="279" spans="1:13" x14ac:dyDescent="0.25">
      <c r="A279" t="s">
        <v>9</v>
      </c>
      <c r="B279" t="str">
        <f>TRIM(C279:C1404)</f>
        <v>HUN</v>
      </c>
      <c r="C279" t="s">
        <v>81</v>
      </c>
      <c r="D279" t="s">
        <v>1542</v>
      </c>
      <c r="E279" t="s">
        <v>71</v>
      </c>
      <c r="F279" t="s">
        <v>89</v>
      </c>
      <c r="H279" t="s">
        <v>675</v>
      </c>
      <c r="I279" t="str">
        <f>MID(D279,5,12)</f>
        <v>Bas</v>
      </c>
      <c r="J279">
        <f t="shared" si="16"/>
        <v>3</v>
      </c>
      <c r="K279" s="15" t="str">
        <f t="shared" si="17"/>
        <v>3 194,7</v>
      </c>
      <c r="L279">
        <f t="shared" si="18"/>
        <v>0.19</v>
      </c>
      <c r="M279">
        <f t="shared" si="19"/>
        <v>3833.6879999999996</v>
      </c>
    </row>
    <row r="280" spans="1:13" x14ac:dyDescent="0.25">
      <c r="A280" t="s">
        <v>9</v>
      </c>
      <c r="B280" t="str">
        <f>TRIM(C280:C1405)</f>
        <v>RUS</v>
      </c>
      <c r="C280" t="s">
        <v>172</v>
      </c>
      <c r="D280" t="s">
        <v>1542</v>
      </c>
      <c r="E280" t="s">
        <v>96</v>
      </c>
      <c r="F280" t="s">
        <v>32</v>
      </c>
      <c r="H280" t="s">
        <v>676</v>
      </c>
      <c r="I280" t="str">
        <f>MID(D280,5,12)</f>
        <v>Bas</v>
      </c>
      <c r="J280">
        <f t="shared" si="16"/>
        <v>3</v>
      </c>
      <c r="K280" s="15" t="str">
        <f t="shared" si="17"/>
        <v>2 938,5</v>
      </c>
      <c r="L280">
        <f t="shared" si="18"/>
        <v>0.19</v>
      </c>
      <c r="M280">
        <f t="shared" si="19"/>
        <v>3526.2</v>
      </c>
    </row>
    <row r="281" spans="1:13" x14ac:dyDescent="0.25">
      <c r="A281" t="s">
        <v>9</v>
      </c>
      <c r="B281" t="str">
        <f>TRIM(C281:C1406)</f>
        <v>ROU</v>
      </c>
      <c r="C281" t="s">
        <v>26</v>
      </c>
      <c r="D281" t="s">
        <v>1541</v>
      </c>
      <c r="E281" t="s">
        <v>7</v>
      </c>
      <c r="F281" t="s">
        <v>138</v>
      </c>
      <c r="H281" t="s">
        <v>677</v>
      </c>
      <c r="I281" t="str">
        <f>MID(D281,5,12)</f>
        <v>Haut</v>
      </c>
      <c r="J281">
        <f t="shared" si="16"/>
        <v>4</v>
      </c>
      <c r="K281" s="15" t="str">
        <f t="shared" si="17"/>
        <v xml:space="preserve">523,67 </v>
      </c>
      <c r="L281">
        <f t="shared" si="18"/>
        <v>0.2</v>
      </c>
      <c r="M281">
        <f t="shared" si="19"/>
        <v>628.40399999999988</v>
      </c>
    </row>
    <row r="282" spans="1:13" x14ac:dyDescent="0.25">
      <c r="A282" t="s">
        <v>9</v>
      </c>
      <c r="B282" t="str">
        <f>TRIM(C282:C1407)</f>
        <v>BGR</v>
      </c>
      <c r="C282" t="s">
        <v>64</v>
      </c>
      <c r="D282" t="s">
        <v>1542</v>
      </c>
      <c r="E282" t="s">
        <v>96</v>
      </c>
      <c r="F282" t="s">
        <v>99</v>
      </c>
      <c r="H282" t="s">
        <v>678</v>
      </c>
      <c r="I282" t="str">
        <f>MID(D282,5,12)</f>
        <v>Bas</v>
      </c>
      <c r="J282">
        <f t="shared" si="16"/>
        <v>3</v>
      </c>
      <c r="K282" s="15" t="str">
        <f t="shared" si="17"/>
        <v>8 058,4</v>
      </c>
      <c r="L282">
        <f t="shared" si="18"/>
        <v>0.19</v>
      </c>
      <c r="M282">
        <f t="shared" si="19"/>
        <v>9670.1640000000007</v>
      </c>
    </row>
    <row r="283" spans="1:13" x14ac:dyDescent="0.25">
      <c r="A283" t="s">
        <v>9</v>
      </c>
      <c r="B283" t="str">
        <f>TRIM(C283:C1408)</f>
        <v>ROU</v>
      </c>
      <c r="C283" t="s">
        <v>103</v>
      </c>
      <c r="D283" t="s">
        <v>1541</v>
      </c>
      <c r="E283" t="s">
        <v>17</v>
      </c>
      <c r="F283" t="s">
        <v>117</v>
      </c>
      <c r="H283" t="s">
        <v>679</v>
      </c>
      <c r="I283" t="str">
        <f>MID(D283,5,12)</f>
        <v>Haut</v>
      </c>
      <c r="J283">
        <f t="shared" si="16"/>
        <v>4</v>
      </c>
      <c r="K283" s="15" t="str">
        <f t="shared" si="17"/>
        <v>1 360,6</v>
      </c>
      <c r="L283">
        <f t="shared" si="18"/>
        <v>0.2</v>
      </c>
      <c r="M283">
        <f t="shared" si="19"/>
        <v>1632.7439999999999</v>
      </c>
    </row>
    <row r="284" spans="1:13" x14ac:dyDescent="0.25">
      <c r="A284" t="s">
        <v>9</v>
      </c>
      <c r="B284" t="str">
        <f>TRIM(C284:C1409)</f>
        <v>ROU</v>
      </c>
      <c r="C284" t="s">
        <v>103</v>
      </c>
      <c r="D284" t="s">
        <v>1542</v>
      </c>
      <c r="E284" t="s">
        <v>15</v>
      </c>
      <c r="F284" t="s">
        <v>530</v>
      </c>
      <c r="H284" t="s">
        <v>680</v>
      </c>
      <c r="I284" t="str">
        <f>MID(D284,5,12)</f>
        <v>Bas</v>
      </c>
      <c r="J284">
        <f t="shared" si="16"/>
        <v>3</v>
      </c>
      <c r="K284" s="15" t="str">
        <f t="shared" si="17"/>
        <v>6 027,5</v>
      </c>
      <c r="L284">
        <f t="shared" si="18"/>
        <v>0.19</v>
      </c>
      <c r="M284">
        <f t="shared" si="19"/>
        <v>7233</v>
      </c>
    </row>
    <row r="285" spans="1:13" x14ac:dyDescent="0.25">
      <c r="A285" t="s">
        <v>9</v>
      </c>
      <c r="B285" t="str">
        <f>TRIM(C285:C1410)</f>
        <v>RUS</v>
      </c>
      <c r="C285" t="s">
        <v>172</v>
      </c>
      <c r="D285" t="s">
        <v>1541</v>
      </c>
      <c r="E285" t="s">
        <v>13</v>
      </c>
      <c r="F285" t="s">
        <v>330</v>
      </c>
      <c r="H285" t="s">
        <v>681</v>
      </c>
      <c r="I285" t="str">
        <f>MID(D285,5,12)</f>
        <v>Haut</v>
      </c>
      <c r="J285">
        <f t="shared" si="16"/>
        <v>4</v>
      </c>
      <c r="K285" s="15" t="str">
        <f t="shared" si="17"/>
        <v>8 929,4</v>
      </c>
      <c r="L285">
        <f t="shared" si="18"/>
        <v>0.2</v>
      </c>
      <c r="M285">
        <f t="shared" si="19"/>
        <v>10715.34</v>
      </c>
    </row>
    <row r="286" spans="1:13" x14ac:dyDescent="0.25">
      <c r="A286" t="s">
        <v>9</v>
      </c>
      <c r="B286" t="str">
        <f>TRIM(C286:C1411)</f>
        <v>POL</v>
      </c>
      <c r="C286" t="s">
        <v>121</v>
      </c>
      <c r="D286" t="s">
        <v>1541</v>
      </c>
      <c r="E286" t="s">
        <v>56</v>
      </c>
      <c r="F286" t="s">
        <v>223</v>
      </c>
      <c r="H286" t="s">
        <v>682</v>
      </c>
      <c r="I286" t="str">
        <f>MID(D286,5,12)</f>
        <v>Haut</v>
      </c>
      <c r="J286">
        <f t="shared" si="16"/>
        <v>4</v>
      </c>
      <c r="K286" s="15" t="str">
        <f t="shared" si="17"/>
        <v xml:space="preserve">838,16 </v>
      </c>
      <c r="L286">
        <f t="shared" si="18"/>
        <v>0.2</v>
      </c>
      <c r="M286">
        <f t="shared" si="19"/>
        <v>1005.7919999999999</v>
      </c>
    </row>
    <row r="287" spans="1:13" x14ac:dyDescent="0.25">
      <c r="A287" t="s">
        <v>9</v>
      </c>
      <c r="B287" t="str">
        <f>TRIM(C287:C1412)</f>
        <v>SVK</v>
      </c>
      <c r="C287" t="s">
        <v>141</v>
      </c>
      <c r="D287" t="s">
        <v>1541</v>
      </c>
      <c r="E287" t="s">
        <v>82</v>
      </c>
      <c r="F287" t="s">
        <v>253</v>
      </c>
      <c r="H287" t="s">
        <v>683</v>
      </c>
      <c r="I287" t="str">
        <f>MID(D287,5,12)</f>
        <v>Haut</v>
      </c>
      <c r="J287">
        <f t="shared" si="16"/>
        <v>4</v>
      </c>
      <c r="K287" s="15" t="str">
        <f t="shared" si="17"/>
        <v>8 408,8</v>
      </c>
      <c r="L287">
        <f t="shared" si="18"/>
        <v>0.2</v>
      </c>
      <c r="M287">
        <f t="shared" si="19"/>
        <v>10090.608</v>
      </c>
    </row>
    <row r="288" spans="1:13" x14ac:dyDescent="0.25">
      <c r="A288" t="s">
        <v>9</v>
      </c>
      <c r="B288" t="str">
        <f>TRIM(C288:C1413)</f>
        <v>SVK</v>
      </c>
      <c r="C288" t="s">
        <v>141</v>
      </c>
      <c r="D288" t="s">
        <v>1541</v>
      </c>
      <c r="E288" t="s">
        <v>13</v>
      </c>
      <c r="F288" t="s">
        <v>353</v>
      </c>
      <c r="H288" t="s">
        <v>684</v>
      </c>
      <c r="I288" t="str">
        <f>MID(D288,5,12)</f>
        <v>Haut</v>
      </c>
      <c r="J288">
        <f t="shared" si="16"/>
        <v>4</v>
      </c>
      <c r="K288" s="15" t="str">
        <f t="shared" si="17"/>
        <v>8 335,6</v>
      </c>
      <c r="L288">
        <f t="shared" si="18"/>
        <v>0.2</v>
      </c>
      <c r="M288">
        <f t="shared" si="19"/>
        <v>10002.804</v>
      </c>
    </row>
    <row r="289" spans="1:13" x14ac:dyDescent="0.25">
      <c r="A289" t="s">
        <v>9</v>
      </c>
      <c r="B289" t="str">
        <f>TRIM(C289:C1414)</f>
        <v>RUS</v>
      </c>
      <c r="C289" t="s">
        <v>10</v>
      </c>
      <c r="D289" t="s">
        <v>1542</v>
      </c>
      <c r="E289" t="s">
        <v>15</v>
      </c>
      <c r="F289" t="s">
        <v>543</v>
      </c>
      <c r="H289" t="s">
        <v>685</v>
      </c>
      <c r="I289" t="str">
        <f>MID(D289,5,12)</f>
        <v>Bas</v>
      </c>
      <c r="J289">
        <f t="shared" si="16"/>
        <v>3</v>
      </c>
      <c r="K289" s="15" t="str">
        <f t="shared" si="17"/>
        <v xml:space="preserve">629,57 </v>
      </c>
      <c r="L289">
        <f t="shared" si="18"/>
        <v>0.19</v>
      </c>
      <c r="M289">
        <f t="shared" si="19"/>
        <v>755.48400000000004</v>
      </c>
    </row>
    <row r="290" spans="1:13" x14ac:dyDescent="0.25">
      <c r="A290" t="s">
        <v>9</v>
      </c>
      <c r="B290" t="str">
        <f>TRIM(C290:C1415)</f>
        <v>ROU</v>
      </c>
      <c r="C290" t="s">
        <v>103</v>
      </c>
      <c r="D290" t="s">
        <v>1540</v>
      </c>
      <c r="E290" t="s">
        <v>67</v>
      </c>
      <c r="F290" t="s">
        <v>673</v>
      </c>
      <c r="H290" t="s">
        <v>687</v>
      </c>
      <c r="I290" t="str">
        <f>MID(D290,5,12)</f>
        <v>Haut-Et-Bas</v>
      </c>
      <c r="J290">
        <f t="shared" si="16"/>
        <v>11</v>
      </c>
      <c r="K290" s="15" t="str">
        <f t="shared" si="17"/>
        <v>4 768,3</v>
      </c>
      <c r="L290">
        <f t="shared" si="18"/>
        <v>0.19</v>
      </c>
      <c r="M290">
        <f t="shared" si="19"/>
        <v>5722.0319999999992</v>
      </c>
    </row>
    <row r="291" spans="1:13" x14ac:dyDescent="0.25">
      <c r="A291" t="s">
        <v>9</v>
      </c>
      <c r="B291" t="str">
        <f>TRIM(C291:C1416)</f>
        <v>RUS</v>
      </c>
      <c r="C291" t="s">
        <v>10</v>
      </c>
      <c r="D291" t="s">
        <v>1541</v>
      </c>
      <c r="E291" t="s">
        <v>52</v>
      </c>
      <c r="F291" t="s">
        <v>177</v>
      </c>
      <c r="H291" t="s">
        <v>688</v>
      </c>
      <c r="I291" t="str">
        <f>MID(D291,5,12)</f>
        <v>Haut</v>
      </c>
      <c r="J291">
        <f t="shared" si="16"/>
        <v>4</v>
      </c>
      <c r="K291" s="15" t="str">
        <f t="shared" si="17"/>
        <v>6 123,9</v>
      </c>
      <c r="L291">
        <f t="shared" si="18"/>
        <v>0.2</v>
      </c>
      <c r="M291">
        <f t="shared" si="19"/>
        <v>7348.7039999999997</v>
      </c>
    </row>
    <row r="292" spans="1:13" x14ac:dyDescent="0.25">
      <c r="A292" t="s">
        <v>9</v>
      </c>
      <c r="B292" t="str">
        <f>TRIM(C292:C1417)</f>
        <v>ROU</v>
      </c>
      <c r="C292" t="s">
        <v>103</v>
      </c>
      <c r="D292" t="s">
        <v>1540</v>
      </c>
      <c r="E292" t="s">
        <v>17</v>
      </c>
      <c r="F292" t="s">
        <v>245</v>
      </c>
      <c r="H292" t="s">
        <v>689</v>
      </c>
      <c r="I292" t="str">
        <f>MID(D292,5,12)</f>
        <v>Haut-Et-Bas</v>
      </c>
      <c r="J292">
        <f t="shared" si="16"/>
        <v>11</v>
      </c>
      <c r="K292" s="15" t="str">
        <f t="shared" si="17"/>
        <v>1 829,6</v>
      </c>
      <c r="L292">
        <f t="shared" si="18"/>
        <v>0.19</v>
      </c>
      <c r="M292">
        <f t="shared" si="19"/>
        <v>2195.5920000000001</v>
      </c>
    </row>
    <row r="293" spans="1:13" x14ac:dyDescent="0.25">
      <c r="A293" t="s">
        <v>9</v>
      </c>
      <c r="B293" t="str">
        <f>TRIM(C293:C1418)</f>
        <v>BLR</v>
      </c>
      <c r="C293" t="s">
        <v>181</v>
      </c>
      <c r="D293" t="s">
        <v>1541</v>
      </c>
      <c r="E293" t="s">
        <v>56</v>
      </c>
      <c r="F293" t="s">
        <v>380</v>
      </c>
      <c r="H293" t="s">
        <v>690</v>
      </c>
      <c r="I293" t="str">
        <f>MID(D293,5,12)</f>
        <v>Haut</v>
      </c>
      <c r="J293">
        <f t="shared" si="16"/>
        <v>4</v>
      </c>
      <c r="K293" s="15" t="str">
        <f t="shared" si="17"/>
        <v>7 018,5</v>
      </c>
      <c r="L293">
        <f t="shared" si="18"/>
        <v>0.2</v>
      </c>
      <c r="M293">
        <f t="shared" si="19"/>
        <v>8422.2839999999997</v>
      </c>
    </row>
    <row r="294" spans="1:13" x14ac:dyDescent="0.25">
      <c r="A294" t="s">
        <v>9</v>
      </c>
      <c r="B294" t="str">
        <f>TRIM(C294:C1419)</f>
        <v>BGR</v>
      </c>
      <c r="C294" t="s">
        <v>144</v>
      </c>
      <c r="D294" t="s">
        <v>1541</v>
      </c>
      <c r="E294" t="s">
        <v>5</v>
      </c>
      <c r="F294" t="s">
        <v>151</v>
      </c>
      <c r="H294" t="s">
        <v>691</v>
      </c>
      <c r="I294" t="str">
        <f>MID(D294,5,12)</f>
        <v>Haut</v>
      </c>
      <c r="J294">
        <f t="shared" si="16"/>
        <v>4</v>
      </c>
      <c r="K294" s="15" t="str">
        <f t="shared" si="17"/>
        <v>9 289,5</v>
      </c>
      <c r="L294">
        <f t="shared" si="18"/>
        <v>0.2</v>
      </c>
      <c r="M294">
        <f t="shared" si="19"/>
        <v>11147.436</v>
      </c>
    </row>
    <row r="295" spans="1:13" x14ac:dyDescent="0.25">
      <c r="A295" t="s">
        <v>9</v>
      </c>
      <c r="B295" t="str">
        <f>TRIM(C295:C1420)</f>
        <v>POL</v>
      </c>
      <c r="C295" t="s">
        <v>121</v>
      </c>
      <c r="D295" t="s">
        <v>1541</v>
      </c>
      <c r="E295" t="s">
        <v>27</v>
      </c>
      <c r="F295" t="s">
        <v>113</v>
      </c>
      <c r="H295" t="s">
        <v>692</v>
      </c>
      <c r="I295" t="str">
        <f>MID(D295,5,12)</f>
        <v>Haut</v>
      </c>
      <c r="J295">
        <f t="shared" si="16"/>
        <v>4</v>
      </c>
      <c r="K295" s="15" t="str">
        <f t="shared" si="17"/>
        <v>7 397,5</v>
      </c>
      <c r="L295">
        <f t="shared" si="18"/>
        <v>0.2</v>
      </c>
      <c r="M295">
        <f t="shared" si="19"/>
        <v>8877.1080000000002</v>
      </c>
    </row>
    <row r="296" spans="1:13" x14ac:dyDescent="0.25">
      <c r="A296" t="s">
        <v>9</v>
      </c>
      <c r="B296" t="str">
        <f>TRIM(C296:C1421)</f>
        <v>ARM</v>
      </c>
      <c r="C296" t="s">
        <v>279</v>
      </c>
      <c r="D296" t="s">
        <v>1542</v>
      </c>
      <c r="E296" t="s">
        <v>15</v>
      </c>
      <c r="F296" t="s">
        <v>90</v>
      </c>
      <c r="H296" t="s">
        <v>694</v>
      </c>
      <c r="I296" t="str">
        <f>MID(D296,5,12)</f>
        <v>Bas</v>
      </c>
      <c r="J296">
        <f t="shared" si="16"/>
        <v>3</v>
      </c>
      <c r="K296" s="15" t="str">
        <f t="shared" si="17"/>
        <v>9 244,7</v>
      </c>
      <c r="L296">
        <f t="shared" si="18"/>
        <v>0.19</v>
      </c>
      <c r="M296">
        <f t="shared" si="19"/>
        <v>11093.736000000001</v>
      </c>
    </row>
    <row r="297" spans="1:13" x14ac:dyDescent="0.25">
      <c r="A297" t="s">
        <v>9</v>
      </c>
      <c r="B297" t="str">
        <f>TRIM(C297:C1422)</f>
        <v>CZE</v>
      </c>
      <c r="C297" t="s">
        <v>252</v>
      </c>
      <c r="D297" t="s">
        <v>1540</v>
      </c>
      <c r="E297" t="s">
        <v>98</v>
      </c>
      <c r="F297" t="s">
        <v>167</v>
      </c>
      <c r="H297" t="s">
        <v>695</v>
      </c>
      <c r="I297" t="str">
        <f>MID(D297,5,12)</f>
        <v>Haut-Et-Bas</v>
      </c>
      <c r="J297">
        <f t="shared" si="16"/>
        <v>11</v>
      </c>
      <c r="K297" s="15" t="str">
        <f t="shared" si="17"/>
        <v>3 890,8</v>
      </c>
      <c r="L297">
        <f t="shared" si="18"/>
        <v>0.19</v>
      </c>
      <c r="M297">
        <f t="shared" si="19"/>
        <v>4669.0679999999993</v>
      </c>
    </row>
    <row r="298" spans="1:13" x14ac:dyDescent="0.25">
      <c r="A298" t="s">
        <v>9</v>
      </c>
      <c r="B298" t="str">
        <f>TRIM(C298:C1423)</f>
        <v>HUN</v>
      </c>
      <c r="C298" t="s">
        <v>77</v>
      </c>
      <c r="D298" t="s">
        <v>1542</v>
      </c>
      <c r="E298" t="s">
        <v>5</v>
      </c>
      <c r="F298" t="s">
        <v>62</v>
      </c>
      <c r="H298" t="s">
        <v>696</v>
      </c>
      <c r="I298" t="str">
        <f>MID(D298,5,12)</f>
        <v>Bas</v>
      </c>
      <c r="J298">
        <f t="shared" si="16"/>
        <v>3</v>
      </c>
      <c r="K298" s="15" t="str">
        <f t="shared" si="17"/>
        <v xml:space="preserve">545,58 </v>
      </c>
      <c r="L298">
        <f t="shared" si="18"/>
        <v>0.19</v>
      </c>
      <c r="M298">
        <f t="shared" si="19"/>
        <v>654.69600000000003</v>
      </c>
    </row>
    <row r="299" spans="1:13" x14ac:dyDescent="0.25">
      <c r="A299" t="s">
        <v>9</v>
      </c>
      <c r="B299" t="str">
        <f>TRIM(C299:C1424)</f>
        <v>RUS</v>
      </c>
      <c r="C299" t="s">
        <v>10</v>
      </c>
      <c r="D299" t="s">
        <v>1540</v>
      </c>
      <c r="E299" t="s">
        <v>17</v>
      </c>
      <c r="F299" t="s">
        <v>673</v>
      </c>
      <c r="H299" t="s">
        <v>697</v>
      </c>
      <c r="I299" t="str">
        <f>MID(D299,5,12)</f>
        <v>Haut-Et-Bas</v>
      </c>
      <c r="J299">
        <f t="shared" si="16"/>
        <v>11</v>
      </c>
      <c r="K299" s="15" t="str">
        <f t="shared" si="17"/>
        <v>5 617,3</v>
      </c>
      <c r="L299">
        <f t="shared" si="18"/>
        <v>0.19</v>
      </c>
      <c r="M299">
        <f t="shared" si="19"/>
        <v>6740.8559999999998</v>
      </c>
    </row>
    <row r="300" spans="1:13" x14ac:dyDescent="0.25">
      <c r="A300" t="s">
        <v>9</v>
      </c>
      <c r="B300" t="str">
        <f>TRIM(C300:C1425)</f>
        <v>ROU</v>
      </c>
      <c r="C300" t="s">
        <v>26</v>
      </c>
      <c r="D300" t="s">
        <v>1542</v>
      </c>
      <c r="E300" t="s">
        <v>15</v>
      </c>
      <c r="F300" t="s">
        <v>86</v>
      </c>
      <c r="H300" t="s">
        <v>698</v>
      </c>
      <c r="I300" t="str">
        <f>MID(D300,5,12)</f>
        <v>Bas</v>
      </c>
      <c r="J300">
        <f t="shared" si="16"/>
        <v>3</v>
      </c>
      <c r="K300" s="15" t="str">
        <f t="shared" si="17"/>
        <v>7 851,4</v>
      </c>
      <c r="L300">
        <f t="shared" si="18"/>
        <v>0.19</v>
      </c>
      <c r="M300">
        <f t="shared" si="19"/>
        <v>9421.7879999999986</v>
      </c>
    </row>
    <row r="301" spans="1:13" x14ac:dyDescent="0.25">
      <c r="A301" t="s">
        <v>9</v>
      </c>
      <c r="B301" t="str">
        <f>TRIM(C301:C1426)</f>
        <v>POL</v>
      </c>
      <c r="C301" t="s">
        <v>100</v>
      </c>
      <c r="D301" t="s">
        <v>1541</v>
      </c>
      <c r="E301" t="s">
        <v>82</v>
      </c>
      <c r="F301" t="s">
        <v>392</v>
      </c>
      <c r="H301" t="s">
        <v>699</v>
      </c>
      <c r="I301" t="str">
        <f>MID(D301,5,12)</f>
        <v>Haut</v>
      </c>
      <c r="J301">
        <f t="shared" si="16"/>
        <v>4</v>
      </c>
      <c r="K301" s="15" t="str">
        <f t="shared" si="17"/>
        <v>7 717,7</v>
      </c>
      <c r="L301">
        <f t="shared" si="18"/>
        <v>0.2</v>
      </c>
      <c r="M301">
        <f t="shared" si="19"/>
        <v>9261.2520000000004</v>
      </c>
    </row>
    <row r="302" spans="1:13" x14ac:dyDescent="0.25">
      <c r="A302" t="s">
        <v>9</v>
      </c>
      <c r="B302" t="str">
        <f>TRIM(C302:C1427)</f>
        <v>ARM</v>
      </c>
      <c r="C302" t="s">
        <v>93</v>
      </c>
      <c r="D302" t="s">
        <v>1541</v>
      </c>
      <c r="E302" t="s">
        <v>52</v>
      </c>
      <c r="F302" t="s">
        <v>467</v>
      </c>
      <c r="H302" t="s">
        <v>700</v>
      </c>
      <c r="I302" t="str">
        <f>MID(D302,5,12)</f>
        <v>Haut</v>
      </c>
      <c r="J302">
        <f t="shared" si="16"/>
        <v>4</v>
      </c>
      <c r="K302" s="15" t="str">
        <f t="shared" si="17"/>
        <v xml:space="preserve">952,28 </v>
      </c>
      <c r="L302">
        <f t="shared" si="18"/>
        <v>0.2</v>
      </c>
      <c r="M302">
        <f t="shared" si="19"/>
        <v>1142.7359999999999</v>
      </c>
    </row>
    <row r="303" spans="1:13" x14ac:dyDescent="0.25">
      <c r="A303" t="s">
        <v>9</v>
      </c>
      <c r="B303" t="str">
        <f>TRIM(C303:C1428)</f>
        <v>UKR</v>
      </c>
      <c r="C303" t="s">
        <v>213</v>
      </c>
      <c r="D303" t="s">
        <v>1542</v>
      </c>
      <c r="E303" t="s">
        <v>56</v>
      </c>
      <c r="F303" t="s">
        <v>451</v>
      </c>
      <c r="H303" t="s">
        <v>702</v>
      </c>
      <c r="I303" t="str">
        <f>MID(D303,5,12)</f>
        <v>Bas</v>
      </c>
      <c r="J303">
        <f t="shared" si="16"/>
        <v>3</v>
      </c>
      <c r="K303" s="15" t="str">
        <f t="shared" si="17"/>
        <v>1 185,5</v>
      </c>
      <c r="L303">
        <f t="shared" si="18"/>
        <v>0.19</v>
      </c>
      <c r="M303">
        <f t="shared" si="19"/>
        <v>1422.6719999999998</v>
      </c>
    </row>
    <row r="304" spans="1:13" x14ac:dyDescent="0.25">
      <c r="A304" t="s">
        <v>9</v>
      </c>
      <c r="B304" t="str">
        <f>TRIM(C304:C1429)</f>
        <v>BGR</v>
      </c>
      <c r="C304" t="s">
        <v>64</v>
      </c>
      <c r="D304" t="s">
        <v>1541</v>
      </c>
      <c r="E304" t="s">
        <v>47</v>
      </c>
      <c r="F304" t="s">
        <v>42</v>
      </c>
      <c r="H304" t="s">
        <v>703</v>
      </c>
      <c r="I304" t="str">
        <f>MID(D304,5,12)</f>
        <v>Haut</v>
      </c>
      <c r="J304">
        <f t="shared" si="16"/>
        <v>4</v>
      </c>
      <c r="K304" s="15" t="str">
        <f t="shared" si="17"/>
        <v xml:space="preserve">283,89 </v>
      </c>
      <c r="L304">
        <f t="shared" si="18"/>
        <v>0.2</v>
      </c>
      <c r="M304">
        <f t="shared" si="19"/>
        <v>340.66799999999995</v>
      </c>
    </row>
    <row r="305" spans="1:13" x14ac:dyDescent="0.25">
      <c r="A305" t="s">
        <v>9</v>
      </c>
      <c r="B305" t="str">
        <f>TRIM(C305:C1430)</f>
        <v>RUS</v>
      </c>
      <c r="C305" t="s">
        <v>10</v>
      </c>
      <c r="D305" t="s">
        <v>1541</v>
      </c>
      <c r="E305" t="s">
        <v>85</v>
      </c>
      <c r="F305" t="s">
        <v>495</v>
      </c>
      <c r="H305" t="s">
        <v>704</v>
      </c>
      <c r="I305" t="str">
        <f>MID(D305,5,12)</f>
        <v>Haut</v>
      </c>
      <c r="J305">
        <f t="shared" si="16"/>
        <v>4</v>
      </c>
      <c r="K305" s="15" t="str">
        <f t="shared" si="17"/>
        <v>1 873,9</v>
      </c>
      <c r="L305">
        <f t="shared" si="18"/>
        <v>0.2</v>
      </c>
      <c r="M305">
        <f t="shared" si="19"/>
        <v>2248.6799999999998</v>
      </c>
    </row>
    <row r="306" spans="1:13" x14ac:dyDescent="0.25">
      <c r="A306" t="s">
        <v>9</v>
      </c>
      <c r="B306" t="str">
        <f>TRIM(C306:C1431)</f>
        <v>CZE</v>
      </c>
      <c r="C306" t="s">
        <v>126</v>
      </c>
      <c r="D306" t="s">
        <v>1541</v>
      </c>
      <c r="E306" t="s">
        <v>71</v>
      </c>
      <c r="F306" t="s">
        <v>317</v>
      </c>
      <c r="H306" t="s">
        <v>705</v>
      </c>
      <c r="I306" t="str">
        <f>MID(D306,5,12)</f>
        <v>Haut</v>
      </c>
      <c r="J306">
        <f t="shared" si="16"/>
        <v>4</v>
      </c>
      <c r="K306" s="15" t="str">
        <f t="shared" si="17"/>
        <v xml:space="preserve">260,77 </v>
      </c>
      <c r="L306">
        <f t="shared" si="18"/>
        <v>0.2</v>
      </c>
      <c r="M306">
        <f t="shared" si="19"/>
        <v>312.92399999999998</v>
      </c>
    </row>
    <row r="307" spans="1:13" x14ac:dyDescent="0.25">
      <c r="A307" t="s">
        <v>9</v>
      </c>
      <c r="B307" t="str">
        <f>TRIM(C307:C1432)</f>
        <v>CZE</v>
      </c>
      <c r="C307" t="s">
        <v>126</v>
      </c>
      <c r="D307" t="s">
        <v>1541</v>
      </c>
      <c r="E307" t="s">
        <v>69</v>
      </c>
      <c r="F307" t="s">
        <v>233</v>
      </c>
      <c r="H307" t="s">
        <v>706</v>
      </c>
      <c r="I307" t="str">
        <f>MID(D307,5,12)</f>
        <v>Haut</v>
      </c>
      <c r="J307">
        <f t="shared" si="16"/>
        <v>4</v>
      </c>
      <c r="K307" s="15" t="str">
        <f t="shared" si="17"/>
        <v>16,34 €</v>
      </c>
      <c r="L307">
        <f t="shared" si="18"/>
        <v>0.2</v>
      </c>
      <c r="M307">
        <f t="shared" si="19"/>
        <v>19.608000000000001</v>
      </c>
    </row>
    <row r="308" spans="1:13" x14ac:dyDescent="0.25">
      <c r="A308" t="s">
        <v>9</v>
      </c>
      <c r="B308" t="str">
        <f>TRIM(C308:C1433)</f>
        <v>ROU</v>
      </c>
      <c r="C308" t="s">
        <v>103</v>
      </c>
      <c r="D308" t="s">
        <v>1540</v>
      </c>
      <c r="E308" t="s">
        <v>52</v>
      </c>
      <c r="F308" t="s">
        <v>394</v>
      </c>
      <c r="H308" t="s">
        <v>707</v>
      </c>
      <c r="I308" t="str">
        <f>MID(D308,5,12)</f>
        <v>Haut-Et-Bas</v>
      </c>
      <c r="J308">
        <f t="shared" si="16"/>
        <v>11</v>
      </c>
      <c r="K308" s="15" t="str">
        <f t="shared" si="17"/>
        <v>4 915,7</v>
      </c>
      <c r="L308">
        <f t="shared" si="18"/>
        <v>0.19</v>
      </c>
      <c r="M308">
        <f t="shared" si="19"/>
        <v>5898.8879999999999</v>
      </c>
    </row>
    <row r="309" spans="1:13" x14ac:dyDescent="0.25">
      <c r="A309" t="s">
        <v>9</v>
      </c>
      <c r="B309" t="str">
        <f>TRIM(C309:C1434)</f>
        <v>BLR</v>
      </c>
      <c r="C309" t="s">
        <v>22</v>
      </c>
      <c r="D309" t="s">
        <v>1540</v>
      </c>
      <c r="E309" t="s">
        <v>27</v>
      </c>
      <c r="F309" t="s">
        <v>509</v>
      </c>
      <c r="H309" t="s">
        <v>708</v>
      </c>
      <c r="I309" t="str">
        <f>MID(D309,5,12)</f>
        <v>Haut-Et-Bas</v>
      </c>
      <c r="J309">
        <f t="shared" si="16"/>
        <v>11</v>
      </c>
      <c r="K309" s="15" t="str">
        <f t="shared" si="17"/>
        <v>6 535,3</v>
      </c>
      <c r="L309">
        <f t="shared" si="18"/>
        <v>0.19</v>
      </c>
      <c r="M309">
        <f t="shared" si="19"/>
        <v>7842.4079999999994</v>
      </c>
    </row>
    <row r="310" spans="1:13" x14ac:dyDescent="0.25">
      <c r="A310" t="s">
        <v>9</v>
      </c>
      <c r="B310" t="str">
        <f>TRIM(C310:C1435)</f>
        <v>HUN</v>
      </c>
      <c r="C310" t="s">
        <v>81</v>
      </c>
      <c r="D310" t="s">
        <v>1541</v>
      </c>
      <c r="E310" t="s">
        <v>49</v>
      </c>
      <c r="F310" t="s">
        <v>338</v>
      </c>
      <c r="H310" t="s">
        <v>709</v>
      </c>
      <c r="I310" t="str">
        <f>MID(D310,5,12)</f>
        <v>Haut</v>
      </c>
      <c r="J310">
        <f t="shared" si="16"/>
        <v>4</v>
      </c>
      <c r="K310" s="15" t="str">
        <f t="shared" si="17"/>
        <v xml:space="preserve">994,21 </v>
      </c>
      <c r="L310">
        <f t="shared" si="18"/>
        <v>0.2</v>
      </c>
      <c r="M310">
        <f t="shared" si="19"/>
        <v>1193.0519999999999</v>
      </c>
    </row>
    <row r="311" spans="1:13" x14ac:dyDescent="0.25">
      <c r="A311" t="s">
        <v>9</v>
      </c>
      <c r="B311" t="str">
        <f>TRIM(C311:C1436)</f>
        <v>BGR</v>
      </c>
      <c r="C311" t="s">
        <v>144</v>
      </c>
      <c r="D311" t="s">
        <v>1542</v>
      </c>
      <c r="E311" t="s">
        <v>5</v>
      </c>
      <c r="F311" t="s">
        <v>450</v>
      </c>
      <c r="H311" t="s">
        <v>710</v>
      </c>
      <c r="I311" t="str">
        <f>MID(D311,5,12)</f>
        <v>Bas</v>
      </c>
      <c r="J311">
        <f t="shared" si="16"/>
        <v>3</v>
      </c>
      <c r="K311" s="15" t="str">
        <f t="shared" si="17"/>
        <v>2 249,9</v>
      </c>
      <c r="L311">
        <f t="shared" si="18"/>
        <v>0.19</v>
      </c>
      <c r="M311">
        <f t="shared" si="19"/>
        <v>2699.88</v>
      </c>
    </row>
    <row r="312" spans="1:13" x14ac:dyDescent="0.25">
      <c r="A312" t="s">
        <v>9</v>
      </c>
      <c r="B312" t="str">
        <f>TRIM(C312:C1437)</f>
        <v>BGR</v>
      </c>
      <c r="C312" t="s">
        <v>144</v>
      </c>
      <c r="D312" t="s">
        <v>1541</v>
      </c>
      <c r="E312" t="s">
        <v>11</v>
      </c>
      <c r="F312" t="s">
        <v>162</v>
      </c>
      <c r="H312" t="s">
        <v>711</v>
      </c>
      <c r="I312" t="str">
        <f>MID(D312,5,12)</f>
        <v>Haut</v>
      </c>
      <c r="J312">
        <f t="shared" si="16"/>
        <v>4</v>
      </c>
      <c r="K312" s="15" t="str">
        <f t="shared" si="17"/>
        <v>8 649,9</v>
      </c>
      <c r="L312">
        <f t="shared" si="18"/>
        <v>0.2</v>
      </c>
      <c r="M312">
        <f t="shared" si="19"/>
        <v>10379.904</v>
      </c>
    </row>
    <row r="313" spans="1:13" x14ac:dyDescent="0.25">
      <c r="A313" t="s">
        <v>9</v>
      </c>
      <c r="B313" t="str">
        <f>TRIM(C313:C1438)</f>
        <v>MDA</v>
      </c>
      <c r="C313" t="s">
        <v>30</v>
      </c>
      <c r="D313" t="s">
        <v>1542</v>
      </c>
      <c r="E313" t="s">
        <v>85</v>
      </c>
      <c r="F313" t="s">
        <v>39</v>
      </c>
      <c r="H313" t="s">
        <v>712</v>
      </c>
      <c r="I313" t="str">
        <f>MID(D313,5,12)</f>
        <v>Bas</v>
      </c>
      <c r="J313">
        <f t="shared" si="16"/>
        <v>3</v>
      </c>
      <c r="K313" s="15" t="str">
        <f t="shared" si="17"/>
        <v>5 326,6</v>
      </c>
      <c r="L313">
        <f t="shared" si="18"/>
        <v>0.19</v>
      </c>
      <c r="M313">
        <f t="shared" si="19"/>
        <v>6391.9439999999995</v>
      </c>
    </row>
    <row r="314" spans="1:13" x14ac:dyDescent="0.25">
      <c r="A314" t="s">
        <v>9</v>
      </c>
      <c r="B314" t="str">
        <f>TRIM(C314:C1439)</f>
        <v>SVK</v>
      </c>
      <c r="C314" t="s">
        <v>141</v>
      </c>
      <c r="D314" t="s">
        <v>1542</v>
      </c>
      <c r="E314" t="s">
        <v>37</v>
      </c>
      <c r="F314" t="s">
        <v>193</v>
      </c>
      <c r="H314" t="s">
        <v>713</v>
      </c>
      <c r="I314" t="str">
        <f>MID(D314,5,12)</f>
        <v>Bas</v>
      </c>
      <c r="J314">
        <f t="shared" si="16"/>
        <v>3</v>
      </c>
      <c r="K314" s="15" t="str">
        <f t="shared" si="17"/>
        <v xml:space="preserve">496,26 </v>
      </c>
      <c r="L314">
        <f t="shared" si="18"/>
        <v>0.19</v>
      </c>
      <c r="M314">
        <f t="shared" si="19"/>
        <v>595.51199999999994</v>
      </c>
    </row>
    <row r="315" spans="1:13" x14ac:dyDescent="0.25">
      <c r="A315" t="s">
        <v>9</v>
      </c>
      <c r="B315" t="str">
        <f>TRIM(C315:C1440)</f>
        <v>RUS</v>
      </c>
      <c r="C315" t="s">
        <v>172</v>
      </c>
      <c r="D315" t="s">
        <v>1542</v>
      </c>
      <c r="E315" t="s">
        <v>27</v>
      </c>
      <c r="F315" t="s">
        <v>143</v>
      </c>
      <c r="H315" t="s">
        <v>714</v>
      </c>
      <c r="I315" t="str">
        <f>MID(D315,5,12)</f>
        <v>Bas</v>
      </c>
      <c r="J315">
        <f t="shared" si="16"/>
        <v>3</v>
      </c>
      <c r="K315" s="15" t="str">
        <f t="shared" si="17"/>
        <v>5 907,1</v>
      </c>
      <c r="L315">
        <f t="shared" si="18"/>
        <v>0.19</v>
      </c>
      <c r="M315">
        <f t="shared" si="19"/>
        <v>7088.5680000000002</v>
      </c>
    </row>
    <row r="316" spans="1:13" x14ac:dyDescent="0.25">
      <c r="A316" t="s">
        <v>9</v>
      </c>
      <c r="B316" t="str">
        <f>TRIM(C316:C1441)</f>
        <v>POL</v>
      </c>
      <c r="C316" t="s">
        <v>121</v>
      </c>
      <c r="D316" t="s">
        <v>1541</v>
      </c>
      <c r="E316" t="s">
        <v>69</v>
      </c>
      <c r="F316" t="s">
        <v>302</v>
      </c>
      <c r="H316" t="s">
        <v>715</v>
      </c>
      <c r="I316" t="str">
        <f>MID(D316,5,12)</f>
        <v>Haut</v>
      </c>
      <c r="J316">
        <f t="shared" si="16"/>
        <v>4</v>
      </c>
      <c r="K316" s="15" t="str">
        <f t="shared" si="17"/>
        <v>5 065,4</v>
      </c>
      <c r="L316">
        <f t="shared" si="18"/>
        <v>0.2</v>
      </c>
      <c r="M316">
        <f t="shared" si="19"/>
        <v>6078.54</v>
      </c>
    </row>
    <row r="317" spans="1:13" x14ac:dyDescent="0.25">
      <c r="A317" t="s">
        <v>9</v>
      </c>
      <c r="B317" t="str">
        <f>TRIM(C317:C1442)</f>
        <v>UKR</v>
      </c>
      <c r="C317" t="s">
        <v>213</v>
      </c>
      <c r="D317" t="s">
        <v>1540</v>
      </c>
      <c r="E317" t="s">
        <v>67</v>
      </c>
      <c r="F317" t="s">
        <v>296</v>
      </c>
      <c r="H317" t="s">
        <v>716</v>
      </c>
      <c r="I317" t="str">
        <f>MID(D317,5,12)</f>
        <v>Haut-Et-Bas</v>
      </c>
      <c r="J317">
        <f t="shared" si="16"/>
        <v>11</v>
      </c>
      <c r="K317" s="15" t="str">
        <f t="shared" si="17"/>
        <v>4 013,1</v>
      </c>
      <c r="L317">
        <f t="shared" si="18"/>
        <v>0.19</v>
      </c>
      <c r="M317">
        <f t="shared" si="19"/>
        <v>4815.8159999999998</v>
      </c>
    </row>
    <row r="318" spans="1:13" x14ac:dyDescent="0.25">
      <c r="A318" t="s">
        <v>9</v>
      </c>
      <c r="B318" t="str">
        <f>TRIM(C318:C1443)</f>
        <v>ARM</v>
      </c>
      <c r="C318" t="s">
        <v>279</v>
      </c>
      <c r="D318" t="s">
        <v>1540</v>
      </c>
      <c r="E318" t="s">
        <v>27</v>
      </c>
      <c r="F318" t="s">
        <v>275</v>
      </c>
      <c r="H318" t="s">
        <v>717</v>
      </c>
      <c r="I318" t="str">
        <f>MID(D318,5,12)</f>
        <v>Haut-Et-Bas</v>
      </c>
      <c r="J318">
        <f t="shared" si="16"/>
        <v>11</v>
      </c>
      <c r="K318" s="15" t="str">
        <f t="shared" si="17"/>
        <v>2 082,4</v>
      </c>
      <c r="L318">
        <f t="shared" si="18"/>
        <v>0.19</v>
      </c>
      <c r="M318">
        <f t="shared" si="19"/>
        <v>2498.9399999999996</v>
      </c>
    </row>
    <row r="319" spans="1:13" x14ac:dyDescent="0.25">
      <c r="A319" t="s">
        <v>9</v>
      </c>
      <c r="B319" t="str">
        <f>TRIM(C319:C1444)</f>
        <v>POL</v>
      </c>
      <c r="C319" t="s">
        <v>100</v>
      </c>
      <c r="D319" t="s">
        <v>1541</v>
      </c>
      <c r="E319" t="s">
        <v>31</v>
      </c>
      <c r="F319" t="s">
        <v>346</v>
      </c>
      <c r="H319" t="s">
        <v>718</v>
      </c>
      <c r="I319" t="str">
        <f>MID(D319,5,12)</f>
        <v>Haut</v>
      </c>
      <c r="J319">
        <f t="shared" si="16"/>
        <v>4</v>
      </c>
      <c r="K319" s="15" t="str">
        <f t="shared" si="17"/>
        <v>7 179,1</v>
      </c>
      <c r="L319">
        <f t="shared" si="18"/>
        <v>0.2</v>
      </c>
      <c r="M319">
        <f t="shared" si="19"/>
        <v>8614.9319999999989</v>
      </c>
    </row>
    <row r="320" spans="1:13" x14ac:dyDescent="0.25">
      <c r="A320" t="s">
        <v>9</v>
      </c>
      <c r="B320" t="str">
        <f>TRIM(C320:C1445)</f>
        <v>MDA</v>
      </c>
      <c r="C320" t="s">
        <v>43</v>
      </c>
      <c r="D320" t="s">
        <v>1542</v>
      </c>
      <c r="E320" t="s">
        <v>7</v>
      </c>
      <c r="F320" t="s">
        <v>186</v>
      </c>
      <c r="H320" t="s">
        <v>719</v>
      </c>
      <c r="I320" t="str">
        <f>MID(D320,5,12)</f>
        <v>Bas</v>
      </c>
      <c r="J320">
        <f t="shared" si="16"/>
        <v>3</v>
      </c>
      <c r="K320" s="15" t="str">
        <f t="shared" si="17"/>
        <v>7 348,1</v>
      </c>
      <c r="L320">
        <f t="shared" si="18"/>
        <v>0.19</v>
      </c>
      <c r="M320">
        <f t="shared" si="19"/>
        <v>8817.7919999999995</v>
      </c>
    </row>
    <row r="321" spans="1:13" x14ac:dyDescent="0.25">
      <c r="A321" t="s">
        <v>9</v>
      </c>
      <c r="B321" t="str">
        <f>TRIM(C321:C1446)</f>
        <v>UKR</v>
      </c>
      <c r="C321" t="s">
        <v>213</v>
      </c>
      <c r="D321" t="s">
        <v>1542</v>
      </c>
      <c r="E321" t="s">
        <v>49</v>
      </c>
      <c r="F321" t="s">
        <v>265</v>
      </c>
      <c r="H321" t="s">
        <v>720</v>
      </c>
      <c r="I321" t="str">
        <f>MID(D321,5,12)</f>
        <v>Bas</v>
      </c>
      <c r="J321">
        <f t="shared" si="16"/>
        <v>3</v>
      </c>
      <c r="K321" s="15" t="str">
        <f t="shared" si="17"/>
        <v>9 411,4</v>
      </c>
      <c r="L321">
        <f t="shared" si="18"/>
        <v>0.19</v>
      </c>
      <c r="M321">
        <f t="shared" si="19"/>
        <v>11293.704</v>
      </c>
    </row>
    <row r="322" spans="1:13" x14ac:dyDescent="0.25">
      <c r="A322" t="s">
        <v>9</v>
      </c>
      <c r="B322" t="str">
        <f>TRIM(C322:C1447)</f>
        <v>RUS</v>
      </c>
      <c r="C322" t="s">
        <v>172</v>
      </c>
      <c r="D322" t="s">
        <v>1541</v>
      </c>
      <c r="E322" t="s">
        <v>69</v>
      </c>
      <c r="F322" t="s">
        <v>446</v>
      </c>
      <c r="H322" t="s">
        <v>721</v>
      </c>
      <c r="I322" t="str">
        <f>MID(D322,5,12)</f>
        <v>Haut</v>
      </c>
      <c r="J322">
        <f t="shared" si="16"/>
        <v>4</v>
      </c>
      <c r="K322" s="15" t="str">
        <f t="shared" si="17"/>
        <v>1 773,1</v>
      </c>
      <c r="L322">
        <f t="shared" si="18"/>
        <v>0.2</v>
      </c>
      <c r="M322">
        <f t="shared" si="19"/>
        <v>2127.7199999999998</v>
      </c>
    </row>
    <row r="323" spans="1:13" x14ac:dyDescent="0.25">
      <c r="A323" t="s">
        <v>9</v>
      </c>
      <c r="B323" t="str">
        <f>TRIM(C323:C1448)</f>
        <v>UKR</v>
      </c>
      <c r="C323" t="s">
        <v>213</v>
      </c>
      <c r="D323" t="s">
        <v>1541</v>
      </c>
      <c r="E323" t="s">
        <v>71</v>
      </c>
      <c r="F323" t="s">
        <v>347</v>
      </c>
      <c r="H323" t="s">
        <v>723</v>
      </c>
      <c r="I323" t="str">
        <f>MID(D323,5,12)</f>
        <v>Haut</v>
      </c>
      <c r="J323">
        <f t="shared" ref="J323:J386" si="20">LEN(I323)</f>
        <v>4</v>
      </c>
      <c r="K323" s="15" t="str">
        <f t="shared" ref="K323:K386" si="21">MID(H323,1,7)</f>
        <v>4 593,6</v>
      </c>
      <c r="L323">
        <f t="shared" ref="L323:L386" si="22">IF(D323="CAT_HAUT",20%,19%)</f>
        <v>0.2</v>
      </c>
      <c r="M323">
        <f t="shared" ref="M323:M386" si="23">H323*(1+0.2)</f>
        <v>5512.427999999999</v>
      </c>
    </row>
    <row r="324" spans="1:13" x14ac:dyDescent="0.25">
      <c r="A324" t="s">
        <v>9</v>
      </c>
      <c r="B324" t="str">
        <f>TRIM(C324:C1449)</f>
        <v>ARM</v>
      </c>
      <c r="C324" t="s">
        <v>93</v>
      </c>
      <c r="D324" t="s">
        <v>1542</v>
      </c>
      <c r="E324" t="s">
        <v>96</v>
      </c>
      <c r="F324" t="s">
        <v>189</v>
      </c>
      <c r="H324" t="s">
        <v>724</v>
      </c>
      <c r="I324" t="str">
        <f>MID(D324,5,12)</f>
        <v>Bas</v>
      </c>
      <c r="J324">
        <f t="shared" si="20"/>
        <v>3</v>
      </c>
      <c r="K324" s="15" t="str">
        <f t="shared" si="21"/>
        <v>8 079,3</v>
      </c>
      <c r="L324">
        <f t="shared" si="22"/>
        <v>0.19</v>
      </c>
      <c r="M324">
        <f t="shared" si="23"/>
        <v>9695.232</v>
      </c>
    </row>
    <row r="325" spans="1:13" x14ac:dyDescent="0.25">
      <c r="A325" t="s">
        <v>9</v>
      </c>
      <c r="B325" t="str">
        <f>TRIM(C325:C1450)</f>
        <v>ROU</v>
      </c>
      <c r="C325" t="s">
        <v>103</v>
      </c>
      <c r="D325" t="s">
        <v>1540</v>
      </c>
      <c r="E325" t="s">
        <v>31</v>
      </c>
      <c r="F325" t="s">
        <v>238</v>
      </c>
      <c r="H325" t="s">
        <v>725</v>
      </c>
      <c r="I325" t="str">
        <f>MID(D325,5,12)</f>
        <v>Haut-Et-Bas</v>
      </c>
      <c r="J325">
        <f t="shared" si="20"/>
        <v>11</v>
      </c>
      <c r="K325" s="15" t="str">
        <f t="shared" si="21"/>
        <v>2 125,1</v>
      </c>
      <c r="L325">
        <f t="shared" si="22"/>
        <v>0.19</v>
      </c>
      <c r="M325">
        <f t="shared" si="23"/>
        <v>2550.2040000000002</v>
      </c>
    </row>
    <row r="326" spans="1:13" x14ac:dyDescent="0.25">
      <c r="A326" t="s">
        <v>9</v>
      </c>
      <c r="B326" t="str">
        <f>TRIM(C326:C1451)</f>
        <v>RUS</v>
      </c>
      <c r="C326" t="s">
        <v>10</v>
      </c>
      <c r="D326" t="s">
        <v>1541</v>
      </c>
      <c r="E326" t="s">
        <v>37</v>
      </c>
      <c r="F326" t="s">
        <v>28</v>
      </c>
      <c r="H326" t="s">
        <v>726</v>
      </c>
      <c r="I326" t="str">
        <f>MID(D326,5,12)</f>
        <v>Haut</v>
      </c>
      <c r="J326">
        <f t="shared" si="20"/>
        <v>4</v>
      </c>
      <c r="K326" s="15" t="str">
        <f t="shared" si="21"/>
        <v>9 172,4</v>
      </c>
      <c r="L326">
        <f t="shared" si="22"/>
        <v>0.2</v>
      </c>
      <c r="M326">
        <f t="shared" si="23"/>
        <v>11006.88</v>
      </c>
    </row>
    <row r="327" spans="1:13" x14ac:dyDescent="0.25">
      <c r="A327" t="s">
        <v>9</v>
      </c>
      <c r="B327" t="str">
        <f>TRIM(C327:C1452)</f>
        <v>CZE</v>
      </c>
      <c r="C327" t="s">
        <v>126</v>
      </c>
      <c r="D327" t="s">
        <v>1542</v>
      </c>
      <c r="E327" t="s">
        <v>37</v>
      </c>
      <c r="F327" t="s">
        <v>614</v>
      </c>
      <c r="H327" t="s">
        <v>727</v>
      </c>
      <c r="I327" t="str">
        <f>MID(D327,5,12)</f>
        <v>Bas</v>
      </c>
      <c r="J327">
        <f t="shared" si="20"/>
        <v>3</v>
      </c>
      <c r="K327" s="15" t="str">
        <f t="shared" si="21"/>
        <v>1 830,5</v>
      </c>
      <c r="L327">
        <f t="shared" si="22"/>
        <v>0.19</v>
      </c>
      <c r="M327">
        <f t="shared" si="23"/>
        <v>2196.636</v>
      </c>
    </row>
    <row r="328" spans="1:13" x14ac:dyDescent="0.25">
      <c r="A328" t="s">
        <v>9</v>
      </c>
      <c r="B328" t="str">
        <f>TRIM(C328:C1453)</f>
        <v>HUN</v>
      </c>
      <c r="C328" t="s">
        <v>81</v>
      </c>
      <c r="D328" t="s">
        <v>1541</v>
      </c>
      <c r="E328" t="s">
        <v>17</v>
      </c>
      <c r="F328" t="s">
        <v>201</v>
      </c>
      <c r="H328" t="s">
        <v>728</v>
      </c>
      <c r="I328" t="str">
        <f>MID(D328,5,12)</f>
        <v>Haut</v>
      </c>
      <c r="J328">
        <f t="shared" si="20"/>
        <v>4</v>
      </c>
      <c r="K328" s="15" t="str">
        <f t="shared" si="21"/>
        <v>8 264,6</v>
      </c>
      <c r="L328">
        <f t="shared" si="22"/>
        <v>0.2</v>
      </c>
      <c r="M328">
        <f t="shared" si="23"/>
        <v>9917.5439999999999</v>
      </c>
    </row>
    <row r="329" spans="1:13" x14ac:dyDescent="0.25">
      <c r="A329" t="s">
        <v>9</v>
      </c>
      <c r="B329" t="str">
        <f>TRIM(C329:C1454)</f>
        <v>BGR</v>
      </c>
      <c r="C329" t="s">
        <v>144</v>
      </c>
      <c r="D329" t="s">
        <v>1542</v>
      </c>
      <c r="E329" t="s">
        <v>11</v>
      </c>
      <c r="F329" t="s">
        <v>474</v>
      </c>
      <c r="H329" t="s">
        <v>729</v>
      </c>
      <c r="I329" t="str">
        <f>MID(D329,5,12)</f>
        <v>Bas</v>
      </c>
      <c r="J329">
        <f t="shared" si="20"/>
        <v>3</v>
      </c>
      <c r="K329" s="15" t="str">
        <f t="shared" si="21"/>
        <v>4 276,6</v>
      </c>
      <c r="L329">
        <f t="shared" si="22"/>
        <v>0.19</v>
      </c>
      <c r="M329">
        <f t="shared" si="23"/>
        <v>5131.9919999999993</v>
      </c>
    </row>
    <row r="330" spans="1:13" x14ac:dyDescent="0.25">
      <c r="A330" t="s">
        <v>9</v>
      </c>
      <c r="B330" t="str">
        <f>TRIM(C330:C1455)</f>
        <v>RUS</v>
      </c>
      <c r="C330" t="s">
        <v>10</v>
      </c>
      <c r="D330" t="s">
        <v>1541</v>
      </c>
      <c r="E330" t="s">
        <v>37</v>
      </c>
      <c r="F330" t="s">
        <v>330</v>
      </c>
      <c r="H330" t="s">
        <v>730</v>
      </c>
      <c r="I330" t="str">
        <f>MID(D330,5,12)</f>
        <v>Haut</v>
      </c>
      <c r="J330">
        <f t="shared" si="20"/>
        <v>4</v>
      </c>
      <c r="K330" s="15" t="str">
        <f t="shared" si="21"/>
        <v xml:space="preserve">932,99 </v>
      </c>
      <c r="L330">
        <f t="shared" si="22"/>
        <v>0.2</v>
      </c>
      <c r="M330">
        <f t="shared" si="23"/>
        <v>1119.588</v>
      </c>
    </row>
    <row r="331" spans="1:13" x14ac:dyDescent="0.25">
      <c r="A331" t="s">
        <v>9</v>
      </c>
      <c r="B331" t="str">
        <f>TRIM(C331:C1456)</f>
        <v>HUN</v>
      </c>
      <c r="C331" t="s">
        <v>77</v>
      </c>
      <c r="D331" t="s">
        <v>1541</v>
      </c>
      <c r="E331" t="s">
        <v>13</v>
      </c>
      <c r="F331" t="s">
        <v>133</v>
      </c>
      <c r="H331" t="s">
        <v>731</v>
      </c>
      <c r="I331" t="str">
        <f>MID(D331,5,12)</f>
        <v>Haut</v>
      </c>
      <c r="J331">
        <f t="shared" si="20"/>
        <v>4</v>
      </c>
      <c r="K331" s="15" t="str">
        <f t="shared" si="21"/>
        <v>7 896,7</v>
      </c>
      <c r="L331">
        <f t="shared" si="22"/>
        <v>0.2</v>
      </c>
      <c r="M331">
        <f t="shared" si="23"/>
        <v>9476.0879999999997</v>
      </c>
    </row>
    <row r="332" spans="1:13" x14ac:dyDescent="0.25">
      <c r="A332" t="s">
        <v>9</v>
      </c>
      <c r="B332" t="str">
        <f>TRIM(C332:C1457)</f>
        <v>ROU</v>
      </c>
      <c r="C332" t="s">
        <v>103</v>
      </c>
      <c r="D332" t="s">
        <v>1541</v>
      </c>
      <c r="E332" t="s">
        <v>19</v>
      </c>
      <c r="F332" t="s">
        <v>249</v>
      </c>
      <c r="H332" t="s">
        <v>732</v>
      </c>
      <c r="I332" t="str">
        <f>MID(D332,5,12)</f>
        <v>Haut</v>
      </c>
      <c r="J332">
        <f t="shared" si="20"/>
        <v>4</v>
      </c>
      <c r="K332" s="15" t="str">
        <f t="shared" si="21"/>
        <v xml:space="preserve">518,43 </v>
      </c>
      <c r="L332">
        <f t="shared" si="22"/>
        <v>0.2</v>
      </c>
      <c r="M332">
        <f t="shared" si="23"/>
        <v>622.11599999999987</v>
      </c>
    </row>
    <row r="333" spans="1:13" x14ac:dyDescent="0.25">
      <c r="A333" t="s">
        <v>9</v>
      </c>
      <c r="B333" t="str">
        <f>TRIM(C333:C1458)</f>
        <v>HUN</v>
      </c>
      <c r="C333" t="s">
        <v>77</v>
      </c>
      <c r="D333" t="s">
        <v>1542</v>
      </c>
      <c r="E333" t="s">
        <v>96</v>
      </c>
      <c r="F333" t="s">
        <v>369</v>
      </c>
      <c r="H333" t="s">
        <v>733</v>
      </c>
      <c r="I333" t="str">
        <f>MID(D333,5,12)</f>
        <v>Bas</v>
      </c>
      <c r="J333">
        <f t="shared" si="20"/>
        <v>3</v>
      </c>
      <c r="K333" s="15" t="str">
        <f t="shared" si="21"/>
        <v>8 023,4</v>
      </c>
      <c r="L333">
        <f t="shared" si="22"/>
        <v>0.19</v>
      </c>
      <c r="M333">
        <f t="shared" si="23"/>
        <v>9628.1279999999988</v>
      </c>
    </row>
    <row r="334" spans="1:13" x14ac:dyDescent="0.25">
      <c r="A334" t="s">
        <v>9</v>
      </c>
      <c r="B334" t="str">
        <f>TRIM(C334:C1459)</f>
        <v>BLR</v>
      </c>
      <c r="C334" t="s">
        <v>181</v>
      </c>
      <c r="D334" t="s">
        <v>1542</v>
      </c>
      <c r="E334" t="s">
        <v>96</v>
      </c>
      <c r="F334" t="s">
        <v>518</v>
      </c>
      <c r="H334" t="s">
        <v>734</v>
      </c>
      <c r="I334" t="str">
        <f>MID(D334,5,12)</f>
        <v>Bas</v>
      </c>
      <c r="J334">
        <f t="shared" si="20"/>
        <v>3</v>
      </c>
      <c r="K334" s="15" t="str">
        <f t="shared" si="21"/>
        <v xml:space="preserve">772,97 </v>
      </c>
      <c r="L334">
        <f t="shared" si="22"/>
        <v>0.19</v>
      </c>
      <c r="M334">
        <f t="shared" si="23"/>
        <v>927.56399999999996</v>
      </c>
    </row>
    <row r="335" spans="1:13" x14ac:dyDescent="0.25">
      <c r="A335" t="s">
        <v>9</v>
      </c>
      <c r="B335" t="str">
        <f>TRIM(C335:C1460)</f>
        <v>MDA</v>
      </c>
      <c r="C335" t="s">
        <v>30</v>
      </c>
      <c r="D335" t="s">
        <v>1542</v>
      </c>
      <c r="E335" t="s">
        <v>98</v>
      </c>
      <c r="F335" t="s">
        <v>89</v>
      </c>
      <c r="H335" t="s">
        <v>735</v>
      </c>
      <c r="I335" t="str">
        <f>MID(D335,5,12)</f>
        <v>Bas</v>
      </c>
      <c r="J335">
        <f t="shared" si="20"/>
        <v>3</v>
      </c>
      <c r="K335" s="15" t="str">
        <f t="shared" si="21"/>
        <v>4 168,8</v>
      </c>
      <c r="L335">
        <f t="shared" si="22"/>
        <v>0.19</v>
      </c>
      <c r="M335">
        <f t="shared" si="23"/>
        <v>5002.6439999999993</v>
      </c>
    </row>
    <row r="336" spans="1:13" x14ac:dyDescent="0.25">
      <c r="A336" t="s">
        <v>9</v>
      </c>
      <c r="B336" t="str">
        <f>TRIM(C336:C1461)</f>
        <v>BGR</v>
      </c>
      <c r="C336" t="s">
        <v>144</v>
      </c>
      <c r="D336" t="s">
        <v>1542</v>
      </c>
      <c r="E336" t="s">
        <v>49</v>
      </c>
      <c r="F336" t="s">
        <v>530</v>
      </c>
      <c r="H336" t="s">
        <v>736</v>
      </c>
      <c r="I336" t="str">
        <f>MID(D336,5,12)</f>
        <v>Bas</v>
      </c>
      <c r="J336">
        <f t="shared" si="20"/>
        <v>3</v>
      </c>
      <c r="K336" s="15" t="str">
        <f t="shared" si="21"/>
        <v>4 739,6</v>
      </c>
      <c r="L336">
        <f t="shared" si="22"/>
        <v>0.19</v>
      </c>
      <c r="M336">
        <f t="shared" si="23"/>
        <v>5687.52</v>
      </c>
    </row>
    <row r="337" spans="1:13" x14ac:dyDescent="0.25">
      <c r="A337" t="s">
        <v>9</v>
      </c>
      <c r="B337" t="str">
        <f>TRIM(C337:C1462)</f>
        <v>HUN</v>
      </c>
      <c r="C337" t="s">
        <v>77</v>
      </c>
      <c r="D337" t="s">
        <v>1542</v>
      </c>
      <c r="E337" t="s">
        <v>61</v>
      </c>
      <c r="F337" t="s">
        <v>737</v>
      </c>
      <c r="H337" t="s">
        <v>738</v>
      </c>
      <c r="I337" t="str">
        <f>MID(D337,5,12)</f>
        <v>Bas</v>
      </c>
      <c r="J337">
        <f t="shared" si="20"/>
        <v>3</v>
      </c>
      <c r="K337" s="15" t="str">
        <f t="shared" si="21"/>
        <v>3 056,6</v>
      </c>
      <c r="L337">
        <f t="shared" si="22"/>
        <v>0.19</v>
      </c>
      <c r="M337">
        <f t="shared" si="23"/>
        <v>3667.9919999999997</v>
      </c>
    </row>
    <row r="338" spans="1:13" x14ac:dyDescent="0.25">
      <c r="A338" t="s">
        <v>9</v>
      </c>
      <c r="B338" t="str">
        <f>TRIM(C338:C1463)</f>
        <v>ARM</v>
      </c>
      <c r="C338" t="s">
        <v>93</v>
      </c>
      <c r="D338" t="s">
        <v>1542</v>
      </c>
      <c r="E338" t="s">
        <v>31</v>
      </c>
      <c r="F338" t="s">
        <v>179</v>
      </c>
      <c r="H338" t="s">
        <v>739</v>
      </c>
      <c r="I338" t="str">
        <f>MID(D338,5,12)</f>
        <v>Bas</v>
      </c>
      <c r="J338">
        <f t="shared" si="20"/>
        <v>3</v>
      </c>
      <c r="K338" s="15" t="str">
        <f t="shared" si="21"/>
        <v>9 588,5</v>
      </c>
      <c r="L338">
        <f t="shared" si="22"/>
        <v>0.19</v>
      </c>
      <c r="M338">
        <f t="shared" si="23"/>
        <v>11506.259999999998</v>
      </c>
    </row>
    <row r="339" spans="1:13" x14ac:dyDescent="0.25">
      <c r="A339" t="s">
        <v>9</v>
      </c>
      <c r="B339" t="str">
        <f>TRIM(C339:C1464)</f>
        <v>CZE</v>
      </c>
      <c r="C339" t="s">
        <v>252</v>
      </c>
      <c r="D339" t="s">
        <v>1540</v>
      </c>
      <c r="E339" t="s">
        <v>71</v>
      </c>
      <c r="F339" t="s">
        <v>337</v>
      </c>
      <c r="H339" t="s">
        <v>740</v>
      </c>
      <c r="I339" t="str">
        <f>MID(D339,5,12)</f>
        <v>Haut-Et-Bas</v>
      </c>
      <c r="J339">
        <f t="shared" si="20"/>
        <v>11</v>
      </c>
      <c r="K339" s="15" t="str">
        <f t="shared" si="21"/>
        <v>7 009,7</v>
      </c>
      <c r="L339">
        <f t="shared" si="22"/>
        <v>0.19</v>
      </c>
      <c r="M339">
        <f t="shared" si="23"/>
        <v>8411.7479999999996</v>
      </c>
    </row>
    <row r="340" spans="1:13" x14ac:dyDescent="0.25">
      <c r="A340" t="s">
        <v>9</v>
      </c>
      <c r="B340" t="str">
        <f>TRIM(C340:C1465)</f>
        <v>ARM</v>
      </c>
      <c r="C340" t="s">
        <v>93</v>
      </c>
      <c r="D340" t="s">
        <v>1542</v>
      </c>
      <c r="E340" t="s">
        <v>96</v>
      </c>
      <c r="F340" t="s">
        <v>39</v>
      </c>
      <c r="H340" t="s">
        <v>741</v>
      </c>
      <c r="I340" t="str">
        <f>MID(D340,5,12)</f>
        <v>Bas</v>
      </c>
      <c r="J340">
        <f t="shared" si="20"/>
        <v>3</v>
      </c>
      <c r="K340" s="15" t="str">
        <f t="shared" si="21"/>
        <v>7 581,1</v>
      </c>
      <c r="L340">
        <f t="shared" si="22"/>
        <v>0.19</v>
      </c>
      <c r="M340">
        <f t="shared" si="23"/>
        <v>9097.32</v>
      </c>
    </row>
    <row r="341" spans="1:13" x14ac:dyDescent="0.25">
      <c r="A341" t="s">
        <v>9</v>
      </c>
      <c r="B341" t="str">
        <f>TRIM(C341:C1466)</f>
        <v>ARM</v>
      </c>
      <c r="C341" t="s">
        <v>93</v>
      </c>
      <c r="D341" t="s">
        <v>1541</v>
      </c>
      <c r="E341" t="s">
        <v>85</v>
      </c>
      <c r="F341" t="s">
        <v>430</v>
      </c>
      <c r="H341" t="s">
        <v>742</v>
      </c>
      <c r="I341" t="str">
        <f>MID(D341,5,12)</f>
        <v>Haut</v>
      </c>
      <c r="J341">
        <f t="shared" si="20"/>
        <v>4</v>
      </c>
      <c r="K341" s="15" t="str">
        <f t="shared" si="21"/>
        <v>8 487,5</v>
      </c>
      <c r="L341">
        <f t="shared" si="22"/>
        <v>0.2</v>
      </c>
      <c r="M341">
        <f t="shared" si="23"/>
        <v>10185.071999999998</v>
      </c>
    </row>
    <row r="342" spans="1:13" x14ac:dyDescent="0.25">
      <c r="A342" t="s">
        <v>9</v>
      </c>
      <c r="B342" t="str">
        <f>TRIM(C342:C1467)</f>
        <v>MDA</v>
      </c>
      <c r="C342" t="s">
        <v>43</v>
      </c>
      <c r="D342" t="s">
        <v>1541</v>
      </c>
      <c r="E342" t="s">
        <v>5</v>
      </c>
      <c r="F342" t="s">
        <v>541</v>
      </c>
      <c r="H342" t="s">
        <v>743</v>
      </c>
      <c r="I342" t="str">
        <f>MID(D342,5,12)</f>
        <v>Haut</v>
      </c>
      <c r="J342">
        <f t="shared" si="20"/>
        <v>4</v>
      </c>
      <c r="K342" s="15" t="str">
        <f t="shared" si="21"/>
        <v>9 777,2</v>
      </c>
      <c r="L342">
        <f t="shared" si="22"/>
        <v>0.2</v>
      </c>
      <c r="M342">
        <f t="shared" si="23"/>
        <v>11732.724</v>
      </c>
    </row>
    <row r="343" spans="1:13" x14ac:dyDescent="0.25">
      <c r="A343" t="s">
        <v>9</v>
      </c>
      <c r="B343" t="str">
        <f>TRIM(C343:C1468)</f>
        <v>MDA</v>
      </c>
      <c r="C343" t="s">
        <v>30</v>
      </c>
      <c r="D343" t="s">
        <v>1542</v>
      </c>
      <c r="E343" t="s">
        <v>15</v>
      </c>
      <c r="F343" t="s">
        <v>391</v>
      </c>
      <c r="H343" t="s">
        <v>744</v>
      </c>
      <c r="I343" t="str">
        <f>MID(D343,5,12)</f>
        <v>Bas</v>
      </c>
      <c r="J343">
        <f t="shared" si="20"/>
        <v>3</v>
      </c>
      <c r="K343" s="15" t="str">
        <f t="shared" si="21"/>
        <v>9 364,7</v>
      </c>
      <c r="L343">
        <f t="shared" si="22"/>
        <v>0.19</v>
      </c>
      <c r="M343">
        <f t="shared" si="23"/>
        <v>11237.651999999998</v>
      </c>
    </row>
    <row r="344" spans="1:13" x14ac:dyDescent="0.25">
      <c r="A344" t="s">
        <v>9</v>
      </c>
      <c r="B344" t="str">
        <f>TRIM(C344:C1469)</f>
        <v>SVK</v>
      </c>
      <c r="C344" t="s">
        <v>55</v>
      </c>
      <c r="D344" t="s">
        <v>1541</v>
      </c>
      <c r="E344" t="s">
        <v>13</v>
      </c>
      <c r="F344" t="s">
        <v>18</v>
      </c>
      <c r="H344" t="s">
        <v>745</v>
      </c>
      <c r="I344" t="str">
        <f>MID(D344,5,12)</f>
        <v>Haut</v>
      </c>
      <c r="J344">
        <f t="shared" si="20"/>
        <v>4</v>
      </c>
      <c r="K344" s="15" t="str">
        <f t="shared" si="21"/>
        <v>5 204,5</v>
      </c>
      <c r="L344">
        <f t="shared" si="22"/>
        <v>0.2</v>
      </c>
      <c r="M344">
        <f t="shared" si="23"/>
        <v>6245.4</v>
      </c>
    </row>
    <row r="345" spans="1:13" x14ac:dyDescent="0.25">
      <c r="A345" t="s">
        <v>9</v>
      </c>
      <c r="B345" t="str">
        <f>TRIM(C345:C1470)</f>
        <v>ROU</v>
      </c>
      <c r="C345" t="s">
        <v>103</v>
      </c>
      <c r="D345" t="s">
        <v>1542</v>
      </c>
      <c r="E345" t="s">
        <v>47</v>
      </c>
      <c r="F345" t="s">
        <v>400</v>
      </c>
      <c r="H345" t="s">
        <v>746</v>
      </c>
      <c r="I345" t="str">
        <f>MID(D345,5,12)</f>
        <v>Bas</v>
      </c>
      <c r="J345">
        <f t="shared" si="20"/>
        <v>3</v>
      </c>
      <c r="K345" s="15" t="str">
        <f t="shared" si="21"/>
        <v>4 453,9</v>
      </c>
      <c r="L345">
        <f t="shared" si="22"/>
        <v>0.19</v>
      </c>
      <c r="M345">
        <f t="shared" si="23"/>
        <v>5344.7879999999996</v>
      </c>
    </row>
    <row r="346" spans="1:13" x14ac:dyDescent="0.25">
      <c r="A346" t="s">
        <v>9</v>
      </c>
      <c r="B346" t="str">
        <f>TRIM(C346:C1471)</f>
        <v>BLR</v>
      </c>
      <c r="C346" t="s">
        <v>22</v>
      </c>
      <c r="D346" t="s">
        <v>1541</v>
      </c>
      <c r="E346" t="s">
        <v>23</v>
      </c>
      <c r="F346" t="s">
        <v>247</v>
      </c>
      <c r="H346" t="s">
        <v>747</v>
      </c>
      <c r="I346" t="str">
        <f>MID(D346,5,12)</f>
        <v>Haut</v>
      </c>
      <c r="J346">
        <f t="shared" si="20"/>
        <v>4</v>
      </c>
      <c r="K346" s="15" t="str">
        <f t="shared" si="21"/>
        <v>5 308,2</v>
      </c>
      <c r="L346">
        <f t="shared" si="22"/>
        <v>0.2</v>
      </c>
      <c r="M346">
        <f t="shared" si="23"/>
        <v>6369.8399999999992</v>
      </c>
    </row>
    <row r="347" spans="1:13" x14ac:dyDescent="0.25">
      <c r="A347" t="s">
        <v>9</v>
      </c>
      <c r="B347" t="str">
        <f>TRIM(C347:C1472)</f>
        <v>BGR</v>
      </c>
      <c r="C347" t="s">
        <v>64</v>
      </c>
      <c r="D347" t="s">
        <v>1540</v>
      </c>
      <c r="E347" t="s">
        <v>52</v>
      </c>
      <c r="F347" t="s">
        <v>515</v>
      </c>
      <c r="H347" t="s">
        <v>748</v>
      </c>
      <c r="I347" t="str">
        <f>MID(D347,5,12)</f>
        <v>Haut-Et-Bas</v>
      </c>
      <c r="J347">
        <f t="shared" si="20"/>
        <v>11</v>
      </c>
      <c r="K347" s="15" t="str">
        <f t="shared" si="21"/>
        <v xml:space="preserve">412,69 </v>
      </c>
      <c r="L347">
        <f t="shared" si="22"/>
        <v>0.19</v>
      </c>
      <c r="M347">
        <f t="shared" si="23"/>
        <v>495.22799999999995</v>
      </c>
    </row>
    <row r="348" spans="1:13" x14ac:dyDescent="0.25">
      <c r="A348" t="s">
        <v>9</v>
      </c>
      <c r="B348" t="str">
        <f>TRIM(C348:C1473)</f>
        <v>BGR</v>
      </c>
      <c r="C348" t="s">
        <v>64</v>
      </c>
      <c r="D348" t="s">
        <v>1541</v>
      </c>
      <c r="E348" t="s">
        <v>67</v>
      </c>
      <c r="F348" t="s">
        <v>502</v>
      </c>
      <c r="H348" t="s">
        <v>749</v>
      </c>
      <c r="I348" t="str">
        <f>MID(D348,5,12)</f>
        <v>Haut</v>
      </c>
      <c r="J348">
        <f t="shared" si="20"/>
        <v>4</v>
      </c>
      <c r="K348" s="15" t="str">
        <f t="shared" si="21"/>
        <v>3 297,7</v>
      </c>
      <c r="L348">
        <f t="shared" si="22"/>
        <v>0.2</v>
      </c>
      <c r="M348">
        <f t="shared" si="23"/>
        <v>3957.2759999999998</v>
      </c>
    </row>
    <row r="349" spans="1:13" x14ac:dyDescent="0.25">
      <c r="A349" t="s">
        <v>9</v>
      </c>
      <c r="B349" t="str">
        <f>TRIM(C349:C1474)</f>
        <v>RUS</v>
      </c>
      <c r="C349" t="s">
        <v>10</v>
      </c>
      <c r="D349" t="s">
        <v>1541</v>
      </c>
      <c r="E349" t="s">
        <v>67</v>
      </c>
      <c r="F349" t="s">
        <v>330</v>
      </c>
      <c r="H349" t="s">
        <v>750</v>
      </c>
      <c r="I349" t="str">
        <f>MID(D349,5,12)</f>
        <v>Haut</v>
      </c>
      <c r="J349">
        <f t="shared" si="20"/>
        <v>4</v>
      </c>
      <c r="K349" s="15" t="str">
        <f t="shared" si="21"/>
        <v>3 560,4</v>
      </c>
      <c r="L349">
        <f t="shared" si="22"/>
        <v>0.2</v>
      </c>
      <c r="M349">
        <f t="shared" si="23"/>
        <v>4272.5280000000002</v>
      </c>
    </row>
    <row r="350" spans="1:13" x14ac:dyDescent="0.25">
      <c r="A350" t="s">
        <v>9</v>
      </c>
      <c r="B350" t="str">
        <f>TRIM(C350:C1475)</f>
        <v>POL</v>
      </c>
      <c r="C350" t="s">
        <v>100</v>
      </c>
      <c r="D350" t="s">
        <v>1542</v>
      </c>
      <c r="E350" t="s">
        <v>49</v>
      </c>
      <c r="F350" t="s">
        <v>751</v>
      </c>
      <c r="H350" t="s">
        <v>752</v>
      </c>
      <c r="I350" t="str">
        <f>MID(D350,5,12)</f>
        <v>Bas</v>
      </c>
      <c r="J350">
        <f t="shared" si="20"/>
        <v>3</v>
      </c>
      <c r="K350" s="15" t="str">
        <f t="shared" si="21"/>
        <v>2 751,8</v>
      </c>
      <c r="L350">
        <f t="shared" si="22"/>
        <v>0.19</v>
      </c>
      <c r="M350">
        <f t="shared" si="23"/>
        <v>3302.2439999999997</v>
      </c>
    </row>
    <row r="351" spans="1:13" x14ac:dyDescent="0.25">
      <c r="A351" t="s">
        <v>9</v>
      </c>
      <c r="B351" t="str">
        <f>TRIM(C351:C1476)</f>
        <v>RUS</v>
      </c>
      <c r="C351" t="s">
        <v>172</v>
      </c>
      <c r="D351" t="s">
        <v>1542</v>
      </c>
      <c r="E351" t="s">
        <v>49</v>
      </c>
      <c r="F351" t="s">
        <v>552</v>
      </c>
      <c r="H351" t="s">
        <v>753</v>
      </c>
      <c r="I351" t="str">
        <f>MID(D351,5,12)</f>
        <v>Bas</v>
      </c>
      <c r="J351">
        <f t="shared" si="20"/>
        <v>3</v>
      </c>
      <c r="K351" s="15" t="str">
        <f t="shared" si="21"/>
        <v>8 906,2</v>
      </c>
      <c r="L351">
        <f t="shared" si="22"/>
        <v>0.19</v>
      </c>
      <c r="M351">
        <f t="shared" si="23"/>
        <v>10687.548000000001</v>
      </c>
    </row>
    <row r="352" spans="1:13" x14ac:dyDescent="0.25">
      <c r="A352" t="s">
        <v>9</v>
      </c>
      <c r="B352" t="str">
        <f>TRIM(C352:C1477)</f>
        <v>SVK</v>
      </c>
      <c r="C352" t="s">
        <v>55</v>
      </c>
      <c r="D352" t="s">
        <v>1540</v>
      </c>
      <c r="E352" t="s">
        <v>37</v>
      </c>
      <c r="F352" t="s">
        <v>167</v>
      </c>
      <c r="H352" t="s">
        <v>754</v>
      </c>
      <c r="I352" t="str">
        <f>MID(D352,5,12)</f>
        <v>Haut-Et-Bas</v>
      </c>
      <c r="J352">
        <f t="shared" si="20"/>
        <v>11</v>
      </c>
      <c r="K352" s="15" t="str">
        <f t="shared" si="21"/>
        <v>23,99 €</v>
      </c>
      <c r="L352">
        <f t="shared" si="22"/>
        <v>0.19</v>
      </c>
      <c r="M352">
        <f t="shared" si="23"/>
        <v>28.787999999999997</v>
      </c>
    </row>
    <row r="353" spans="1:13" x14ac:dyDescent="0.25">
      <c r="A353" t="s">
        <v>9</v>
      </c>
      <c r="B353" t="str">
        <f>TRIM(C353:C1478)</f>
        <v>UKR</v>
      </c>
      <c r="C353" t="s">
        <v>213</v>
      </c>
      <c r="D353" t="s">
        <v>1540</v>
      </c>
      <c r="E353" t="s">
        <v>7</v>
      </c>
      <c r="F353" t="s">
        <v>311</v>
      </c>
      <c r="H353" t="s">
        <v>755</v>
      </c>
      <c r="I353" t="str">
        <f>MID(D353,5,12)</f>
        <v>Haut-Et-Bas</v>
      </c>
      <c r="J353">
        <f t="shared" si="20"/>
        <v>11</v>
      </c>
      <c r="K353" s="15" t="str">
        <f t="shared" si="21"/>
        <v>1 155,6</v>
      </c>
      <c r="L353">
        <f t="shared" si="22"/>
        <v>0.19</v>
      </c>
      <c r="M353">
        <f t="shared" si="23"/>
        <v>1386.7560000000001</v>
      </c>
    </row>
    <row r="354" spans="1:13" x14ac:dyDescent="0.25">
      <c r="A354" t="s">
        <v>9</v>
      </c>
      <c r="B354" t="str">
        <f>TRIM(C354:C1479)</f>
        <v>ROU</v>
      </c>
      <c r="C354" t="s">
        <v>103</v>
      </c>
      <c r="D354" t="s">
        <v>1540</v>
      </c>
      <c r="E354" t="s">
        <v>71</v>
      </c>
      <c r="F354" t="s">
        <v>571</v>
      </c>
      <c r="H354" t="s">
        <v>756</v>
      </c>
      <c r="I354" t="str">
        <f>MID(D354,5,12)</f>
        <v>Haut-Et-Bas</v>
      </c>
      <c r="J354">
        <f t="shared" si="20"/>
        <v>11</v>
      </c>
      <c r="K354" s="15" t="str">
        <f t="shared" si="21"/>
        <v>4 617,7</v>
      </c>
      <c r="L354">
        <f t="shared" si="22"/>
        <v>0.19</v>
      </c>
      <c r="M354">
        <f t="shared" si="23"/>
        <v>5541.2759999999989</v>
      </c>
    </row>
    <row r="355" spans="1:13" x14ac:dyDescent="0.25">
      <c r="A355" t="s">
        <v>9</v>
      </c>
      <c r="B355" t="str">
        <f>TRIM(C355:C1480)</f>
        <v>HUN</v>
      </c>
      <c r="C355" t="s">
        <v>81</v>
      </c>
      <c r="D355" t="s">
        <v>1541</v>
      </c>
      <c r="E355" t="s">
        <v>67</v>
      </c>
      <c r="F355" t="s">
        <v>137</v>
      </c>
      <c r="H355" t="s">
        <v>757</v>
      </c>
      <c r="I355" t="str">
        <f>MID(D355,5,12)</f>
        <v>Haut</v>
      </c>
      <c r="J355">
        <f t="shared" si="20"/>
        <v>4</v>
      </c>
      <c r="K355" s="15" t="str">
        <f t="shared" si="21"/>
        <v>7 982,1</v>
      </c>
      <c r="L355">
        <f t="shared" si="22"/>
        <v>0.2</v>
      </c>
      <c r="M355">
        <f t="shared" si="23"/>
        <v>9578.6039999999994</v>
      </c>
    </row>
    <row r="356" spans="1:13" x14ac:dyDescent="0.25">
      <c r="A356" t="s">
        <v>9</v>
      </c>
      <c r="B356" t="str">
        <f>TRIM(C356:C1481)</f>
        <v>BGR</v>
      </c>
      <c r="C356" t="s">
        <v>144</v>
      </c>
      <c r="D356" t="s">
        <v>1540</v>
      </c>
      <c r="E356" t="s">
        <v>33</v>
      </c>
      <c r="F356" t="s">
        <v>242</v>
      </c>
      <c r="H356" t="s">
        <v>758</v>
      </c>
      <c r="I356" t="str">
        <f>MID(D356,5,12)</f>
        <v>Haut-Et-Bas</v>
      </c>
      <c r="J356">
        <f t="shared" si="20"/>
        <v>11</v>
      </c>
      <c r="K356" s="15" t="str">
        <f t="shared" si="21"/>
        <v>6 161,1</v>
      </c>
      <c r="L356">
        <f t="shared" si="22"/>
        <v>0.19</v>
      </c>
      <c r="M356">
        <f t="shared" si="23"/>
        <v>7393.4160000000002</v>
      </c>
    </row>
    <row r="357" spans="1:13" x14ac:dyDescent="0.25">
      <c r="A357" t="s">
        <v>9</v>
      </c>
      <c r="B357" t="str">
        <f>TRIM(C357:C1482)</f>
        <v>SVK</v>
      </c>
      <c r="C357" t="s">
        <v>55</v>
      </c>
      <c r="D357" t="s">
        <v>1542</v>
      </c>
      <c r="E357" t="s">
        <v>23</v>
      </c>
      <c r="F357" t="s">
        <v>241</v>
      </c>
      <c r="H357" t="s">
        <v>760</v>
      </c>
      <c r="I357" t="str">
        <f>MID(D357,5,12)</f>
        <v>Bas</v>
      </c>
      <c r="J357">
        <f t="shared" si="20"/>
        <v>3</v>
      </c>
      <c r="K357" s="15" t="str">
        <f t="shared" si="21"/>
        <v>5 622,6</v>
      </c>
      <c r="L357">
        <f t="shared" si="22"/>
        <v>0.19</v>
      </c>
      <c r="M357">
        <f t="shared" si="23"/>
        <v>6747.1680000000006</v>
      </c>
    </row>
    <row r="358" spans="1:13" x14ac:dyDescent="0.25">
      <c r="A358" t="s">
        <v>9</v>
      </c>
      <c r="B358" t="str">
        <f>TRIM(C358:C1483)</f>
        <v>CZE</v>
      </c>
      <c r="C358" t="s">
        <v>126</v>
      </c>
      <c r="D358" t="s">
        <v>1541</v>
      </c>
      <c r="E358" t="s">
        <v>15</v>
      </c>
      <c r="F358" t="s">
        <v>553</v>
      </c>
      <c r="H358" t="s">
        <v>761</v>
      </c>
      <c r="I358" t="str">
        <f>MID(D358,5,12)</f>
        <v>Haut</v>
      </c>
      <c r="J358">
        <f t="shared" si="20"/>
        <v>4</v>
      </c>
      <c r="K358" s="15" t="str">
        <f t="shared" si="21"/>
        <v>5 945,4</v>
      </c>
      <c r="L358">
        <f t="shared" si="22"/>
        <v>0.2</v>
      </c>
      <c r="M358">
        <f t="shared" si="23"/>
        <v>7134.5640000000003</v>
      </c>
    </row>
    <row r="359" spans="1:13" x14ac:dyDescent="0.25">
      <c r="A359" t="s">
        <v>9</v>
      </c>
      <c r="B359" t="str">
        <f>TRIM(C359:C1484)</f>
        <v>SVK</v>
      </c>
      <c r="C359" t="s">
        <v>55</v>
      </c>
      <c r="D359" t="s">
        <v>1541</v>
      </c>
      <c r="E359" t="s">
        <v>56</v>
      </c>
      <c r="F359" t="s">
        <v>110</v>
      </c>
      <c r="H359" t="s">
        <v>762</v>
      </c>
      <c r="I359" t="str">
        <f>MID(D359,5,12)</f>
        <v>Haut</v>
      </c>
      <c r="J359">
        <f t="shared" si="20"/>
        <v>4</v>
      </c>
      <c r="K359" s="15" t="str">
        <f t="shared" si="21"/>
        <v>8 716,1</v>
      </c>
      <c r="L359">
        <f t="shared" si="22"/>
        <v>0.2</v>
      </c>
      <c r="M359">
        <f t="shared" si="23"/>
        <v>10459.344000000001</v>
      </c>
    </row>
    <row r="360" spans="1:13" x14ac:dyDescent="0.25">
      <c r="A360" t="s">
        <v>9</v>
      </c>
      <c r="B360" t="str">
        <f>TRIM(C360:C1485)</f>
        <v>BLR</v>
      </c>
      <c r="C360" t="s">
        <v>22</v>
      </c>
      <c r="D360" t="s">
        <v>1540</v>
      </c>
      <c r="E360" t="s">
        <v>23</v>
      </c>
      <c r="F360" t="s">
        <v>192</v>
      </c>
      <c r="H360" t="s">
        <v>763</v>
      </c>
      <c r="I360" t="str">
        <f>MID(D360,5,12)</f>
        <v>Haut-Et-Bas</v>
      </c>
      <c r="J360">
        <f t="shared" si="20"/>
        <v>11</v>
      </c>
      <c r="K360" s="15" t="str">
        <f t="shared" si="21"/>
        <v>6 230,4</v>
      </c>
      <c r="L360">
        <f t="shared" si="22"/>
        <v>0.19</v>
      </c>
      <c r="M360">
        <f t="shared" si="23"/>
        <v>7476.5159999999996</v>
      </c>
    </row>
    <row r="361" spans="1:13" x14ac:dyDescent="0.25">
      <c r="A361" t="s">
        <v>9</v>
      </c>
      <c r="B361" t="str">
        <f>TRIM(C361:C1486)</f>
        <v>POL</v>
      </c>
      <c r="C361" t="s">
        <v>100</v>
      </c>
      <c r="D361" t="s">
        <v>1541</v>
      </c>
      <c r="E361" t="s">
        <v>33</v>
      </c>
      <c r="F361" t="s">
        <v>306</v>
      </c>
      <c r="H361" t="s">
        <v>764</v>
      </c>
      <c r="I361" t="str">
        <f>MID(D361,5,12)</f>
        <v>Haut</v>
      </c>
      <c r="J361">
        <f t="shared" si="20"/>
        <v>4</v>
      </c>
      <c r="K361" s="15" t="str">
        <f t="shared" si="21"/>
        <v>9 829,7</v>
      </c>
      <c r="L361">
        <f t="shared" si="22"/>
        <v>0.2</v>
      </c>
      <c r="M361">
        <f t="shared" si="23"/>
        <v>11795.724</v>
      </c>
    </row>
    <row r="362" spans="1:13" x14ac:dyDescent="0.25">
      <c r="A362" t="s">
        <v>9</v>
      </c>
      <c r="B362" t="str">
        <f>TRIM(C362:C1487)</f>
        <v>SVK</v>
      </c>
      <c r="C362" t="s">
        <v>141</v>
      </c>
      <c r="D362" t="s">
        <v>1541</v>
      </c>
      <c r="E362" t="s">
        <v>15</v>
      </c>
      <c r="F362" t="s">
        <v>284</v>
      </c>
      <c r="H362" t="s">
        <v>765</v>
      </c>
      <c r="I362" t="str">
        <f>MID(D362,5,12)</f>
        <v>Haut</v>
      </c>
      <c r="J362">
        <f t="shared" si="20"/>
        <v>4</v>
      </c>
      <c r="K362" s="15" t="str">
        <f t="shared" si="21"/>
        <v>2 330,6</v>
      </c>
      <c r="L362">
        <f t="shared" si="22"/>
        <v>0.2</v>
      </c>
      <c r="M362">
        <f t="shared" si="23"/>
        <v>2796.78</v>
      </c>
    </row>
    <row r="363" spans="1:13" x14ac:dyDescent="0.25">
      <c r="A363" t="s">
        <v>9</v>
      </c>
      <c r="B363" t="str">
        <f>TRIM(C363:C1488)</f>
        <v>MDA</v>
      </c>
      <c r="C363" t="s">
        <v>43</v>
      </c>
      <c r="D363" t="s">
        <v>1542</v>
      </c>
      <c r="E363" t="s">
        <v>19</v>
      </c>
      <c r="F363" t="s">
        <v>89</v>
      </c>
      <c r="H363" t="s">
        <v>766</v>
      </c>
      <c r="I363" t="str">
        <f>MID(D363,5,12)</f>
        <v>Bas</v>
      </c>
      <c r="J363">
        <f t="shared" si="20"/>
        <v>3</v>
      </c>
      <c r="K363" s="15" t="str">
        <f t="shared" si="21"/>
        <v>6 962,8</v>
      </c>
      <c r="L363">
        <f t="shared" si="22"/>
        <v>0.19</v>
      </c>
      <c r="M363">
        <f t="shared" si="23"/>
        <v>8355.4680000000008</v>
      </c>
    </row>
    <row r="364" spans="1:13" x14ac:dyDescent="0.25">
      <c r="A364" t="s">
        <v>9</v>
      </c>
      <c r="B364" t="str">
        <f>TRIM(C364:C1489)</f>
        <v>POL</v>
      </c>
      <c r="C364" t="s">
        <v>121</v>
      </c>
      <c r="D364" t="s">
        <v>1542</v>
      </c>
      <c r="E364" t="s">
        <v>33</v>
      </c>
      <c r="F364" t="s">
        <v>166</v>
      </c>
      <c r="H364" t="s">
        <v>767</v>
      </c>
      <c r="I364" t="str">
        <f>MID(D364,5,12)</f>
        <v>Bas</v>
      </c>
      <c r="J364">
        <f t="shared" si="20"/>
        <v>3</v>
      </c>
      <c r="K364" s="15" t="str">
        <f t="shared" si="21"/>
        <v>5 537,2</v>
      </c>
      <c r="L364">
        <f t="shared" si="22"/>
        <v>0.19</v>
      </c>
      <c r="M364">
        <f t="shared" si="23"/>
        <v>6644.6399999999994</v>
      </c>
    </row>
    <row r="365" spans="1:13" x14ac:dyDescent="0.25">
      <c r="A365" t="s">
        <v>9</v>
      </c>
      <c r="B365" t="str">
        <f>TRIM(C365:C1490)</f>
        <v>ARM</v>
      </c>
      <c r="C365" t="s">
        <v>93</v>
      </c>
      <c r="D365" t="s">
        <v>1541</v>
      </c>
      <c r="E365" t="s">
        <v>71</v>
      </c>
      <c r="F365" t="s">
        <v>113</v>
      </c>
      <c r="H365" t="s">
        <v>768</v>
      </c>
      <c r="I365" t="str">
        <f>MID(D365,5,12)</f>
        <v>Haut</v>
      </c>
      <c r="J365">
        <f t="shared" si="20"/>
        <v>4</v>
      </c>
      <c r="K365" s="15" t="str">
        <f t="shared" si="21"/>
        <v>7 145,6</v>
      </c>
      <c r="L365">
        <f t="shared" si="22"/>
        <v>0.2</v>
      </c>
      <c r="M365">
        <f t="shared" si="23"/>
        <v>8574.7559999999994</v>
      </c>
    </row>
    <row r="366" spans="1:13" x14ac:dyDescent="0.25">
      <c r="A366" t="s">
        <v>9</v>
      </c>
      <c r="B366" t="str">
        <f>TRIM(C366:C1491)</f>
        <v>ARM</v>
      </c>
      <c r="C366" t="s">
        <v>93</v>
      </c>
      <c r="D366" t="s">
        <v>1542</v>
      </c>
      <c r="E366" t="s">
        <v>33</v>
      </c>
      <c r="F366" t="s">
        <v>291</v>
      </c>
      <c r="H366" t="s">
        <v>769</v>
      </c>
      <c r="I366" t="str">
        <f>MID(D366,5,12)</f>
        <v>Bas</v>
      </c>
      <c r="J366">
        <f t="shared" si="20"/>
        <v>3</v>
      </c>
      <c r="K366" s="15" t="str">
        <f t="shared" si="21"/>
        <v xml:space="preserve">753,15 </v>
      </c>
      <c r="L366">
        <f t="shared" si="22"/>
        <v>0.19</v>
      </c>
      <c r="M366">
        <f t="shared" si="23"/>
        <v>903.78</v>
      </c>
    </row>
    <row r="367" spans="1:13" x14ac:dyDescent="0.25">
      <c r="A367" t="s">
        <v>9</v>
      </c>
      <c r="B367" t="str">
        <f>TRIM(C367:C1492)</f>
        <v>ROU</v>
      </c>
      <c r="C367" t="s">
        <v>103</v>
      </c>
      <c r="D367" t="s">
        <v>1541</v>
      </c>
      <c r="E367" t="s">
        <v>52</v>
      </c>
      <c r="F367" t="s">
        <v>553</v>
      </c>
      <c r="H367" t="s">
        <v>770</v>
      </c>
      <c r="I367" t="str">
        <f>MID(D367,5,12)</f>
        <v>Haut</v>
      </c>
      <c r="J367">
        <f t="shared" si="20"/>
        <v>4</v>
      </c>
      <c r="K367" s="15" t="str">
        <f t="shared" si="21"/>
        <v>4 197,8</v>
      </c>
      <c r="L367">
        <f t="shared" si="22"/>
        <v>0.2</v>
      </c>
      <c r="M367">
        <f t="shared" si="23"/>
        <v>5037.4080000000004</v>
      </c>
    </row>
    <row r="368" spans="1:13" x14ac:dyDescent="0.25">
      <c r="A368" t="s">
        <v>9</v>
      </c>
      <c r="B368" t="str">
        <f>TRIM(C368:C1493)</f>
        <v>BGR</v>
      </c>
      <c r="C368" t="s">
        <v>144</v>
      </c>
      <c r="D368" t="s">
        <v>1541</v>
      </c>
      <c r="E368" t="s">
        <v>82</v>
      </c>
      <c r="F368" t="s">
        <v>294</v>
      </c>
      <c r="H368" t="s">
        <v>771</v>
      </c>
      <c r="I368" t="str">
        <f>MID(D368,5,12)</f>
        <v>Haut</v>
      </c>
      <c r="J368">
        <f t="shared" si="20"/>
        <v>4</v>
      </c>
      <c r="K368" s="15" t="str">
        <f t="shared" si="21"/>
        <v xml:space="preserve">208,58 </v>
      </c>
      <c r="L368">
        <f t="shared" si="22"/>
        <v>0.2</v>
      </c>
      <c r="M368">
        <f t="shared" si="23"/>
        <v>250.29599999999999</v>
      </c>
    </row>
    <row r="369" spans="1:13" x14ac:dyDescent="0.25">
      <c r="A369" t="s">
        <v>9</v>
      </c>
      <c r="B369" t="str">
        <f>TRIM(C369:C1494)</f>
        <v>POL</v>
      </c>
      <c r="C369" t="s">
        <v>100</v>
      </c>
      <c r="D369" t="s">
        <v>1541</v>
      </c>
      <c r="E369" t="s">
        <v>11</v>
      </c>
      <c r="F369" t="s">
        <v>459</v>
      </c>
      <c r="H369" t="s">
        <v>772</v>
      </c>
      <c r="I369" t="str">
        <f>MID(D369,5,12)</f>
        <v>Haut</v>
      </c>
      <c r="J369">
        <f t="shared" si="20"/>
        <v>4</v>
      </c>
      <c r="K369" s="15" t="str">
        <f t="shared" si="21"/>
        <v>5 551,9</v>
      </c>
      <c r="L369">
        <f t="shared" si="22"/>
        <v>0.2</v>
      </c>
      <c r="M369">
        <f t="shared" si="23"/>
        <v>6662.3040000000001</v>
      </c>
    </row>
    <row r="370" spans="1:13" x14ac:dyDescent="0.25">
      <c r="A370" t="s">
        <v>9</v>
      </c>
      <c r="B370" t="str">
        <f>TRIM(C370:C1495)</f>
        <v>SVK</v>
      </c>
      <c r="C370" t="s">
        <v>141</v>
      </c>
      <c r="D370" t="s">
        <v>1540</v>
      </c>
      <c r="E370" t="s">
        <v>69</v>
      </c>
      <c r="F370" t="s">
        <v>394</v>
      </c>
      <c r="H370" t="s">
        <v>773</v>
      </c>
      <c r="I370" t="str">
        <f>MID(D370,5,12)</f>
        <v>Haut-Et-Bas</v>
      </c>
      <c r="J370">
        <f t="shared" si="20"/>
        <v>11</v>
      </c>
      <c r="K370" s="15" t="str">
        <f t="shared" si="21"/>
        <v>9 523,8</v>
      </c>
      <c r="L370">
        <f t="shared" si="22"/>
        <v>0.19</v>
      </c>
      <c r="M370">
        <f t="shared" si="23"/>
        <v>11428.668</v>
      </c>
    </row>
    <row r="371" spans="1:13" x14ac:dyDescent="0.25">
      <c r="A371" t="s">
        <v>9</v>
      </c>
      <c r="B371" t="str">
        <f>TRIM(C371:C1496)</f>
        <v>UKR</v>
      </c>
      <c r="C371" t="s">
        <v>51</v>
      </c>
      <c r="D371" t="s">
        <v>1541</v>
      </c>
      <c r="E371" t="s">
        <v>5</v>
      </c>
      <c r="F371" t="s">
        <v>583</v>
      </c>
      <c r="H371" t="s">
        <v>774</v>
      </c>
      <c r="I371" t="str">
        <f>MID(D371,5,12)</f>
        <v>Haut</v>
      </c>
      <c r="J371">
        <f t="shared" si="20"/>
        <v>4</v>
      </c>
      <c r="K371" s="15" t="str">
        <f t="shared" si="21"/>
        <v>2 346,7</v>
      </c>
      <c r="L371">
        <f t="shared" si="22"/>
        <v>0.2</v>
      </c>
      <c r="M371">
        <f t="shared" si="23"/>
        <v>2816.0639999999999</v>
      </c>
    </row>
    <row r="372" spans="1:13" x14ac:dyDescent="0.25">
      <c r="A372" t="s">
        <v>9</v>
      </c>
      <c r="B372" t="str">
        <f>TRIM(C372:C1497)</f>
        <v>MDA</v>
      </c>
      <c r="C372" t="s">
        <v>30</v>
      </c>
      <c r="D372" t="s">
        <v>1542</v>
      </c>
      <c r="E372" t="s">
        <v>49</v>
      </c>
      <c r="F372" t="s">
        <v>543</v>
      </c>
      <c r="H372" t="s">
        <v>775</v>
      </c>
      <c r="I372" t="str">
        <f>MID(D372,5,12)</f>
        <v>Bas</v>
      </c>
      <c r="J372">
        <f t="shared" si="20"/>
        <v>3</v>
      </c>
      <c r="K372" s="15" t="str">
        <f t="shared" si="21"/>
        <v>6 425,4</v>
      </c>
      <c r="L372">
        <f t="shared" si="22"/>
        <v>0.19</v>
      </c>
      <c r="M372">
        <f t="shared" si="23"/>
        <v>7710.5879999999997</v>
      </c>
    </row>
    <row r="373" spans="1:13" x14ac:dyDescent="0.25">
      <c r="A373" t="s">
        <v>9</v>
      </c>
      <c r="B373" t="str">
        <f>TRIM(C373:C1498)</f>
        <v>BGR</v>
      </c>
      <c r="C373" t="s">
        <v>64</v>
      </c>
      <c r="D373" t="s">
        <v>1541</v>
      </c>
      <c r="E373" t="s">
        <v>49</v>
      </c>
      <c r="F373" t="s">
        <v>233</v>
      </c>
      <c r="H373" t="s">
        <v>776</v>
      </c>
      <c r="I373" t="str">
        <f>MID(D373,5,12)</f>
        <v>Haut</v>
      </c>
      <c r="J373">
        <f t="shared" si="20"/>
        <v>4</v>
      </c>
      <c r="K373" s="15" t="str">
        <f t="shared" si="21"/>
        <v xml:space="preserve">337,81 </v>
      </c>
      <c r="L373">
        <f t="shared" si="22"/>
        <v>0.2</v>
      </c>
      <c r="M373">
        <f t="shared" si="23"/>
        <v>405.37200000000001</v>
      </c>
    </row>
    <row r="374" spans="1:13" x14ac:dyDescent="0.25">
      <c r="A374" t="s">
        <v>9</v>
      </c>
      <c r="B374" t="str">
        <f>TRIM(C374:C1499)</f>
        <v>CZE</v>
      </c>
      <c r="C374" t="s">
        <v>126</v>
      </c>
      <c r="D374" t="s">
        <v>1542</v>
      </c>
      <c r="E374" t="s">
        <v>52</v>
      </c>
      <c r="F374" t="s">
        <v>489</v>
      </c>
      <c r="H374" t="s">
        <v>777</v>
      </c>
      <c r="I374" t="str">
        <f>MID(D374,5,12)</f>
        <v>Bas</v>
      </c>
      <c r="J374">
        <f t="shared" si="20"/>
        <v>3</v>
      </c>
      <c r="K374" s="15" t="str">
        <f t="shared" si="21"/>
        <v>4 635,5</v>
      </c>
      <c r="L374">
        <f t="shared" si="22"/>
        <v>0.19</v>
      </c>
      <c r="M374">
        <f t="shared" si="23"/>
        <v>5562.7079999999996</v>
      </c>
    </row>
    <row r="375" spans="1:13" x14ac:dyDescent="0.25">
      <c r="A375" t="s">
        <v>9</v>
      </c>
      <c r="B375" t="str">
        <f>TRIM(C375:C1500)</f>
        <v>RUS</v>
      </c>
      <c r="C375" t="s">
        <v>172</v>
      </c>
      <c r="D375" t="s">
        <v>1541</v>
      </c>
      <c r="E375" t="s">
        <v>27</v>
      </c>
      <c r="F375" t="s">
        <v>557</v>
      </c>
      <c r="H375" t="s">
        <v>778</v>
      </c>
      <c r="I375" t="str">
        <f>MID(D375,5,12)</f>
        <v>Haut</v>
      </c>
      <c r="J375">
        <f t="shared" si="20"/>
        <v>4</v>
      </c>
      <c r="K375" s="15" t="str">
        <f t="shared" si="21"/>
        <v>8 143,6</v>
      </c>
      <c r="L375">
        <f t="shared" si="22"/>
        <v>0.2</v>
      </c>
      <c r="M375">
        <f t="shared" si="23"/>
        <v>9772.4159999999993</v>
      </c>
    </row>
    <row r="376" spans="1:13" x14ac:dyDescent="0.25">
      <c r="A376" t="s">
        <v>9</v>
      </c>
      <c r="B376" t="str">
        <f>TRIM(C376:C1501)</f>
        <v>ARM</v>
      </c>
      <c r="C376" t="s">
        <v>279</v>
      </c>
      <c r="D376" t="s">
        <v>1541</v>
      </c>
      <c r="E376" t="s">
        <v>98</v>
      </c>
      <c r="F376" t="s">
        <v>456</v>
      </c>
      <c r="H376" t="s">
        <v>779</v>
      </c>
      <c r="I376" t="str">
        <f>MID(D376,5,12)</f>
        <v>Haut</v>
      </c>
      <c r="J376">
        <f t="shared" si="20"/>
        <v>4</v>
      </c>
      <c r="K376" s="15" t="str">
        <f t="shared" si="21"/>
        <v>6 874,8</v>
      </c>
      <c r="L376">
        <f t="shared" si="22"/>
        <v>0.2</v>
      </c>
      <c r="M376">
        <f t="shared" si="23"/>
        <v>8249.8559999999998</v>
      </c>
    </row>
    <row r="377" spans="1:13" x14ac:dyDescent="0.25">
      <c r="A377" t="s">
        <v>9</v>
      </c>
      <c r="B377" t="str">
        <f>TRIM(C377:C1502)</f>
        <v>MDA</v>
      </c>
      <c r="C377" t="s">
        <v>30</v>
      </c>
      <c r="D377" t="s">
        <v>1542</v>
      </c>
      <c r="E377" t="s">
        <v>15</v>
      </c>
      <c r="F377" t="s">
        <v>623</v>
      </c>
      <c r="H377" t="s">
        <v>780</v>
      </c>
      <c r="I377" t="str">
        <f>MID(D377,5,12)</f>
        <v>Bas</v>
      </c>
      <c r="J377">
        <f t="shared" si="20"/>
        <v>3</v>
      </c>
      <c r="K377" s="15" t="str">
        <f t="shared" si="21"/>
        <v xml:space="preserve">124,68 </v>
      </c>
      <c r="L377">
        <f t="shared" si="22"/>
        <v>0.19</v>
      </c>
      <c r="M377">
        <f t="shared" si="23"/>
        <v>149.61600000000001</v>
      </c>
    </row>
    <row r="378" spans="1:13" x14ac:dyDescent="0.25">
      <c r="A378" t="s">
        <v>9</v>
      </c>
      <c r="B378" t="str">
        <f>TRIM(C378:C1503)</f>
        <v>UKR</v>
      </c>
      <c r="C378" t="s">
        <v>213</v>
      </c>
      <c r="D378" t="s">
        <v>1542</v>
      </c>
      <c r="E378" t="s">
        <v>37</v>
      </c>
      <c r="F378" t="s">
        <v>518</v>
      </c>
      <c r="H378" t="s">
        <v>781</v>
      </c>
      <c r="I378" t="str">
        <f>MID(D378,5,12)</f>
        <v>Bas</v>
      </c>
      <c r="J378">
        <f t="shared" si="20"/>
        <v>3</v>
      </c>
      <c r="K378" s="15" t="str">
        <f t="shared" si="21"/>
        <v>3 537,9</v>
      </c>
      <c r="L378">
        <f t="shared" si="22"/>
        <v>0.19</v>
      </c>
      <c r="M378">
        <f t="shared" si="23"/>
        <v>4245.5519999999997</v>
      </c>
    </row>
    <row r="379" spans="1:13" x14ac:dyDescent="0.25">
      <c r="A379" t="s">
        <v>9</v>
      </c>
      <c r="B379" t="str">
        <f>TRIM(C379:C1504)</f>
        <v>SVK</v>
      </c>
      <c r="C379" t="s">
        <v>141</v>
      </c>
      <c r="D379" t="s">
        <v>1541</v>
      </c>
      <c r="E379" t="s">
        <v>11</v>
      </c>
      <c r="F379" t="s">
        <v>136</v>
      </c>
      <c r="H379" t="s">
        <v>782</v>
      </c>
      <c r="I379" t="str">
        <f>MID(D379,5,12)</f>
        <v>Haut</v>
      </c>
      <c r="J379">
        <f t="shared" si="20"/>
        <v>4</v>
      </c>
      <c r="K379" s="15" t="str">
        <f t="shared" si="21"/>
        <v xml:space="preserve">789,77 </v>
      </c>
      <c r="L379">
        <f t="shared" si="22"/>
        <v>0.2</v>
      </c>
      <c r="M379">
        <f t="shared" si="23"/>
        <v>947.72399999999993</v>
      </c>
    </row>
    <row r="380" spans="1:13" x14ac:dyDescent="0.25">
      <c r="A380" t="s">
        <v>9</v>
      </c>
      <c r="B380" t="str">
        <f>TRIM(C380:C1505)</f>
        <v>CZE</v>
      </c>
      <c r="C380" t="s">
        <v>252</v>
      </c>
      <c r="D380" t="s">
        <v>1540</v>
      </c>
      <c r="E380" t="s">
        <v>85</v>
      </c>
      <c r="F380" t="s">
        <v>525</v>
      </c>
      <c r="H380" t="s">
        <v>783</v>
      </c>
      <c r="I380" t="str">
        <f>MID(D380,5,12)</f>
        <v>Haut-Et-Bas</v>
      </c>
      <c r="J380">
        <f t="shared" si="20"/>
        <v>11</v>
      </c>
      <c r="K380" s="15" t="str">
        <f t="shared" si="21"/>
        <v xml:space="preserve">207,43 </v>
      </c>
      <c r="L380">
        <f t="shared" si="22"/>
        <v>0.19</v>
      </c>
      <c r="M380">
        <f t="shared" si="23"/>
        <v>248.916</v>
      </c>
    </row>
    <row r="381" spans="1:13" x14ac:dyDescent="0.25">
      <c r="A381" t="s">
        <v>9</v>
      </c>
      <c r="B381" t="str">
        <f>TRIM(C381:C1506)</f>
        <v>ARM</v>
      </c>
      <c r="C381" t="s">
        <v>93</v>
      </c>
      <c r="D381" t="s">
        <v>1541</v>
      </c>
      <c r="E381" t="s">
        <v>67</v>
      </c>
      <c r="F381" t="s">
        <v>349</v>
      </c>
      <c r="H381" t="s">
        <v>784</v>
      </c>
      <c r="I381" t="str">
        <f>MID(D381,5,12)</f>
        <v>Haut</v>
      </c>
      <c r="J381">
        <f t="shared" si="20"/>
        <v>4</v>
      </c>
      <c r="K381" s="15" t="str">
        <f t="shared" si="21"/>
        <v>7 634,7</v>
      </c>
      <c r="L381">
        <f t="shared" si="22"/>
        <v>0.2</v>
      </c>
      <c r="M381">
        <f t="shared" si="23"/>
        <v>9161.7240000000002</v>
      </c>
    </row>
    <row r="382" spans="1:13" x14ac:dyDescent="0.25">
      <c r="A382" t="s">
        <v>9</v>
      </c>
      <c r="B382" t="str">
        <f>TRIM(C382:C1507)</f>
        <v>ROU</v>
      </c>
      <c r="C382" t="s">
        <v>103</v>
      </c>
      <c r="D382" t="s">
        <v>1541</v>
      </c>
      <c r="E382" t="s">
        <v>19</v>
      </c>
      <c r="F382" t="s">
        <v>452</v>
      </c>
      <c r="H382" t="s">
        <v>785</v>
      </c>
      <c r="I382" t="str">
        <f>MID(D382,5,12)</f>
        <v>Haut</v>
      </c>
      <c r="J382">
        <f t="shared" si="20"/>
        <v>4</v>
      </c>
      <c r="K382" s="15" t="str">
        <f t="shared" si="21"/>
        <v>7 082,8</v>
      </c>
      <c r="L382">
        <f t="shared" si="22"/>
        <v>0.2</v>
      </c>
      <c r="M382">
        <f t="shared" si="23"/>
        <v>8499.3719999999994</v>
      </c>
    </row>
    <row r="383" spans="1:13" x14ac:dyDescent="0.25">
      <c r="A383" t="s">
        <v>9</v>
      </c>
      <c r="B383" t="str">
        <f>TRIM(C383:C1508)</f>
        <v>ARM</v>
      </c>
      <c r="C383" t="s">
        <v>279</v>
      </c>
      <c r="D383" t="s">
        <v>1540</v>
      </c>
      <c r="E383" t="s">
        <v>52</v>
      </c>
      <c r="F383" t="s">
        <v>465</v>
      </c>
      <c r="H383" t="s">
        <v>786</v>
      </c>
      <c r="I383" t="str">
        <f>MID(D383,5,12)</f>
        <v>Haut-Et-Bas</v>
      </c>
      <c r="J383">
        <f t="shared" si="20"/>
        <v>11</v>
      </c>
      <c r="K383" s="15" t="str">
        <f t="shared" si="21"/>
        <v>5 958,8</v>
      </c>
      <c r="L383">
        <f t="shared" si="22"/>
        <v>0.19</v>
      </c>
      <c r="M383">
        <f t="shared" si="23"/>
        <v>7150.6439999999993</v>
      </c>
    </row>
    <row r="384" spans="1:13" x14ac:dyDescent="0.25">
      <c r="A384" t="s">
        <v>9</v>
      </c>
      <c r="B384" t="str">
        <f>TRIM(C384:C1509)</f>
        <v>BGR</v>
      </c>
      <c r="C384" t="s">
        <v>64</v>
      </c>
      <c r="D384" t="s">
        <v>1541</v>
      </c>
      <c r="E384" t="s">
        <v>96</v>
      </c>
      <c r="F384" t="s">
        <v>306</v>
      </c>
      <c r="H384" t="s">
        <v>787</v>
      </c>
      <c r="I384" t="str">
        <f>MID(D384,5,12)</f>
        <v>Haut</v>
      </c>
      <c r="J384">
        <f t="shared" si="20"/>
        <v>4</v>
      </c>
      <c r="K384" s="15" t="str">
        <f t="shared" si="21"/>
        <v>3 411,1</v>
      </c>
      <c r="L384">
        <f t="shared" si="22"/>
        <v>0.2</v>
      </c>
      <c r="M384">
        <f t="shared" si="23"/>
        <v>4093.3679999999995</v>
      </c>
    </row>
    <row r="385" spans="1:13" x14ac:dyDescent="0.25">
      <c r="A385" t="s">
        <v>9</v>
      </c>
      <c r="B385" t="str">
        <f>TRIM(C385:C1510)</f>
        <v>CZE</v>
      </c>
      <c r="C385" t="s">
        <v>126</v>
      </c>
      <c r="D385" t="s">
        <v>1541</v>
      </c>
      <c r="E385" t="s">
        <v>31</v>
      </c>
      <c r="F385" t="s">
        <v>575</v>
      </c>
      <c r="H385" t="s">
        <v>788</v>
      </c>
      <c r="I385" t="str">
        <f>MID(D385,5,12)</f>
        <v>Haut</v>
      </c>
      <c r="J385">
        <f t="shared" si="20"/>
        <v>4</v>
      </c>
      <c r="K385" s="15" t="str">
        <f t="shared" si="21"/>
        <v>3 093,9</v>
      </c>
      <c r="L385">
        <f t="shared" si="22"/>
        <v>0.2</v>
      </c>
      <c r="M385">
        <f t="shared" si="23"/>
        <v>3712.7879999999996</v>
      </c>
    </row>
    <row r="386" spans="1:13" x14ac:dyDescent="0.25">
      <c r="A386" t="s">
        <v>9</v>
      </c>
      <c r="B386" t="str">
        <f>TRIM(C386:C1511)</f>
        <v>BGR</v>
      </c>
      <c r="C386" t="s">
        <v>64</v>
      </c>
      <c r="D386" t="s">
        <v>1542</v>
      </c>
      <c r="E386" t="s">
        <v>33</v>
      </c>
      <c r="F386" t="s">
        <v>186</v>
      </c>
      <c r="H386" t="s">
        <v>789</v>
      </c>
      <c r="I386" t="str">
        <f>MID(D386,5,12)</f>
        <v>Bas</v>
      </c>
      <c r="J386">
        <f t="shared" si="20"/>
        <v>3</v>
      </c>
      <c r="K386" s="15" t="str">
        <f t="shared" si="21"/>
        <v>9 541,5</v>
      </c>
      <c r="L386">
        <f t="shared" si="22"/>
        <v>0.19</v>
      </c>
      <c r="M386">
        <f t="shared" si="23"/>
        <v>11449.8</v>
      </c>
    </row>
    <row r="387" spans="1:13" x14ac:dyDescent="0.25">
      <c r="A387" t="s">
        <v>9</v>
      </c>
      <c r="B387" t="str">
        <f>TRIM(C387:C1512)</f>
        <v>SVK</v>
      </c>
      <c r="C387" t="s">
        <v>141</v>
      </c>
      <c r="D387" t="s">
        <v>1542</v>
      </c>
      <c r="E387" t="s">
        <v>96</v>
      </c>
      <c r="F387" t="s">
        <v>39</v>
      </c>
      <c r="H387" t="s">
        <v>790</v>
      </c>
      <c r="I387" t="str">
        <f>MID(D387,5,12)</f>
        <v>Bas</v>
      </c>
      <c r="J387">
        <f t="shared" ref="J387:J450" si="24">LEN(I387)</f>
        <v>3</v>
      </c>
      <c r="K387" s="15" t="str">
        <f t="shared" ref="K387:K450" si="25">MID(H387,1,7)</f>
        <v>9 762,5</v>
      </c>
      <c r="L387">
        <f t="shared" ref="L387:L450" si="26">IF(D387="CAT_HAUT",20%,19%)</f>
        <v>0.19</v>
      </c>
      <c r="M387">
        <f t="shared" ref="M387:M450" si="27">H387*(1+0.2)</f>
        <v>11715.012000000001</v>
      </c>
    </row>
    <row r="388" spans="1:13" x14ac:dyDescent="0.25">
      <c r="A388" t="s">
        <v>9</v>
      </c>
      <c r="B388" t="str">
        <f>TRIM(C388:C1513)</f>
        <v>BGR</v>
      </c>
      <c r="C388" t="s">
        <v>64</v>
      </c>
      <c r="D388" t="s">
        <v>1542</v>
      </c>
      <c r="E388" t="s">
        <v>96</v>
      </c>
      <c r="F388" t="s">
        <v>271</v>
      </c>
      <c r="H388" t="s">
        <v>791</v>
      </c>
      <c r="I388" t="str">
        <f>MID(D388,5,12)</f>
        <v>Bas</v>
      </c>
      <c r="J388">
        <f t="shared" si="24"/>
        <v>3</v>
      </c>
      <c r="K388" s="15" t="str">
        <f t="shared" si="25"/>
        <v>8 057,5</v>
      </c>
      <c r="L388">
        <f t="shared" si="26"/>
        <v>0.19</v>
      </c>
      <c r="M388">
        <f t="shared" si="27"/>
        <v>9669.0120000000006</v>
      </c>
    </row>
    <row r="389" spans="1:13" x14ac:dyDescent="0.25">
      <c r="A389" t="s">
        <v>9</v>
      </c>
      <c r="B389" t="str">
        <f>TRIM(C389:C1514)</f>
        <v>ARM</v>
      </c>
      <c r="C389" t="s">
        <v>279</v>
      </c>
      <c r="D389" t="s">
        <v>1542</v>
      </c>
      <c r="E389" t="s">
        <v>15</v>
      </c>
      <c r="F389" t="s">
        <v>606</v>
      </c>
      <c r="H389" t="s">
        <v>792</v>
      </c>
      <c r="I389" t="str">
        <f>MID(D389,5,12)</f>
        <v>Bas</v>
      </c>
      <c r="J389">
        <f t="shared" si="24"/>
        <v>3</v>
      </c>
      <c r="K389" s="15" t="str">
        <f t="shared" si="25"/>
        <v>8 221,9</v>
      </c>
      <c r="L389">
        <f t="shared" si="26"/>
        <v>0.19</v>
      </c>
      <c r="M389">
        <f t="shared" si="27"/>
        <v>9866.3040000000001</v>
      </c>
    </row>
    <row r="390" spans="1:13" x14ac:dyDescent="0.25">
      <c r="A390" t="s">
        <v>9</v>
      </c>
      <c r="B390" t="str">
        <f>TRIM(C390:C1515)</f>
        <v>RUS</v>
      </c>
      <c r="C390" t="s">
        <v>172</v>
      </c>
      <c r="D390" t="s">
        <v>1540</v>
      </c>
      <c r="E390" t="s">
        <v>69</v>
      </c>
      <c r="F390" t="s">
        <v>367</v>
      </c>
      <c r="H390" t="s">
        <v>793</v>
      </c>
      <c r="I390" t="str">
        <f>MID(D390,5,12)</f>
        <v>Haut-Et-Bas</v>
      </c>
      <c r="J390">
        <f t="shared" si="24"/>
        <v>11</v>
      </c>
      <c r="K390" s="15" t="str">
        <f t="shared" si="25"/>
        <v>5 580,3</v>
      </c>
      <c r="L390">
        <f t="shared" si="26"/>
        <v>0.19</v>
      </c>
      <c r="M390">
        <f t="shared" si="27"/>
        <v>6696.4319999999998</v>
      </c>
    </row>
    <row r="391" spans="1:13" x14ac:dyDescent="0.25">
      <c r="A391" t="s">
        <v>9</v>
      </c>
      <c r="B391" t="str">
        <f>TRIM(C391:C1516)</f>
        <v>UKR</v>
      </c>
      <c r="C391" t="s">
        <v>51</v>
      </c>
      <c r="D391" t="s">
        <v>1541</v>
      </c>
      <c r="E391" t="s">
        <v>49</v>
      </c>
      <c r="F391" t="s">
        <v>350</v>
      </c>
      <c r="H391" t="s">
        <v>794</v>
      </c>
      <c r="I391" t="str">
        <f>MID(D391,5,12)</f>
        <v>Haut</v>
      </c>
      <c r="J391">
        <f t="shared" si="24"/>
        <v>4</v>
      </c>
      <c r="K391" s="15" t="str">
        <f t="shared" si="25"/>
        <v>5 689,4</v>
      </c>
      <c r="L391">
        <f t="shared" si="26"/>
        <v>0.2</v>
      </c>
      <c r="M391">
        <f t="shared" si="27"/>
        <v>6827.3279999999995</v>
      </c>
    </row>
    <row r="392" spans="1:13" x14ac:dyDescent="0.25">
      <c r="A392" t="s">
        <v>9</v>
      </c>
      <c r="B392" t="str">
        <f>TRIM(C392:C1517)</f>
        <v>MDA</v>
      </c>
      <c r="C392" t="s">
        <v>30</v>
      </c>
      <c r="D392" t="s">
        <v>1542</v>
      </c>
      <c r="E392" t="s">
        <v>49</v>
      </c>
      <c r="F392" t="s">
        <v>518</v>
      </c>
      <c r="H392" t="s">
        <v>795</v>
      </c>
      <c r="I392" t="str">
        <f>MID(D392,5,12)</f>
        <v>Bas</v>
      </c>
      <c r="J392">
        <f t="shared" si="24"/>
        <v>3</v>
      </c>
      <c r="K392" s="15" t="str">
        <f t="shared" si="25"/>
        <v>2 812,9</v>
      </c>
      <c r="L392">
        <f t="shared" si="26"/>
        <v>0.19</v>
      </c>
      <c r="M392">
        <f t="shared" si="27"/>
        <v>3375.48</v>
      </c>
    </row>
    <row r="393" spans="1:13" x14ac:dyDescent="0.25">
      <c r="A393" t="s">
        <v>9</v>
      </c>
      <c r="B393" t="str">
        <f>TRIM(C393:C1518)</f>
        <v>BLR</v>
      </c>
      <c r="C393" t="s">
        <v>181</v>
      </c>
      <c r="D393" t="s">
        <v>1542</v>
      </c>
      <c r="E393" t="s">
        <v>47</v>
      </c>
      <c r="F393" t="s">
        <v>34</v>
      </c>
      <c r="H393" t="s">
        <v>796</v>
      </c>
      <c r="I393" t="str">
        <f>MID(D393,5,12)</f>
        <v>Bas</v>
      </c>
      <c r="J393">
        <f t="shared" si="24"/>
        <v>3</v>
      </c>
      <c r="K393" s="15" t="str">
        <f t="shared" si="25"/>
        <v>7 595,4</v>
      </c>
      <c r="L393">
        <f t="shared" si="26"/>
        <v>0.19</v>
      </c>
      <c r="M393">
        <f t="shared" si="27"/>
        <v>9114.5879999999997</v>
      </c>
    </row>
    <row r="394" spans="1:13" x14ac:dyDescent="0.25">
      <c r="A394" t="s">
        <v>9</v>
      </c>
      <c r="B394" t="str">
        <f>TRIM(C394:C1519)</f>
        <v>BLR</v>
      </c>
      <c r="C394" t="s">
        <v>22</v>
      </c>
      <c r="D394" t="s">
        <v>1542</v>
      </c>
      <c r="E394" t="s">
        <v>61</v>
      </c>
      <c r="F394" t="s">
        <v>558</v>
      </c>
      <c r="H394" t="s">
        <v>797</v>
      </c>
      <c r="I394" t="str">
        <f>MID(D394,5,12)</f>
        <v>Bas</v>
      </c>
      <c r="J394">
        <f t="shared" si="24"/>
        <v>3</v>
      </c>
      <c r="K394" s="15" t="str">
        <f t="shared" si="25"/>
        <v>4 459,4</v>
      </c>
      <c r="L394">
        <f t="shared" si="26"/>
        <v>0.19</v>
      </c>
      <c r="M394">
        <f t="shared" si="27"/>
        <v>5351.2919999999995</v>
      </c>
    </row>
    <row r="395" spans="1:13" x14ac:dyDescent="0.25">
      <c r="A395" t="s">
        <v>9</v>
      </c>
      <c r="B395" t="str">
        <f>TRIM(C395:C1520)</f>
        <v>BGR</v>
      </c>
      <c r="C395" t="s">
        <v>144</v>
      </c>
      <c r="D395" t="s">
        <v>1542</v>
      </c>
      <c r="E395" t="s">
        <v>5</v>
      </c>
      <c r="F395" t="s">
        <v>63</v>
      </c>
      <c r="H395" t="s">
        <v>798</v>
      </c>
      <c r="I395" t="str">
        <f>MID(D395,5,12)</f>
        <v>Bas</v>
      </c>
      <c r="J395">
        <f t="shared" si="24"/>
        <v>3</v>
      </c>
      <c r="K395" s="15" t="str">
        <f t="shared" si="25"/>
        <v>4 795,3</v>
      </c>
      <c r="L395">
        <f t="shared" si="26"/>
        <v>0.19</v>
      </c>
      <c r="M395">
        <f t="shared" si="27"/>
        <v>5754.4560000000001</v>
      </c>
    </row>
    <row r="396" spans="1:13" x14ac:dyDescent="0.25">
      <c r="A396" t="s">
        <v>9</v>
      </c>
      <c r="B396" t="str">
        <f>TRIM(C396:C1521)</f>
        <v>RUS</v>
      </c>
      <c r="C396" t="s">
        <v>10</v>
      </c>
      <c r="D396" t="s">
        <v>1542</v>
      </c>
      <c r="E396" t="s">
        <v>47</v>
      </c>
      <c r="F396" t="s">
        <v>108</v>
      </c>
      <c r="H396" t="s">
        <v>799</v>
      </c>
      <c r="I396" t="str">
        <f>MID(D396,5,12)</f>
        <v>Bas</v>
      </c>
      <c r="J396">
        <f t="shared" si="24"/>
        <v>3</v>
      </c>
      <c r="K396" s="15" t="str">
        <f t="shared" si="25"/>
        <v>9 059,9</v>
      </c>
      <c r="L396">
        <f t="shared" si="26"/>
        <v>0.19</v>
      </c>
      <c r="M396">
        <f t="shared" si="27"/>
        <v>10871.88</v>
      </c>
    </row>
    <row r="397" spans="1:13" x14ac:dyDescent="0.25">
      <c r="A397" t="s">
        <v>9</v>
      </c>
      <c r="B397" t="str">
        <f>TRIM(C397:C1522)</f>
        <v>BLR</v>
      </c>
      <c r="C397" t="s">
        <v>22</v>
      </c>
      <c r="D397" t="s">
        <v>1542</v>
      </c>
      <c r="E397" t="s">
        <v>7</v>
      </c>
      <c r="F397" t="s">
        <v>271</v>
      </c>
      <c r="H397" t="s">
        <v>800</v>
      </c>
      <c r="I397" t="str">
        <f>MID(D397,5,12)</f>
        <v>Bas</v>
      </c>
      <c r="J397">
        <f t="shared" si="24"/>
        <v>3</v>
      </c>
      <c r="K397" s="15" t="str">
        <f t="shared" si="25"/>
        <v>3 450,5</v>
      </c>
      <c r="L397">
        <f t="shared" si="26"/>
        <v>0.19</v>
      </c>
      <c r="M397">
        <f t="shared" si="27"/>
        <v>4140.6840000000002</v>
      </c>
    </row>
    <row r="398" spans="1:13" x14ac:dyDescent="0.25">
      <c r="A398" t="s">
        <v>9</v>
      </c>
      <c r="B398" t="str">
        <f>TRIM(C398:C1523)</f>
        <v>UKR</v>
      </c>
      <c r="C398" t="s">
        <v>51</v>
      </c>
      <c r="D398" t="s">
        <v>1540</v>
      </c>
      <c r="E398" t="s">
        <v>85</v>
      </c>
      <c r="F398" t="s">
        <v>420</v>
      </c>
      <c r="H398" t="s">
        <v>801</v>
      </c>
      <c r="I398" t="str">
        <f>MID(D398,5,12)</f>
        <v>Haut-Et-Bas</v>
      </c>
      <c r="J398">
        <f t="shared" si="24"/>
        <v>11</v>
      </c>
      <c r="K398" s="15" t="str">
        <f t="shared" si="25"/>
        <v>7 193,2</v>
      </c>
      <c r="L398">
        <f t="shared" si="26"/>
        <v>0.19</v>
      </c>
      <c r="M398">
        <f t="shared" si="27"/>
        <v>8631.9359999999997</v>
      </c>
    </row>
    <row r="399" spans="1:13" x14ac:dyDescent="0.25">
      <c r="A399" t="s">
        <v>9</v>
      </c>
      <c r="B399" t="str">
        <f>TRIM(C399:C1524)</f>
        <v>ROU</v>
      </c>
      <c r="C399" t="s">
        <v>103</v>
      </c>
      <c r="D399" t="s">
        <v>1541</v>
      </c>
      <c r="E399" t="s">
        <v>23</v>
      </c>
      <c r="F399" t="s">
        <v>330</v>
      </c>
      <c r="H399" t="s">
        <v>802</v>
      </c>
      <c r="I399" t="str">
        <f>MID(D399,5,12)</f>
        <v>Haut</v>
      </c>
      <c r="J399">
        <f t="shared" si="24"/>
        <v>4</v>
      </c>
      <c r="K399" s="15" t="str">
        <f t="shared" si="25"/>
        <v>4 206,1</v>
      </c>
      <c r="L399">
        <f t="shared" si="26"/>
        <v>0.2</v>
      </c>
      <c r="M399">
        <f t="shared" si="27"/>
        <v>5047.3200000000006</v>
      </c>
    </row>
    <row r="400" spans="1:13" x14ac:dyDescent="0.25">
      <c r="A400" t="s">
        <v>9</v>
      </c>
      <c r="B400" t="str">
        <f>TRIM(C400:C1525)</f>
        <v>CZE</v>
      </c>
      <c r="C400" t="s">
        <v>126</v>
      </c>
      <c r="D400" t="s">
        <v>1542</v>
      </c>
      <c r="E400" t="s">
        <v>19</v>
      </c>
      <c r="F400" t="s">
        <v>212</v>
      </c>
      <c r="H400" t="s">
        <v>803</v>
      </c>
      <c r="I400" t="str">
        <f>MID(D400,5,12)</f>
        <v>Bas</v>
      </c>
      <c r="J400">
        <f t="shared" si="24"/>
        <v>3</v>
      </c>
      <c r="K400" s="15" t="str">
        <f t="shared" si="25"/>
        <v>8 334,5</v>
      </c>
      <c r="L400">
        <f t="shared" si="26"/>
        <v>0.19</v>
      </c>
      <c r="M400">
        <f t="shared" si="27"/>
        <v>10001.412</v>
      </c>
    </row>
    <row r="401" spans="1:13" x14ac:dyDescent="0.25">
      <c r="A401" t="s">
        <v>9</v>
      </c>
      <c r="B401" t="str">
        <f>TRIM(C401:C1526)</f>
        <v>CZE</v>
      </c>
      <c r="C401" t="s">
        <v>252</v>
      </c>
      <c r="D401" t="s">
        <v>1540</v>
      </c>
      <c r="E401" t="s">
        <v>96</v>
      </c>
      <c r="F401" t="s">
        <v>554</v>
      </c>
      <c r="H401" t="s">
        <v>804</v>
      </c>
      <c r="I401" t="str">
        <f>MID(D401,5,12)</f>
        <v>Haut-Et-Bas</v>
      </c>
      <c r="J401">
        <f t="shared" si="24"/>
        <v>11</v>
      </c>
      <c r="K401" s="15" t="str">
        <f t="shared" si="25"/>
        <v>1 485,1</v>
      </c>
      <c r="L401">
        <f t="shared" si="26"/>
        <v>0.19</v>
      </c>
      <c r="M401">
        <f t="shared" si="27"/>
        <v>1782.18</v>
      </c>
    </row>
    <row r="402" spans="1:13" x14ac:dyDescent="0.25">
      <c r="A402" t="s">
        <v>9</v>
      </c>
      <c r="B402" t="str">
        <f>TRIM(C402:C1527)</f>
        <v>HUN</v>
      </c>
      <c r="C402" t="s">
        <v>77</v>
      </c>
      <c r="D402" t="s">
        <v>1542</v>
      </c>
      <c r="E402" t="s">
        <v>98</v>
      </c>
      <c r="F402" t="s">
        <v>203</v>
      </c>
      <c r="H402" t="s">
        <v>805</v>
      </c>
      <c r="I402" t="str">
        <f>MID(D402,5,12)</f>
        <v>Bas</v>
      </c>
      <c r="J402">
        <f t="shared" si="24"/>
        <v>3</v>
      </c>
      <c r="K402" s="15" t="str">
        <f t="shared" si="25"/>
        <v>3 140,8</v>
      </c>
      <c r="L402">
        <f t="shared" si="26"/>
        <v>0.19</v>
      </c>
      <c r="M402">
        <f t="shared" si="27"/>
        <v>3769.0199999999995</v>
      </c>
    </row>
    <row r="403" spans="1:13" x14ac:dyDescent="0.25">
      <c r="A403" t="s">
        <v>9</v>
      </c>
      <c r="B403" t="str">
        <f>TRIM(C403:C1528)</f>
        <v>POL</v>
      </c>
      <c r="C403" t="s">
        <v>100</v>
      </c>
      <c r="D403" t="s">
        <v>1541</v>
      </c>
      <c r="E403" t="s">
        <v>19</v>
      </c>
      <c r="F403" t="s">
        <v>41</v>
      </c>
      <c r="H403" t="s">
        <v>806</v>
      </c>
      <c r="I403" t="str">
        <f>MID(D403,5,12)</f>
        <v>Haut</v>
      </c>
      <c r="J403">
        <f t="shared" si="24"/>
        <v>4</v>
      </c>
      <c r="K403" s="15" t="str">
        <f t="shared" si="25"/>
        <v>8 287,6</v>
      </c>
      <c r="L403">
        <f t="shared" si="26"/>
        <v>0.2</v>
      </c>
      <c r="M403">
        <f t="shared" si="27"/>
        <v>9945.1319999999996</v>
      </c>
    </row>
    <row r="404" spans="1:13" x14ac:dyDescent="0.25">
      <c r="A404" t="s">
        <v>9</v>
      </c>
      <c r="B404" t="str">
        <f>TRIM(C404:C1529)</f>
        <v>CZE</v>
      </c>
      <c r="C404" t="s">
        <v>126</v>
      </c>
      <c r="D404" t="s">
        <v>1541</v>
      </c>
      <c r="E404" t="s">
        <v>17</v>
      </c>
      <c r="F404" t="s">
        <v>283</v>
      </c>
      <c r="H404" t="s">
        <v>807</v>
      </c>
      <c r="I404" t="str">
        <f>MID(D404,5,12)</f>
        <v>Haut</v>
      </c>
      <c r="J404">
        <f t="shared" si="24"/>
        <v>4</v>
      </c>
      <c r="K404" s="15" t="str">
        <f t="shared" si="25"/>
        <v>8 974,2</v>
      </c>
      <c r="L404">
        <f t="shared" si="26"/>
        <v>0.2</v>
      </c>
      <c r="M404">
        <f t="shared" si="27"/>
        <v>10769.051999999998</v>
      </c>
    </row>
    <row r="405" spans="1:13" x14ac:dyDescent="0.25">
      <c r="A405" t="s">
        <v>9</v>
      </c>
      <c r="B405" t="str">
        <f>TRIM(C405:C1530)</f>
        <v>ROU</v>
      </c>
      <c r="C405" t="s">
        <v>103</v>
      </c>
      <c r="D405" t="s">
        <v>1542</v>
      </c>
      <c r="E405" t="s">
        <v>49</v>
      </c>
      <c r="F405" t="s">
        <v>397</v>
      </c>
      <c r="H405" t="s">
        <v>808</v>
      </c>
      <c r="I405" t="str">
        <f>MID(D405,5,12)</f>
        <v>Bas</v>
      </c>
      <c r="J405">
        <f t="shared" si="24"/>
        <v>3</v>
      </c>
      <c r="K405" s="15" t="str">
        <f t="shared" si="25"/>
        <v>1 052,9</v>
      </c>
      <c r="L405">
        <f t="shared" si="26"/>
        <v>0.19</v>
      </c>
      <c r="M405">
        <f t="shared" si="27"/>
        <v>1263.5160000000001</v>
      </c>
    </row>
    <row r="406" spans="1:13" x14ac:dyDescent="0.25">
      <c r="A406" t="s">
        <v>9</v>
      </c>
      <c r="B406" t="str">
        <f>TRIM(C406:C1531)</f>
        <v>CZE</v>
      </c>
      <c r="C406" t="s">
        <v>252</v>
      </c>
      <c r="D406" t="s">
        <v>1541</v>
      </c>
      <c r="E406" t="s">
        <v>47</v>
      </c>
      <c r="F406" t="s">
        <v>534</v>
      </c>
      <c r="H406" t="s">
        <v>809</v>
      </c>
      <c r="I406" t="str">
        <f>MID(D406,5,12)</f>
        <v>Haut</v>
      </c>
      <c r="J406">
        <f t="shared" si="24"/>
        <v>4</v>
      </c>
      <c r="K406" s="15" t="str">
        <f t="shared" si="25"/>
        <v>7 635,6</v>
      </c>
      <c r="L406">
        <f t="shared" si="26"/>
        <v>0.2</v>
      </c>
      <c r="M406">
        <f t="shared" si="27"/>
        <v>9162.7559999999994</v>
      </c>
    </row>
    <row r="407" spans="1:13" x14ac:dyDescent="0.25">
      <c r="A407" t="s">
        <v>9</v>
      </c>
      <c r="B407" t="str">
        <f>TRIM(C407:C1532)</f>
        <v>POL</v>
      </c>
      <c r="C407" t="s">
        <v>121</v>
      </c>
      <c r="D407" t="s">
        <v>1541</v>
      </c>
      <c r="E407" t="s">
        <v>49</v>
      </c>
      <c r="F407" t="s">
        <v>810</v>
      </c>
      <c r="H407" t="s">
        <v>811</v>
      </c>
      <c r="I407" t="str">
        <f>MID(D407,5,12)</f>
        <v>Haut</v>
      </c>
      <c r="J407">
        <f t="shared" si="24"/>
        <v>4</v>
      </c>
      <c r="K407" s="15" t="str">
        <f t="shared" si="25"/>
        <v>3 409,9</v>
      </c>
      <c r="L407">
        <f t="shared" si="26"/>
        <v>0.2</v>
      </c>
      <c r="M407">
        <f t="shared" si="27"/>
        <v>4091.9279999999999</v>
      </c>
    </row>
    <row r="408" spans="1:13" x14ac:dyDescent="0.25">
      <c r="A408" t="s">
        <v>9</v>
      </c>
      <c r="B408" t="str">
        <f>TRIM(C408:C1533)</f>
        <v>UKR</v>
      </c>
      <c r="C408" t="s">
        <v>51</v>
      </c>
      <c r="D408" t="s">
        <v>1542</v>
      </c>
      <c r="E408" t="s">
        <v>47</v>
      </c>
      <c r="F408" t="s">
        <v>489</v>
      </c>
      <c r="H408" t="s">
        <v>812</v>
      </c>
      <c r="I408" t="str">
        <f>MID(D408,5,12)</f>
        <v>Bas</v>
      </c>
      <c r="J408">
        <f t="shared" si="24"/>
        <v>3</v>
      </c>
      <c r="K408" s="15" t="str">
        <f t="shared" si="25"/>
        <v>4 799,7</v>
      </c>
      <c r="L408">
        <f t="shared" si="26"/>
        <v>0.19</v>
      </c>
      <c r="M408">
        <f t="shared" si="27"/>
        <v>5759.6879999999992</v>
      </c>
    </row>
    <row r="409" spans="1:13" x14ac:dyDescent="0.25">
      <c r="A409" t="s">
        <v>9</v>
      </c>
      <c r="B409" t="str">
        <f>TRIM(C409:C1534)</f>
        <v>BGR</v>
      </c>
      <c r="C409" t="s">
        <v>64</v>
      </c>
      <c r="D409" t="s">
        <v>1541</v>
      </c>
      <c r="E409" t="s">
        <v>52</v>
      </c>
      <c r="F409" t="s">
        <v>431</v>
      </c>
      <c r="H409" t="s">
        <v>813</v>
      </c>
      <c r="I409" t="str">
        <f>MID(D409,5,12)</f>
        <v>Haut</v>
      </c>
      <c r="J409">
        <f t="shared" si="24"/>
        <v>4</v>
      </c>
      <c r="K409" s="15" t="str">
        <f t="shared" si="25"/>
        <v xml:space="preserve">387,27 </v>
      </c>
      <c r="L409">
        <f t="shared" si="26"/>
        <v>0.2</v>
      </c>
      <c r="M409">
        <f t="shared" si="27"/>
        <v>464.72399999999993</v>
      </c>
    </row>
    <row r="410" spans="1:13" x14ac:dyDescent="0.25">
      <c r="A410" t="s">
        <v>9</v>
      </c>
      <c r="B410" t="str">
        <f>TRIM(C410:C1535)</f>
        <v>ROU</v>
      </c>
      <c r="C410" t="s">
        <v>103</v>
      </c>
      <c r="D410" t="s">
        <v>1541</v>
      </c>
      <c r="E410" t="s">
        <v>19</v>
      </c>
      <c r="F410" t="s">
        <v>424</v>
      </c>
      <c r="H410" t="s">
        <v>814</v>
      </c>
      <c r="I410" t="str">
        <f>MID(D410,5,12)</f>
        <v>Haut</v>
      </c>
      <c r="J410">
        <f t="shared" si="24"/>
        <v>4</v>
      </c>
      <c r="K410" s="15" t="str">
        <f t="shared" si="25"/>
        <v>8 686,4</v>
      </c>
      <c r="L410">
        <f t="shared" si="26"/>
        <v>0.2</v>
      </c>
      <c r="M410">
        <f t="shared" si="27"/>
        <v>10423.776</v>
      </c>
    </row>
    <row r="411" spans="1:13" x14ac:dyDescent="0.25">
      <c r="A411" t="s">
        <v>9</v>
      </c>
      <c r="B411" t="str">
        <f>TRIM(C411:C1536)</f>
        <v>SVK</v>
      </c>
      <c r="C411" t="s">
        <v>141</v>
      </c>
      <c r="D411" t="s">
        <v>1541</v>
      </c>
      <c r="E411" t="s">
        <v>47</v>
      </c>
      <c r="F411" t="s">
        <v>304</v>
      </c>
      <c r="H411" t="s">
        <v>815</v>
      </c>
      <c r="I411" t="str">
        <f>MID(D411,5,12)</f>
        <v>Haut</v>
      </c>
      <c r="J411">
        <f t="shared" si="24"/>
        <v>4</v>
      </c>
      <c r="K411" s="15" t="str">
        <f t="shared" si="25"/>
        <v xml:space="preserve">249,45 </v>
      </c>
      <c r="L411">
        <f t="shared" si="26"/>
        <v>0.2</v>
      </c>
      <c r="M411">
        <f t="shared" si="27"/>
        <v>299.33999999999997</v>
      </c>
    </row>
    <row r="412" spans="1:13" x14ac:dyDescent="0.25">
      <c r="A412" t="s">
        <v>9</v>
      </c>
      <c r="B412" t="str">
        <f>TRIM(C412:C1537)</f>
        <v>ARM</v>
      </c>
      <c r="C412" t="s">
        <v>279</v>
      </c>
      <c r="D412" t="s">
        <v>1541</v>
      </c>
      <c r="E412" t="s">
        <v>49</v>
      </c>
      <c r="F412" t="s">
        <v>175</v>
      </c>
      <c r="H412" t="s">
        <v>816</v>
      </c>
      <c r="I412" t="str">
        <f>MID(D412,5,12)</f>
        <v>Haut</v>
      </c>
      <c r="J412">
        <f t="shared" si="24"/>
        <v>4</v>
      </c>
      <c r="K412" s="15" t="str">
        <f t="shared" si="25"/>
        <v>7 363,4</v>
      </c>
      <c r="L412">
        <f t="shared" si="26"/>
        <v>0.2</v>
      </c>
      <c r="M412">
        <f t="shared" si="27"/>
        <v>8836.1279999999988</v>
      </c>
    </row>
    <row r="413" spans="1:13" x14ac:dyDescent="0.25">
      <c r="A413" t="s">
        <v>9</v>
      </c>
      <c r="B413" t="str">
        <f>TRIM(C413:C1538)</f>
        <v>BGR</v>
      </c>
      <c r="C413" t="s">
        <v>64</v>
      </c>
      <c r="D413" t="s">
        <v>1541</v>
      </c>
      <c r="E413" t="s">
        <v>37</v>
      </c>
      <c r="F413" t="s">
        <v>137</v>
      </c>
      <c r="H413" t="s">
        <v>818</v>
      </c>
      <c r="I413" t="str">
        <f>MID(D413,5,12)</f>
        <v>Haut</v>
      </c>
      <c r="J413">
        <f t="shared" si="24"/>
        <v>4</v>
      </c>
      <c r="K413" s="15" t="str">
        <f t="shared" si="25"/>
        <v>2 957,2</v>
      </c>
      <c r="L413">
        <f t="shared" si="26"/>
        <v>0.2</v>
      </c>
      <c r="M413">
        <f t="shared" si="27"/>
        <v>3548.6879999999996</v>
      </c>
    </row>
    <row r="414" spans="1:13" x14ac:dyDescent="0.25">
      <c r="A414" t="s">
        <v>9</v>
      </c>
      <c r="B414" t="str">
        <f>TRIM(C414:C1539)</f>
        <v>SVK</v>
      </c>
      <c r="C414" t="s">
        <v>141</v>
      </c>
      <c r="D414" t="s">
        <v>1541</v>
      </c>
      <c r="E414" t="s">
        <v>7</v>
      </c>
      <c r="F414" t="s">
        <v>384</v>
      </c>
      <c r="H414" t="s">
        <v>819</v>
      </c>
      <c r="I414" t="str">
        <f>MID(D414,5,12)</f>
        <v>Haut</v>
      </c>
      <c r="J414">
        <f t="shared" si="24"/>
        <v>4</v>
      </c>
      <c r="K414" s="15" t="str">
        <f t="shared" si="25"/>
        <v xml:space="preserve">776,18 </v>
      </c>
      <c r="L414">
        <f t="shared" si="26"/>
        <v>0.2</v>
      </c>
      <c r="M414">
        <f t="shared" si="27"/>
        <v>931.41599999999994</v>
      </c>
    </row>
    <row r="415" spans="1:13" x14ac:dyDescent="0.25">
      <c r="A415" t="s">
        <v>9</v>
      </c>
      <c r="B415" t="str">
        <f>TRIM(C415:C1540)</f>
        <v>BGR</v>
      </c>
      <c r="C415" t="s">
        <v>144</v>
      </c>
      <c r="D415" t="s">
        <v>1540</v>
      </c>
      <c r="E415" t="s">
        <v>69</v>
      </c>
      <c r="F415" t="s">
        <v>311</v>
      </c>
      <c r="H415" t="s">
        <v>820</v>
      </c>
      <c r="I415" t="str">
        <f>MID(D415,5,12)</f>
        <v>Haut-Et-Bas</v>
      </c>
      <c r="J415">
        <f t="shared" si="24"/>
        <v>11</v>
      </c>
      <c r="K415" s="15" t="str">
        <f t="shared" si="25"/>
        <v>4 858,7</v>
      </c>
      <c r="L415">
        <f t="shared" si="26"/>
        <v>0.19</v>
      </c>
      <c r="M415">
        <f t="shared" si="27"/>
        <v>5830.4759999999997</v>
      </c>
    </row>
    <row r="416" spans="1:13" x14ac:dyDescent="0.25">
      <c r="A416" t="s">
        <v>9</v>
      </c>
      <c r="B416" t="str">
        <f>TRIM(C416:C1541)</f>
        <v>ROU</v>
      </c>
      <c r="C416" t="s">
        <v>26</v>
      </c>
      <c r="D416" t="s">
        <v>1542</v>
      </c>
      <c r="E416" t="s">
        <v>52</v>
      </c>
      <c r="F416" t="s">
        <v>264</v>
      </c>
      <c r="H416" t="s">
        <v>821</v>
      </c>
      <c r="I416" t="str">
        <f>MID(D416,5,12)</f>
        <v>Bas</v>
      </c>
      <c r="J416">
        <f t="shared" si="24"/>
        <v>3</v>
      </c>
      <c r="K416" s="15" t="str">
        <f t="shared" si="25"/>
        <v>3 038,7</v>
      </c>
      <c r="L416">
        <f t="shared" si="26"/>
        <v>0.19</v>
      </c>
      <c r="M416">
        <f t="shared" si="27"/>
        <v>3646.4760000000001</v>
      </c>
    </row>
    <row r="417" spans="1:13" x14ac:dyDescent="0.25">
      <c r="A417" t="s">
        <v>9</v>
      </c>
      <c r="B417" t="str">
        <f>TRIM(C417:C1542)</f>
        <v>CZE</v>
      </c>
      <c r="C417" t="s">
        <v>252</v>
      </c>
      <c r="D417" t="s">
        <v>1541</v>
      </c>
      <c r="E417" t="s">
        <v>49</v>
      </c>
      <c r="F417" t="s">
        <v>223</v>
      </c>
      <c r="H417" t="s">
        <v>822</v>
      </c>
      <c r="I417" t="str">
        <f>MID(D417,5,12)</f>
        <v>Haut</v>
      </c>
      <c r="J417">
        <f t="shared" si="24"/>
        <v>4</v>
      </c>
      <c r="K417" s="15" t="str">
        <f t="shared" si="25"/>
        <v>7 211,3</v>
      </c>
      <c r="L417">
        <f t="shared" si="26"/>
        <v>0.2</v>
      </c>
      <c r="M417">
        <f t="shared" si="27"/>
        <v>8653.5720000000001</v>
      </c>
    </row>
    <row r="418" spans="1:13" x14ac:dyDescent="0.25">
      <c r="A418" t="s">
        <v>9</v>
      </c>
      <c r="B418" t="str">
        <f>TRIM(C418:C1543)</f>
        <v>RUS</v>
      </c>
      <c r="C418" t="s">
        <v>172</v>
      </c>
      <c r="D418" t="s">
        <v>1542</v>
      </c>
      <c r="E418" t="s">
        <v>52</v>
      </c>
      <c r="F418" t="s">
        <v>427</v>
      </c>
      <c r="H418" t="s">
        <v>823</v>
      </c>
      <c r="I418" t="str">
        <f>MID(D418,5,12)</f>
        <v>Bas</v>
      </c>
      <c r="J418">
        <f t="shared" si="24"/>
        <v>3</v>
      </c>
      <c r="K418" s="15" t="str">
        <f t="shared" si="25"/>
        <v>5 561,4</v>
      </c>
      <c r="L418">
        <f t="shared" si="26"/>
        <v>0.19</v>
      </c>
      <c r="M418">
        <f t="shared" si="27"/>
        <v>6673.7879999999996</v>
      </c>
    </row>
    <row r="419" spans="1:13" x14ac:dyDescent="0.25">
      <c r="A419" t="s">
        <v>9</v>
      </c>
      <c r="B419" t="str">
        <f>TRIM(C419:C1544)</f>
        <v>CZE</v>
      </c>
      <c r="C419" t="s">
        <v>126</v>
      </c>
      <c r="D419" t="s">
        <v>1542</v>
      </c>
      <c r="E419" t="s">
        <v>49</v>
      </c>
      <c r="F419" t="s">
        <v>450</v>
      </c>
      <c r="H419" t="s">
        <v>824</v>
      </c>
      <c r="I419" t="str">
        <f>MID(D419,5,12)</f>
        <v>Bas</v>
      </c>
      <c r="J419">
        <f t="shared" si="24"/>
        <v>3</v>
      </c>
      <c r="K419" s="15" t="str">
        <f t="shared" si="25"/>
        <v>4 231,8</v>
      </c>
      <c r="L419">
        <f t="shared" si="26"/>
        <v>0.19</v>
      </c>
      <c r="M419">
        <f t="shared" si="27"/>
        <v>5078.2439999999997</v>
      </c>
    </row>
    <row r="420" spans="1:13" x14ac:dyDescent="0.25">
      <c r="A420" t="s">
        <v>9</v>
      </c>
      <c r="B420" t="str">
        <f>TRIM(C420:C1545)</f>
        <v>MDA</v>
      </c>
      <c r="C420" t="s">
        <v>30</v>
      </c>
      <c r="D420" t="s">
        <v>1542</v>
      </c>
      <c r="E420" t="s">
        <v>19</v>
      </c>
      <c r="F420" t="s">
        <v>183</v>
      </c>
      <c r="H420" t="s">
        <v>825</v>
      </c>
      <c r="I420" t="str">
        <f>MID(D420,5,12)</f>
        <v>Bas</v>
      </c>
      <c r="J420">
        <f t="shared" si="24"/>
        <v>3</v>
      </c>
      <c r="K420" s="15" t="str">
        <f t="shared" si="25"/>
        <v>8 403,8</v>
      </c>
      <c r="L420">
        <f t="shared" si="26"/>
        <v>0.19</v>
      </c>
      <c r="M420">
        <f t="shared" si="27"/>
        <v>10084.596</v>
      </c>
    </row>
    <row r="421" spans="1:13" x14ac:dyDescent="0.25">
      <c r="A421" t="s">
        <v>9</v>
      </c>
      <c r="B421" t="str">
        <f>TRIM(C421:C1546)</f>
        <v>BLR</v>
      </c>
      <c r="C421" t="s">
        <v>181</v>
      </c>
      <c r="D421" t="s">
        <v>1541</v>
      </c>
      <c r="E421" t="s">
        <v>37</v>
      </c>
      <c r="F421" t="s">
        <v>462</v>
      </c>
      <c r="H421" t="s">
        <v>826</v>
      </c>
      <c r="I421" t="str">
        <f>MID(D421,5,12)</f>
        <v>Haut</v>
      </c>
      <c r="J421">
        <f t="shared" si="24"/>
        <v>4</v>
      </c>
      <c r="K421" s="15" t="str">
        <f t="shared" si="25"/>
        <v>2 193,3</v>
      </c>
      <c r="L421">
        <f t="shared" si="26"/>
        <v>0.2</v>
      </c>
      <c r="M421">
        <f t="shared" si="27"/>
        <v>2631.9719999999998</v>
      </c>
    </row>
    <row r="422" spans="1:13" x14ac:dyDescent="0.25">
      <c r="A422" t="s">
        <v>9</v>
      </c>
      <c r="B422" t="str">
        <f>TRIM(C422:C1547)</f>
        <v>ROU</v>
      </c>
      <c r="C422" t="s">
        <v>26</v>
      </c>
      <c r="D422" t="s">
        <v>1542</v>
      </c>
      <c r="E422" t="s">
        <v>96</v>
      </c>
      <c r="F422" t="s">
        <v>72</v>
      </c>
      <c r="H422" t="s">
        <v>827</v>
      </c>
      <c r="I422" t="str">
        <f>MID(D422,5,12)</f>
        <v>Bas</v>
      </c>
      <c r="J422">
        <f t="shared" si="24"/>
        <v>3</v>
      </c>
      <c r="K422" s="15" t="str">
        <f t="shared" si="25"/>
        <v>9 008,5</v>
      </c>
      <c r="L422">
        <f t="shared" si="26"/>
        <v>0.19</v>
      </c>
      <c r="M422">
        <f t="shared" si="27"/>
        <v>10810.259999999998</v>
      </c>
    </row>
    <row r="423" spans="1:13" x14ac:dyDescent="0.25">
      <c r="A423" t="s">
        <v>9</v>
      </c>
      <c r="B423" t="str">
        <f>TRIM(C423:C1548)</f>
        <v>ROU</v>
      </c>
      <c r="C423" t="s">
        <v>103</v>
      </c>
      <c r="D423" t="s">
        <v>1542</v>
      </c>
      <c r="E423" t="s">
        <v>33</v>
      </c>
      <c r="F423" t="s">
        <v>672</v>
      </c>
      <c r="H423" t="s">
        <v>828</v>
      </c>
      <c r="I423" t="str">
        <f>MID(D423,5,12)</f>
        <v>Bas</v>
      </c>
      <c r="J423">
        <f t="shared" si="24"/>
        <v>3</v>
      </c>
      <c r="K423" s="15" t="str">
        <f t="shared" si="25"/>
        <v>6 083,3</v>
      </c>
      <c r="L423">
        <f t="shared" si="26"/>
        <v>0.19</v>
      </c>
      <c r="M423">
        <f t="shared" si="27"/>
        <v>7300.0439999999999</v>
      </c>
    </row>
    <row r="424" spans="1:13" x14ac:dyDescent="0.25">
      <c r="A424" t="s">
        <v>9</v>
      </c>
      <c r="B424" t="str">
        <f>TRIM(C424:C1549)</f>
        <v>MDA</v>
      </c>
      <c r="C424" t="s">
        <v>43</v>
      </c>
      <c r="D424" t="s">
        <v>1540</v>
      </c>
      <c r="E424" t="s">
        <v>47</v>
      </c>
      <c r="F424" t="s">
        <v>448</v>
      </c>
      <c r="H424" t="s">
        <v>829</v>
      </c>
      <c r="I424" t="str">
        <f>MID(D424,5,12)</f>
        <v>Haut-Et-Bas</v>
      </c>
      <c r="J424">
        <f t="shared" si="24"/>
        <v>11</v>
      </c>
      <c r="K424" s="15" t="str">
        <f t="shared" si="25"/>
        <v>3 127,3</v>
      </c>
      <c r="L424">
        <f t="shared" si="26"/>
        <v>0.19</v>
      </c>
      <c r="M424">
        <f t="shared" si="27"/>
        <v>3752.8679999999995</v>
      </c>
    </row>
    <row r="425" spans="1:13" x14ac:dyDescent="0.25">
      <c r="A425" t="s">
        <v>9</v>
      </c>
      <c r="B425" t="str">
        <f>TRIM(C425:C1550)</f>
        <v>RUS</v>
      </c>
      <c r="C425" t="s">
        <v>172</v>
      </c>
      <c r="D425" t="s">
        <v>1542</v>
      </c>
      <c r="E425" t="s">
        <v>56</v>
      </c>
      <c r="F425" t="s">
        <v>737</v>
      </c>
      <c r="H425" t="s">
        <v>830</v>
      </c>
      <c r="I425" t="str">
        <f>MID(D425,5,12)</f>
        <v>Bas</v>
      </c>
      <c r="J425">
        <f t="shared" si="24"/>
        <v>3</v>
      </c>
      <c r="K425" s="15" t="str">
        <f t="shared" si="25"/>
        <v>6 570,7</v>
      </c>
      <c r="L425">
        <f t="shared" si="26"/>
        <v>0.19</v>
      </c>
      <c r="M425">
        <f t="shared" si="27"/>
        <v>7884.8639999999996</v>
      </c>
    </row>
    <row r="426" spans="1:13" x14ac:dyDescent="0.25">
      <c r="A426" t="s">
        <v>9</v>
      </c>
      <c r="B426" t="str">
        <f>TRIM(C426:C1551)</f>
        <v>CZE</v>
      </c>
      <c r="C426" t="s">
        <v>252</v>
      </c>
      <c r="D426" t="s">
        <v>1541</v>
      </c>
      <c r="E426" t="s">
        <v>11</v>
      </c>
      <c r="F426" t="s">
        <v>326</v>
      </c>
      <c r="H426" t="s">
        <v>831</v>
      </c>
      <c r="I426" t="str">
        <f>MID(D426,5,12)</f>
        <v>Haut</v>
      </c>
      <c r="J426">
        <f t="shared" si="24"/>
        <v>4</v>
      </c>
      <c r="K426" s="15" t="str">
        <f t="shared" si="25"/>
        <v>5 227,7</v>
      </c>
      <c r="L426">
        <f t="shared" si="26"/>
        <v>0.2</v>
      </c>
      <c r="M426">
        <f t="shared" si="27"/>
        <v>6273.24</v>
      </c>
    </row>
    <row r="427" spans="1:13" x14ac:dyDescent="0.25">
      <c r="A427" t="s">
        <v>9</v>
      </c>
      <c r="B427" t="str">
        <f>TRIM(C427:C1552)</f>
        <v>UKR</v>
      </c>
      <c r="C427" t="s">
        <v>213</v>
      </c>
      <c r="D427" t="s">
        <v>1542</v>
      </c>
      <c r="E427" t="s">
        <v>19</v>
      </c>
      <c r="F427" t="s">
        <v>8</v>
      </c>
      <c r="H427" t="s">
        <v>832</v>
      </c>
      <c r="I427" t="str">
        <f>MID(D427,5,12)</f>
        <v>Bas</v>
      </c>
      <c r="J427">
        <f t="shared" si="24"/>
        <v>3</v>
      </c>
      <c r="K427" s="15" t="str">
        <f t="shared" si="25"/>
        <v>3 678,8</v>
      </c>
      <c r="L427">
        <f t="shared" si="26"/>
        <v>0.19</v>
      </c>
      <c r="M427">
        <f t="shared" si="27"/>
        <v>4414.6559999999999</v>
      </c>
    </row>
    <row r="428" spans="1:13" x14ac:dyDescent="0.25">
      <c r="A428" t="s">
        <v>9</v>
      </c>
      <c r="B428" t="str">
        <f>TRIM(C428:C1553)</f>
        <v>CZE</v>
      </c>
      <c r="C428" t="s">
        <v>126</v>
      </c>
      <c r="D428" t="s">
        <v>1541</v>
      </c>
      <c r="E428" t="s">
        <v>52</v>
      </c>
      <c r="F428" t="s">
        <v>187</v>
      </c>
      <c r="H428" t="s">
        <v>833</v>
      </c>
      <c r="I428" t="str">
        <f>MID(D428,5,12)</f>
        <v>Haut</v>
      </c>
      <c r="J428">
        <f t="shared" si="24"/>
        <v>4</v>
      </c>
      <c r="K428" s="15" t="str">
        <f t="shared" si="25"/>
        <v>9 233,5</v>
      </c>
      <c r="L428">
        <f t="shared" si="26"/>
        <v>0.2</v>
      </c>
      <c r="M428">
        <f t="shared" si="27"/>
        <v>11080.236000000001</v>
      </c>
    </row>
    <row r="429" spans="1:13" x14ac:dyDescent="0.25">
      <c r="A429" t="s">
        <v>9</v>
      </c>
      <c r="B429" t="str">
        <f>TRIM(C429:C1554)</f>
        <v>MDA</v>
      </c>
      <c r="C429" t="s">
        <v>30</v>
      </c>
      <c r="D429" t="s">
        <v>1542</v>
      </c>
      <c r="E429" t="s">
        <v>31</v>
      </c>
      <c r="F429" t="s">
        <v>463</v>
      </c>
      <c r="H429" t="s">
        <v>834</v>
      </c>
      <c r="I429" t="str">
        <f>MID(D429,5,12)</f>
        <v>Bas</v>
      </c>
      <c r="J429">
        <f t="shared" si="24"/>
        <v>3</v>
      </c>
      <c r="K429" s="15" t="str">
        <f t="shared" si="25"/>
        <v>2 104,7</v>
      </c>
      <c r="L429">
        <f t="shared" si="26"/>
        <v>0.19</v>
      </c>
      <c r="M429">
        <f t="shared" si="27"/>
        <v>2525.748</v>
      </c>
    </row>
    <row r="430" spans="1:13" x14ac:dyDescent="0.25">
      <c r="A430" t="s">
        <v>9</v>
      </c>
      <c r="B430" t="str">
        <f>TRIM(C430:C1555)</f>
        <v>HUN</v>
      </c>
      <c r="C430" t="s">
        <v>81</v>
      </c>
      <c r="D430" t="s">
        <v>1541</v>
      </c>
      <c r="E430" t="s">
        <v>85</v>
      </c>
      <c r="F430" t="s">
        <v>243</v>
      </c>
      <c r="H430" t="s">
        <v>835</v>
      </c>
      <c r="I430" t="str">
        <f>MID(D430,5,12)</f>
        <v>Haut</v>
      </c>
      <c r="J430">
        <f t="shared" si="24"/>
        <v>4</v>
      </c>
      <c r="K430" s="15" t="str">
        <f t="shared" si="25"/>
        <v>5 132,4</v>
      </c>
      <c r="L430">
        <f t="shared" si="26"/>
        <v>0.2</v>
      </c>
      <c r="M430">
        <f t="shared" si="27"/>
        <v>6158.94</v>
      </c>
    </row>
    <row r="431" spans="1:13" x14ac:dyDescent="0.25">
      <c r="A431" t="s">
        <v>9</v>
      </c>
      <c r="B431" t="str">
        <f>TRIM(C431:C1556)</f>
        <v>SVK</v>
      </c>
      <c r="C431" t="s">
        <v>141</v>
      </c>
      <c r="D431" t="s">
        <v>1542</v>
      </c>
      <c r="E431" t="s">
        <v>17</v>
      </c>
      <c r="F431" t="s">
        <v>482</v>
      </c>
      <c r="H431" t="s">
        <v>836</v>
      </c>
      <c r="I431" t="str">
        <f>MID(D431,5,12)</f>
        <v>Bas</v>
      </c>
      <c r="J431">
        <f t="shared" si="24"/>
        <v>3</v>
      </c>
      <c r="K431" s="15" t="str">
        <f t="shared" si="25"/>
        <v xml:space="preserve">349,34 </v>
      </c>
      <c r="L431">
        <f t="shared" si="26"/>
        <v>0.19</v>
      </c>
      <c r="M431">
        <f t="shared" si="27"/>
        <v>419.20799999999997</v>
      </c>
    </row>
    <row r="432" spans="1:13" x14ac:dyDescent="0.25">
      <c r="A432" t="s">
        <v>9</v>
      </c>
      <c r="B432" t="str">
        <f>TRIM(C432:C1557)</f>
        <v>POL</v>
      </c>
      <c r="C432" t="s">
        <v>121</v>
      </c>
      <c r="D432" t="s">
        <v>1541</v>
      </c>
      <c r="E432" t="s">
        <v>23</v>
      </c>
      <c r="F432" t="s">
        <v>136</v>
      </c>
      <c r="H432" t="s">
        <v>837</v>
      </c>
      <c r="I432" t="str">
        <f>MID(D432,5,12)</f>
        <v>Haut</v>
      </c>
      <c r="J432">
        <f t="shared" si="24"/>
        <v>4</v>
      </c>
      <c r="K432" s="15" t="str">
        <f t="shared" si="25"/>
        <v>2 471,2</v>
      </c>
      <c r="L432">
        <f t="shared" si="26"/>
        <v>0.2</v>
      </c>
      <c r="M432">
        <f t="shared" si="27"/>
        <v>2965.5</v>
      </c>
    </row>
    <row r="433" spans="1:13" x14ac:dyDescent="0.25">
      <c r="A433" t="s">
        <v>9</v>
      </c>
      <c r="B433" t="str">
        <f>TRIM(C433:C1558)</f>
        <v>CZE</v>
      </c>
      <c r="C433" t="s">
        <v>126</v>
      </c>
      <c r="D433" t="s">
        <v>1542</v>
      </c>
      <c r="E433" t="s">
        <v>61</v>
      </c>
      <c r="F433" t="s">
        <v>480</v>
      </c>
      <c r="H433" t="s">
        <v>838</v>
      </c>
      <c r="I433" t="str">
        <f>MID(D433,5,12)</f>
        <v>Bas</v>
      </c>
      <c r="J433">
        <f t="shared" si="24"/>
        <v>3</v>
      </c>
      <c r="K433" s="15" t="str">
        <f t="shared" si="25"/>
        <v>3 327,3</v>
      </c>
      <c r="L433">
        <f t="shared" si="26"/>
        <v>0.19</v>
      </c>
      <c r="M433">
        <f t="shared" si="27"/>
        <v>3992.8559999999998</v>
      </c>
    </row>
    <row r="434" spans="1:13" x14ac:dyDescent="0.25">
      <c r="A434" t="s">
        <v>9</v>
      </c>
      <c r="B434" t="str">
        <f>TRIM(C434:C1559)</f>
        <v>MDA</v>
      </c>
      <c r="C434" t="s">
        <v>43</v>
      </c>
      <c r="D434" t="s">
        <v>1542</v>
      </c>
      <c r="E434" t="s">
        <v>96</v>
      </c>
      <c r="F434" t="s">
        <v>434</v>
      </c>
      <c r="H434" t="s">
        <v>839</v>
      </c>
      <c r="I434" t="str">
        <f>MID(D434,5,12)</f>
        <v>Bas</v>
      </c>
      <c r="J434">
        <f t="shared" si="24"/>
        <v>3</v>
      </c>
      <c r="K434" s="15" t="str">
        <f t="shared" si="25"/>
        <v>8 466,6</v>
      </c>
      <c r="L434">
        <f t="shared" si="26"/>
        <v>0.19</v>
      </c>
      <c r="M434">
        <f t="shared" si="27"/>
        <v>10159.955999999998</v>
      </c>
    </row>
    <row r="435" spans="1:13" x14ac:dyDescent="0.25">
      <c r="A435" t="s">
        <v>9</v>
      </c>
      <c r="B435" t="str">
        <f>TRIM(C435:C1560)</f>
        <v>ROU</v>
      </c>
      <c r="C435" t="s">
        <v>103</v>
      </c>
      <c r="D435" t="s">
        <v>1540</v>
      </c>
      <c r="E435" t="s">
        <v>37</v>
      </c>
      <c r="F435" t="s">
        <v>376</v>
      </c>
      <c r="H435" t="s">
        <v>840</v>
      </c>
      <c r="I435" t="str">
        <f>MID(D435,5,12)</f>
        <v>Haut-Et-Bas</v>
      </c>
      <c r="J435">
        <f t="shared" si="24"/>
        <v>11</v>
      </c>
      <c r="K435" s="15" t="str">
        <f t="shared" si="25"/>
        <v>7 930,4</v>
      </c>
      <c r="L435">
        <f t="shared" si="26"/>
        <v>0.19</v>
      </c>
      <c r="M435">
        <f t="shared" si="27"/>
        <v>9516.5399999999991</v>
      </c>
    </row>
    <row r="436" spans="1:13" x14ac:dyDescent="0.25">
      <c r="A436" t="s">
        <v>9</v>
      </c>
      <c r="B436" t="str">
        <f>TRIM(C436:C1561)</f>
        <v>BGR</v>
      </c>
      <c r="C436" t="s">
        <v>64</v>
      </c>
      <c r="D436" t="s">
        <v>1542</v>
      </c>
      <c r="E436" t="s">
        <v>49</v>
      </c>
      <c r="F436" t="s">
        <v>383</v>
      </c>
      <c r="H436" t="s">
        <v>841</v>
      </c>
      <c r="I436" t="str">
        <f>MID(D436,5,12)</f>
        <v>Bas</v>
      </c>
      <c r="J436">
        <f t="shared" si="24"/>
        <v>3</v>
      </c>
      <c r="K436" s="15" t="str">
        <f t="shared" si="25"/>
        <v>1 546,9</v>
      </c>
      <c r="L436">
        <f t="shared" si="26"/>
        <v>0.19</v>
      </c>
      <c r="M436">
        <f t="shared" si="27"/>
        <v>1856.316</v>
      </c>
    </row>
    <row r="437" spans="1:13" x14ac:dyDescent="0.25">
      <c r="A437" t="s">
        <v>9</v>
      </c>
      <c r="B437" t="str">
        <f>TRIM(C437:C1562)</f>
        <v>MDA</v>
      </c>
      <c r="C437" t="s">
        <v>30</v>
      </c>
      <c r="D437" t="s">
        <v>1542</v>
      </c>
      <c r="E437" t="s">
        <v>27</v>
      </c>
      <c r="F437" t="s">
        <v>480</v>
      </c>
      <c r="H437" t="s">
        <v>842</v>
      </c>
      <c r="I437" t="str">
        <f>MID(D437,5,12)</f>
        <v>Bas</v>
      </c>
      <c r="J437">
        <f t="shared" si="24"/>
        <v>3</v>
      </c>
      <c r="K437" s="15" t="str">
        <f t="shared" si="25"/>
        <v>9 227,3</v>
      </c>
      <c r="L437">
        <f t="shared" si="26"/>
        <v>0.19</v>
      </c>
      <c r="M437">
        <f t="shared" si="27"/>
        <v>11072.867999999999</v>
      </c>
    </row>
    <row r="438" spans="1:13" x14ac:dyDescent="0.25">
      <c r="A438" t="s">
        <v>9</v>
      </c>
      <c r="B438" t="str">
        <f>TRIM(C438:C1563)</f>
        <v>UKR</v>
      </c>
      <c r="C438" t="s">
        <v>51</v>
      </c>
      <c r="D438" t="s">
        <v>1541</v>
      </c>
      <c r="E438" t="s">
        <v>98</v>
      </c>
      <c r="F438" t="s">
        <v>224</v>
      </c>
      <c r="H438" t="s">
        <v>843</v>
      </c>
      <c r="I438" t="str">
        <f>MID(D438,5,12)</f>
        <v>Haut</v>
      </c>
      <c r="J438">
        <f t="shared" si="24"/>
        <v>4</v>
      </c>
      <c r="K438" s="15" t="str">
        <f t="shared" si="25"/>
        <v>5 987,8</v>
      </c>
      <c r="L438">
        <f t="shared" si="26"/>
        <v>0.2</v>
      </c>
      <c r="M438">
        <f t="shared" si="27"/>
        <v>7185.36</v>
      </c>
    </row>
    <row r="439" spans="1:13" x14ac:dyDescent="0.25">
      <c r="A439" t="s">
        <v>9</v>
      </c>
      <c r="B439" t="str">
        <f>TRIM(C439:C1564)</f>
        <v>UKR</v>
      </c>
      <c r="C439" t="s">
        <v>213</v>
      </c>
      <c r="D439" t="s">
        <v>1540</v>
      </c>
      <c r="E439" t="s">
        <v>17</v>
      </c>
      <c r="F439" t="s">
        <v>220</v>
      </c>
      <c r="H439" t="s">
        <v>844</v>
      </c>
      <c r="I439" t="str">
        <f>MID(D439,5,12)</f>
        <v>Haut-Et-Bas</v>
      </c>
      <c r="J439">
        <f t="shared" si="24"/>
        <v>11</v>
      </c>
      <c r="K439" s="15" t="str">
        <f t="shared" si="25"/>
        <v>1 390,9</v>
      </c>
      <c r="L439">
        <f t="shared" si="26"/>
        <v>0.19</v>
      </c>
      <c r="M439">
        <f t="shared" si="27"/>
        <v>1669.14</v>
      </c>
    </row>
    <row r="440" spans="1:13" x14ac:dyDescent="0.25">
      <c r="A440" t="s">
        <v>9</v>
      </c>
      <c r="B440" t="str">
        <f>TRIM(C440:C1565)</f>
        <v>ARM</v>
      </c>
      <c r="C440" t="s">
        <v>279</v>
      </c>
      <c r="D440" t="s">
        <v>1542</v>
      </c>
      <c r="E440" t="s">
        <v>67</v>
      </c>
      <c r="F440" t="s">
        <v>78</v>
      </c>
      <c r="H440" t="s">
        <v>845</v>
      </c>
      <c r="I440" t="str">
        <f>MID(D440,5,12)</f>
        <v>Bas</v>
      </c>
      <c r="J440">
        <f t="shared" si="24"/>
        <v>3</v>
      </c>
      <c r="K440" s="15" t="str">
        <f t="shared" si="25"/>
        <v>1 366,6</v>
      </c>
      <c r="L440">
        <f t="shared" si="26"/>
        <v>0.19</v>
      </c>
      <c r="M440">
        <f t="shared" si="27"/>
        <v>1639.98</v>
      </c>
    </row>
    <row r="441" spans="1:13" x14ac:dyDescent="0.25">
      <c r="A441" t="s">
        <v>9</v>
      </c>
      <c r="B441" t="str">
        <f>TRIM(C441:C1566)</f>
        <v>CZE</v>
      </c>
      <c r="C441" t="s">
        <v>252</v>
      </c>
      <c r="D441" t="s">
        <v>1541</v>
      </c>
      <c r="E441" t="s">
        <v>56</v>
      </c>
      <c r="F441" t="s">
        <v>462</v>
      </c>
      <c r="H441" t="s">
        <v>846</v>
      </c>
      <c r="I441" t="str">
        <f>MID(D441,5,12)</f>
        <v>Haut</v>
      </c>
      <c r="J441">
        <f t="shared" si="24"/>
        <v>4</v>
      </c>
      <c r="K441" s="15" t="str">
        <f t="shared" si="25"/>
        <v>4 326,3</v>
      </c>
      <c r="L441">
        <f t="shared" si="26"/>
        <v>0.2</v>
      </c>
      <c r="M441">
        <f t="shared" si="27"/>
        <v>5191.6559999999999</v>
      </c>
    </row>
    <row r="442" spans="1:13" x14ac:dyDescent="0.25">
      <c r="A442" t="s">
        <v>9</v>
      </c>
      <c r="B442" t="str">
        <f>TRIM(C442:C1567)</f>
        <v>BLR</v>
      </c>
      <c r="C442" t="s">
        <v>181</v>
      </c>
      <c r="D442" t="s">
        <v>1541</v>
      </c>
      <c r="E442" t="s">
        <v>31</v>
      </c>
      <c r="F442" t="s">
        <v>507</v>
      </c>
      <c r="H442" t="s">
        <v>847</v>
      </c>
      <c r="I442" t="str">
        <f>MID(D442,5,12)</f>
        <v>Haut</v>
      </c>
      <c r="J442">
        <f t="shared" si="24"/>
        <v>4</v>
      </c>
      <c r="K442" s="15" t="str">
        <f t="shared" si="25"/>
        <v>5 626,8</v>
      </c>
      <c r="L442">
        <f t="shared" si="26"/>
        <v>0.2</v>
      </c>
      <c r="M442">
        <f t="shared" si="27"/>
        <v>6752.268</v>
      </c>
    </row>
    <row r="443" spans="1:13" x14ac:dyDescent="0.25">
      <c r="A443" t="s">
        <v>9</v>
      </c>
      <c r="B443" t="str">
        <f>TRIM(C443:C1568)</f>
        <v>SVK</v>
      </c>
      <c r="C443" t="s">
        <v>141</v>
      </c>
      <c r="D443" t="s">
        <v>1542</v>
      </c>
      <c r="E443" t="s">
        <v>17</v>
      </c>
      <c r="F443" t="s">
        <v>391</v>
      </c>
      <c r="H443" t="s">
        <v>848</v>
      </c>
      <c r="I443" t="str">
        <f>MID(D443,5,12)</f>
        <v>Bas</v>
      </c>
      <c r="J443">
        <f t="shared" si="24"/>
        <v>3</v>
      </c>
      <c r="K443" s="15" t="str">
        <f t="shared" si="25"/>
        <v>6 340,6</v>
      </c>
      <c r="L443">
        <f t="shared" si="26"/>
        <v>0.19</v>
      </c>
      <c r="M443">
        <f t="shared" si="27"/>
        <v>7608.8040000000001</v>
      </c>
    </row>
    <row r="444" spans="1:13" x14ac:dyDescent="0.25">
      <c r="A444" t="s">
        <v>9</v>
      </c>
      <c r="B444" t="str">
        <f>TRIM(C444:C1569)</f>
        <v>ARM</v>
      </c>
      <c r="C444" t="s">
        <v>279</v>
      </c>
      <c r="D444" t="s">
        <v>1542</v>
      </c>
      <c r="E444" t="s">
        <v>49</v>
      </c>
      <c r="F444" t="s">
        <v>518</v>
      </c>
      <c r="H444" t="s">
        <v>849</v>
      </c>
      <c r="I444" t="str">
        <f>MID(D444,5,12)</f>
        <v>Bas</v>
      </c>
      <c r="J444">
        <f t="shared" si="24"/>
        <v>3</v>
      </c>
      <c r="K444" s="15" t="str">
        <f t="shared" si="25"/>
        <v>9 498,3</v>
      </c>
      <c r="L444">
        <f t="shared" si="26"/>
        <v>0.19</v>
      </c>
      <c r="M444">
        <f t="shared" si="27"/>
        <v>11398.067999999999</v>
      </c>
    </row>
    <row r="445" spans="1:13" x14ac:dyDescent="0.25">
      <c r="A445" t="s">
        <v>9</v>
      </c>
      <c r="B445" t="str">
        <f>TRIM(C445:C1570)</f>
        <v>POL</v>
      </c>
      <c r="C445" t="s">
        <v>100</v>
      </c>
      <c r="D445" t="s">
        <v>1542</v>
      </c>
      <c r="E445" t="s">
        <v>82</v>
      </c>
      <c r="F445" t="s">
        <v>90</v>
      </c>
      <c r="H445" t="s">
        <v>850</v>
      </c>
      <c r="I445" t="str">
        <f>MID(D445,5,12)</f>
        <v>Bas</v>
      </c>
      <c r="J445">
        <f t="shared" si="24"/>
        <v>3</v>
      </c>
      <c r="K445" s="15" t="str">
        <f t="shared" si="25"/>
        <v>8 699,7</v>
      </c>
      <c r="L445">
        <f t="shared" si="26"/>
        <v>0.19</v>
      </c>
      <c r="M445">
        <f t="shared" si="27"/>
        <v>10439.651999999998</v>
      </c>
    </row>
    <row r="446" spans="1:13" x14ac:dyDescent="0.25">
      <c r="A446" t="s">
        <v>9</v>
      </c>
      <c r="B446" t="str">
        <f>TRIM(C446:C1571)</f>
        <v>CZE</v>
      </c>
      <c r="C446" t="s">
        <v>126</v>
      </c>
      <c r="D446" t="s">
        <v>1542</v>
      </c>
      <c r="E446" t="s">
        <v>52</v>
      </c>
      <c r="F446" t="s">
        <v>611</v>
      </c>
      <c r="H446" t="s">
        <v>851</v>
      </c>
      <c r="I446" t="str">
        <f>MID(D446,5,12)</f>
        <v>Bas</v>
      </c>
      <c r="J446">
        <f t="shared" si="24"/>
        <v>3</v>
      </c>
      <c r="K446" s="15" t="str">
        <f t="shared" si="25"/>
        <v>4 092,7</v>
      </c>
      <c r="L446">
        <f t="shared" si="26"/>
        <v>0.19</v>
      </c>
      <c r="M446">
        <f t="shared" si="27"/>
        <v>4911.3360000000002</v>
      </c>
    </row>
    <row r="447" spans="1:13" x14ac:dyDescent="0.25">
      <c r="A447" t="s">
        <v>9</v>
      </c>
      <c r="B447" t="str">
        <f>TRIM(C447:C1572)</f>
        <v>ARM</v>
      </c>
      <c r="C447" t="s">
        <v>93</v>
      </c>
      <c r="D447" t="s">
        <v>1542</v>
      </c>
      <c r="E447" t="s">
        <v>31</v>
      </c>
      <c r="F447" t="s">
        <v>189</v>
      </c>
      <c r="H447" t="s">
        <v>852</v>
      </c>
      <c r="I447" t="str">
        <f>MID(D447,5,12)</f>
        <v>Bas</v>
      </c>
      <c r="J447">
        <f t="shared" si="24"/>
        <v>3</v>
      </c>
      <c r="K447" s="15" t="str">
        <f t="shared" si="25"/>
        <v xml:space="preserve">291,52 </v>
      </c>
      <c r="L447">
        <f t="shared" si="26"/>
        <v>0.19</v>
      </c>
      <c r="M447">
        <f t="shared" si="27"/>
        <v>349.82399999999996</v>
      </c>
    </row>
    <row r="448" spans="1:13" x14ac:dyDescent="0.25">
      <c r="A448" t="s">
        <v>9</v>
      </c>
      <c r="B448" t="str">
        <f>TRIM(C448:C1573)</f>
        <v>BGR</v>
      </c>
      <c r="C448" t="s">
        <v>144</v>
      </c>
      <c r="D448" t="s">
        <v>1541</v>
      </c>
      <c r="E448" t="s">
        <v>17</v>
      </c>
      <c r="F448" t="s">
        <v>424</v>
      </c>
      <c r="H448" t="s">
        <v>853</v>
      </c>
      <c r="I448" t="str">
        <f>MID(D448,5,12)</f>
        <v>Haut</v>
      </c>
      <c r="J448">
        <f t="shared" si="24"/>
        <v>4</v>
      </c>
      <c r="K448" s="15" t="str">
        <f t="shared" si="25"/>
        <v>2 811,5</v>
      </c>
      <c r="L448">
        <f t="shared" si="26"/>
        <v>0.2</v>
      </c>
      <c r="M448">
        <f t="shared" si="27"/>
        <v>3373.8719999999998</v>
      </c>
    </row>
    <row r="449" spans="1:13" x14ac:dyDescent="0.25">
      <c r="A449" t="s">
        <v>9</v>
      </c>
      <c r="B449" t="str">
        <f>TRIM(C449:C1574)</f>
        <v>POL</v>
      </c>
      <c r="C449" t="s">
        <v>121</v>
      </c>
      <c r="D449" t="s">
        <v>1542</v>
      </c>
      <c r="E449" t="s">
        <v>15</v>
      </c>
      <c r="F449" t="s">
        <v>474</v>
      </c>
      <c r="H449" t="s">
        <v>854</v>
      </c>
      <c r="I449" t="str">
        <f>MID(D449,5,12)</f>
        <v>Bas</v>
      </c>
      <c r="J449">
        <f t="shared" si="24"/>
        <v>3</v>
      </c>
      <c r="K449" s="15" t="str">
        <f t="shared" si="25"/>
        <v>4 453,4</v>
      </c>
      <c r="L449">
        <f t="shared" si="26"/>
        <v>0.19</v>
      </c>
      <c r="M449">
        <f t="shared" si="27"/>
        <v>5344.1759999999995</v>
      </c>
    </row>
    <row r="450" spans="1:13" x14ac:dyDescent="0.25">
      <c r="A450" t="s">
        <v>9</v>
      </c>
      <c r="B450" t="str">
        <f>TRIM(C450:C1575)</f>
        <v>CZE</v>
      </c>
      <c r="C450" t="s">
        <v>126</v>
      </c>
      <c r="D450" t="s">
        <v>1542</v>
      </c>
      <c r="E450" t="s">
        <v>71</v>
      </c>
      <c r="F450" t="s">
        <v>855</v>
      </c>
      <c r="H450" t="s">
        <v>856</v>
      </c>
      <c r="I450" t="str">
        <f>MID(D450,5,12)</f>
        <v>Bas</v>
      </c>
      <c r="J450">
        <f t="shared" si="24"/>
        <v>3</v>
      </c>
      <c r="K450" s="15" t="str">
        <f t="shared" si="25"/>
        <v>3 049,3</v>
      </c>
      <c r="L450">
        <f t="shared" si="26"/>
        <v>0.19</v>
      </c>
      <c r="M450">
        <f t="shared" si="27"/>
        <v>3659.2080000000001</v>
      </c>
    </row>
    <row r="451" spans="1:13" x14ac:dyDescent="0.25">
      <c r="A451" t="s">
        <v>9</v>
      </c>
      <c r="B451" t="str">
        <f>TRIM(C451:C1576)</f>
        <v>RUS</v>
      </c>
      <c r="C451" t="s">
        <v>172</v>
      </c>
      <c r="D451" t="s">
        <v>1542</v>
      </c>
      <c r="E451" t="s">
        <v>15</v>
      </c>
      <c r="F451" t="s">
        <v>411</v>
      </c>
      <c r="H451" t="s">
        <v>857</v>
      </c>
      <c r="I451" t="str">
        <f>MID(D451,5,12)</f>
        <v>Bas</v>
      </c>
      <c r="J451">
        <f t="shared" ref="J451:J514" si="28">LEN(I451)</f>
        <v>3</v>
      </c>
      <c r="K451" s="15" t="str">
        <f t="shared" ref="K451:K514" si="29">MID(H451,1,7)</f>
        <v>4 289,9</v>
      </c>
      <c r="L451">
        <f t="shared" ref="L451:L514" si="30">IF(D451="CAT_HAUT",20%,19%)</f>
        <v>0.19</v>
      </c>
      <c r="M451">
        <f t="shared" ref="M451:M514" si="31">H451*(1+0.2)</f>
        <v>5147.9039999999995</v>
      </c>
    </row>
    <row r="452" spans="1:13" x14ac:dyDescent="0.25">
      <c r="A452" t="s">
        <v>9</v>
      </c>
      <c r="B452" t="str">
        <f>TRIM(C452:C1577)</f>
        <v>HUN</v>
      </c>
      <c r="C452" t="s">
        <v>81</v>
      </c>
      <c r="D452" t="s">
        <v>1542</v>
      </c>
      <c r="E452" t="s">
        <v>69</v>
      </c>
      <c r="F452" t="s">
        <v>370</v>
      </c>
      <c r="H452" t="s">
        <v>858</v>
      </c>
      <c r="I452" t="str">
        <f>MID(D452,5,12)</f>
        <v>Bas</v>
      </c>
      <c r="J452">
        <f t="shared" si="28"/>
        <v>3</v>
      </c>
      <c r="K452" s="15" t="str">
        <f t="shared" si="29"/>
        <v>7 160,6</v>
      </c>
      <c r="L452">
        <f t="shared" si="30"/>
        <v>0.19</v>
      </c>
      <c r="M452">
        <f t="shared" si="31"/>
        <v>8592.8040000000001</v>
      </c>
    </row>
    <row r="453" spans="1:13" x14ac:dyDescent="0.25">
      <c r="A453" t="s">
        <v>9</v>
      </c>
      <c r="B453" t="str">
        <f>TRIM(C453:C1578)</f>
        <v>HUN</v>
      </c>
      <c r="C453" t="s">
        <v>81</v>
      </c>
      <c r="D453" t="s">
        <v>1541</v>
      </c>
      <c r="E453" t="s">
        <v>69</v>
      </c>
      <c r="F453" t="s">
        <v>14</v>
      </c>
      <c r="H453" t="s">
        <v>859</v>
      </c>
      <c r="I453" t="str">
        <f>MID(D453,5,12)</f>
        <v>Haut</v>
      </c>
      <c r="J453">
        <f t="shared" si="28"/>
        <v>4</v>
      </c>
      <c r="K453" s="15" t="str">
        <f t="shared" si="29"/>
        <v>5 908,8</v>
      </c>
      <c r="L453">
        <f t="shared" si="30"/>
        <v>0.2</v>
      </c>
      <c r="M453">
        <f t="shared" si="31"/>
        <v>7090.5720000000001</v>
      </c>
    </row>
    <row r="454" spans="1:13" x14ac:dyDescent="0.25">
      <c r="A454" t="s">
        <v>9</v>
      </c>
      <c r="B454" t="str">
        <f>TRIM(C454:C1579)</f>
        <v>UKR</v>
      </c>
      <c r="C454" t="s">
        <v>51</v>
      </c>
      <c r="D454" t="s">
        <v>1542</v>
      </c>
      <c r="E454" t="s">
        <v>33</v>
      </c>
      <c r="F454" t="s">
        <v>50</v>
      </c>
      <c r="H454" t="s">
        <v>860</v>
      </c>
      <c r="I454" t="str">
        <f>MID(D454,5,12)</f>
        <v>Bas</v>
      </c>
      <c r="J454">
        <f t="shared" si="28"/>
        <v>3</v>
      </c>
      <c r="K454" s="15" t="str">
        <f t="shared" si="29"/>
        <v>4 353,6</v>
      </c>
      <c r="L454">
        <f t="shared" si="30"/>
        <v>0.19</v>
      </c>
      <c r="M454">
        <f t="shared" si="31"/>
        <v>5224.3319999999994</v>
      </c>
    </row>
    <row r="455" spans="1:13" x14ac:dyDescent="0.25">
      <c r="A455" t="s">
        <v>9</v>
      </c>
      <c r="B455" t="str">
        <f>TRIM(C455:C1580)</f>
        <v>POL</v>
      </c>
      <c r="C455" t="s">
        <v>100</v>
      </c>
      <c r="D455" t="s">
        <v>1542</v>
      </c>
      <c r="E455" t="s">
        <v>69</v>
      </c>
      <c r="F455" t="s">
        <v>32</v>
      </c>
      <c r="H455" t="s">
        <v>861</v>
      </c>
      <c r="I455" t="str">
        <f>MID(D455,5,12)</f>
        <v>Bas</v>
      </c>
      <c r="J455">
        <f t="shared" si="28"/>
        <v>3</v>
      </c>
      <c r="K455" s="15" t="str">
        <f t="shared" si="29"/>
        <v>6 266,7</v>
      </c>
      <c r="L455">
        <f t="shared" si="30"/>
        <v>0.19</v>
      </c>
      <c r="M455">
        <f t="shared" si="31"/>
        <v>7520.1359999999995</v>
      </c>
    </row>
    <row r="456" spans="1:13" x14ac:dyDescent="0.25">
      <c r="A456" t="s">
        <v>9</v>
      </c>
      <c r="B456" t="str">
        <f>TRIM(C456:C1581)</f>
        <v>CZE</v>
      </c>
      <c r="C456" t="s">
        <v>252</v>
      </c>
      <c r="D456" t="s">
        <v>1541</v>
      </c>
      <c r="E456" t="s">
        <v>56</v>
      </c>
      <c r="F456" t="s">
        <v>286</v>
      </c>
      <c r="H456" t="s">
        <v>862</v>
      </c>
      <c r="I456" t="str">
        <f>MID(D456,5,12)</f>
        <v>Haut</v>
      </c>
      <c r="J456">
        <f t="shared" si="28"/>
        <v>4</v>
      </c>
      <c r="K456" s="15" t="str">
        <f t="shared" si="29"/>
        <v>3 381,9</v>
      </c>
      <c r="L456">
        <f t="shared" si="30"/>
        <v>0.2</v>
      </c>
      <c r="M456">
        <f t="shared" si="31"/>
        <v>4058.3159999999998</v>
      </c>
    </row>
    <row r="457" spans="1:13" x14ac:dyDescent="0.25">
      <c r="A457" t="s">
        <v>9</v>
      </c>
      <c r="B457" t="str">
        <f>TRIM(C457:C1582)</f>
        <v>POL</v>
      </c>
      <c r="C457" t="s">
        <v>121</v>
      </c>
      <c r="D457" t="s">
        <v>1541</v>
      </c>
      <c r="E457" t="s">
        <v>5</v>
      </c>
      <c r="F457" t="s">
        <v>575</v>
      </c>
      <c r="H457" t="s">
        <v>863</v>
      </c>
      <c r="I457" t="str">
        <f>MID(D457,5,12)</f>
        <v>Haut</v>
      </c>
      <c r="J457">
        <f t="shared" si="28"/>
        <v>4</v>
      </c>
      <c r="K457" s="15" t="str">
        <f t="shared" si="29"/>
        <v>6 408,8</v>
      </c>
      <c r="L457">
        <f t="shared" si="30"/>
        <v>0.2</v>
      </c>
      <c r="M457">
        <f t="shared" si="31"/>
        <v>7690.6319999999996</v>
      </c>
    </row>
    <row r="458" spans="1:13" x14ac:dyDescent="0.25">
      <c r="A458" t="s">
        <v>9</v>
      </c>
      <c r="B458" t="str">
        <f>TRIM(C458:C1583)</f>
        <v>HUN</v>
      </c>
      <c r="C458" t="s">
        <v>81</v>
      </c>
      <c r="D458" t="s">
        <v>1541</v>
      </c>
      <c r="E458" t="s">
        <v>67</v>
      </c>
      <c r="F458" t="s">
        <v>145</v>
      </c>
      <c r="H458" t="s">
        <v>864</v>
      </c>
      <c r="I458" t="str">
        <f>MID(D458,5,12)</f>
        <v>Haut</v>
      </c>
      <c r="J458">
        <f t="shared" si="28"/>
        <v>4</v>
      </c>
      <c r="K458" s="15" t="str">
        <f t="shared" si="29"/>
        <v>3 646,9</v>
      </c>
      <c r="L458">
        <f t="shared" si="30"/>
        <v>0.2</v>
      </c>
      <c r="M458">
        <f t="shared" si="31"/>
        <v>4376.2919999999995</v>
      </c>
    </row>
    <row r="459" spans="1:13" x14ac:dyDescent="0.25">
      <c r="A459" t="s">
        <v>9</v>
      </c>
      <c r="B459" t="str">
        <f>TRIM(C459:C1584)</f>
        <v>RUS</v>
      </c>
      <c r="C459" t="s">
        <v>10</v>
      </c>
      <c r="D459" t="s">
        <v>1540</v>
      </c>
      <c r="E459" t="s">
        <v>85</v>
      </c>
      <c r="F459" t="s">
        <v>865</v>
      </c>
      <c r="H459" t="s">
        <v>866</v>
      </c>
      <c r="I459" t="str">
        <f>MID(D459,5,12)</f>
        <v>Haut-Et-Bas</v>
      </c>
      <c r="J459">
        <f t="shared" si="28"/>
        <v>11</v>
      </c>
      <c r="K459" s="15" t="str">
        <f t="shared" si="29"/>
        <v>9 438,1</v>
      </c>
      <c r="L459">
        <f t="shared" si="30"/>
        <v>0.19</v>
      </c>
      <c r="M459">
        <f t="shared" si="31"/>
        <v>11325.779999999999</v>
      </c>
    </row>
    <row r="460" spans="1:13" x14ac:dyDescent="0.25">
      <c r="A460" t="s">
        <v>9</v>
      </c>
      <c r="B460" t="str">
        <f>TRIM(C460:C1585)</f>
        <v>POL</v>
      </c>
      <c r="C460" t="s">
        <v>121</v>
      </c>
      <c r="D460" t="s">
        <v>1541</v>
      </c>
      <c r="E460" t="s">
        <v>61</v>
      </c>
      <c r="F460" t="s">
        <v>137</v>
      </c>
      <c r="H460" t="s">
        <v>867</v>
      </c>
      <c r="I460" t="str">
        <f>MID(D460,5,12)</f>
        <v>Haut</v>
      </c>
      <c r="J460">
        <f t="shared" si="28"/>
        <v>4</v>
      </c>
      <c r="K460" s="15" t="str">
        <f t="shared" si="29"/>
        <v>9 490,3</v>
      </c>
      <c r="L460">
        <f t="shared" si="30"/>
        <v>0.2</v>
      </c>
      <c r="M460">
        <f t="shared" si="31"/>
        <v>11388.42</v>
      </c>
    </row>
    <row r="461" spans="1:13" x14ac:dyDescent="0.25">
      <c r="A461" t="s">
        <v>9</v>
      </c>
      <c r="B461" t="str">
        <f>TRIM(C461:C1586)</f>
        <v>HUN</v>
      </c>
      <c r="C461" t="s">
        <v>77</v>
      </c>
      <c r="D461" t="s">
        <v>1540</v>
      </c>
      <c r="E461" t="s">
        <v>33</v>
      </c>
      <c r="F461" t="s">
        <v>295</v>
      </c>
      <c r="H461" t="s">
        <v>868</v>
      </c>
      <c r="I461" t="str">
        <f>MID(D461,5,12)</f>
        <v>Haut-Et-Bas</v>
      </c>
      <c r="J461">
        <f t="shared" si="28"/>
        <v>11</v>
      </c>
      <c r="K461" s="15" t="str">
        <f t="shared" si="29"/>
        <v>8 978,1</v>
      </c>
      <c r="L461">
        <f t="shared" si="30"/>
        <v>0.19</v>
      </c>
      <c r="M461">
        <f t="shared" si="31"/>
        <v>10773.732</v>
      </c>
    </row>
    <row r="462" spans="1:13" x14ac:dyDescent="0.25">
      <c r="A462" t="s">
        <v>9</v>
      </c>
      <c r="B462" t="str">
        <f>TRIM(C462:C1587)</f>
        <v>SVK</v>
      </c>
      <c r="C462" t="s">
        <v>141</v>
      </c>
      <c r="D462" t="s">
        <v>1540</v>
      </c>
      <c r="E462" t="s">
        <v>27</v>
      </c>
      <c r="F462" t="s">
        <v>115</v>
      </c>
      <c r="H462" t="s">
        <v>870</v>
      </c>
      <c r="I462" t="str">
        <f>MID(D462,5,12)</f>
        <v>Haut-Et-Bas</v>
      </c>
      <c r="J462">
        <f t="shared" si="28"/>
        <v>11</v>
      </c>
      <c r="K462" s="15" t="str">
        <f t="shared" si="29"/>
        <v xml:space="preserve">488,76 </v>
      </c>
      <c r="L462">
        <f t="shared" si="30"/>
        <v>0.19</v>
      </c>
      <c r="M462">
        <f t="shared" si="31"/>
        <v>586.51199999999994</v>
      </c>
    </row>
    <row r="463" spans="1:13" x14ac:dyDescent="0.25">
      <c r="A463" t="s">
        <v>9</v>
      </c>
      <c r="B463" t="str">
        <f>TRIM(C463:C1588)</f>
        <v>HUN</v>
      </c>
      <c r="C463" t="s">
        <v>81</v>
      </c>
      <c r="D463" t="s">
        <v>1542</v>
      </c>
      <c r="E463" t="s">
        <v>69</v>
      </c>
      <c r="F463" t="s">
        <v>268</v>
      </c>
      <c r="H463" t="s">
        <v>871</v>
      </c>
      <c r="I463" t="str">
        <f>MID(D463,5,12)</f>
        <v>Bas</v>
      </c>
      <c r="J463">
        <f t="shared" si="28"/>
        <v>3</v>
      </c>
      <c r="K463" s="15" t="str">
        <f t="shared" si="29"/>
        <v>1 119,4</v>
      </c>
      <c r="L463">
        <f t="shared" si="30"/>
        <v>0.19</v>
      </c>
      <c r="M463">
        <f t="shared" si="31"/>
        <v>1343.34</v>
      </c>
    </row>
    <row r="464" spans="1:13" x14ac:dyDescent="0.25">
      <c r="A464" t="s">
        <v>9</v>
      </c>
      <c r="B464" t="str">
        <f>TRIM(C464:C1589)</f>
        <v>SVK</v>
      </c>
      <c r="C464" t="s">
        <v>55</v>
      </c>
      <c r="D464" t="s">
        <v>1541</v>
      </c>
      <c r="E464" t="s">
        <v>13</v>
      </c>
      <c r="F464" t="s">
        <v>443</v>
      </c>
      <c r="H464" t="s">
        <v>872</v>
      </c>
      <c r="I464" t="str">
        <f>MID(D464,5,12)</f>
        <v>Haut</v>
      </c>
      <c r="J464">
        <f t="shared" si="28"/>
        <v>4</v>
      </c>
      <c r="K464" s="15" t="str">
        <f t="shared" si="29"/>
        <v>7 440,8</v>
      </c>
      <c r="L464">
        <f t="shared" si="30"/>
        <v>0.2</v>
      </c>
      <c r="M464">
        <f t="shared" si="31"/>
        <v>8928.9599999999991</v>
      </c>
    </row>
    <row r="465" spans="1:13" x14ac:dyDescent="0.25">
      <c r="A465" t="s">
        <v>9</v>
      </c>
      <c r="B465" t="str">
        <f>TRIM(C465:C1590)</f>
        <v>BLR</v>
      </c>
      <c r="C465" t="s">
        <v>181</v>
      </c>
      <c r="D465" t="s">
        <v>1542</v>
      </c>
      <c r="E465" t="s">
        <v>19</v>
      </c>
      <c r="F465" t="s">
        <v>112</v>
      </c>
      <c r="H465" t="s">
        <v>874</v>
      </c>
      <c r="I465" t="str">
        <f>MID(D465,5,12)</f>
        <v>Bas</v>
      </c>
      <c r="J465">
        <f t="shared" si="28"/>
        <v>3</v>
      </c>
      <c r="K465" s="15" t="str">
        <f t="shared" si="29"/>
        <v>6 460,4</v>
      </c>
      <c r="L465">
        <f t="shared" si="30"/>
        <v>0.19</v>
      </c>
      <c r="M465">
        <f t="shared" si="31"/>
        <v>7752.48</v>
      </c>
    </row>
    <row r="466" spans="1:13" x14ac:dyDescent="0.25">
      <c r="A466" t="s">
        <v>9</v>
      </c>
      <c r="B466" t="str">
        <f>TRIM(C466:C1591)</f>
        <v>SVK</v>
      </c>
      <c r="C466" t="s">
        <v>141</v>
      </c>
      <c r="D466" t="s">
        <v>1541</v>
      </c>
      <c r="E466" t="s">
        <v>23</v>
      </c>
      <c r="F466" t="s">
        <v>205</v>
      </c>
      <c r="H466" t="s">
        <v>875</v>
      </c>
      <c r="I466" t="str">
        <f>MID(D466,5,12)</f>
        <v>Haut</v>
      </c>
      <c r="J466">
        <f t="shared" si="28"/>
        <v>4</v>
      </c>
      <c r="K466" s="15" t="str">
        <f t="shared" si="29"/>
        <v>3 685,5</v>
      </c>
      <c r="L466">
        <f t="shared" si="30"/>
        <v>0.2</v>
      </c>
      <c r="M466">
        <f t="shared" si="31"/>
        <v>4422.66</v>
      </c>
    </row>
    <row r="467" spans="1:13" x14ac:dyDescent="0.25">
      <c r="A467" t="s">
        <v>9</v>
      </c>
      <c r="B467" t="str">
        <f>TRIM(C467:C1592)</f>
        <v>ARM</v>
      </c>
      <c r="C467" t="s">
        <v>93</v>
      </c>
      <c r="D467" t="s">
        <v>1542</v>
      </c>
      <c r="E467" t="s">
        <v>37</v>
      </c>
      <c r="F467" t="s">
        <v>383</v>
      </c>
      <c r="H467" t="s">
        <v>876</v>
      </c>
      <c r="I467" t="str">
        <f>MID(D467,5,12)</f>
        <v>Bas</v>
      </c>
      <c r="J467">
        <f t="shared" si="28"/>
        <v>3</v>
      </c>
      <c r="K467" s="15" t="str">
        <f t="shared" si="29"/>
        <v>9 345,5</v>
      </c>
      <c r="L467">
        <f t="shared" si="30"/>
        <v>0.19</v>
      </c>
      <c r="M467">
        <f t="shared" si="31"/>
        <v>11214.671999999999</v>
      </c>
    </row>
    <row r="468" spans="1:13" x14ac:dyDescent="0.25">
      <c r="A468" t="s">
        <v>9</v>
      </c>
      <c r="B468" t="str">
        <f>TRIM(C468:C1593)</f>
        <v>MDA</v>
      </c>
      <c r="C468" t="s">
        <v>43</v>
      </c>
      <c r="D468" t="s">
        <v>1541</v>
      </c>
      <c r="E468" t="s">
        <v>67</v>
      </c>
      <c r="F468" t="s">
        <v>430</v>
      </c>
      <c r="H468" t="s">
        <v>877</v>
      </c>
      <c r="I468" t="str">
        <f>MID(D468,5,12)</f>
        <v>Haut</v>
      </c>
      <c r="J468">
        <f t="shared" si="28"/>
        <v>4</v>
      </c>
      <c r="K468" s="15" t="str">
        <f t="shared" si="29"/>
        <v xml:space="preserve">131,67 </v>
      </c>
      <c r="L468">
        <f t="shared" si="30"/>
        <v>0.2</v>
      </c>
      <c r="M468">
        <f t="shared" si="31"/>
        <v>158.00399999999999</v>
      </c>
    </row>
    <row r="469" spans="1:13" x14ac:dyDescent="0.25">
      <c r="A469" t="s">
        <v>9</v>
      </c>
      <c r="B469" t="str">
        <f>TRIM(C469:C1594)</f>
        <v>RUS</v>
      </c>
      <c r="C469" t="s">
        <v>172</v>
      </c>
      <c r="D469" t="s">
        <v>1540</v>
      </c>
      <c r="E469" t="s">
        <v>49</v>
      </c>
      <c r="F469" t="s">
        <v>478</v>
      </c>
      <c r="H469" t="s">
        <v>878</v>
      </c>
      <c r="I469" t="str">
        <f>MID(D469,5,12)</f>
        <v>Haut-Et-Bas</v>
      </c>
      <c r="J469">
        <f t="shared" si="28"/>
        <v>11</v>
      </c>
      <c r="K469" s="15" t="str">
        <f t="shared" si="29"/>
        <v>3 831,4</v>
      </c>
      <c r="L469">
        <f t="shared" si="30"/>
        <v>0.19</v>
      </c>
      <c r="M469">
        <f t="shared" si="31"/>
        <v>4597.7039999999997</v>
      </c>
    </row>
    <row r="470" spans="1:13" x14ac:dyDescent="0.25">
      <c r="A470" t="s">
        <v>9</v>
      </c>
      <c r="B470" t="str">
        <f>TRIM(C470:C1595)</f>
        <v>POL</v>
      </c>
      <c r="C470" t="s">
        <v>121</v>
      </c>
      <c r="D470" t="s">
        <v>1541</v>
      </c>
      <c r="E470" t="s">
        <v>5</v>
      </c>
      <c r="F470" t="s">
        <v>405</v>
      </c>
      <c r="H470" t="s">
        <v>879</v>
      </c>
      <c r="I470" t="str">
        <f>MID(D470,5,12)</f>
        <v>Haut</v>
      </c>
      <c r="J470">
        <f t="shared" si="28"/>
        <v>4</v>
      </c>
      <c r="K470" s="15" t="str">
        <f t="shared" si="29"/>
        <v>8 285,9</v>
      </c>
      <c r="L470">
        <f t="shared" si="30"/>
        <v>0.2</v>
      </c>
      <c r="M470">
        <f t="shared" si="31"/>
        <v>9943.1880000000001</v>
      </c>
    </row>
    <row r="471" spans="1:13" x14ac:dyDescent="0.25">
      <c r="A471" t="s">
        <v>9</v>
      </c>
      <c r="B471" t="str">
        <f>TRIM(C471:C1596)</f>
        <v>MDA</v>
      </c>
      <c r="C471" t="s">
        <v>43</v>
      </c>
      <c r="D471" t="s">
        <v>1542</v>
      </c>
      <c r="E471" t="s">
        <v>85</v>
      </c>
      <c r="F471" t="s">
        <v>234</v>
      </c>
      <c r="H471" t="s">
        <v>880</v>
      </c>
      <c r="I471" t="str">
        <f>MID(D471,5,12)</f>
        <v>Bas</v>
      </c>
      <c r="J471">
        <f t="shared" si="28"/>
        <v>3</v>
      </c>
      <c r="K471" s="15" t="str">
        <f t="shared" si="29"/>
        <v>8 670,1</v>
      </c>
      <c r="L471">
        <f t="shared" si="30"/>
        <v>0.19</v>
      </c>
      <c r="M471">
        <f t="shared" si="31"/>
        <v>10404.155999999999</v>
      </c>
    </row>
    <row r="472" spans="1:13" x14ac:dyDescent="0.25">
      <c r="A472" t="s">
        <v>9</v>
      </c>
      <c r="B472" t="str">
        <f>TRIM(C472:C1597)</f>
        <v>RUS</v>
      </c>
      <c r="C472" t="s">
        <v>172</v>
      </c>
      <c r="D472" t="s">
        <v>1541</v>
      </c>
      <c r="E472" t="s">
        <v>85</v>
      </c>
      <c r="F472" t="s">
        <v>384</v>
      </c>
      <c r="H472" t="s">
        <v>881</v>
      </c>
      <c r="I472" t="str">
        <f>MID(D472,5,12)</f>
        <v>Haut</v>
      </c>
      <c r="J472">
        <f t="shared" si="28"/>
        <v>4</v>
      </c>
      <c r="K472" s="15" t="str">
        <f t="shared" si="29"/>
        <v>7 012,9</v>
      </c>
      <c r="L472">
        <f t="shared" si="30"/>
        <v>0.2</v>
      </c>
      <c r="M472">
        <f t="shared" si="31"/>
        <v>8415.5759999999991</v>
      </c>
    </row>
    <row r="473" spans="1:13" x14ac:dyDescent="0.25">
      <c r="A473" t="s">
        <v>9</v>
      </c>
      <c r="B473" t="str">
        <f>TRIM(C473:C1598)</f>
        <v>ROU</v>
      </c>
      <c r="C473" t="s">
        <v>103</v>
      </c>
      <c r="D473" t="s">
        <v>1541</v>
      </c>
      <c r="E473" t="s">
        <v>31</v>
      </c>
      <c r="F473" t="s">
        <v>244</v>
      </c>
      <c r="H473" t="s">
        <v>882</v>
      </c>
      <c r="I473" t="str">
        <f>MID(D473,5,12)</f>
        <v>Haut</v>
      </c>
      <c r="J473">
        <f t="shared" si="28"/>
        <v>4</v>
      </c>
      <c r="K473" s="15" t="str">
        <f t="shared" si="29"/>
        <v>2 319,7</v>
      </c>
      <c r="L473">
        <f t="shared" si="30"/>
        <v>0.2</v>
      </c>
      <c r="M473">
        <f t="shared" si="31"/>
        <v>2783.712</v>
      </c>
    </row>
    <row r="474" spans="1:13" x14ac:dyDescent="0.25">
      <c r="A474" t="s">
        <v>9</v>
      </c>
      <c r="B474" t="str">
        <f>TRIM(C474:C1599)</f>
        <v>SVK</v>
      </c>
      <c r="C474" t="s">
        <v>141</v>
      </c>
      <c r="D474" t="s">
        <v>1541</v>
      </c>
      <c r="E474" t="s">
        <v>13</v>
      </c>
      <c r="F474" t="s">
        <v>211</v>
      </c>
      <c r="H474" t="s">
        <v>883</v>
      </c>
      <c r="I474" t="str">
        <f>MID(D474,5,12)</f>
        <v>Haut</v>
      </c>
      <c r="J474">
        <f t="shared" si="28"/>
        <v>4</v>
      </c>
      <c r="K474" s="15" t="str">
        <f t="shared" si="29"/>
        <v>3 510,4</v>
      </c>
      <c r="L474">
        <f t="shared" si="30"/>
        <v>0.2</v>
      </c>
      <c r="M474">
        <f t="shared" si="31"/>
        <v>4212.5280000000002</v>
      </c>
    </row>
    <row r="475" spans="1:13" x14ac:dyDescent="0.25">
      <c r="A475" t="s">
        <v>9</v>
      </c>
      <c r="B475" t="str">
        <f>TRIM(C475:C1600)</f>
        <v>CZE</v>
      </c>
      <c r="C475" t="s">
        <v>252</v>
      </c>
      <c r="D475" t="s">
        <v>1540</v>
      </c>
      <c r="E475" t="s">
        <v>98</v>
      </c>
      <c r="F475" t="s">
        <v>686</v>
      </c>
      <c r="H475" t="s">
        <v>884</v>
      </c>
      <c r="I475" t="str">
        <f>MID(D475,5,12)</f>
        <v>Haut-Et-Bas</v>
      </c>
      <c r="J475">
        <f t="shared" si="28"/>
        <v>11</v>
      </c>
      <c r="K475" s="15" t="str">
        <f t="shared" si="29"/>
        <v>1 537,2</v>
      </c>
      <c r="L475">
        <f t="shared" si="30"/>
        <v>0.19</v>
      </c>
      <c r="M475">
        <f t="shared" si="31"/>
        <v>1844.7359999999999</v>
      </c>
    </row>
    <row r="476" spans="1:13" x14ac:dyDescent="0.25">
      <c r="A476" t="s">
        <v>9</v>
      </c>
      <c r="B476" t="str">
        <f>TRIM(C476:C1601)</f>
        <v>POL</v>
      </c>
      <c r="C476" t="s">
        <v>100</v>
      </c>
      <c r="D476" t="s">
        <v>1541</v>
      </c>
      <c r="E476" t="s">
        <v>56</v>
      </c>
      <c r="F476" t="s">
        <v>138</v>
      </c>
      <c r="H476" t="s">
        <v>885</v>
      </c>
      <c r="I476" t="str">
        <f>MID(D476,5,12)</f>
        <v>Haut</v>
      </c>
      <c r="J476">
        <f t="shared" si="28"/>
        <v>4</v>
      </c>
      <c r="K476" s="15" t="str">
        <f t="shared" si="29"/>
        <v>5 984,1</v>
      </c>
      <c r="L476">
        <f t="shared" si="30"/>
        <v>0.2</v>
      </c>
      <c r="M476">
        <f t="shared" si="31"/>
        <v>7181.0279999999993</v>
      </c>
    </row>
    <row r="477" spans="1:13" x14ac:dyDescent="0.25">
      <c r="A477" t="s">
        <v>9</v>
      </c>
      <c r="B477" t="str">
        <f>TRIM(C477:C1602)</f>
        <v>CZE</v>
      </c>
      <c r="C477" t="s">
        <v>252</v>
      </c>
      <c r="D477" t="s">
        <v>1542</v>
      </c>
      <c r="E477" t="s">
        <v>13</v>
      </c>
      <c r="F477" t="s">
        <v>16</v>
      </c>
      <c r="H477" t="s">
        <v>886</v>
      </c>
      <c r="I477" t="str">
        <f>MID(D477,5,12)</f>
        <v>Bas</v>
      </c>
      <c r="J477">
        <f t="shared" si="28"/>
        <v>3</v>
      </c>
      <c r="K477" s="15" t="str">
        <f t="shared" si="29"/>
        <v>2 014,8</v>
      </c>
      <c r="L477">
        <f t="shared" si="30"/>
        <v>0.19</v>
      </c>
      <c r="M477">
        <f t="shared" si="31"/>
        <v>2417.8560000000002</v>
      </c>
    </row>
    <row r="478" spans="1:13" x14ac:dyDescent="0.25">
      <c r="A478" t="s">
        <v>9</v>
      </c>
      <c r="B478" t="str">
        <f>TRIM(C478:C1603)</f>
        <v>BGR</v>
      </c>
      <c r="C478" t="s">
        <v>64</v>
      </c>
      <c r="D478" t="s">
        <v>1542</v>
      </c>
      <c r="E478" t="s">
        <v>85</v>
      </c>
      <c r="F478" t="s">
        <v>225</v>
      </c>
      <c r="H478" t="s">
        <v>887</v>
      </c>
      <c r="I478" t="str">
        <f>MID(D478,5,12)</f>
        <v>Bas</v>
      </c>
      <c r="J478">
        <f t="shared" si="28"/>
        <v>3</v>
      </c>
      <c r="K478" s="15" t="str">
        <f t="shared" si="29"/>
        <v>8 799,8</v>
      </c>
      <c r="L478">
        <f t="shared" si="30"/>
        <v>0.19</v>
      </c>
      <c r="M478">
        <f t="shared" si="31"/>
        <v>10559.771999999999</v>
      </c>
    </row>
    <row r="479" spans="1:13" x14ac:dyDescent="0.25">
      <c r="A479" t="s">
        <v>9</v>
      </c>
      <c r="B479" t="str">
        <f>TRIM(C479:C1604)</f>
        <v>BLR</v>
      </c>
      <c r="C479" t="s">
        <v>181</v>
      </c>
      <c r="D479" t="s">
        <v>1542</v>
      </c>
      <c r="E479" t="s">
        <v>17</v>
      </c>
      <c r="F479" t="s">
        <v>50</v>
      </c>
      <c r="H479" t="s">
        <v>888</v>
      </c>
      <c r="I479" t="str">
        <f>MID(D479,5,12)</f>
        <v>Bas</v>
      </c>
      <c r="J479">
        <f t="shared" si="28"/>
        <v>3</v>
      </c>
      <c r="K479" s="15" t="str">
        <f t="shared" si="29"/>
        <v>31,54 €</v>
      </c>
      <c r="L479">
        <f t="shared" si="30"/>
        <v>0.19</v>
      </c>
      <c r="M479">
        <f t="shared" si="31"/>
        <v>37.847999999999999</v>
      </c>
    </row>
    <row r="480" spans="1:13" x14ac:dyDescent="0.25">
      <c r="A480" t="s">
        <v>9</v>
      </c>
      <c r="B480" t="str">
        <f>TRIM(C480:C1605)</f>
        <v>CZE</v>
      </c>
      <c r="C480" t="s">
        <v>126</v>
      </c>
      <c r="D480" t="s">
        <v>1541</v>
      </c>
      <c r="E480" t="s">
        <v>85</v>
      </c>
      <c r="F480" t="s">
        <v>38</v>
      </c>
      <c r="H480" t="s">
        <v>889</v>
      </c>
      <c r="I480" t="str">
        <f>MID(D480,5,12)</f>
        <v>Haut</v>
      </c>
      <c r="J480">
        <f t="shared" si="28"/>
        <v>4</v>
      </c>
      <c r="K480" s="15" t="str">
        <f t="shared" si="29"/>
        <v>8 101,4</v>
      </c>
      <c r="L480">
        <f t="shared" si="30"/>
        <v>0.2</v>
      </c>
      <c r="M480">
        <f t="shared" si="31"/>
        <v>9721.7279999999992</v>
      </c>
    </row>
    <row r="481" spans="1:13" x14ac:dyDescent="0.25">
      <c r="A481" t="s">
        <v>9</v>
      </c>
      <c r="B481" t="str">
        <f>TRIM(C481:C1606)</f>
        <v>BGR</v>
      </c>
      <c r="C481" t="s">
        <v>64</v>
      </c>
      <c r="D481" t="s">
        <v>1540</v>
      </c>
      <c r="E481" t="s">
        <v>27</v>
      </c>
      <c r="F481" t="s">
        <v>115</v>
      </c>
      <c r="H481" t="s">
        <v>890</v>
      </c>
      <c r="I481" t="str">
        <f>MID(D481,5,12)</f>
        <v>Haut-Et-Bas</v>
      </c>
      <c r="J481">
        <f t="shared" si="28"/>
        <v>11</v>
      </c>
      <c r="K481" s="15" t="str">
        <f t="shared" si="29"/>
        <v>5 822,5</v>
      </c>
      <c r="L481">
        <f t="shared" si="30"/>
        <v>0.19</v>
      </c>
      <c r="M481">
        <f t="shared" si="31"/>
        <v>6987</v>
      </c>
    </row>
    <row r="482" spans="1:13" x14ac:dyDescent="0.25">
      <c r="A482" t="s">
        <v>9</v>
      </c>
      <c r="B482" t="str">
        <f>TRIM(C482:C1607)</f>
        <v>CZE</v>
      </c>
      <c r="C482" t="s">
        <v>126</v>
      </c>
      <c r="D482" t="s">
        <v>1542</v>
      </c>
      <c r="E482" t="s">
        <v>11</v>
      </c>
      <c r="F482" t="s">
        <v>529</v>
      </c>
      <c r="H482" t="s">
        <v>891</v>
      </c>
      <c r="I482" t="str">
        <f>MID(D482,5,12)</f>
        <v>Bas</v>
      </c>
      <c r="J482">
        <f t="shared" si="28"/>
        <v>3</v>
      </c>
      <c r="K482" s="15" t="str">
        <f t="shared" si="29"/>
        <v>7 842,2</v>
      </c>
      <c r="L482">
        <f t="shared" si="30"/>
        <v>0.19</v>
      </c>
      <c r="M482">
        <f t="shared" si="31"/>
        <v>9410.6759999999995</v>
      </c>
    </row>
    <row r="483" spans="1:13" x14ac:dyDescent="0.25">
      <c r="A483" t="s">
        <v>9</v>
      </c>
      <c r="B483" t="str">
        <f>TRIM(C483:C1608)</f>
        <v>ROU</v>
      </c>
      <c r="C483" t="s">
        <v>26</v>
      </c>
      <c r="D483" t="s">
        <v>1541</v>
      </c>
      <c r="E483" t="s">
        <v>61</v>
      </c>
      <c r="F483" t="s">
        <v>243</v>
      </c>
      <c r="H483" t="s">
        <v>892</v>
      </c>
      <c r="I483" t="str">
        <f>MID(D483,5,12)</f>
        <v>Haut</v>
      </c>
      <c r="J483">
        <f t="shared" si="28"/>
        <v>4</v>
      </c>
      <c r="K483" s="15" t="str">
        <f t="shared" si="29"/>
        <v>5 234,4</v>
      </c>
      <c r="L483">
        <f t="shared" si="30"/>
        <v>0.2</v>
      </c>
      <c r="M483">
        <f t="shared" si="31"/>
        <v>6281.3759999999993</v>
      </c>
    </row>
    <row r="484" spans="1:13" x14ac:dyDescent="0.25">
      <c r="A484" t="s">
        <v>9</v>
      </c>
      <c r="B484" t="str">
        <f>TRIM(C484:C1609)</f>
        <v>ARM</v>
      </c>
      <c r="C484" t="s">
        <v>93</v>
      </c>
      <c r="D484" t="s">
        <v>1540</v>
      </c>
      <c r="E484" t="s">
        <v>52</v>
      </c>
      <c r="F484" t="s">
        <v>661</v>
      </c>
      <c r="H484" t="s">
        <v>893</v>
      </c>
      <c r="I484" t="str">
        <f>MID(D484,5,12)</f>
        <v>Haut-Et-Bas</v>
      </c>
      <c r="J484">
        <f t="shared" si="28"/>
        <v>11</v>
      </c>
      <c r="K484" s="15" t="str">
        <f t="shared" si="29"/>
        <v>3 449,5</v>
      </c>
      <c r="L484">
        <f t="shared" si="30"/>
        <v>0.19</v>
      </c>
      <c r="M484">
        <f t="shared" si="31"/>
        <v>4139.424</v>
      </c>
    </row>
    <row r="485" spans="1:13" x14ac:dyDescent="0.25">
      <c r="A485" t="s">
        <v>9</v>
      </c>
      <c r="B485" t="str">
        <f>TRIM(C485:C1610)</f>
        <v>POL</v>
      </c>
      <c r="C485" t="s">
        <v>100</v>
      </c>
      <c r="D485" t="s">
        <v>1542</v>
      </c>
      <c r="E485" t="s">
        <v>67</v>
      </c>
      <c r="F485" t="s">
        <v>505</v>
      </c>
      <c r="H485" t="s">
        <v>894</v>
      </c>
      <c r="I485" t="str">
        <f>MID(D485,5,12)</f>
        <v>Bas</v>
      </c>
      <c r="J485">
        <f t="shared" si="28"/>
        <v>3</v>
      </c>
      <c r="K485" s="15" t="str">
        <f t="shared" si="29"/>
        <v xml:space="preserve">604,62 </v>
      </c>
      <c r="L485">
        <f t="shared" si="30"/>
        <v>0.19</v>
      </c>
      <c r="M485">
        <f t="shared" si="31"/>
        <v>725.54399999999998</v>
      </c>
    </row>
    <row r="486" spans="1:13" x14ac:dyDescent="0.25">
      <c r="A486" t="s">
        <v>9</v>
      </c>
      <c r="B486" t="str">
        <f>TRIM(C486:C1611)</f>
        <v>ARM</v>
      </c>
      <c r="C486" t="s">
        <v>279</v>
      </c>
      <c r="D486" t="s">
        <v>1542</v>
      </c>
      <c r="E486" t="s">
        <v>27</v>
      </c>
      <c r="F486" t="s">
        <v>78</v>
      </c>
      <c r="H486" t="s">
        <v>895</v>
      </c>
      <c r="I486" t="str">
        <f>MID(D486,5,12)</f>
        <v>Bas</v>
      </c>
      <c r="J486">
        <f t="shared" si="28"/>
        <v>3</v>
      </c>
      <c r="K486" s="15" t="str">
        <f t="shared" si="29"/>
        <v>9 235,2</v>
      </c>
      <c r="L486">
        <f t="shared" si="30"/>
        <v>0.19</v>
      </c>
      <c r="M486">
        <f t="shared" si="31"/>
        <v>11082.312</v>
      </c>
    </row>
    <row r="487" spans="1:13" x14ac:dyDescent="0.25">
      <c r="A487" t="s">
        <v>9</v>
      </c>
      <c r="B487" t="str">
        <f>TRIM(C487:C1612)</f>
        <v>SVK</v>
      </c>
      <c r="C487" t="s">
        <v>141</v>
      </c>
      <c r="D487" t="s">
        <v>1542</v>
      </c>
      <c r="E487" t="s">
        <v>37</v>
      </c>
      <c r="F487" t="s">
        <v>324</v>
      </c>
      <c r="H487" t="s">
        <v>896</v>
      </c>
      <c r="I487" t="str">
        <f>MID(D487,5,12)</f>
        <v>Bas</v>
      </c>
      <c r="J487">
        <f t="shared" si="28"/>
        <v>3</v>
      </c>
      <c r="K487" s="15" t="str">
        <f t="shared" si="29"/>
        <v>4 078,6</v>
      </c>
      <c r="L487">
        <f t="shared" si="30"/>
        <v>0.19</v>
      </c>
      <c r="M487">
        <f t="shared" si="31"/>
        <v>4894.4159999999993</v>
      </c>
    </row>
    <row r="488" spans="1:13" x14ac:dyDescent="0.25">
      <c r="A488" t="s">
        <v>9</v>
      </c>
      <c r="B488" t="str">
        <f>TRIM(C488:C1613)</f>
        <v>RUS</v>
      </c>
      <c r="C488" t="s">
        <v>10</v>
      </c>
      <c r="D488" t="s">
        <v>1541</v>
      </c>
      <c r="E488" t="s">
        <v>7</v>
      </c>
      <c r="F488" t="s">
        <v>545</v>
      </c>
      <c r="H488" t="s">
        <v>897</v>
      </c>
      <c r="I488" t="str">
        <f>MID(D488,5,12)</f>
        <v>Haut</v>
      </c>
      <c r="J488">
        <f t="shared" si="28"/>
        <v>4</v>
      </c>
      <c r="K488" s="15" t="str">
        <f t="shared" si="29"/>
        <v>9 928,9</v>
      </c>
      <c r="L488">
        <f t="shared" si="30"/>
        <v>0.2</v>
      </c>
      <c r="M488">
        <f t="shared" si="31"/>
        <v>11914.776</v>
      </c>
    </row>
    <row r="489" spans="1:13" x14ac:dyDescent="0.25">
      <c r="A489" t="s">
        <v>9</v>
      </c>
      <c r="B489" t="str">
        <f>TRIM(C489:C1614)</f>
        <v>ARM</v>
      </c>
      <c r="C489" t="s">
        <v>279</v>
      </c>
      <c r="D489" t="s">
        <v>1541</v>
      </c>
      <c r="E489" t="s">
        <v>11</v>
      </c>
      <c r="F489" t="s">
        <v>236</v>
      </c>
      <c r="H489" t="s">
        <v>898</v>
      </c>
      <c r="I489" t="str">
        <f>MID(D489,5,12)</f>
        <v>Haut</v>
      </c>
      <c r="J489">
        <f t="shared" si="28"/>
        <v>4</v>
      </c>
      <c r="K489" s="15" t="str">
        <f t="shared" si="29"/>
        <v>9 007,3</v>
      </c>
      <c r="L489">
        <f t="shared" si="30"/>
        <v>0.2</v>
      </c>
      <c r="M489">
        <f t="shared" si="31"/>
        <v>10808.807999999999</v>
      </c>
    </row>
    <row r="490" spans="1:13" x14ac:dyDescent="0.25">
      <c r="A490" t="s">
        <v>9</v>
      </c>
      <c r="B490" t="str">
        <f>TRIM(C490:C1615)</f>
        <v>ARM</v>
      </c>
      <c r="C490" t="s">
        <v>93</v>
      </c>
      <c r="D490" t="s">
        <v>1541</v>
      </c>
      <c r="E490" t="s">
        <v>61</v>
      </c>
      <c r="F490" t="s">
        <v>899</v>
      </c>
      <c r="H490" t="s">
        <v>900</v>
      </c>
      <c r="I490" t="str">
        <f>MID(D490,5,12)</f>
        <v>Haut</v>
      </c>
      <c r="J490">
        <f t="shared" si="28"/>
        <v>4</v>
      </c>
      <c r="K490" s="15" t="str">
        <f t="shared" si="29"/>
        <v>5 749,3</v>
      </c>
      <c r="L490">
        <f t="shared" si="30"/>
        <v>0.2</v>
      </c>
      <c r="M490">
        <f t="shared" si="31"/>
        <v>6899.2439999999997</v>
      </c>
    </row>
    <row r="491" spans="1:13" x14ac:dyDescent="0.25">
      <c r="A491" t="s">
        <v>9</v>
      </c>
      <c r="B491" t="str">
        <f>TRIM(C491:C1616)</f>
        <v>BGR</v>
      </c>
      <c r="C491" t="s">
        <v>144</v>
      </c>
      <c r="D491" t="s">
        <v>1541</v>
      </c>
      <c r="E491" t="s">
        <v>56</v>
      </c>
      <c r="F491" t="s">
        <v>227</v>
      </c>
      <c r="H491" t="s">
        <v>901</v>
      </c>
      <c r="I491" t="str">
        <f>MID(D491,5,12)</f>
        <v>Haut</v>
      </c>
      <c r="J491">
        <f t="shared" si="28"/>
        <v>4</v>
      </c>
      <c r="K491" s="15" t="str">
        <f t="shared" si="29"/>
        <v>5 986,6</v>
      </c>
      <c r="L491">
        <f t="shared" si="30"/>
        <v>0.2</v>
      </c>
      <c r="M491">
        <f t="shared" si="31"/>
        <v>7183.98</v>
      </c>
    </row>
    <row r="492" spans="1:13" x14ac:dyDescent="0.25">
      <c r="A492" t="s">
        <v>9</v>
      </c>
      <c r="B492" t="str">
        <f>TRIM(C492:C1617)</f>
        <v>ARM</v>
      </c>
      <c r="C492" t="s">
        <v>279</v>
      </c>
      <c r="D492" t="s">
        <v>1541</v>
      </c>
      <c r="E492" t="s">
        <v>49</v>
      </c>
      <c r="F492" t="s">
        <v>507</v>
      </c>
      <c r="H492" t="s">
        <v>902</v>
      </c>
      <c r="I492" t="str">
        <f>MID(D492,5,12)</f>
        <v>Haut</v>
      </c>
      <c r="J492">
        <f t="shared" si="28"/>
        <v>4</v>
      </c>
      <c r="K492" s="15" t="str">
        <f t="shared" si="29"/>
        <v>4 752,6</v>
      </c>
      <c r="L492">
        <f t="shared" si="30"/>
        <v>0.2</v>
      </c>
      <c r="M492">
        <f t="shared" si="31"/>
        <v>5703.1439999999993</v>
      </c>
    </row>
    <row r="493" spans="1:13" x14ac:dyDescent="0.25">
      <c r="A493" t="s">
        <v>9</v>
      </c>
      <c r="B493" t="str">
        <f>TRIM(C493:C1618)</f>
        <v>ARM</v>
      </c>
      <c r="C493" t="s">
        <v>279</v>
      </c>
      <c r="D493" t="s">
        <v>1541</v>
      </c>
      <c r="E493" t="s">
        <v>47</v>
      </c>
      <c r="F493" t="s">
        <v>185</v>
      </c>
      <c r="H493" t="s">
        <v>903</v>
      </c>
      <c r="I493" t="str">
        <f>MID(D493,5,12)</f>
        <v>Haut</v>
      </c>
      <c r="J493">
        <f t="shared" si="28"/>
        <v>4</v>
      </c>
      <c r="K493" s="15" t="str">
        <f t="shared" si="29"/>
        <v>7 577,4</v>
      </c>
      <c r="L493">
        <f t="shared" si="30"/>
        <v>0.2</v>
      </c>
      <c r="M493">
        <f t="shared" si="31"/>
        <v>9092.9879999999994</v>
      </c>
    </row>
    <row r="494" spans="1:13" x14ac:dyDescent="0.25">
      <c r="A494" t="s">
        <v>9</v>
      </c>
      <c r="B494" t="str">
        <f>TRIM(C494:C1619)</f>
        <v>BGR</v>
      </c>
      <c r="C494" t="s">
        <v>144</v>
      </c>
      <c r="D494" t="s">
        <v>1541</v>
      </c>
      <c r="E494" t="s">
        <v>27</v>
      </c>
      <c r="F494" t="s">
        <v>46</v>
      </c>
      <c r="H494" t="s">
        <v>904</v>
      </c>
      <c r="I494" t="str">
        <f>MID(D494,5,12)</f>
        <v>Haut</v>
      </c>
      <c r="J494">
        <f t="shared" si="28"/>
        <v>4</v>
      </c>
      <c r="K494" s="15" t="str">
        <f t="shared" si="29"/>
        <v>5 345,2</v>
      </c>
      <c r="L494">
        <f t="shared" si="30"/>
        <v>0.2</v>
      </c>
      <c r="M494">
        <f t="shared" si="31"/>
        <v>6414.3359999999993</v>
      </c>
    </row>
    <row r="495" spans="1:13" x14ac:dyDescent="0.25">
      <c r="A495" t="s">
        <v>9</v>
      </c>
      <c r="B495" t="str">
        <f>TRIM(C495:C1620)</f>
        <v>BLR</v>
      </c>
      <c r="C495" t="s">
        <v>181</v>
      </c>
      <c r="D495" t="s">
        <v>1542</v>
      </c>
      <c r="E495" t="s">
        <v>37</v>
      </c>
      <c r="F495" t="s">
        <v>50</v>
      </c>
      <c r="H495" t="s">
        <v>905</v>
      </c>
      <c r="I495" t="str">
        <f>MID(D495,5,12)</f>
        <v>Bas</v>
      </c>
      <c r="J495">
        <f t="shared" si="28"/>
        <v>3</v>
      </c>
      <c r="K495" s="15" t="str">
        <f t="shared" si="29"/>
        <v xml:space="preserve">672,43 </v>
      </c>
      <c r="L495">
        <f t="shared" si="30"/>
        <v>0.19</v>
      </c>
      <c r="M495">
        <f t="shared" si="31"/>
        <v>806.91599999999994</v>
      </c>
    </row>
    <row r="496" spans="1:13" x14ac:dyDescent="0.25">
      <c r="A496" t="s">
        <v>9</v>
      </c>
      <c r="B496" t="str">
        <f>TRIM(C496:C1621)</f>
        <v>RUS</v>
      </c>
      <c r="C496" t="s">
        <v>172</v>
      </c>
      <c r="D496" t="s">
        <v>1541</v>
      </c>
      <c r="E496" t="s">
        <v>5</v>
      </c>
      <c r="F496" t="s">
        <v>384</v>
      </c>
      <c r="H496" t="s">
        <v>906</v>
      </c>
      <c r="I496" t="str">
        <f>MID(D496,5,12)</f>
        <v>Haut</v>
      </c>
      <c r="J496">
        <f t="shared" si="28"/>
        <v>4</v>
      </c>
      <c r="K496" s="15" t="str">
        <f t="shared" si="29"/>
        <v>6 663,5</v>
      </c>
      <c r="L496">
        <f t="shared" si="30"/>
        <v>0.2</v>
      </c>
      <c r="M496">
        <f t="shared" si="31"/>
        <v>7996.26</v>
      </c>
    </row>
    <row r="497" spans="1:13" x14ac:dyDescent="0.25">
      <c r="A497" t="s">
        <v>9</v>
      </c>
      <c r="B497" t="str">
        <f>TRIM(C497:C1622)</f>
        <v>POL</v>
      </c>
      <c r="C497" t="s">
        <v>100</v>
      </c>
      <c r="D497" t="s">
        <v>1541</v>
      </c>
      <c r="E497" t="s">
        <v>96</v>
      </c>
      <c r="F497" t="s">
        <v>261</v>
      </c>
      <c r="H497" t="s">
        <v>907</v>
      </c>
      <c r="I497" t="str">
        <f>MID(D497,5,12)</f>
        <v>Haut</v>
      </c>
      <c r="J497">
        <f t="shared" si="28"/>
        <v>4</v>
      </c>
      <c r="K497" s="15" t="str">
        <f t="shared" si="29"/>
        <v>8 440,8</v>
      </c>
      <c r="L497">
        <f t="shared" si="30"/>
        <v>0.2</v>
      </c>
      <c r="M497">
        <f t="shared" si="31"/>
        <v>10128.983999999999</v>
      </c>
    </row>
    <row r="498" spans="1:13" x14ac:dyDescent="0.25">
      <c r="A498" t="s">
        <v>9</v>
      </c>
      <c r="B498" t="str">
        <f>TRIM(C498:C1623)</f>
        <v>BGR</v>
      </c>
      <c r="C498" t="s">
        <v>144</v>
      </c>
      <c r="D498" t="s">
        <v>1541</v>
      </c>
      <c r="E498" t="s">
        <v>82</v>
      </c>
      <c r="F498" t="s">
        <v>417</v>
      </c>
      <c r="H498" t="s">
        <v>908</v>
      </c>
      <c r="I498" t="str">
        <f>MID(D498,5,12)</f>
        <v>Haut</v>
      </c>
      <c r="J498">
        <f t="shared" si="28"/>
        <v>4</v>
      </c>
      <c r="K498" s="15" t="str">
        <f t="shared" si="29"/>
        <v>2 272,3</v>
      </c>
      <c r="L498">
        <f t="shared" si="30"/>
        <v>0.2</v>
      </c>
      <c r="M498">
        <f t="shared" si="31"/>
        <v>2726.7840000000001</v>
      </c>
    </row>
    <row r="499" spans="1:13" x14ac:dyDescent="0.25">
      <c r="A499" t="s">
        <v>9</v>
      </c>
      <c r="B499" t="str">
        <f>TRIM(C499:C1624)</f>
        <v>POL</v>
      </c>
      <c r="C499" t="s">
        <v>121</v>
      </c>
      <c r="D499" t="s">
        <v>1541</v>
      </c>
      <c r="E499" t="s">
        <v>17</v>
      </c>
      <c r="F499" t="s">
        <v>873</v>
      </c>
      <c r="H499" t="s">
        <v>909</v>
      </c>
      <c r="I499" t="str">
        <f>MID(D499,5,12)</f>
        <v>Haut</v>
      </c>
      <c r="J499">
        <f t="shared" si="28"/>
        <v>4</v>
      </c>
      <c r="K499" s="15" t="str">
        <f t="shared" si="29"/>
        <v>4 563,4</v>
      </c>
      <c r="L499">
        <f t="shared" si="30"/>
        <v>0.2</v>
      </c>
      <c r="M499">
        <f t="shared" si="31"/>
        <v>5476.1040000000003</v>
      </c>
    </row>
    <row r="500" spans="1:13" x14ac:dyDescent="0.25">
      <c r="A500" t="s">
        <v>9</v>
      </c>
      <c r="B500" t="str">
        <f>TRIM(C500:C1625)</f>
        <v>ARM</v>
      </c>
      <c r="C500" t="s">
        <v>279</v>
      </c>
      <c r="D500" t="s">
        <v>1542</v>
      </c>
      <c r="E500" t="s">
        <v>67</v>
      </c>
      <c r="F500" t="s">
        <v>97</v>
      </c>
      <c r="H500" t="s">
        <v>910</v>
      </c>
      <c r="I500" t="str">
        <f>MID(D500,5,12)</f>
        <v>Bas</v>
      </c>
      <c r="J500">
        <f t="shared" si="28"/>
        <v>3</v>
      </c>
      <c r="K500" s="15" t="str">
        <f t="shared" si="29"/>
        <v>8 172,9</v>
      </c>
      <c r="L500">
        <f t="shared" si="30"/>
        <v>0.19</v>
      </c>
      <c r="M500">
        <f t="shared" si="31"/>
        <v>9807.5759999999991</v>
      </c>
    </row>
    <row r="501" spans="1:13" x14ac:dyDescent="0.25">
      <c r="A501" t="s">
        <v>9</v>
      </c>
      <c r="B501" t="str">
        <f>TRIM(C501:C1626)</f>
        <v>ARM</v>
      </c>
      <c r="C501" t="s">
        <v>93</v>
      </c>
      <c r="D501" t="s">
        <v>1541</v>
      </c>
      <c r="E501" t="s">
        <v>17</v>
      </c>
      <c r="F501" t="s">
        <v>899</v>
      </c>
      <c r="H501" t="s">
        <v>911</v>
      </c>
      <c r="I501" t="str">
        <f>MID(D501,5,12)</f>
        <v>Haut</v>
      </c>
      <c r="J501">
        <f t="shared" si="28"/>
        <v>4</v>
      </c>
      <c r="K501" s="15" t="str">
        <f t="shared" si="29"/>
        <v xml:space="preserve">962,49 </v>
      </c>
      <c r="L501">
        <f t="shared" si="30"/>
        <v>0.2</v>
      </c>
      <c r="M501">
        <f t="shared" si="31"/>
        <v>1154.9880000000001</v>
      </c>
    </row>
    <row r="502" spans="1:13" x14ac:dyDescent="0.25">
      <c r="A502" t="s">
        <v>9</v>
      </c>
      <c r="B502" t="str">
        <f>TRIM(C502:C1627)</f>
        <v>BLR</v>
      </c>
      <c r="C502" t="s">
        <v>181</v>
      </c>
      <c r="D502" t="s">
        <v>1542</v>
      </c>
      <c r="E502" t="s">
        <v>37</v>
      </c>
      <c r="F502" t="s">
        <v>8</v>
      </c>
      <c r="H502" t="s">
        <v>912</v>
      </c>
      <c r="I502" t="str">
        <f>MID(D502,5,12)</f>
        <v>Bas</v>
      </c>
      <c r="J502">
        <f t="shared" si="28"/>
        <v>3</v>
      </c>
      <c r="K502" s="15" t="str">
        <f t="shared" si="29"/>
        <v>7 107,6</v>
      </c>
      <c r="L502">
        <f t="shared" si="30"/>
        <v>0.19</v>
      </c>
      <c r="M502">
        <f t="shared" si="31"/>
        <v>8529.1440000000002</v>
      </c>
    </row>
    <row r="503" spans="1:13" x14ac:dyDescent="0.25">
      <c r="A503" t="s">
        <v>9</v>
      </c>
      <c r="B503" t="str">
        <f>TRIM(C503:C1628)</f>
        <v>MDA</v>
      </c>
      <c r="C503" t="s">
        <v>30</v>
      </c>
      <c r="D503" t="s">
        <v>1541</v>
      </c>
      <c r="E503" t="s">
        <v>67</v>
      </c>
      <c r="F503" t="s">
        <v>585</v>
      </c>
      <c r="H503" t="s">
        <v>913</v>
      </c>
      <c r="I503" t="str">
        <f>MID(D503,5,12)</f>
        <v>Haut</v>
      </c>
      <c r="J503">
        <f t="shared" si="28"/>
        <v>4</v>
      </c>
      <c r="K503" s="15" t="str">
        <f t="shared" si="29"/>
        <v>9 730,2</v>
      </c>
      <c r="L503">
        <f t="shared" si="30"/>
        <v>0.2</v>
      </c>
      <c r="M503">
        <f t="shared" si="31"/>
        <v>11676.3</v>
      </c>
    </row>
    <row r="504" spans="1:13" x14ac:dyDescent="0.25">
      <c r="A504" t="s">
        <v>9</v>
      </c>
      <c r="B504" t="str">
        <f>TRIM(C504:C1629)</f>
        <v>HUN</v>
      </c>
      <c r="C504" t="s">
        <v>77</v>
      </c>
      <c r="D504" t="s">
        <v>1540</v>
      </c>
      <c r="E504" t="s">
        <v>23</v>
      </c>
      <c r="F504" t="s">
        <v>329</v>
      </c>
      <c r="H504" t="s">
        <v>914</v>
      </c>
      <c r="I504" t="str">
        <f>MID(D504,5,12)</f>
        <v>Haut-Et-Bas</v>
      </c>
      <c r="J504">
        <f t="shared" si="28"/>
        <v>11</v>
      </c>
      <c r="K504" s="15" t="str">
        <f t="shared" si="29"/>
        <v>3 439,4</v>
      </c>
      <c r="L504">
        <f t="shared" si="30"/>
        <v>0.19</v>
      </c>
      <c r="M504">
        <f t="shared" si="31"/>
        <v>4127.3159999999998</v>
      </c>
    </row>
    <row r="505" spans="1:13" x14ac:dyDescent="0.25">
      <c r="A505" t="s">
        <v>9</v>
      </c>
      <c r="B505" t="str">
        <f>TRIM(C505:C1630)</f>
        <v>CZE</v>
      </c>
      <c r="C505" t="s">
        <v>252</v>
      </c>
      <c r="D505" t="s">
        <v>1541</v>
      </c>
      <c r="E505" t="s">
        <v>52</v>
      </c>
      <c r="F505" t="s">
        <v>356</v>
      </c>
      <c r="H505" t="s">
        <v>915</v>
      </c>
      <c r="I505" t="str">
        <f>MID(D505,5,12)</f>
        <v>Haut</v>
      </c>
      <c r="J505">
        <f t="shared" si="28"/>
        <v>4</v>
      </c>
      <c r="K505" s="15" t="str">
        <f t="shared" si="29"/>
        <v>7 666,4</v>
      </c>
      <c r="L505">
        <f t="shared" si="30"/>
        <v>0.2</v>
      </c>
      <c r="M505">
        <f t="shared" si="31"/>
        <v>9199.74</v>
      </c>
    </row>
    <row r="506" spans="1:13" x14ac:dyDescent="0.25">
      <c r="A506" t="s">
        <v>9</v>
      </c>
      <c r="B506" t="str">
        <f>TRIM(C506:C1631)</f>
        <v>CZE</v>
      </c>
      <c r="C506" t="s">
        <v>126</v>
      </c>
      <c r="D506" t="s">
        <v>1541</v>
      </c>
      <c r="E506" t="s">
        <v>23</v>
      </c>
      <c r="F506" t="s">
        <v>168</v>
      </c>
      <c r="H506" t="s">
        <v>916</v>
      </c>
      <c r="I506" t="str">
        <f>MID(D506,5,12)</f>
        <v>Haut</v>
      </c>
      <c r="J506">
        <f t="shared" si="28"/>
        <v>4</v>
      </c>
      <c r="K506" s="15" t="str">
        <f t="shared" si="29"/>
        <v>3 827,2</v>
      </c>
      <c r="L506">
        <f t="shared" si="30"/>
        <v>0.2</v>
      </c>
      <c r="M506">
        <f t="shared" si="31"/>
        <v>4592.7120000000004</v>
      </c>
    </row>
    <row r="507" spans="1:13" x14ac:dyDescent="0.25">
      <c r="A507" t="s">
        <v>9</v>
      </c>
      <c r="B507" t="str">
        <f>TRIM(C507:C1632)</f>
        <v>ROU</v>
      </c>
      <c r="C507" t="s">
        <v>26</v>
      </c>
      <c r="D507" t="s">
        <v>1541</v>
      </c>
      <c r="E507" t="s">
        <v>61</v>
      </c>
      <c r="F507" t="s">
        <v>247</v>
      </c>
      <c r="H507" t="s">
        <v>917</v>
      </c>
      <c r="I507" t="str">
        <f>MID(D507,5,12)</f>
        <v>Haut</v>
      </c>
      <c r="J507">
        <f t="shared" si="28"/>
        <v>4</v>
      </c>
      <c r="K507" s="15" t="str">
        <f t="shared" si="29"/>
        <v>1 641,4</v>
      </c>
      <c r="L507">
        <f t="shared" si="30"/>
        <v>0.2</v>
      </c>
      <c r="M507">
        <f t="shared" si="31"/>
        <v>1969.7759999999998</v>
      </c>
    </row>
    <row r="508" spans="1:13" x14ac:dyDescent="0.25">
      <c r="A508" t="s">
        <v>9</v>
      </c>
      <c r="B508" t="str">
        <f>TRIM(C508:C1633)</f>
        <v>POL</v>
      </c>
      <c r="C508" t="s">
        <v>121</v>
      </c>
      <c r="D508" t="s">
        <v>1541</v>
      </c>
      <c r="E508" t="s">
        <v>52</v>
      </c>
      <c r="F508" t="s">
        <v>116</v>
      </c>
      <c r="H508" t="s">
        <v>918</v>
      </c>
      <c r="I508" t="str">
        <f>MID(D508,5,12)</f>
        <v>Haut</v>
      </c>
      <c r="J508">
        <f t="shared" si="28"/>
        <v>4</v>
      </c>
      <c r="K508" s="15" t="str">
        <f t="shared" si="29"/>
        <v>2 572,4</v>
      </c>
      <c r="L508">
        <f t="shared" si="30"/>
        <v>0.2</v>
      </c>
      <c r="M508">
        <f t="shared" si="31"/>
        <v>3086.9159999999997</v>
      </c>
    </row>
    <row r="509" spans="1:13" x14ac:dyDescent="0.25">
      <c r="A509" t="s">
        <v>9</v>
      </c>
      <c r="B509" t="str">
        <f>TRIM(C509:C1634)</f>
        <v>RUS</v>
      </c>
      <c r="C509" t="s">
        <v>10</v>
      </c>
      <c r="D509" t="s">
        <v>1541</v>
      </c>
      <c r="E509" t="s">
        <v>33</v>
      </c>
      <c r="F509" t="s">
        <v>443</v>
      </c>
      <c r="H509" t="s">
        <v>919</v>
      </c>
      <c r="I509" t="str">
        <f>MID(D509,5,12)</f>
        <v>Haut</v>
      </c>
      <c r="J509">
        <f t="shared" si="28"/>
        <v>4</v>
      </c>
      <c r="K509" s="15" t="str">
        <f t="shared" si="29"/>
        <v xml:space="preserve">812,49 </v>
      </c>
      <c r="L509">
        <f t="shared" si="30"/>
        <v>0.2</v>
      </c>
      <c r="M509">
        <f t="shared" si="31"/>
        <v>974.98799999999994</v>
      </c>
    </row>
    <row r="510" spans="1:13" x14ac:dyDescent="0.25">
      <c r="A510" t="s">
        <v>9</v>
      </c>
      <c r="B510" t="str">
        <f>TRIM(C510:C1635)</f>
        <v>SVK</v>
      </c>
      <c r="C510" t="s">
        <v>55</v>
      </c>
      <c r="D510" t="s">
        <v>1541</v>
      </c>
      <c r="E510" t="s">
        <v>23</v>
      </c>
      <c r="F510" t="s">
        <v>223</v>
      </c>
      <c r="H510" t="s">
        <v>920</v>
      </c>
      <c r="I510" t="str">
        <f>MID(D510,5,12)</f>
        <v>Haut</v>
      </c>
      <c r="J510">
        <f t="shared" si="28"/>
        <v>4</v>
      </c>
      <c r="K510" s="15" t="str">
        <f t="shared" si="29"/>
        <v>8 399,5</v>
      </c>
      <c r="L510">
        <f t="shared" si="30"/>
        <v>0.2</v>
      </c>
      <c r="M510">
        <f t="shared" si="31"/>
        <v>10079.483999999999</v>
      </c>
    </row>
    <row r="511" spans="1:13" x14ac:dyDescent="0.25">
      <c r="A511" t="s">
        <v>9</v>
      </c>
      <c r="B511" t="str">
        <f>TRIM(C511:C1636)</f>
        <v>RUS</v>
      </c>
      <c r="C511" t="s">
        <v>172</v>
      </c>
      <c r="D511" t="s">
        <v>1542</v>
      </c>
      <c r="E511" t="s">
        <v>47</v>
      </c>
      <c r="F511" t="s">
        <v>425</v>
      </c>
      <c r="H511" t="s">
        <v>921</v>
      </c>
      <c r="I511" t="str">
        <f>MID(D511,5,12)</f>
        <v>Bas</v>
      </c>
      <c r="J511">
        <f t="shared" si="28"/>
        <v>3</v>
      </c>
      <c r="K511" s="15" t="str">
        <f t="shared" si="29"/>
        <v>2 592,3</v>
      </c>
      <c r="L511">
        <f t="shared" si="30"/>
        <v>0.19</v>
      </c>
      <c r="M511">
        <f t="shared" si="31"/>
        <v>3110.76</v>
      </c>
    </row>
    <row r="512" spans="1:13" x14ac:dyDescent="0.25">
      <c r="A512" t="s">
        <v>9</v>
      </c>
      <c r="B512" t="str">
        <f>TRIM(C512:C1637)</f>
        <v>CZE</v>
      </c>
      <c r="C512" t="s">
        <v>252</v>
      </c>
      <c r="D512" t="s">
        <v>1541</v>
      </c>
      <c r="E512" t="s">
        <v>96</v>
      </c>
      <c r="F512" t="s">
        <v>922</v>
      </c>
      <c r="H512" t="s">
        <v>923</v>
      </c>
      <c r="I512" t="str">
        <f>MID(D512,5,12)</f>
        <v>Haut</v>
      </c>
      <c r="J512">
        <f t="shared" si="28"/>
        <v>4</v>
      </c>
      <c r="K512" s="15" t="str">
        <f t="shared" si="29"/>
        <v>4 162,4</v>
      </c>
      <c r="L512">
        <f t="shared" si="30"/>
        <v>0.2</v>
      </c>
      <c r="M512">
        <f t="shared" si="31"/>
        <v>4994.9759999999997</v>
      </c>
    </row>
    <row r="513" spans="1:13" x14ac:dyDescent="0.25">
      <c r="A513" t="s">
        <v>9</v>
      </c>
      <c r="B513" t="str">
        <f>TRIM(C513:C1638)</f>
        <v>ROU</v>
      </c>
      <c r="C513" t="s">
        <v>26</v>
      </c>
      <c r="D513" t="s">
        <v>1540</v>
      </c>
      <c r="E513" t="s">
        <v>47</v>
      </c>
      <c r="F513" t="s">
        <v>231</v>
      </c>
      <c r="H513" t="s">
        <v>924</v>
      </c>
      <c r="I513" t="str">
        <f>MID(D513,5,12)</f>
        <v>Haut-Et-Bas</v>
      </c>
      <c r="J513">
        <f t="shared" si="28"/>
        <v>11</v>
      </c>
      <c r="K513" s="15" t="str">
        <f t="shared" si="29"/>
        <v>5 468,7</v>
      </c>
      <c r="L513">
        <f t="shared" si="30"/>
        <v>0.19</v>
      </c>
      <c r="M513">
        <f t="shared" si="31"/>
        <v>6562.5240000000003</v>
      </c>
    </row>
    <row r="514" spans="1:13" x14ac:dyDescent="0.25">
      <c r="A514" t="s">
        <v>9</v>
      </c>
      <c r="B514" t="str">
        <f>TRIM(C514:C1639)</f>
        <v>UKR</v>
      </c>
      <c r="C514" t="s">
        <v>213</v>
      </c>
      <c r="D514" t="s">
        <v>1541</v>
      </c>
      <c r="E514" t="s">
        <v>13</v>
      </c>
      <c r="F514" t="s">
        <v>233</v>
      </c>
      <c r="H514" t="s">
        <v>925</v>
      </c>
      <c r="I514" t="str">
        <f>MID(D514,5,12)</f>
        <v>Haut</v>
      </c>
      <c r="J514">
        <f t="shared" si="28"/>
        <v>4</v>
      </c>
      <c r="K514" s="15" t="str">
        <f t="shared" si="29"/>
        <v>7 261,6</v>
      </c>
      <c r="L514">
        <f t="shared" si="30"/>
        <v>0.2</v>
      </c>
      <c r="M514">
        <f t="shared" si="31"/>
        <v>8713.9680000000008</v>
      </c>
    </row>
    <row r="515" spans="1:13" x14ac:dyDescent="0.25">
      <c r="A515" t="s">
        <v>9</v>
      </c>
      <c r="B515" t="str">
        <f>TRIM(C515:C1640)</f>
        <v>BLR</v>
      </c>
      <c r="C515" t="s">
        <v>22</v>
      </c>
      <c r="D515" t="s">
        <v>1542</v>
      </c>
      <c r="E515" t="s">
        <v>17</v>
      </c>
      <c r="F515" t="s">
        <v>576</v>
      </c>
      <c r="H515" t="s">
        <v>926</v>
      </c>
      <c r="I515" t="str">
        <f>MID(D515,5,12)</f>
        <v>Bas</v>
      </c>
      <c r="J515">
        <f t="shared" ref="J515:J578" si="32">LEN(I515)</f>
        <v>3</v>
      </c>
      <c r="K515" s="15" t="str">
        <f t="shared" ref="K515:K578" si="33">MID(H515,1,7)</f>
        <v>8 474,9</v>
      </c>
      <c r="L515">
        <f t="shared" ref="L515:L578" si="34">IF(D515="CAT_HAUT",20%,19%)</f>
        <v>0.19</v>
      </c>
      <c r="M515">
        <f t="shared" ref="M515:M578" si="35">H515*(1+0.2)</f>
        <v>10169.975999999999</v>
      </c>
    </row>
    <row r="516" spans="1:13" x14ac:dyDescent="0.25">
      <c r="A516" t="s">
        <v>9</v>
      </c>
      <c r="B516" t="str">
        <f>TRIM(C516:C1641)</f>
        <v>UKR</v>
      </c>
      <c r="C516" t="s">
        <v>51</v>
      </c>
      <c r="D516" t="s">
        <v>1541</v>
      </c>
      <c r="E516" t="s">
        <v>27</v>
      </c>
      <c r="F516" t="s">
        <v>356</v>
      </c>
      <c r="H516" t="s">
        <v>927</v>
      </c>
      <c r="I516" t="str">
        <f>MID(D516,5,12)</f>
        <v>Haut</v>
      </c>
      <c r="J516">
        <f t="shared" si="32"/>
        <v>4</v>
      </c>
      <c r="K516" s="15" t="str">
        <f t="shared" si="33"/>
        <v>3 086,6</v>
      </c>
      <c r="L516">
        <f t="shared" si="34"/>
        <v>0.2</v>
      </c>
      <c r="M516">
        <f t="shared" si="35"/>
        <v>3703.9560000000001</v>
      </c>
    </row>
    <row r="517" spans="1:13" x14ac:dyDescent="0.25">
      <c r="A517" t="s">
        <v>9</v>
      </c>
      <c r="B517" t="str">
        <f>TRIM(C517:C1642)</f>
        <v>CZE</v>
      </c>
      <c r="C517" t="s">
        <v>126</v>
      </c>
      <c r="D517" t="s">
        <v>1541</v>
      </c>
      <c r="E517" t="s">
        <v>61</v>
      </c>
      <c r="F517" t="s">
        <v>300</v>
      </c>
      <c r="H517" t="s">
        <v>928</v>
      </c>
      <c r="I517" t="str">
        <f>MID(D517,5,12)</f>
        <v>Haut</v>
      </c>
      <c r="J517">
        <f t="shared" si="32"/>
        <v>4</v>
      </c>
      <c r="K517" s="15" t="str">
        <f t="shared" si="33"/>
        <v>3 192,1</v>
      </c>
      <c r="L517">
        <f t="shared" si="34"/>
        <v>0.2</v>
      </c>
      <c r="M517">
        <f t="shared" si="35"/>
        <v>3830.58</v>
      </c>
    </row>
    <row r="518" spans="1:13" x14ac:dyDescent="0.25">
      <c r="A518" t="s">
        <v>9</v>
      </c>
      <c r="B518" t="str">
        <f>TRIM(C518:C1643)</f>
        <v>SVK</v>
      </c>
      <c r="C518" t="s">
        <v>141</v>
      </c>
      <c r="D518" t="s">
        <v>1541</v>
      </c>
      <c r="E518" t="s">
        <v>82</v>
      </c>
      <c r="F518" t="s">
        <v>326</v>
      </c>
      <c r="H518" t="s">
        <v>929</v>
      </c>
      <c r="I518" t="str">
        <f>MID(D518,5,12)</f>
        <v>Haut</v>
      </c>
      <c r="J518">
        <f t="shared" si="32"/>
        <v>4</v>
      </c>
      <c r="K518" s="15" t="str">
        <f t="shared" si="33"/>
        <v>7 967,3</v>
      </c>
      <c r="L518">
        <f t="shared" si="34"/>
        <v>0.2</v>
      </c>
      <c r="M518">
        <f t="shared" si="35"/>
        <v>9560.7960000000003</v>
      </c>
    </row>
    <row r="519" spans="1:13" x14ac:dyDescent="0.25">
      <c r="A519" t="s">
        <v>9</v>
      </c>
      <c r="B519" t="str">
        <f>TRIM(C519:C1644)</f>
        <v>HUN</v>
      </c>
      <c r="C519" t="s">
        <v>81</v>
      </c>
      <c r="D519" t="s">
        <v>1541</v>
      </c>
      <c r="E519" t="s">
        <v>49</v>
      </c>
      <c r="F519" t="s">
        <v>722</v>
      </c>
      <c r="H519" t="s">
        <v>930</v>
      </c>
      <c r="I519" t="str">
        <f>MID(D519,5,12)</f>
        <v>Haut</v>
      </c>
      <c r="J519">
        <f t="shared" si="32"/>
        <v>4</v>
      </c>
      <c r="K519" s="15" t="str">
        <f t="shared" si="33"/>
        <v>3 610,9</v>
      </c>
      <c r="L519">
        <f t="shared" si="34"/>
        <v>0.2</v>
      </c>
      <c r="M519">
        <f t="shared" si="35"/>
        <v>4333.1040000000003</v>
      </c>
    </row>
    <row r="520" spans="1:13" x14ac:dyDescent="0.25">
      <c r="A520" t="s">
        <v>9</v>
      </c>
      <c r="B520" t="str">
        <f>TRIM(C520:C1645)</f>
        <v>MDA</v>
      </c>
      <c r="C520" t="s">
        <v>43</v>
      </c>
      <c r="D520" t="s">
        <v>1541</v>
      </c>
      <c r="E520" t="s">
        <v>67</v>
      </c>
      <c r="F520" t="s">
        <v>151</v>
      </c>
      <c r="H520" t="s">
        <v>931</v>
      </c>
      <c r="I520" t="str">
        <f>MID(D520,5,12)</f>
        <v>Haut</v>
      </c>
      <c r="J520">
        <f t="shared" si="32"/>
        <v>4</v>
      </c>
      <c r="K520" s="15" t="str">
        <f t="shared" si="33"/>
        <v>6 034,7</v>
      </c>
      <c r="L520">
        <f t="shared" si="34"/>
        <v>0.2</v>
      </c>
      <c r="M520">
        <f t="shared" si="35"/>
        <v>7241.7120000000004</v>
      </c>
    </row>
    <row r="521" spans="1:13" x14ac:dyDescent="0.25">
      <c r="A521" t="s">
        <v>9</v>
      </c>
      <c r="B521" t="str">
        <f>TRIM(C521:C1646)</f>
        <v>ARM</v>
      </c>
      <c r="C521" t="s">
        <v>93</v>
      </c>
      <c r="D521" t="s">
        <v>1540</v>
      </c>
      <c r="E521" t="s">
        <v>31</v>
      </c>
      <c r="F521" t="s">
        <v>582</v>
      </c>
      <c r="H521" t="s">
        <v>932</v>
      </c>
      <c r="I521" t="str">
        <f>MID(D521,5,12)</f>
        <v>Haut-Et-Bas</v>
      </c>
      <c r="J521">
        <f t="shared" si="32"/>
        <v>11</v>
      </c>
      <c r="K521" s="15" t="str">
        <f t="shared" si="33"/>
        <v>5 891,2</v>
      </c>
      <c r="L521">
        <f t="shared" si="34"/>
        <v>0.19</v>
      </c>
      <c r="M521">
        <f t="shared" si="35"/>
        <v>7069.4759999999997</v>
      </c>
    </row>
    <row r="522" spans="1:13" x14ac:dyDescent="0.25">
      <c r="A522" t="s">
        <v>9</v>
      </c>
      <c r="B522" t="str">
        <f>TRIM(C522:C1647)</f>
        <v>BGR</v>
      </c>
      <c r="C522" t="s">
        <v>64</v>
      </c>
      <c r="D522" t="s">
        <v>1540</v>
      </c>
      <c r="E522" t="s">
        <v>27</v>
      </c>
      <c r="F522" t="s">
        <v>591</v>
      </c>
      <c r="H522" t="s">
        <v>933</v>
      </c>
      <c r="I522" t="str">
        <f>MID(D522,5,12)</f>
        <v>Haut-Et-Bas</v>
      </c>
      <c r="J522">
        <f t="shared" si="32"/>
        <v>11</v>
      </c>
      <c r="K522" s="15" t="str">
        <f t="shared" si="33"/>
        <v>2 143,4</v>
      </c>
      <c r="L522">
        <f t="shared" si="34"/>
        <v>0.19</v>
      </c>
      <c r="M522">
        <f t="shared" si="35"/>
        <v>2572.1759999999999</v>
      </c>
    </row>
    <row r="523" spans="1:13" x14ac:dyDescent="0.25">
      <c r="A523" t="s">
        <v>9</v>
      </c>
      <c r="B523" t="str">
        <f>TRIM(C523:C1648)</f>
        <v>SVK</v>
      </c>
      <c r="C523" t="s">
        <v>141</v>
      </c>
      <c r="D523" t="s">
        <v>1542</v>
      </c>
      <c r="E523" t="s">
        <v>5</v>
      </c>
      <c r="F523" t="s">
        <v>369</v>
      </c>
      <c r="H523" t="s">
        <v>934</v>
      </c>
      <c r="I523" t="str">
        <f>MID(D523,5,12)</f>
        <v>Bas</v>
      </c>
      <c r="J523">
        <f t="shared" si="32"/>
        <v>3</v>
      </c>
      <c r="K523" s="15" t="str">
        <f t="shared" si="33"/>
        <v>76,29 €</v>
      </c>
      <c r="L523">
        <f t="shared" si="34"/>
        <v>0.19</v>
      </c>
      <c r="M523">
        <f t="shared" si="35"/>
        <v>91.548000000000002</v>
      </c>
    </row>
    <row r="524" spans="1:13" x14ac:dyDescent="0.25">
      <c r="A524" t="s">
        <v>9</v>
      </c>
      <c r="B524" t="str">
        <f>TRIM(C524:C1649)</f>
        <v>POL</v>
      </c>
      <c r="C524" t="s">
        <v>121</v>
      </c>
      <c r="D524" t="s">
        <v>1541</v>
      </c>
      <c r="E524" t="s">
        <v>11</v>
      </c>
      <c r="F524" t="s">
        <v>541</v>
      </c>
      <c r="H524" t="s">
        <v>935</v>
      </c>
      <c r="I524" t="str">
        <f>MID(D524,5,12)</f>
        <v>Haut</v>
      </c>
      <c r="J524">
        <f t="shared" si="32"/>
        <v>4</v>
      </c>
      <c r="K524" s="15" t="str">
        <f t="shared" si="33"/>
        <v>3 944,7</v>
      </c>
      <c r="L524">
        <f t="shared" si="34"/>
        <v>0.2</v>
      </c>
      <c r="M524">
        <f t="shared" si="35"/>
        <v>4733.7</v>
      </c>
    </row>
    <row r="525" spans="1:13" x14ac:dyDescent="0.25">
      <c r="A525" t="s">
        <v>9</v>
      </c>
      <c r="B525" t="str">
        <f>TRIM(C525:C1650)</f>
        <v>MDA</v>
      </c>
      <c r="C525" t="s">
        <v>30</v>
      </c>
      <c r="D525" t="s">
        <v>1540</v>
      </c>
      <c r="E525" t="s">
        <v>67</v>
      </c>
      <c r="F525" t="s">
        <v>65</v>
      </c>
      <c r="H525" t="s">
        <v>936</v>
      </c>
      <c r="I525" t="str">
        <f>MID(D525,5,12)</f>
        <v>Haut-Et-Bas</v>
      </c>
      <c r="J525">
        <f t="shared" si="32"/>
        <v>11</v>
      </c>
      <c r="K525" s="15" t="str">
        <f t="shared" si="33"/>
        <v>9 795,8</v>
      </c>
      <c r="L525">
        <f t="shared" si="34"/>
        <v>0.19</v>
      </c>
      <c r="M525">
        <f t="shared" si="35"/>
        <v>11754.96</v>
      </c>
    </row>
    <row r="526" spans="1:13" x14ac:dyDescent="0.25">
      <c r="A526" t="s">
        <v>9</v>
      </c>
      <c r="B526" t="str">
        <f>TRIM(C526:C1651)</f>
        <v>ARM</v>
      </c>
      <c r="C526" t="s">
        <v>279</v>
      </c>
      <c r="D526" t="s">
        <v>1542</v>
      </c>
      <c r="E526" t="s">
        <v>11</v>
      </c>
      <c r="F526" t="s">
        <v>937</v>
      </c>
      <c r="H526" t="s">
        <v>938</v>
      </c>
      <c r="I526" t="str">
        <f>MID(D526,5,12)</f>
        <v>Bas</v>
      </c>
      <c r="J526">
        <f t="shared" si="32"/>
        <v>3</v>
      </c>
      <c r="K526" s="15" t="str">
        <f t="shared" si="33"/>
        <v>8 817,4</v>
      </c>
      <c r="L526">
        <f t="shared" si="34"/>
        <v>0.19</v>
      </c>
      <c r="M526">
        <f t="shared" si="35"/>
        <v>10580.915999999999</v>
      </c>
    </row>
    <row r="527" spans="1:13" x14ac:dyDescent="0.25">
      <c r="A527" t="s">
        <v>9</v>
      </c>
      <c r="B527" t="str">
        <f>TRIM(C527:C1652)</f>
        <v>HUN</v>
      </c>
      <c r="C527" t="s">
        <v>81</v>
      </c>
      <c r="D527" t="s">
        <v>1542</v>
      </c>
      <c r="E527" t="s">
        <v>67</v>
      </c>
      <c r="F527" t="s">
        <v>425</v>
      </c>
      <c r="H527" t="s">
        <v>939</v>
      </c>
      <c r="I527" t="str">
        <f>MID(D527,5,12)</f>
        <v>Bas</v>
      </c>
      <c r="J527">
        <f t="shared" si="32"/>
        <v>3</v>
      </c>
      <c r="K527" s="15" t="str">
        <f t="shared" si="33"/>
        <v>5 597,2</v>
      </c>
      <c r="L527">
        <f t="shared" si="34"/>
        <v>0.19</v>
      </c>
      <c r="M527">
        <f t="shared" si="35"/>
        <v>6716.6639999999998</v>
      </c>
    </row>
    <row r="528" spans="1:13" x14ac:dyDescent="0.25">
      <c r="A528" t="s">
        <v>9</v>
      </c>
      <c r="B528" t="str">
        <f>TRIM(C528:C1653)</f>
        <v>BLR</v>
      </c>
      <c r="C528" t="s">
        <v>22</v>
      </c>
      <c r="D528" t="s">
        <v>1542</v>
      </c>
      <c r="E528" t="s">
        <v>27</v>
      </c>
      <c r="F528" t="s">
        <v>228</v>
      </c>
      <c r="H528" t="s">
        <v>940</v>
      </c>
      <c r="I528" t="str">
        <f>MID(D528,5,12)</f>
        <v>Bas</v>
      </c>
      <c r="J528">
        <f t="shared" si="32"/>
        <v>3</v>
      </c>
      <c r="K528" s="15" t="str">
        <f t="shared" si="33"/>
        <v>4 506,1</v>
      </c>
      <c r="L528">
        <f t="shared" si="34"/>
        <v>0.19</v>
      </c>
      <c r="M528">
        <f t="shared" si="35"/>
        <v>5407.4039999999995</v>
      </c>
    </row>
    <row r="529" spans="1:13" x14ac:dyDescent="0.25">
      <c r="A529" t="s">
        <v>9</v>
      </c>
      <c r="B529" t="str">
        <f>TRIM(C529:C1654)</f>
        <v>RUS</v>
      </c>
      <c r="C529" t="s">
        <v>10</v>
      </c>
      <c r="D529" t="s">
        <v>1542</v>
      </c>
      <c r="E529" t="s">
        <v>85</v>
      </c>
      <c r="F529" t="s">
        <v>410</v>
      </c>
      <c r="H529" t="s">
        <v>941</v>
      </c>
      <c r="I529" t="str">
        <f>MID(D529,5,12)</f>
        <v>Bas</v>
      </c>
      <c r="J529">
        <f t="shared" si="32"/>
        <v>3</v>
      </c>
      <c r="K529" s="15" t="str">
        <f t="shared" si="33"/>
        <v>5 910,2</v>
      </c>
      <c r="L529">
        <f t="shared" si="34"/>
        <v>0.19</v>
      </c>
      <c r="M529">
        <f t="shared" si="35"/>
        <v>7092.2519999999995</v>
      </c>
    </row>
    <row r="530" spans="1:13" x14ac:dyDescent="0.25">
      <c r="A530" t="s">
        <v>9</v>
      </c>
      <c r="B530" t="str">
        <f>TRIM(C530:C1655)</f>
        <v>ROU</v>
      </c>
      <c r="C530" t="s">
        <v>103</v>
      </c>
      <c r="D530" t="s">
        <v>1541</v>
      </c>
      <c r="E530" t="s">
        <v>7</v>
      </c>
      <c r="F530" t="s">
        <v>298</v>
      </c>
      <c r="H530" t="s">
        <v>942</v>
      </c>
      <c r="I530" t="str">
        <f>MID(D530,5,12)</f>
        <v>Haut</v>
      </c>
      <c r="J530">
        <f t="shared" si="32"/>
        <v>4</v>
      </c>
      <c r="K530" s="15" t="str">
        <f t="shared" si="33"/>
        <v>9 417,3</v>
      </c>
      <c r="L530">
        <f t="shared" si="34"/>
        <v>0.2</v>
      </c>
      <c r="M530">
        <f t="shared" si="35"/>
        <v>11300.832</v>
      </c>
    </row>
    <row r="531" spans="1:13" x14ac:dyDescent="0.25">
      <c r="A531" t="s">
        <v>9</v>
      </c>
      <c r="B531" t="str">
        <f>TRIM(C531:C1656)</f>
        <v>BGR</v>
      </c>
      <c r="C531" t="s">
        <v>64</v>
      </c>
      <c r="D531" t="s">
        <v>1541</v>
      </c>
      <c r="E531" t="s">
        <v>98</v>
      </c>
      <c r="F531" t="s">
        <v>233</v>
      </c>
      <c r="H531" t="s">
        <v>943</v>
      </c>
      <c r="I531" t="str">
        <f>MID(D531,5,12)</f>
        <v>Haut</v>
      </c>
      <c r="J531">
        <f t="shared" si="32"/>
        <v>4</v>
      </c>
      <c r="K531" s="15" t="str">
        <f t="shared" si="33"/>
        <v xml:space="preserve">308,66 </v>
      </c>
      <c r="L531">
        <f t="shared" si="34"/>
        <v>0.2</v>
      </c>
      <c r="M531">
        <f t="shared" si="35"/>
        <v>370.392</v>
      </c>
    </row>
    <row r="532" spans="1:13" x14ac:dyDescent="0.25">
      <c r="A532" t="s">
        <v>9</v>
      </c>
      <c r="B532" t="str">
        <f>TRIM(C532:C1657)</f>
        <v>UKR</v>
      </c>
      <c r="C532" t="s">
        <v>213</v>
      </c>
      <c r="D532" t="s">
        <v>1540</v>
      </c>
      <c r="E532" t="s">
        <v>31</v>
      </c>
      <c r="F532" t="s">
        <v>525</v>
      </c>
      <c r="H532" t="s">
        <v>944</v>
      </c>
      <c r="I532" t="str">
        <f>MID(D532,5,12)</f>
        <v>Haut-Et-Bas</v>
      </c>
      <c r="J532">
        <f t="shared" si="32"/>
        <v>11</v>
      </c>
      <c r="K532" s="15" t="str">
        <f t="shared" si="33"/>
        <v>3 891,6</v>
      </c>
      <c r="L532">
        <f t="shared" si="34"/>
        <v>0.19</v>
      </c>
      <c r="M532">
        <f t="shared" si="35"/>
        <v>4669.9919999999993</v>
      </c>
    </row>
    <row r="533" spans="1:13" x14ac:dyDescent="0.25">
      <c r="A533" t="s">
        <v>9</v>
      </c>
      <c r="B533" t="str">
        <f>TRIM(C533:C1658)</f>
        <v>CZE</v>
      </c>
      <c r="C533" t="s">
        <v>126</v>
      </c>
      <c r="D533" t="s">
        <v>1542</v>
      </c>
      <c r="E533" t="s">
        <v>31</v>
      </c>
      <c r="F533" t="s">
        <v>355</v>
      </c>
      <c r="H533" t="s">
        <v>945</v>
      </c>
      <c r="I533" t="str">
        <f>MID(D533,5,12)</f>
        <v>Bas</v>
      </c>
      <c r="J533">
        <f t="shared" si="32"/>
        <v>3</v>
      </c>
      <c r="K533" s="15" t="str">
        <f t="shared" si="33"/>
        <v>5 000,5</v>
      </c>
      <c r="L533">
        <f t="shared" si="34"/>
        <v>0.19</v>
      </c>
      <c r="M533">
        <f t="shared" si="35"/>
        <v>6000.7079999999996</v>
      </c>
    </row>
    <row r="534" spans="1:13" x14ac:dyDescent="0.25">
      <c r="A534" t="s">
        <v>9</v>
      </c>
      <c r="B534" t="str">
        <f>TRIM(C534:C1659)</f>
        <v>RUS</v>
      </c>
      <c r="C534" t="s">
        <v>10</v>
      </c>
      <c r="D534" t="s">
        <v>1542</v>
      </c>
      <c r="E534" t="s">
        <v>71</v>
      </c>
      <c r="F534" t="s">
        <v>84</v>
      </c>
      <c r="H534" t="s">
        <v>946</v>
      </c>
      <c r="I534" t="str">
        <f>MID(D534,5,12)</f>
        <v>Bas</v>
      </c>
      <c r="J534">
        <f t="shared" si="32"/>
        <v>3</v>
      </c>
      <c r="K534" s="15" t="str">
        <f t="shared" si="33"/>
        <v>5 887,2</v>
      </c>
      <c r="L534">
        <f t="shared" si="34"/>
        <v>0.19</v>
      </c>
      <c r="M534">
        <f t="shared" si="35"/>
        <v>7064.6879999999992</v>
      </c>
    </row>
    <row r="535" spans="1:13" x14ac:dyDescent="0.25">
      <c r="A535" t="s">
        <v>9</v>
      </c>
      <c r="B535" t="str">
        <f>TRIM(C535:C1660)</f>
        <v>MDA</v>
      </c>
      <c r="C535" t="s">
        <v>43</v>
      </c>
      <c r="D535" t="s">
        <v>1540</v>
      </c>
      <c r="E535" t="s">
        <v>15</v>
      </c>
      <c r="F535" t="s">
        <v>390</v>
      </c>
      <c r="H535" t="s">
        <v>947</v>
      </c>
      <c r="I535" t="str">
        <f>MID(D535,5,12)</f>
        <v>Haut-Et-Bas</v>
      </c>
      <c r="J535">
        <f t="shared" si="32"/>
        <v>11</v>
      </c>
      <c r="K535" s="15" t="str">
        <f t="shared" si="33"/>
        <v>2 572,2</v>
      </c>
      <c r="L535">
        <f t="shared" si="34"/>
        <v>0.19</v>
      </c>
      <c r="M535">
        <f t="shared" si="35"/>
        <v>3086.7360000000003</v>
      </c>
    </row>
    <row r="536" spans="1:13" x14ac:dyDescent="0.25">
      <c r="A536" t="s">
        <v>9</v>
      </c>
      <c r="B536" t="str">
        <f>TRIM(C536:C1661)</f>
        <v>BLR</v>
      </c>
      <c r="C536" t="s">
        <v>22</v>
      </c>
      <c r="D536" t="s">
        <v>1542</v>
      </c>
      <c r="E536" t="s">
        <v>33</v>
      </c>
      <c r="F536" t="s">
        <v>274</v>
      </c>
      <c r="H536" t="s">
        <v>948</v>
      </c>
      <c r="I536" t="str">
        <f>MID(D536,5,12)</f>
        <v>Bas</v>
      </c>
      <c r="J536">
        <f t="shared" si="32"/>
        <v>3</v>
      </c>
      <c r="K536" s="15" t="str">
        <f t="shared" si="33"/>
        <v>9 744,2</v>
      </c>
      <c r="L536">
        <f t="shared" si="34"/>
        <v>0.19</v>
      </c>
      <c r="M536">
        <f t="shared" si="35"/>
        <v>11693.136</v>
      </c>
    </row>
    <row r="537" spans="1:13" x14ac:dyDescent="0.25">
      <c r="A537" t="s">
        <v>9</v>
      </c>
      <c r="B537" t="str">
        <f>TRIM(C537:C1662)</f>
        <v>SVK</v>
      </c>
      <c r="C537" t="s">
        <v>55</v>
      </c>
      <c r="D537" t="s">
        <v>1542</v>
      </c>
      <c r="E537" t="s">
        <v>23</v>
      </c>
      <c r="F537" t="s">
        <v>228</v>
      </c>
      <c r="H537" t="s">
        <v>949</v>
      </c>
      <c r="I537" t="str">
        <f>MID(D537,5,12)</f>
        <v>Bas</v>
      </c>
      <c r="J537">
        <f t="shared" si="32"/>
        <v>3</v>
      </c>
      <c r="K537" s="15" t="str">
        <f t="shared" si="33"/>
        <v>8 329,5</v>
      </c>
      <c r="L537">
        <f t="shared" si="34"/>
        <v>0.19</v>
      </c>
      <c r="M537">
        <f t="shared" si="35"/>
        <v>9995.4240000000009</v>
      </c>
    </row>
    <row r="538" spans="1:13" x14ac:dyDescent="0.25">
      <c r="A538" t="s">
        <v>9</v>
      </c>
      <c r="B538" t="str">
        <f>TRIM(C538:C1663)</f>
        <v>HUN</v>
      </c>
      <c r="C538" t="s">
        <v>81</v>
      </c>
      <c r="D538" t="s">
        <v>1541</v>
      </c>
      <c r="E538" t="s">
        <v>85</v>
      </c>
      <c r="F538" t="s">
        <v>353</v>
      </c>
      <c r="H538" t="s">
        <v>950</v>
      </c>
      <c r="I538" t="str">
        <f>MID(D538,5,12)</f>
        <v>Haut</v>
      </c>
      <c r="J538">
        <f t="shared" si="32"/>
        <v>4</v>
      </c>
      <c r="K538" s="15" t="str">
        <f t="shared" si="33"/>
        <v>6 358,9</v>
      </c>
      <c r="L538">
        <f t="shared" si="34"/>
        <v>0.2</v>
      </c>
      <c r="M538">
        <f t="shared" si="35"/>
        <v>7630.7759999999989</v>
      </c>
    </row>
    <row r="539" spans="1:13" x14ac:dyDescent="0.25">
      <c r="A539" t="s">
        <v>9</v>
      </c>
      <c r="B539" t="str">
        <f>TRIM(C539:C1664)</f>
        <v>BGR</v>
      </c>
      <c r="C539" t="s">
        <v>144</v>
      </c>
      <c r="D539" t="s">
        <v>1542</v>
      </c>
      <c r="E539" t="s">
        <v>85</v>
      </c>
      <c r="F539" t="s">
        <v>258</v>
      </c>
      <c r="H539" t="s">
        <v>951</v>
      </c>
      <c r="I539" t="str">
        <f>MID(D539,5,12)</f>
        <v>Bas</v>
      </c>
      <c r="J539">
        <f t="shared" si="32"/>
        <v>3</v>
      </c>
      <c r="K539" s="15" t="str">
        <f t="shared" si="33"/>
        <v>8 484,5</v>
      </c>
      <c r="L539">
        <f t="shared" si="34"/>
        <v>0.19</v>
      </c>
      <c r="M539">
        <f t="shared" si="35"/>
        <v>10181.508</v>
      </c>
    </row>
    <row r="540" spans="1:13" x14ac:dyDescent="0.25">
      <c r="A540" t="s">
        <v>9</v>
      </c>
      <c r="B540" t="str">
        <f>TRIM(C540:C1665)</f>
        <v>ROU</v>
      </c>
      <c r="C540" t="s">
        <v>26</v>
      </c>
      <c r="D540" t="s">
        <v>1541</v>
      </c>
      <c r="E540" t="s">
        <v>52</v>
      </c>
      <c r="F540" t="s">
        <v>132</v>
      </c>
      <c r="H540" t="s">
        <v>952</v>
      </c>
      <c r="I540" t="str">
        <f>MID(D540,5,12)</f>
        <v>Haut</v>
      </c>
      <c r="J540">
        <f t="shared" si="32"/>
        <v>4</v>
      </c>
      <c r="K540" s="15" t="str">
        <f t="shared" si="33"/>
        <v>9 058,2</v>
      </c>
      <c r="L540">
        <f t="shared" si="34"/>
        <v>0.2</v>
      </c>
      <c r="M540">
        <f t="shared" si="35"/>
        <v>10869.912</v>
      </c>
    </row>
    <row r="541" spans="1:13" x14ac:dyDescent="0.25">
      <c r="A541" t="s">
        <v>9</v>
      </c>
      <c r="B541" t="str">
        <f>TRIM(C541:C1666)</f>
        <v>RUS</v>
      </c>
      <c r="C541" t="s">
        <v>172</v>
      </c>
      <c r="D541" t="s">
        <v>1542</v>
      </c>
      <c r="E541" t="s">
        <v>98</v>
      </c>
      <c r="F541" t="s">
        <v>737</v>
      </c>
      <c r="H541" t="s">
        <v>953</v>
      </c>
      <c r="I541" t="str">
        <f>MID(D541,5,12)</f>
        <v>Bas</v>
      </c>
      <c r="J541">
        <f t="shared" si="32"/>
        <v>3</v>
      </c>
      <c r="K541" s="15" t="str">
        <f t="shared" si="33"/>
        <v>9 226,4</v>
      </c>
      <c r="L541">
        <f t="shared" si="34"/>
        <v>0.19</v>
      </c>
      <c r="M541">
        <f t="shared" si="35"/>
        <v>11071.716</v>
      </c>
    </row>
    <row r="542" spans="1:13" x14ac:dyDescent="0.25">
      <c r="A542" t="s">
        <v>9</v>
      </c>
      <c r="B542" t="str">
        <f>TRIM(C542:C1667)</f>
        <v>BGR</v>
      </c>
      <c r="C542" t="s">
        <v>64</v>
      </c>
      <c r="D542" t="s">
        <v>1541</v>
      </c>
      <c r="E542" t="s">
        <v>27</v>
      </c>
      <c r="F542" t="s">
        <v>46</v>
      </c>
      <c r="H542" t="s">
        <v>954</v>
      </c>
      <c r="I542" t="str">
        <f>MID(D542,5,12)</f>
        <v>Haut</v>
      </c>
      <c r="J542">
        <f t="shared" si="32"/>
        <v>4</v>
      </c>
      <c r="K542" s="15" t="str">
        <f t="shared" si="33"/>
        <v>9 177,8</v>
      </c>
      <c r="L542">
        <f t="shared" si="34"/>
        <v>0.2</v>
      </c>
      <c r="M542">
        <f t="shared" si="35"/>
        <v>11013.359999999999</v>
      </c>
    </row>
    <row r="543" spans="1:13" x14ac:dyDescent="0.25">
      <c r="A543" t="s">
        <v>9</v>
      </c>
      <c r="B543" t="str">
        <f>TRIM(C543:C1668)</f>
        <v>BLR</v>
      </c>
      <c r="C543" t="s">
        <v>22</v>
      </c>
      <c r="D543" t="s">
        <v>1542</v>
      </c>
      <c r="E543" t="s">
        <v>15</v>
      </c>
      <c r="F543" t="s">
        <v>461</v>
      </c>
      <c r="H543" t="s">
        <v>955</v>
      </c>
      <c r="I543" t="str">
        <f>MID(D543,5,12)</f>
        <v>Bas</v>
      </c>
      <c r="J543">
        <f t="shared" si="32"/>
        <v>3</v>
      </c>
      <c r="K543" s="15" t="str">
        <f t="shared" si="33"/>
        <v>4 263,2</v>
      </c>
      <c r="L543">
        <f t="shared" si="34"/>
        <v>0.19</v>
      </c>
      <c r="M543">
        <f t="shared" si="35"/>
        <v>5115.8399999999992</v>
      </c>
    </row>
    <row r="544" spans="1:13" x14ac:dyDescent="0.25">
      <c r="A544" t="s">
        <v>9</v>
      </c>
      <c r="B544" t="str">
        <f>TRIM(C544:C1669)</f>
        <v>POL</v>
      </c>
      <c r="C544" t="s">
        <v>100</v>
      </c>
      <c r="D544" t="s">
        <v>1541</v>
      </c>
      <c r="E544" t="s">
        <v>96</v>
      </c>
      <c r="F544" t="s">
        <v>249</v>
      </c>
      <c r="H544" t="s">
        <v>956</v>
      </c>
      <c r="I544" t="str">
        <f>MID(D544,5,12)</f>
        <v>Haut</v>
      </c>
      <c r="J544">
        <f t="shared" si="32"/>
        <v>4</v>
      </c>
      <c r="K544" s="15" t="str">
        <f t="shared" si="33"/>
        <v>5 006,5</v>
      </c>
      <c r="L544">
        <f t="shared" si="34"/>
        <v>0.2</v>
      </c>
      <c r="M544">
        <f t="shared" si="35"/>
        <v>6007.8</v>
      </c>
    </row>
    <row r="545" spans="1:13" x14ac:dyDescent="0.25">
      <c r="A545" t="s">
        <v>9</v>
      </c>
      <c r="B545" t="str">
        <f>TRIM(C545:C1670)</f>
        <v>BGR</v>
      </c>
      <c r="C545" t="s">
        <v>64</v>
      </c>
      <c r="D545" t="s">
        <v>1542</v>
      </c>
      <c r="E545" t="s">
        <v>49</v>
      </c>
      <c r="F545" t="s">
        <v>474</v>
      </c>
      <c r="H545" t="s">
        <v>957</v>
      </c>
      <c r="I545" t="str">
        <f>MID(D545,5,12)</f>
        <v>Bas</v>
      </c>
      <c r="J545">
        <f t="shared" si="32"/>
        <v>3</v>
      </c>
      <c r="K545" s="15" t="str">
        <f t="shared" si="33"/>
        <v>9 303,1</v>
      </c>
      <c r="L545">
        <f t="shared" si="34"/>
        <v>0.19</v>
      </c>
      <c r="M545">
        <f t="shared" si="35"/>
        <v>11163.767999999998</v>
      </c>
    </row>
    <row r="546" spans="1:13" x14ac:dyDescent="0.25">
      <c r="A546" t="s">
        <v>9</v>
      </c>
      <c r="B546" t="str">
        <f>TRIM(C546:C1671)</f>
        <v>CZE</v>
      </c>
      <c r="C546" t="s">
        <v>252</v>
      </c>
      <c r="D546" t="s">
        <v>1541</v>
      </c>
      <c r="E546" t="s">
        <v>23</v>
      </c>
      <c r="F546" t="s">
        <v>459</v>
      </c>
      <c r="H546" t="s">
        <v>958</v>
      </c>
      <c r="I546" t="str">
        <f>MID(D546,5,12)</f>
        <v>Haut</v>
      </c>
      <c r="J546">
        <f t="shared" si="32"/>
        <v>4</v>
      </c>
      <c r="K546" s="15" t="str">
        <f t="shared" si="33"/>
        <v>8 318,4</v>
      </c>
      <c r="L546">
        <f t="shared" si="34"/>
        <v>0.2</v>
      </c>
      <c r="M546">
        <f t="shared" si="35"/>
        <v>9982.1639999999989</v>
      </c>
    </row>
    <row r="547" spans="1:13" x14ac:dyDescent="0.25">
      <c r="A547" t="s">
        <v>9</v>
      </c>
      <c r="B547" t="str">
        <f>TRIM(C547:C1672)</f>
        <v>MDA</v>
      </c>
      <c r="C547" t="s">
        <v>30</v>
      </c>
      <c r="D547" t="s">
        <v>1540</v>
      </c>
      <c r="E547" t="s">
        <v>37</v>
      </c>
      <c r="F547" t="s">
        <v>238</v>
      </c>
      <c r="H547" t="s">
        <v>959</v>
      </c>
      <c r="I547" t="str">
        <f>MID(D547,5,12)</f>
        <v>Haut-Et-Bas</v>
      </c>
      <c r="J547">
        <f t="shared" si="32"/>
        <v>11</v>
      </c>
      <c r="K547" s="15" t="str">
        <f t="shared" si="33"/>
        <v>5 691,3</v>
      </c>
      <c r="L547">
        <f t="shared" si="34"/>
        <v>0.19</v>
      </c>
      <c r="M547">
        <f t="shared" si="35"/>
        <v>6829.5839999999998</v>
      </c>
    </row>
    <row r="548" spans="1:13" x14ac:dyDescent="0.25">
      <c r="A548" t="s">
        <v>9</v>
      </c>
      <c r="B548" t="str">
        <f>TRIM(C548:C1673)</f>
        <v>SVK</v>
      </c>
      <c r="C548" t="s">
        <v>141</v>
      </c>
      <c r="D548" t="s">
        <v>1541</v>
      </c>
      <c r="E548" t="s">
        <v>82</v>
      </c>
      <c r="F548" t="s">
        <v>381</v>
      </c>
      <c r="H548" t="s">
        <v>960</v>
      </c>
      <c r="I548" t="str">
        <f>MID(D548,5,12)</f>
        <v>Haut</v>
      </c>
      <c r="J548">
        <f t="shared" si="32"/>
        <v>4</v>
      </c>
      <c r="K548" s="15" t="str">
        <f t="shared" si="33"/>
        <v>3 408,2</v>
      </c>
      <c r="L548">
        <f t="shared" si="34"/>
        <v>0.2</v>
      </c>
      <c r="M548">
        <f t="shared" si="35"/>
        <v>4089.924</v>
      </c>
    </row>
    <row r="549" spans="1:13" x14ac:dyDescent="0.25">
      <c r="A549" t="s">
        <v>9</v>
      </c>
      <c r="B549" t="str">
        <f>TRIM(C549:C1674)</f>
        <v>SVK</v>
      </c>
      <c r="C549" t="s">
        <v>141</v>
      </c>
      <c r="D549" t="s">
        <v>1540</v>
      </c>
      <c r="E549" t="s">
        <v>19</v>
      </c>
      <c r="F549" t="s">
        <v>341</v>
      </c>
      <c r="H549" t="s">
        <v>961</v>
      </c>
      <c r="I549" t="str">
        <f>MID(D549,5,12)</f>
        <v>Haut-Et-Bas</v>
      </c>
      <c r="J549">
        <f t="shared" si="32"/>
        <v>11</v>
      </c>
      <c r="K549" s="15" t="str">
        <f t="shared" si="33"/>
        <v>9 923,7</v>
      </c>
      <c r="L549">
        <f t="shared" si="34"/>
        <v>0.19</v>
      </c>
      <c r="M549">
        <f t="shared" si="35"/>
        <v>11908.463999999998</v>
      </c>
    </row>
    <row r="550" spans="1:13" x14ac:dyDescent="0.25">
      <c r="A550" t="s">
        <v>9</v>
      </c>
      <c r="B550" t="str">
        <f>TRIM(C550:C1675)</f>
        <v>POL</v>
      </c>
      <c r="C550" t="s">
        <v>100</v>
      </c>
      <c r="D550" t="s">
        <v>1540</v>
      </c>
      <c r="E550" t="s">
        <v>17</v>
      </c>
      <c r="F550" t="s">
        <v>592</v>
      </c>
      <c r="H550" t="s">
        <v>962</v>
      </c>
      <c r="I550" t="str">
        <f>MID(D550,5,12)</f>
        <v>Haut-Et-Bas</v>
      </c>
      <c r="J550">
        <f t="shared" si="32"/>
        <v>11</v>
      </c>
      <c r="K550" s="15" t="str">
        <f t="shared" si="33"/>
        <v>9 191,6</v>
      </c>
      <c r="L550">
        <f t="shared" si="34"/>
        <v>0.19</v>
      </c>
      <c r="M550">
        <f t="shared" si="35"/>
        <v>11029.98</v>
      </c>
    </row>
    <row r="551" spans="1:13" x14ac:dyDescent="0.25">
      <c r="A551" t="s">
        <v>9</v>
      </c>
      <c r="B551" t="str">
        <f>TRIM(C551:C1676)</f>
        <v>POL</v>
      </c>
      <c r="C551" t="s">
        <v>121</v>
      </c>
      <c r="D551" t="s">
        <v>1541</v>
      </c>
      <c r="E551" t="s">
        <v>52</v>
      </c>
      <c r="F551" t="s">
        <v>223</v>
      </c>
      <c r="H551" t="s">
        <v>963</v>
      </c>
      <c r="I551" t="str">
        <f>MID(D551,5,12)</f>
        <v>Haut</v>
      </c>
      <c r="J551">
        <f t="shared" si="32"/>
        <v>4</v>
      </c>
      <c r="K551" s="15" t="str">
        <f t="shared" si="33"/>
        <v>8 049,6</v>
      </c>
      <c r="L551">
        <f t="shared" si="34"/>
        <v>0.2</v>
      </c>
      <c r="M551">
        <f t="shared" si="35"/>
        <v>9659.5439999999999</v>
      </c>
    </row>
    <row r="552" spans="1:13" x14ac:dyDescent="0.25">
      <c r="A552" t="s">
        <v>9</v>
      </c>
      <c r="B552" t="str">
        <f>TRIM(C552:C1677)</f>
        <v>CZE</v>
      </c>
      <c r="C552" t="s">
        <v>252</v>
      </c>
      <c r="D552" t="s">
        <v>1542</v>
      </c>
      <c r="E552" t="s">
        <v>13</v>
      </c>
      <c r="F552" t="s">
        <v>222</v>
      </c>
      <c r="H552" t="s">
        <v>964</v>
      </c>
      <c r="I552" t="str">
        <f>MID(D552,5,12)</f>
        <v>Bas</v>
      </c>
      <c r="J552">
        <f t="shared" si="32"/>
        <v>3</v>
      </c>
      <c r="K552" s="15" t="str">
        <f t="shared" si="33"/>
        <v>4 819,3</v>
      </c>
      <c r="L552">
        <f t="shared" si="34"/>
        <v>0.19</v>
      </c>
      <c r="M552">
        <f t="shared" si="35"/>
        <v>5783.2439999999997</v>
      </c>
    </row>
    <row r="553" spans="1:13" x14ac:dyDescent="0.25">
      <c r="A553" t="s">
        <v>9</v>
      </c>
      <c r="B553" t="str">
        <f>TRIM(C553:C1678)</f>
        <v>SVK</v>
      </c>
      <c r="C553" t="s">
        <v>141</v>
      </c>
      <c r="D553" t="s">
        <v>1542</v>
      </c>
      <c r="E553" t="s">
        <v>82</v>
      </c>
      <c r="F553" t="s">
        <v>369</v>
      </c>
      <c r="H553" t="s">
        <v>965</v>
      </c>
      <c r="I553" t="str">
        <f>MID(D553,5,12)</f>
        <v>Bas</v>
      </c>
      <c r="J553">
        <f t="shared" si="32"/>
        <v>3</v>
      </c>
      <c r="K553" s="15" t="str">
        <f t="shared" si="33"/>
        <v>8 999,4</v>
      </c>
      <c r="L553">
        <f t="shared" si="34"/>
        <v>0.19</v>
      </c>
      <c r="M553">
        <f t="shared" si="35"/>
        <v>10799.316000000001</v>
      </c>
    </row>
    <row r="554" spans="1:13" x14ac:dyDescent="0.25">
      <c r="A554" t="s">
        <v>9</v>
      </c>
      <c r="B554" t="str">
        <f>TRIM(C554:C1679)</f>
        <v>BGR</v>
      </c>
      <c r="C554" t="s">
        <v>64</v>
      </c>
      <c r="D554" t="s">
        <v>1541</v>
      </c>
      <c r="E554" t="s">
        <v>47</v>
      </c>
      <c r="F554" t="s">
        <v>585</v>
      </c>
      <c r="H554" t="s">
        <v>966</v>
      </c>
      <c r="I554" t="str">
        <f>MID(D554,5,12)</f>
        <v>Haut</v>
      </c>
      <c r="J554">
        <f t="shared" si="32"/>
        <v>4</v>
      </c>
      <c r="K554" s="15" t="str">
        <f t="shared" si="33"/>
        <v>9 650,6</v>
      </c>
      <c r="L554">
        <f t="shared" si="34"/>
        <v>0.2</v>
      </c>
      <c r="M554">
        <f t="shared" si="35"/>
        <v>11580.816000000001</v>
      </c>
    </row>
    <row r="555" spans="1:13" x14ac:dyDescent="0.25">
      <c r="A555" t="s">
        <v>9</v>
      </c>
      <c r="B555" t="str">
        <f>TRIM(C555:C1680)</f>
        <v>POL</v>
      </c>
      <c r="C555" t="s">
        <v>121</v>
      </c>
      <c r="D555" t="s">
        <v>1542</v>
      </c>
      <c r="E555" t="s">
        <v>52</v>
      </c>
      <c r="F555" t="s">
        <v>166</v>
      </c>
      <c r="H555" t="s">
        <v>968</v>
      </c>
      <c r="I555" t="str">
        <f>MID(D555,5,12)</f>
        <v>Bas</v>
      </c>
      <c r="J555">
        <f t="shared" si="32"/>
        <v>3</v>
      </c>
      <c r="K555" s="15" t="str">
        <f t="shared" si="33"/>
        <v>8 173,1</v>
      </c>
      <c r="L555">
        <f t="shared" si="34"/>
        <v>0.19</v>
      </c>
      <c r="M555">
        <f t="shared" si="35"/>
        <v>9807.7199999999993</v>
      </c>
    </row>
    <row r="556" spans="1:13" x14ac:dyDescent="0.25">
      <c r="A556" t="s">
        <v>9</v>
      </c>
      <c r="B556" t="str">
        <f>TRIM(C556:C1681)</f>
        <v>ARM</v>
      </c>
      <c r="C556" t="s">
        <v>93</v>
      </c>
      <c r="D556" t="s">
        <v>1542</v>
      </c>
      <c r="E556" t="s">
        <v>27</v>
      </c>
      <c r="F556" t="s">
        <v>399</v>
      </c>
      <c r="H556" t="s">
        <v>969</v>
      </c>
      <c r="I556" t="str">
        <f>MID(D556,5,12)</f>
        <v>Bas</v>
      </c>
      <c r="J556">
        <f t="shared" si="32"/>
        <v>3</v>
      </c>
      <c r="K556" s="15" t="str">
        <f t="shared" si="33"/>
        <v>1 333,3</v>
      </c>
      <c r="L556">
        <f t="shared" si="34"/>
        <v>0.19</v>
      </c>
      <c r="M556">
        <f t="shared" si="35"/>
        <v>1600.0319999999999</v>
      </c>
    </row>
    <row r="557" spans="1:13" x14ac:dyDescent="0.25">
      <c r="A557" t="s">
        <v>9</v>
      </c>
      <c r="B557" t="str">
        <f>TRIM(C557:C1682)</f>
        <v>UKR</v>
      </c>
      <c r="C557" t="s">
        <v>213</v>
      </c>
      <c r="D557" t="s">
        <v>1541</v>
      </c>
      <c r="E557" t="s">
        <v>47</v>
      </c>
      <c r="F557" t="s">
        <v>38</v>
      </c>
      <c r="H557" t="s">
        <v>970</v>
      </c>
      <c r="I557" t="str">
        <f>MID(D557,5,12)</f>
        <v>Haut</v>
      </c>
      <c r="J557">
        <f t="shared" si="32"/>
        <v>4</v>
      </c>
      <c r="K557" s="15" t="str">
        <f t="shared" si="33"/>
        <v>5 140,2</v>
      </c>
      <c r="L557">
        <f t="shared" si="34"/>
        <v>0.2</v>
      </c>
      <c r="M557">
        <f t="shared" si="35"/>
        <v>6168.2640000000001</v>
      </c>
    </row>
    <row r="558" spans="1:13" x14ac:dyDescent="0.25">
      <c r="A558" t="s">
        <v>9</v>
      </c>
      <c r="B558" t="str">
        <f>TRIM(C558:C1683)</f>
        <v>MDA</v>
      </c>
      <c r="C558" t="s">
        <v>43</v>
      </c>
      <c r="D558" t="s">
        <v>1542</v>
      </c>
      <c r="E558" t="s">
        <v>49</v>
      </c>
      <c r="F558" t="s">
        <v>152</v>
      </c>
      <c r="H558" t="s">
        <v>971</v>
      </c>
      <c r="I558" t="str">
        <f>MID(D558,5,12)</f>
        <v>Bas</v>
      </c>
      <c r="J558">
        <f t="shared" si="32"/>
        <v>3</v>
      </c>
      <c r="K558" s="15" t="str">
        <f t="shared" si="33"/>
        <v>4 553,5</v>
      </c>
      <c r="L558">
        <f t="shared" si="34"/>
        <v>0.19</v>
      </c>
      <c r="M558">
        <f t="shared" si="35"/>
        <v>5464.2120000000004</v>
      </c>
    </row>
    <row r="559" spans="1:13" x14ac:dyDescent="0.25">
      <c r="A559" t="s">
        <v>9</v>
      </c>
      <c r="B559" t="str">
        <f>TRIM(C559:C1684)</f>
        <v>HUN</v>
      </c>
      <c r="C559" t="s">
        <v>81</v>
      </c>
      <c r="D559" t="s">
        <v>1541</v>
      </c>
      <c r="E559" t="s">
        <v>61</v>
      </c>
      <c r="F559" t="s">
        <v>137</v>
      </c>
      <c r="H559" t="s">
        <v>972</v>
      </c>
      <c r="I559" t="str">
        <f>MID(D559,5,12)</f>
        <v>Haut</v>
      </c>
      <c r="J559">
        <f t="shared" si="32"/>
        <v>4</v>
      </c>
      <c r="K559" s="15" t="str">
        <f t="shared" si="33"/>
        <v>7 523,8</v>
      </c>
      <c r="L559">
        <f t="shared" si="34"/>
        <v>0.2</v>
      </c>
      <c r="M559">
        <f t="shared" si="35"/>
        <v>9028.6440000000002</v>
      </c>
    </row>
    <row r="560" spans="1:13" x14ac:dyDescent="0.25">
      <c r="A560" t="s">
        <v>9</v>
      </c>
      <c r="B560" t="str">
        <f>TRIM(C560:C1685)</f>
        <v>CZE</v>
      </c>
      <c r="C560" t="s">
        <v>252</v>
      </c>
      <c r="D560" t="s">
        <v>1540</v>
      </c>
      <c r="E560" t="s">
        <v>33</v>
      </c>
      <c r="F560" t="s">
        <v>465</v>
      </c>
      <c r="H560" t="s">
        <v>973</v>
      </c>
      <c r="I560" t="str">
        <f>MID(D560,5,12)</f>
        <v>Haut-Et-Bas</v>
      </c>
      <c r="J560">
        <f t="shared" si="32"/>
        <v>11</v>
      </c>
      <c r="K560" s="15" t="str">
        <f t="shared" si="33"/>
        <v>3 120,7</v>
      </c>
      <c r="L560">
        <f t="shared" si="34"/>
        <v>0.19</v>
      </c>
      <c r="M560">
        <f t="shared" si="35"/>
        <v>3744.9479999999999</v>
      </c>
    </row>
    <row r="561" spans="1:13" x14ac:dyDescent="0.25">
      <c r="A561" t="s">
        <v>9</v>
      </c>
      <c r="B561" t="str">
        <f>TRIM(C561:C1686)</f>
        <v>CZE</v>
      </c>
      <c r="C561" t="s">
        <v>126</v>
      </c>
      <c r="D561" t="s">
        <v>1542</v>
      </c>
      <c r="E561" t="s">
        <v>31</v>
      </c>
      <c r="F561" t="s">
        <v>523</v>
      </c>
      <c r="H561" t="s">
        <v>974</v>
      </c>
      <c r="I561" t="str">
        <f>MID(D561,5,12)</f>
        <v>Bas</v>
      </c>
      <c r="J561">
        <f t="shared" si="32"/>
        <v>3</v>
      </c>
      <c r="K561" s="15" t="str">
        <f t="shared" si="33"/>
        <v>9 501,5</v>
      </c>
      <c r="L561">
        <f t="shared" si="34"/>
        <v>0.19</v>
      </c>
      <c r="M561">
        <f t="shared" si="35"/>
        <v>11401.824000000001</v>
      </c>
    </row>
    <row r="562" spans="1:13" x14ac:dyDescent="0.25">
      <c r="A562" t="s">
        <v>9</v>
      </c>
      <c r="B562" t="str">
        <f>TRIM(C562:C1687)</f>
        <v>MDA</v>
      </c>
      <c r="C562" t="s">
        <v>43</v>
      </c>
      <c r="D562" t="s">
        <v>1541</v>
      </c>
      <c r="E562" t="s">
        <v>85</v>
      </c>
      <c r="F562" t="s">
        <v>173</v>
      </c>
      <c r="H562" t="s">
        <v>975</v>
      </c>
      <c r="I562" t="str">
        <f>MID(D562,5,12)</f>
        <v>Haut</v>
      </c>
      <c r="J562">
        <f t="shared" si="32"/>
        <v>4</v>
      </c>
      <c r="K562" s="15" t="str">
        <f t="shared" si="33"/>
        <v>4 385,6</v>
      </c>
      <c r="L562">
        <f t="shared" si="34"/>
        <v>0.2</v>
      </c>
      <c r="M562">
        <f t="shared" si="35"/>
        <v>5262.7319999999991</v>
      </c>
    </row>
    <row r="563" spans="1:13" x14ac:dyDescent="0.25">
      <c r="A563" t="s">
        <v>9</v>
      </c>
      <c r="B563" t="str">
        <f>TRIM(C563:C1688)</f>
        <v>SVK</v>
      </c>
      <c r="C563" t="s">
        <v>141</v>
      </c>
      <c r="D563" t="s">
        <v>1541</v>
      </c>
      <c r="E563" t="s">
        <v>67</v>
      </c>
      <c r="F563" t="s">
        <v>46</v>
      </c>
      <c r="H563" t="s">
        <v>976</v>
      </c>
      <c r="I563" t="str">
        <f>MID(D563,5,12)</f>
        <v>Haut</v>
      </c>
      <c r="J563">
        <f t="shared" si="32"/>
        <v>4</v>
      </c>
      <c r="K563" s="15" t="str">
        <f t="shared" si="33"/>
        <v>8 974,9</v>
      </c>
      <c r="L563">
        <f t="shared" si="34"/>
        <v>0.2</v>
      </c>
      <c r="M563">
        <f t="shared" si="35"/>
        <v>10769.904</v>
      </c>
    </row>
    <row r="564" spans="1:13" x14ac:dyDescent="0.25">
      <c r="A564" t="s">
        <v>9</v>
      </c>
      <c r="B564" t="str">
        <f>TRIM(C564:C1689)</f>
        <v>BLR</v>
      </c>
      <c r="C564" t="s">
        <v>22</v>
      </c>
      <c r="D564" t="s">
        <v>1540</v>
      </c>
      <c r="E564" t="s">
        <v>56</v>
      </c>
      <c r="F564" t="s">
        <v>195</v>
      </c>
      <c r="H564" t="s">
        <v>977</v>
      </c>
      <c r="I564" t="str">
        <f>MID(D564,5,12)</f>
        <v>Haut-Et-Bas</v>
      </c>
      <c r="J564">
        <f t="shared" si="32"/>
        <v>11</v>
      </c>
      <c r="K564" s="15" t="str">
        <f t="shared" si="33"/>
        <v>1 447,7</v>
      </c>
      <c r="L564">
        <f t="shared" si="34"/>
        <v>0.19</v>
      </c>
      <c r="M564">
        <f t="shared" si="35"/>
        <v>1737.288</v>
      </c>
    </row>
    <row r="565" spans="1:13" x14ac:dyDescent="0.25">
      <c r="A565" t="s">
        <v>9</v>
      </c>
      <c r="B565" t="str">
        <f>TRIM(C565:C1690)</f>
        <v>BGR</v>
      </c>
      <c r="C565" t="s">
        <v>144</v>
      </c>
      <c r="D565" t="s">
        <v>1542</v>
      </c>
      <c r="E565" t="s">
        <v>19</v>
      </c>
      <c r="F565" t="s">
        <v>437</v>
      </c>
      <c r="H565" t="s">
        <v>978</v>
      </c>
      <c r="I565" t="str">
        <f>MID(D565,5,12)</f>
        <v>Bas</v>
      </c>
      <c r="J565">
        <f t="shared" si="32"/>
        <v>3</v>
      </c>
      <c r="K565" s="15" t="str">
        <f t="shared" si="33"/>
        <v>5 576,1</v>
      </c>
      <c r="L565">
        <f t="shared" si="34"/>
        <v>0.19</v>
      </c>
      <c r="M565">
        <f t="shared" si="35"/>
        <v>6691.3440000000001</v>
      </c>
    </row>
    <row r="566" spans="1:13" x14ac:dyDescent="0.25">
      <c r="A566" t="s">
        <v>9</v>
      </c>
      <c r="B566" t="str">
        <f>TRIM(C566:C1691)</f>
        <v>ARM</v>
      </c>
      <c r="C566" t="s">
        <v>93</v>
      </c>
      <c r="D566" t="s">
        <v>1542</v>
      </c>
      <c r="E566" t="s">
        <v>52</v>
      </c>
      <c r="F566" t="s">
        <v>565</v>
      </c>
      <c r="H566" t="s">
        <v>979</v>
      </c>
      <c r="I566" t="str">
        <f>MID(D566,5,12)</f>
        <v>Bas</v>
      </c>
      <c r="J566">
        <f t="shared" si="32"/>
        <v>3</v>
      </c>
      <c r="K566" s="15" t="str">
        <f t="shared" si="33"/>
        <v>2 259,4</v>
      </c>
      <c r="L566">
        <f t="shared" si="34"/>
        <v>0.19</v>
      </c>
      <c r="M566">
        <f t="shared" si="35"/>
        <v>2711.3759999999997</v>
      </c>
    </row>
    <row r="567" spans="1:13" x14ac:dyDescent="0.25">
      <c r="A567" t="s">
        <v>9</v>
      </c>
      <c r="B567" t="str">
        <f>TRIM(C567:C1692)</f>
        <v>SVK</v>
      </c>
      <c r="C567" t="s">
        <v>141</v>
      </c>
      <c r="D567" t="s">
        <v>1542</v>
      </c>
      <c r="E567" t="s">
        <v>96</v>
      </c>
      <c r="F567" t="s">
        <v>737</v>
      </c>
      <c r="H567" t="s">
        <v>980</v>
      </c>
      <c r="I567" t="str">
        <f>MID(D567,5,12)</f>
        <v>Bas</v>
      </c>
      <c r="J567">
        <f t="shared" si="32"/>
        <v>3</v>
      </c>
      <c r="K567" s="15" t="str">
        <f t="shared" si="33"/>
        <v>7 330,9</v>
      </c>
      <c r="L567">
        <f t="shared" si="34"/>
        <v>0.19</v>
      </c>
      <c r="M567">
        <f t="shared" si="35"/>
        <v>8797.116</v>
      </c>
    </row>
    <row r="568" spans="1:13" x14ac:dyDescent="0.25">
      <c r="A568" t="s">
        <v>9</v>
      </c>
      <c r="B568" t="str">
        <f>TRIM(C568:C1693)</f>
        <v>ROU</v>
      </c>
      <c r="C568" t="s">
        <v>103</v>
      </c>
      <c r="D568" t="s">
        <v>1542</v>
      </c>
      <c r="E568" t="s">
        <v>37</v>
      </c>
      <c r="F568" t="s">
        <v>200</v>
      </c>
      <c r="H568" t="s">
        <v>981</v>
      </c>
      <c r="I568" t="str">
        <f>MID(D568,5,12)</f>
        <v>Bas</v>
      </c>
      <c r="J568">
        <f t="shared" si="32"/>
        <v>3</v>
      </c>
      <c r="K568" s="15" t="str">
        <f t="shared" si="33"/>
        <v>3 154,1</v>
      </c>
      <c r="L568">
        <f t="shared" si="34"/>
        <v>0.19</v>
      </c>
      <c r="M568">
        <f t="shared" si="35"/>
        <v>3784.9199999999996</v>
      </c>
    </row>
    <row r="569" spans="1:13" x14ac:dyDescent="0.25">
      <c r="A569" t="s">
        <v>9</v>
      </c>
      <c r="B569" t="str">
        <f>TRIM(C569:C1694)</f>
        <v>POL</v>
      </c>
      <c r="C569" t="s">
        <v>100</v>
      </c>
      <c r="D569" t="s">
        <v>1542</v>
      </c>
      <c r="E569" t="s">
        <v>49</v>
      </c>
      <c r="F569" t="s">
        <v>222</v>
      </c>
      <c r="H569" t="s">
        <v>982</v>
      </c>
      <c r="I569" t="str">
        <f>MID(D569,5,12)</f>
        <v>Bas</v>
      </c>
      <c r="J569">
        <f t="shared" si="32"/>
        <v>3</v>
      </c>
      <c r="K569" s="15" t="str">
        <f t="shared" si="33"/>
        <v>2 829,4</v>
      </c>
      <c r="L569">
        <f t="shared" si="34"/>
        <v>0.19</v>
      </c>
      <c r="M569">
        <f t="shared" si="35"/>
        <v>3395.3639999999996</v>
      </c>
    </row>
    <row r="570" spans="1:13" x14ac:dyDescent="0.25">
      <c r="A570" t="s">
        <v>9</v>
      </c>
      <c r="B570" t="str">
        <f>TRIM(C570:C1695)</f>
        <v>ROU</v>
      </c>
      <c r="C570" t="s">
        <v>103</v>
      </c>
      <c r="D570" t="s">
        <v>1541</v>
      </c>
      <c r="E570" t="s">
        <v>49</v>
      </c>
      <c r="F570" t="s">
        <v>873</v>
      </c>
      <c r="H570" t="s">
        <v>983</v>
      </c>
      <c r="I570" t="str">
        <f>MID(D570,5,12)</f>
        <v>Haut</v>
      </c>
      <c r="J570">
        <f t="shared" si="32"/>
        <v>4</v>
      </c>
      <c r="K570" s="15" t="str">
        <f t="shared" si="33"/>
        <v>9 840,9</v>
      </c>
      <c r="L570">
        <f t="shared" si="34"/>
        <v>0.2</v>
      </c>
      <c r="M570">
        <f t="shared" si="35"/>
        <v>11809.091999999999</v>
      </c>
    </row>
    <row r="571" spans="1:13" x14ac:dyDescent="0.25">
      <c r="A571" t="s">
        <v>9</v>
      </c>
      <c r="B571" t="str">
        <f>TRIM(C571:C1696)</f>
        <v>ARM</v>
      </c>
      <c r="C571" t="s">
        <v>279</v>
      </c>
      <c r="D571" t="s">
        <v>1541</v>
      </c>
      <c r="E571" t="s">
        <v>23</v>
      </c>
      <c r="F571" t="s">
        <v>545</v>
      </c>
      <c r="H571" t="s">
        <v>984</v>
      </c>
      <c r="I571" t="str">
        <f>MID(D571,5,12)</f>
        <v>Haut</v>
      </c>
      <c r="J571">
        <f t="shared" si="32"/>
        <v>4</v>
      </c>
      <c r="K571" s="15" t="str">
        <f t="shared" si="33"/>
        <v>4 248,5</v>
      </c>
      <c r="L571">
        <f t="shared" si="34"/>
        <v>0.2</v>
      </c>
      <c r="M571">
        <f t="shared" si="35"/>
        <v>5098.308</v>
      </c>
    </row>
    <row r="572" spans="1:13" x14ac:dyDescent="0.25">
      <c r="A572" t="s">
        <v>9</v>
      </c>
      <c r="B572" t="str">
        <f>TRIM(C572:C1697)</f>
        <v>MDA</v>
      </c>
      <c r="C572" t="s">
        <v>30</v>
      </c>
      <c r="D572" t="s">
        <v>1541</v>
      </c>
      <c r="E572" t="s">
        <v>52</v>
      </c>
      <c r="F572" t="s">
        <v>175</v>
      </c>
      <c r="H572" t="s">
        <v>985</v>
      </c>
      <c r="I572" t="str">
        <f>MID(D572,5,12)</f>
        <v>Haut</v>
      </c>
      <c r="J572">
        <f t="shared" si="32"/>
        <v>4</v>
      </c>
      <c r="K572" s="15" t="str">
        <f t="shared" si="33"/>
        <v>5 539,9</v>
      </c>
      <c r="L572">
        <f t="shared" si="34"/>
        <v>0.2</v>
      </c>
      <c r="M572">
        <f t="shared" si="35"/>
        <v>6647.9160000000002</v>
      </c>
    </row>
    <row r="573" spans="1:13" x14ac:dyDescent="0.25">
      <c r="A573" t="s">
        <v>9</v>
      </c>
      <c r="B573" t="str">
        <f>TRIM(C573:C1698)</f>
        <v>BLR</v>
      </c>
      <c r="C573" t="s">
        <v>181</v>
      </c>
      <c r="D573" t="s">
        <v>1541</v>
      </c>
      <c r="E573" t="s">
        <v>15</v>
      </c>
      <c r="F573" t="s">
        <v>569</v>
      </c>
      <c r="H573" t="s">
        <v>986</v>
      </c>
      <c r="I573" t="str">
        <f>MID(D573,5,12)</f>
        <v>Haut</v>
      </c>
      <c r="J573">
        <f t="shared" si="32"/>
        <v>4</v>
      </c>
      <c r="K573" s="15" t="str">
        <f t="shared" si="33"/>
        <v xml:space="preserve">598,86 </v>
      </c>
      <c r="L573">
        <f t="shared" si="34"/>
        <v>0.2</v>
      </c>
      <c r="M573">
        <f t="shared" si="35"/>
        <v>718.63199999999995</v>
      </c>
    </row>
    <row r="574" spans="1:13" x14ac:dyDescent="0.25">
      <c r="A574" t="s">
        <v>9</v>
      </c>
      <c r="B574" t="str">
        <f>TRIM(C574:C1699)</f>
        <v>RUS</v>
      </c>
      <c r="C574" t="s">
        <v>172</v>
      </c>
      <c r="D574" t="s">
        <v>1542</v>
      </c>
      <c r="E574" t="s">
        <v>52</v>
      </c>
      <c r="F574" t="s">
        <v>505</v>
      </c>
      <c r="H574" t="s">
        <v>987</v>
      </c>
      <c r="I574" t="str">
        <f>MID(D574,5,12)</f>
        <v>Bas</v>
      </c>
      <c r="J574">
        <f t="shared" si="32"/>
        <v>3</v>
      </c>
      <c r="K574" s="15" t="str">
        <f t="shared" si="33"/>
        <v>9 833,7</v>
      </c>
      <c r="L574">
        <f t="shared" si="34"/>
        <v>0.19</v>
      </c>
      <c r="M574">
        <f t="shared" si="35"/>
        <v>11800.5</v>
      </c>
    </row>
    <row r="575" spans="1:13" x14ac:dyDescent="0.25">
      <c r="A575" t="s">
        <v>9</v>
      </c>
      <c r="B575" t="str">
        <f>TRIM(C575:C1700)</f>
        <v>ARM</v>
      </c>
      <c r="C575" t="s">
        <v>279</v>
      </c>
      <c r="D575" t="s">
        <v>1542</v>
      </c>
      <c r="E575" t="s">
        <v>17</v>
      </c>
      <c r="F575" t="s">
        <v>131</v>
      </c>
      <c r="H575" t="s">
        <v>988</v>
      </c>
      <c r="I575" t="str">
        <f>MID(D575,5,12)</f>
        <v>Bas</v>
      </c>
      <c r="J575">
        <f t="shared" si="32"/>
        <v>3</v>
      </c>
      <c r="K575" s="15" t="str">
        <f t="shared" si="33"/>
        <v>5 073,7</v>
      </c>
      <c r="L575">
        <f t="shared" si="34"/>
        <v>0.19</v>
      </c>
      <c r="M575">
        <f t="shared" si="35"/>
        <v>6088.5119999999997</v>
      </c>
    </row>
    <row r="576" spans="1:13" x14ac:dyDescent="0.25">
      <c r="A576" t="s">
        <v>9</v>
      </c>
      <c r="B576" t="str">
        <f>TRIM(C576:C1701)</f>
        <v>HUN</v>
      </c>
      <c r="C576" t="s">
        <v>77</v>
      </c>
      <c r="D576" t="s">
        <v>1541</v>
      </c>
      <c r="E576" t="s">
        <v>67</v>
      </c>
      <c r="F576" t="s">
        <v>292</v>
      </c>
      <c r="H576" t="s">
        <v>989</v>
      </c>
      <c r="I576" t="str">
        <f>MID(D576,5,12)</f>
        <v>Haut</v>
      </c>
      <c r="J576">
        <f t="shared" si="32"/>
        <v>4</v>
      </c>
      <c r="K576" s="15" t="str">
        <f t="shared" si="33"/>
        <v>9 093,8</v>
      </c>
      <c r="L576">
        <f t="shared" si="34"/>
        <v>0.2</v>
      </c>
      <c r="M576">
        <f t="shared" si="35"/>
        <v>10912.644</v>
      </c>
    </row>
    <row r="577" spans="1:13" x14ac:dyDescent="0.25">
      <c r="A577" t="s">
        <v>9</v>
      </c>
      <c r="B577" t="str">
        <f>TRIM(C577:C1702)</f>
        <v>BLR</v>
      </c>
      <c r="C577" t="s">
        <v>22</v>
      </c>
      <c r="D577" t="s">
        <v>1541</v>
      </c>
      <c r="E577" t="s">
        <v>31</v>
      </c>
      <c r="F577" t="s">
        <v>184</v>
      </c>
      <c r="H577" t="s">
        <v>990</v>
      </c>
      <c r="I577" t="str">
        <f>MID(D577,5,12)</f>
        <v>Haut</v>
      </c>
      <c r="J577">
        <f t="shared" si="32"/>
        <v>4</v>
      </c>
      <c r="K577" s="15" t="str">
        <f t="shared" si="33"/>
        <v>8 280,3</v>
      </c>
      <c r="L577">
        <f t="shared" si="34"/>
        <v>0.2</v>
      </c>
      <c r="M577">
        <f t="shared" si="35"/>
        <v>9936.3719999999994</v>
      </c>
    </row>
    <row r="578" spans="1:13" x14ac:dyDescent="0.25">
      <c r="A578" t="s">
        <v>9</v>
      </c>
      <c r="B578" t="str">
        <f>TRIM(C578:C1703)</f>
        <v>RUS</v>
      </c>
      <c r="C578" t="s">
        <v>10</v>
      </c>
      <c r="D578" t="s">
        <v>1540</v>
      </c>
      <c r="E578" t="s">
        <v>17</v>
      </c>
      <c r="F578" t="s">
        <v>245</v>
      </c>
      <c r="H578" t="s">
        <v>991</v>
      </c>
      <c r="I578" t="str">
        <f>MID(D578,5,12)</f>
        <v>Haut-Et-Bas</v>
      </c>
      <c r="J578">
        <f t="shared" si="32"/>
        <v>11</v>
      </c>
      <c r="K578" s="15" t="str">
        <f t="shared" si="33"/>
        <v>9 380,7</v>
      </c>
      <c r="L578">
        <f t="shared" si="34"/>
        <v>0.19</v>
      </c>
      <c r="M578">
        <f t="shared" si="35"/>
        <v>11256.912</v>
      </c>
    </row>
    <row r="579" spans="1:13" x14ac:dyDescent="0.25">
      <c r="A579" t="s">
        <v>9</v>
      </c>
      <c r="B579" t="str">
        <f>TRIM(C579:C1704)</f>
        <v>BGR</v>
      </c>
      <c r="C579" t="s">
        <v>144</v>
      </c>
      <c r="D579" t="s">
        <v>1541</v>
      </c>
      <c r="E579" t="s">
        <v>27</v>
      </c>
      <c r="F579" t="s">
        <v>508</v>
      </c>
      <c r="H579" t="s">
        <v>992</v>
      </c>
      <c r="I579" t="str">
        <f>MID(D579,5,12)</f>
        <v>Haut</v>
      </c>
      <c r="J579">
        <f t="shared" ref="J579:J642" si="36">LEN(I579)</f>
        <v>4</v>
      </c>
      <c r="K579" s="15" t="str">
        <f t="shared" ref="K579:K642" si="37">MID(H579,1,7)</f>
        <v>6 741,7</v>
      </c>
      <c r="L579">
        <f t="shared" ref="L579:L642" si="38">IF(D579="CAT_HAUT",20%,19%)</f>
        <v>0.2</v>
      </c>
      <c r="M579">
        <f t="shared" ref="M579:M642" si="39">H579*(1+0.2)</f>
        <v>8090.0640000000003</v>
      </c>
    </row>
    <row r="580" spans="1:13" x14ac:dyDescent="0.25">
      <c r="A580" t="s">
        <v>9</v>
      </c>
      <c r="B580" t="str">
        <f>TRIM(C580:C1705)</f>
        <v>MDA</v>
      </c>
      <c r="C580" t="s">
        <v>30</v>
      </c>
      <c r="D580" t="s">
        <v>1542</v>
      </c>
      <c r="E580" t="s">
        <v>19</v>
      </c>
      <c r="F580" t="s">
        <v>63</v>
      </c>
      <c r="H580" t="s">
        <v>993</v>
      </c>
      <c r="I580" t="str">
        <f>MID(D580,5,12)</f>
        <v>Bas</v>
      </c>
      <c r="J580">
        <f t="shared" si="36"/>
        <v>3</v>
      </c>
      <c r="K580" s="15" t="str">
        <f t="shared" si="37"/>
        <v>8 641,8</v>
      </c>
      <c r="L580">
        <f t="shared" si="38"/>
        <v>0.19</v>
      </c>
      <c r="M580">
        <f t="shared" si="39"/>
        <v>10370.183999999999</v>
      </c>
    </row>
    <row r="581" spans="1:13" x14ac:dyDescent="0.25">
      <c r="A581" t="s">
        <v>9</v>
      </c>
      <c r="B581" t="str">
        <f>TRIM(C581:C1706)</f>
        <v>UKR</v>
      </c>
      <c r="C581" t="s">
        <v>51</v>
      </c>
      <c r="D581" t="s">
        <v>1542</v>
      </c>
      <c r="E581" t="s">
        <v>71</v>
      </c>
      <c r="F581" t="s">
        <v>565</v>
      </c>
      <c r="H581" t="s">
        <v>994</v>
      </c>
      <c r="I581" t="str">
        <f>MID(D581,5,12)</f>
        <v>Bas</v>
      </c>
      <c r="J581">
        <f t="shared" si="36"/>
        <v>3</v>
      </c>
      <c r="K581" s="15" t="str">
        <f t="shared" si="37"/>
        <v>6 885,9</v>
      </c>
      <c r="L581">
        <f t="shared" si="38"/>
        <v>0.19</v>
      </c>
      <c r="M581">
        <f t="shared" si="39"/>
        <v>8263.14</v>
      </c>
    </row>
    <row r="582" spans="1:13" x14ac:dyDescent="0.25">
      <c r="A582" t="s">
        <v>9</v>
      </c>
      <c r="B582" t="str">
        <f>TRIM(C582:C1707)</f>
        <v>ARM</v>
      </c>
      <c r="C582" t="s">
        <v>93</v>
      </c>
      <c r="D582" t="s">
        <v>1542</v>
      </c>
      <c r="E582" t="s">
        <v>17</v>
      </c>
      <c r="F582" t="s">
        <v>313</v>
      </c>
      <c r="H582" t="s">
        <v>995</v>
      </c>
      <c r="I582" t="str">
        <f>MID(D582,5,12)</f>
        <v>Bas</v>
      </c>
      <c r="J582">
        <f t="shared" si="36"/>
        <v>3</v>
      </c>
      <c r="K582" s="15" t="str">
        <f t="shared" si="37"/>
        <v>6 564,4</v>
      </c>
      <c r="L582">
        <f t="shared" si="38"/>
        <v>0.19</v>
      </c>
      <c r="M582">
        <f t="shared" si="39"/>
        <v>7877.2799999999988</v>
      </c>
    </row>
    <row r="583" spans="1:13" x14ac:dyDescent="0.25">
      <c r="A583" t="s">
        <v>9</v>
      </c>
      <c r="B583" t="str">
        <f>TRIM(C583:C1708)</f>
        <v>HUN</v>
      </c>
      <c r="C583" t="s">
        <v>77</v>
      </c>
      <c r="D583" t="s">
        <v>1540</v>
      </c>
      <c r="E583" t="s">
        <v>19</v>
      </c>
      <c r="F583" t="s">
        <v>275</v>
      </c>
      <c r="H583" t="s">
        <v>996</v>
      </c>
      <c r="I583" t="str">
        <f>MID(D583,5,12)</f>
        <v>Haut-Et-Bas</v>
      </c>
      <c r="J583">
        <f t="shared" si="36"/>
        <v>11</v>
      </c>
      <c r="K583" s="15" t="str">
        <f t="shared" si="37"/>
        <v>8 548,9</v>
      </c>
      <c r="L583">
        <f t="shared" si="38"/>
        <v>0.19</v>
      </c>
      <c r="M583">
        <f t="shared" si="39"/>
        <v>10258.691999999999</v>
      </c>
    </row>
    <row r="584" spans="1:13" x14ac:dyDescent="0.25">
      <c r="A584" t="s">
        <v>9</v>
      </c>
      <c r="B584" t="str">
        <f>TRIM(C584:C1709)</f>
        <v>UKR</v>
      </c>
      <c r="C584" t="s">
        <v>51</v>
      </c>
      <c r="D584" t="s">
        <v>1541</v>
      </c>
      <c r="E584" t="s">
        <v>11</v>
      </c>
      <c r="F584" t="s">
        <v>233</v>
      </c>
      <c r="H584" t="s">
        <v>997</v>
      </c>
      <c r="I584" t="str">
        <f>MID(D584,5,12)</f>
        <v>Haut</v>
      </c>
      <c r="J584">
        <f t="shared" si="36"/>
        <v>4</v>
      </c>
      <c r="K584" s="15" t="str">
        <f t="shared" si="37"/>
        <v>6 786,2</v>
      </c>
      <c r="L584">
        <f t="shared" si="38"/>
        <v>0.2</v>
      </c>
      <c r="M584">
        <f t="shared" si="39"/>
        <v>8143.5</v>
      </c>
    </row>
    <row r="585" spans="1:13" x14ac:dyDescent="0.25">
      <c r="A585" t="s">
        <v>9</v>
      </c>
      <c r="B585" t="str">
        <f>TRIM(C585:C1710)</f>
        <v>BGR</v>
      </c>
      <c r="C585" t="s">
        <v>64</v>
      </c>
      <c r="D585" t="s">
        <v>1540</v>
      </c>
      <c r="E585" t="s">
        <v>52</v>
      </c>
      <c r="F585" t="s">
        <v>571</v>
      </c>
      <c r="H585" t="s">
        <v>998</v>
      </c>
      <c r="I585" t="str">
        <f>MID(D585,5,12)</f>
        <v>Haut-Et-Bas</v>
      </c>
      <c r="J585">
        <f t="shared" si="36"/>
        <v>11</v>
      </c>
      <c r="K585" s="15" t="str">
        <f t="shared" si="37"/>
        <v>5 068,3</v>
      </c>
      <c r="L585">
        <f t="shared" si="38"/>
        <v>0.19</v>
      </c>
      <c r="M585">
        <f t="shared" si="39"/>
        <v>6081.96</v>
      </c>
    </row>
    <row r="586" spans="1:13" x14ac:dyDescent="0.25">
      <c r="A586" t="s">
        <v>9</v>
      </c>
      <c r="B586" t="str">
        <f>TRIM(C586:C1711)</f>
        <v>ARM</v>
      </c>
      <c r="C586" t="s">
        <v>279</v>
      </c>
      <c r="D586" t="s">
        <v>1541</v>
      </c>
      <c r="E586" t="s">
        <v>56</v>
      </c>
      <c r="F586" t="s">
        <v>292</v>
      </c>
      <c r="H586" t="s">
        <v>999</v>
      </c>
      <c r="I586" t="str">
        <f>MID(D586,5,12)</f>
        <v>Haut</v>
      </c>
      <c r="J586">
        <f t="shared" si="36"/>
        <v>4</v>
      </c>
      <c r="K586" s="15" t="str">
        <f t="shared" si="37"/>
        <v>8 531,3</v>
      </c>
      <c r="L586">
        <f t="shared" si="38"/>
        <v>0.2</v>
      </c>
      <c r="M586">
        <f t="shared" si="39"/>
        <v>10237.644</v>
      </c>
    </row>
    <row r="587" spans="1:13" x14ac:dyDescent="0.25">
      <c r="A587" t="s">
        <v>9</v>
      </c>
      <c r="B587" t="str">
        <f>TRIM(C587:C1712)</f>
        <v>BLR</v>
      </c>
      <c r="C587" t="s">
        <v>181</v>
      </c>
      <c r="D587" t="s">
        <v>1541</v>
      </c>
      <c r="E587" t="s">
        <v>56</v>
      </c>
      <c r="F587" t="s">
        <v>431</v>
      </c>
      <c r="H587" t="s">
        <v>1000</v>
      </c>
      <c r="I587" t="str">
        <f>MID(D587,5,12)</f>
        <v>Haut</v>
      </c>
      <c r="J587">
        <f t="shared" si="36"/>
        <v>4</v>
      </c>
      <c r="K587" s="15" t="str">
        <f t="shared" si="37"/>
        <v>9 813,8</v>
      </c>
      <c r="L587">
        <f t="shared" si="38"/>
        <v>0.2</v>
      </c>
      <c r="M587">
        <f t="shared" si="39"/>
        <v>11776.668</v>
      </c>
    </row>
    <row r="588" spans="1:13" x14ac:dyDescent="0.25">
      <c r="A588" t="s">
        <v>9</v>
      </c>
      <c r="B588" t="str">
        <f>TRIM(C588:C1713)</f>
        <v>MDA</v>
      </c>
      <c r="C588" t="s">
        <v>43</v>
      </c>
      <c r="D588" t="s">
        <v>1542</v>
      </c>
      <c r="E588" t="s">
        <v>71</v>
      </c>
      <c r="F588" t="s">
        <v>8</v>
      </c>
      <c r="H588" t="s">
        <v>1001</v>
      </c>
      <c r="I588" t="str">
        <f>MID(D588,5,12)</f>
        <v>Bas</v>
      </c>
      <c r="J588">
        <f t="shared" si="36"/>
        <v>3</v>
      </c>
      <c r="K588" s="15" t="str">
        <f t="shared" si="37"/>
        <v>7 747,5</v>
      </c>
      <c r="L588">
        <f t="shared" si="38"/>
        <v>0.19</v>
      </c>
      <c r="M588">
        <f t="shared" si="39"/>
        <v>9297</v>
      </c>
    </row>
    <row r="589" spans="1:13" x14ac:dyDescent="0.25">
      <c r="A589" t="s">
        <v>9</v>
      </c>
      <c r="B589" t="str">
        <f>TRIM(C589:C1714)</f>
        <v>ARM</v>
      </c>
      <c r="C589" t="s">
        <v>93</v>
      </c>
      <c r="D589" t="s">
        <v>1541</v>
      </c>
      <c r="E589" t="s">
        <v>23</v>
      </c>
      <c r="F589" t="s">
        <v>512</v>
      </c>
      <c r="H589" t="s">
        <v>1002</v>
      </c>
      <c r="I589" t="str">
        <f>MID(D589,5,12)</f>
        <v>Haut</v>
      </c>
      <c r="J589">
        <f t="shared" si="36"/>
        <v>4</v>
      </c>
      <c r="K589" s="15" t="str">
        <f t="shared" si="37"/>
        <v>6 510,3</v>
      </c>
      <c r="L589">
        <f t="shared" si="38"/>
        <v>0.2</v>
      </c>
      <c r="M589">
        <f t="shared" si="39"/>
        <v>7812.4079999999994</v>
      </c>
    </row>
    <row r="590" spans="1:13" x14ac:dyDescent="0.25">
      <c r="A590" t="s">
        <v>9</v>
      </c>
      <c r="B590" t="str">
        <f>TRIM(C590:C1715)</f>
        <v>CZE</v>
      </c>
      <c r="C590" t="s">
        <v>126</v>
      </c>
      <c r="D590" t="s">
        <v>1542</v>
      </c>
      <c r="E590" t="s">
        <v>56</v>
      </c>
      <c r="F590" t="s">
        <v>63</v>
      </c>
      <c r="H590" t="s">
        <v>1003</v>
      </c>
      <c r="I590" t="str">
        <f>MID(D590,5,12)</f>
        <v>Bas</v>
      </c>
      <c r="J590">
        <f t="shared" si="36"/>
        <v>3</v>
      </c>
      <c r="K590" s="15" t="str">
        <f t="shared" si="37"/>
        <v>7 627,6</v>
      </c>
      <c r="L590">
        <f t="shared" si="38"/>
        <v>0.19</v>
      </c>
      <c r="M590">
        <f t="shared" si="39"/>
        <v>9153.2039999999997</v>
      </c>
    </row>
    <row r="591" spans="1:13" x14ac:dyDescent="0.25">
      <c r="A591" t="s">
        <v>9</v>
      </c>
      <c r="B591" t="str">
        <f>TRIM(C591:C1716)</f>
        <v>HUN</v>
      </c>
      <c r="C591" t="s">
        <v>81</v>
      </c>
      <c r="D591" t="s">
        <v>1542</v>
      </c>
      <c r="E591" t="s">
        <v>82</v>
      </c>
      <c r="F591" t="s">
        <v>112</v>
      </c>
      <c r="H591" t="s">
        <v>1004</v>
      </c>
      <c r="I591" t="str">
        <f>MID(D591,5,12)</f>
        <v>Bas</v>
      </c>
      <c r="J591">
        <f t="shared" si="36"/>
        <v>3</v>
      </c>
      <c r="K591" s="15" t="str">
        <f t="shared" si="37"/>
        <v>9 750,7</v>
      </c>
      <c r="L591">
        <f t="shared" si="38"/>
        <v>0.19</v>
      </c>
      <c r="M591">
        <f t="shared" si="39"/>
        <v>11700.936</v>
      </c>
    </row>
    <row r="592" spans="1:13" x14ac:dyDescent="0.25">
      <c r="A592" t="s">
        <v>9</v>
      </c>
      <c r="B592" t="str">
        <f>TRIM(C592:C1717)</f>
        <v>BLR</v>
      </c>
      <c r="C592" t="s">
        <v>181</v>
      </c>
      <c r="D592" t="s">
        <v>1542</v>
      </c>
      <c r="E592" t="s">
        <v>69</v>
      </c>
      <c r="F592" t="s">
        <v>529</v>
      </c>
      <c r="H592" t="s">
        <v>1005</v>
      </c>
      <c r="I592" t="str">
        <f>MID(D592,5,12)</f>
        <v>Bas</v>
      </c>
      <c r="J592">
        <f t="shared" si="36"/>
        <v>3</v>
      </c>
      <c r="K592" s="15" t="str">
        <f t="shared" si="37"/>
        <v>8 324,6</v>
      </c>
      <c r="L592">
        <f t="shared" si="38"/>
        <v>0.19</v>
      </c>
      <c r="M592">
        <f t="shared" si="39"/>
        <v>9989.58</v>
      </c>
    </row>
    <row r="593" spans="1:13" x14ac:dyDescent="0.25">
      <c r="A593" t="s">
        <v>9</v>
      </c>
      <c r="B593" t="str">
        <f>TRIM(C593:C1718)</f>
        <v>ARM</v>
      </c>
      <c r="C593" t="s">
        <v>93</v>
      </c>
      <c r="D593" t="s">
        <v>1541</v>
      </c>
      <c r="E593" t="s">
        <v>37</v>
      </c>
      <c r="F593" t="s">
        <v>70</v>
      </c>
      <c r="H593" t="s">
        <v>1006</v>
      </c>
      <c r="I593" t="str">
        <f>MID(D593,5,12)</f>
        <v>Haut</v>
      </c>
      <c r="J593">
        <f t="shared" si="36"/>
        <v>4</v>
      </c>
      <c r="K593" s="15" t="str">
        <f t="shared" si="37"/>
        <v>4 088,2</v>
      </c>
      <c r="L593">
        <f t="shared" si="38"/>
        <v>0.2</v>
      </c>
      <c r="M593">
        <f t="shared" si="39"/>
        <v>4905.8639999999996</v>
      </c>
    </row>
    <row r="594" spans="1:13" x14ac:dyDescent="0.25">
      <c r="A594" t="s">
        <v>9</v>
      </c>
      <c r="B594" t="str">
        <f>TRIM(C594:C1719)</f>
        <v>POL</v>
      </c>
      <c r="C594" t="s">
        <v>100</v>
      </c>
      <c r="D594" t="s">
        <v>1542</v>
      </c>
      <c r="E594" t="s">
        <v>15</v>
      </c>
      <c r="F594" t="s">
        <v>258</v>
      </c>
      <c r="H594" t="s">
        <v>1007</v>
      </c>
      <c r="I594" t="str">
        <f>MID(D594,5,12)</f>
        <v>Bas</v>
      </c>
      <c r="J594">
        <f t="shared" si="36"/>
        <v>3</v>
      </c>
      <c r="K594" s="15" t="str">
        <f t="shared" si="37"/>
        <v>7 215,9</v>
      </c>
      <c r="L594">
        <f t="shared" si="38"/>
        <v>0.19</v>
      </c>
      <c r="M594">
        <f t="shared" si="39"/>
        <v>8659.1880000000001</v>
      </c>
    </row>
    <row r="595" spans="1:13" x14ac:dyDescent="0.25">
      <c r="A595" t="s">
        <v>9</v>
      </c>
      <c r="B595" t="str">
        <f>TRIM(C595:C1720)</f>
        <v>BGR</v>
      </c>
      <c r="C595" t="s">
        <v>64</v>
      </c>
      <c r="D595" t="s">
        <v>1542</v>
      </c>
      <c r="E595" t="s">
        <v>49</v>
      </c>
      <c r="F595" t="s">
        <v>855</v>
      </c>
      <c r="H595" t="s">
        <v>1008</v>
      </c>
      <c r="I595" t="str">
        <f>MID(D595,5,12)</f>
        <v>Bas</v>
      </c>
      <c r="J595">
        <f t="shared" si="36"/>
        <v>3</v>
      </c>
      <c r="K595" s="15" t="str">
        <f t="shared" si="37"/>
        <v>4 722,1</v>
      </c>
      <c r="L595">
        <f t="shared" si="38"/>
        <v>0.19</v>
      </c>
      <c r="M595">
        <f t="shared" si="39"/>
        <v>5666.5319999999992</v>
      </c>
    </row>
    <row r="596" spans="1:13" x14ac:dyDescent="0.25">
      <c r="A596" t="s">
        <v>9</v>
      </c>
      <c r="B596" t="str">
        <f>TRIM(C596:C1721)</f>
        <v>BLR</v>
      </c>
      <c r="C596" t="s">
        <v>22</v>
      </c>
      <c r="D596" t="s">
        <v>1542</v>
      </c>
      <c r="E596" t="s">
        <v>85</v>
      </c>
      <c r="F596" t="s">
        <v>78</v>
      </c>
      <c r="H596" t="s">
        <v>1009</v>
      </c>
      <c r="I596" t="str">
        <f>MID(D596,5,12)</f>
        <v>Bas</v>
      </c>
      <c r="J596">
        <f t="shared" si="36"/>
        <v>3</v>
      </c>
      <c r="K596" s="15" t="str">
        <f t="shared" si="37"/>
        <v>3 142,3</v>
      </c>
      <c r="L596">
        <f t="shared" si="38"/>
        <v>0.19</v>
      </c>
      <c r="M596">
        <f t="shared" si="39"/>
        <v>3770.8199999999997</v>
      </c>
    </row>
    <row r="597" spans="1:13" x14ac:dyDescent="0.25">
      <c r="A597" t="s">
        <v>9</v>
      </c>
      <c r="B597" t="str">
        <f>TRIM(C597:C1722)</f>
        <v>POL</v>
      </c>
      <c r="C597" t="s">
        <v>100</v>
      </c>
      <c r="D597" t="s">
        <v>1541</v>
      </c>
      <c r="E597" t="s">
        <v>71</v>
      </c>
      <c r="F597" t="s">
        <v>132</v>
      </c>
      <c r="H597" t="s">
        <v>1010</v>
      </c>
      <c r="I597" t="str">
        <f>MID(D597,5,12)</f>
        <v>Haut</v>
      </c>
      <c r="J597">
        <f t="shared" si="36"/>
        <v>4</v>
      </c>
      <c r="K597" s="15" t="str">
        <f t="shared" si="37"/>
        <v>2 210,6</v>
      </c>
      <c r="L597">
        <f t="shared" si="38"/>
        <v>0.2</v>
      </c>
      <c r="M597">
        <f t="shared" si="39"/>
        <v>2652.7679999999996</v>
      </c>
    </row>
    <row r="598" spans="1:13" x14ac:dyDescent="0.25">
      <c r="A598" t="s">
        <v>9</v>
      </c>
      <c r="B598" t="str">
        <f>TRIM(C598:C1723)</f>
        <v>CZE</v>
      </c>
      <c r="C598" t="s">
        <v>126</v>
      </c>
      <c r="D598" t="s">
        <v>1541</v>
      </c>
      <c r="E598" t="s">
        <v>61</v>
      </c>
      <c r="F598" t="s">
        <v>24</v>
      </c>
      <c r="H598" t="s">
        <v>1011</v>
      </c>
      <c r="I598" t="str">
        <f>MID(D598,5,12)</f>
        <v>Haut</v>
      </c>
      <c r="J598">
        <f t="shared" si="36"/>
        <v>4</v>
      </c>
      <c r="K598" s="15" t="str">
        <f t="shared" si="37"/>
        <v>8 353,9</v>
      </c>
      <c r="L598">
        <f t="shared" si="38"/>
        <v>0.2</v>
      </c>
      <c r="M598">
        <f t="shared" si="39"/>
        <v>10024.691999999999</v>
      </c>
    </row>
    <row r="599" spans="1:13" x14ac:dyDescent="0.25">
      <c r="A599" t="s">
        <v>9</v>
      </c>
      <c r="B599" t="str">
        <f>TRIM(C599:C1724)</f>
        <v>RUS</v>
      </c>
      <c r="C599" t="s">
        <v>10</v>
      </c>
      <c r="D599" t="s">
        <v>1541</v>
      </c>
      <c r="E599" t="s">
        <v>31</v>
      </c>
      <c r="F599" t="s">
        <v>177</v>
      </c>
      <c r="H599" t="s">
        <v>1012</v>
      </c>
      <c r="I599" t="str">
        <f>MID(D599,5,12)</f>
        <v>Haut</v>
      </c>
      <c r="J599">
        <f t="shared" si="36"/>
        <v>4</v>
      </c>
      <c r="K599" s="15" t="str">
        <f t="shared" si="37"/>
        <v>5 551,6</v>
      </c>
      <c r="L599">
        <f t="shared" si="38"/>
        <v>0.2</v>
      </c>
      <c r="M599">
        <f t="shared" si="39"/>
        <v>6661.9319999999998</v>
      </c>
    </row>
    <row r="600" spans="1:13" x14ac:dyDescent="0.25">
      <c r="A600" t="s">
        <v>9</v>
      </c>
      <c r="B600" t="str">
        <f>TRIM(C600:C1725)</f>
        <v>ROU</v>
      </c>
      <c r="C600" t="s">
        <v>26</v>
      </c>
      <c r="D600" t="s">
        <v>1541</v>
      </c>
      <c r="E600" t="s">
        <v>49</v>
      </c>
      <c r="F600" t="s">
        <v>381</v>
      </c>
      <c r="H600" t="s">
        <v>1013</v>
      </c>
      <c r="I600" t="str">
        <f>MID(D600,5,12)</f>
        <v>Haut</v>
      </c>
      <c r="J600">
        <f t="shared" si="36"/>
        <v>4</v>
      </c>
      <c r="K600" s="15" t="str">
        <f t="shared" si="37"/>
        <v>2 331,9</v>
      </c>
      <c r="L600">
        <f t="shared" si="38"/>
        <v>0.2</v>
      </c>
      <c r="M600">
        <f t="shared" si="39"/>
        <v>2798.3879999999995</v>
      </c>
    </row>
    <row r="601" spans="1:13" x14ac:dyDescent="0.25">
      <c r="A601" t="s">
        <v>9</v>
      </c>
      <c r="B601" t="str">
        <f>TRIM(C601:C1726)</f>
        <v>BLR</v>
      </c>
      <c r="C601" t="s">
        <v>22</v>
      </c>
      <c r="D601" t="s">
        <v>1541</v>
      </c>
      <c r="E601" t="s">
        <v>61</v>
      </c>
      <c r="F601" t="s">
        <v>216</v>
      </c>
      <c r="H601" t="s">
        <v>1014</v>
      </c>
      <c r="I601" t="str">
        <f>MID(D601,5,12)</f>
        <v>Haut</v>
      </c>
      <c r="J601">
        <f t="shared" si="36"/>
        <v>4</v>
      </c>
      <c r="K601" s="15" t="str">
        <f t="shared" si="37"/>
        <v>5 090,8</v>
      </c>
      <c r="L601">
        <f t="shared" si="38"/>
        <v>0.2</v>
      </c>
      <c r="M601">
        <f t="shared" si="39"/>
        <v>6109.02</v>
      </c>
    </row>
    <row r="602" spans="1:13" x14ac:dyDescent="0.25">
      <c r="A602" t="s">
        <v>9</v>
      </c>
      <c r="B602" t="str">
        <f>TRIM(C602:C1727)</f>
        <v>CZE</v>
      </c>
      <c r="C602" t="s">
        <v>252</v>
      </c>
      <c r="D602" t="s">
        <v>1542</v>
      </c>
      <c r="E602" t="s">
        <v>69</v>
      </c>
      <c r="F602" t="s">
        <v>529</v>
      </c>
      <c r="H602" t="s">
        <v>1015</v>
      </c>
      <c r="I602" t="str">
        <f>MID(D602,5,12)</f>
        <v>Bas</v>
      </c>
      <c r="J602">
        <f t="shared" si="36"/>
        <v>3</v>
      </c>
      <c r="K602" s="15" t="str">
        <f t="shared" si="37"/>
        <v>4 166,7</v>
      </c>
      <c r="L602">
        <f t="shared" si="38"/>
        <v>0.19</v>
      </c>
      <c r="M602">
        <f t="shared" si="39"/>
        <v>5000.1359999999995</v>
      </c>
    </row>
    <row r="603" spans="1:13" x14ac:dyDescent="0.25">
      <c r="A603" t="s">
        <v>9</v>
      </c>
      <c r="B603" t="str">
        <f>TRIM(C603:C1728)</f>
        <v>CZE</v>
      </c>
      <c r="C603" t="s">
        <v>126</v>
      </c>
      <c r="D603" t="s">
        <v>1542</v>
      </c>
      <c r="E603" t="s">
        <v>23</v>
      </c>
      <c r="F603" t="s">
        <v>125</v>
      </c>
      <c r="H603" t="s">
        <v>1016</v>
      </c>
      <c r="I603" t="str">
        <f>MID(D603,5,12)</f>
        <v>Bas</v>
      </c>
      <c r="J603">
        <f t="shared" si="36"/>
        <v>3</v>
      </c>
      <c r="K603" s="15" t="str">
        <f t="shared" si="37"/>
        <v>1 762,7</v>
      </c>
      <c r="L603">
        <f t="shared" si="38"/>
        <v>0.19</v>
      </c>
      <c r="M603">
        <f t="shared" si="39"/>
        <v>2115.348</v>
      </c>
    </row>
    <row r="604" spans="1:13" x14ac:dyDescent="0.25">
      <c r="A604" t="s">
        <v>9</v>
      </c>
      <c r="B604" t="str">
        <f>TRIM(C604:C1729)</f>
        <v>SVK</v>
      </c>
      <c r="C604" t="s">
        <v>55</v>
      </c>
      <c r="D604" t="s">
        <v>1541</v>
      </c>
      <c r="E604" t="s">
        <v>56</v>
      </c>
      <c r="F604" t="s">
        <v>485</v>
      </c>
      <c r="H604" t="s">
        <v>1017</v>
      </c>
      <c r="I604" t="str">
        <f>MID(D604,5,12)</f>
        <v>Haut</v>
      </c>
      <c r="J604">
        <f t="shared" si="36"/>
        <v>4</v>
      </c>
      <c r="K604" s="15" t="str">
        <f t="shared" si="37"/>
        <v xml:space="preserve">168,77 </v>
      </c>
      <c r="L604">
        <f t="shared" si="38"/>
        <v>0.2</v>
      </c>
      <c r="M604">
        <f t="shared" si="39"/>
        <v>202.524</v>
      </c>
    </row>
    <row r="605" spans="1:13" x14ac:dyDescent="0.25">
      <c r="A605" t="s">
        <v>9</v>
      </c>
      <c r="B605" t="str">
        <f>TRIM(C605:C1730)</f>
        <v>MDA</v>
      </c>
      <c r="C605" t="s">
        <v>43</v>
      </c>
      <c r="D605" t="s">
        <v>1542</v>
      </c>
      <c r="E605" t="s">
        <v>11</v>
      </c>
      <c r="F605" t="s">
        <v>614</v>
      </c>
      <c r="H605" t="s">
        <v>1018</v>
      </c>
      <c r="I605" t="str">
        <f>MID(D605,5,12)</f>
        <v>Bas</v>
      </c>
      <c r="J605">
        <f t="shared" si="36"/>
        <v>3</v>
      </c>
      <c r="K605" s="15" t="str">
        <f t="shared" si="37"/>
        <v>7 516,2</v>
      </c>
      <c r="L605">
        <f t="shared" si="38"/>
        <v>0.19</v>
      </c>
      <c r="M605">
        <f t="shared" si="39"/>
        <v>9019.4639999999999</v>
      </c>
    </row>
    <row r="606" spans="1:13" x14ac:dyDescent="0.25">
      <c r="A606" t="s">
        <v>9</v>
      </c>
      <c r="B606" t="str">
        <f>TRIM(C606:C1731)</f>
        <v>SVK</v>
      </c>
      <c r="C606" t="s">
        <v>141</v>
      </c>
      <c r="D606" t="s">
        <v>1540</v>
      </c>
      <c r="E606" t="s">
        <v>11</v>
      </c>
      <c r="F606" t="s">
        <v>231</v>
      </c>
      <c r="H606" t="s">
        <v>1019</v>
      </c>
      <c r="I606" t="str">
        <f>MID(D606,5,12)</f>
        <v>Haut-Et-Bas</v>
      </c>
      <c r="J606">
        <f t="shared" si="36"/>
        <v>11</v>
      </c>
      <c r="K606" s="15" t="str">
        <f t="shared" si="37"/>
        <v>4 159,3</v>
      </c>
      <c r="L606">
        <f t="shared" si="38"/>
        <v>0.19</v>
      </c>
      <c r="M606">
        <f t="shared" si="39"/>
        <v>4991.2319999999991</v>
      </c>
    </row>
    <row r="607" spans="1:13" x14ac:dyDescent="0.25">
      <c r="A607" t="s">
        <v>9</v>
      </c>
      <c r="B607" t="str">
        <f>TRIM(C607:C1732)</f>
        <v>RUS</v>
      </c>
      <c r="C607" t="s">
        <v>172</v>
      </c>
      <c r="D607" t="s">
        <v>1541</v>
      </c>
      <c r="E607" t="s">
        <v>47</v>
      </c>
      <c r="F607" t="s">
        <v>249</v>
      </c>
      <c r="H607" t="s">
        <v>1020</v>
      </c>
      <c r="I607" t="str">
        <f>MID(D607,5,12)</f>
        <v>Haut</v>
      </c>
      <c r="J607">
        <f t="shared" si="36"/>
        <v>4</v>
      </c>
      <c r="K607" s="15" t="str">
        <f t="shared" si="37"/>
        <v>2 450,7</v>
      </c>
      <c r="L607">
        <f t="shared" si="38"/>
        <v>0.2</v>
      </c>
      <c r="M607">
        <f t="shared" si="39"/>
        <v>2940.8519999999999</v>
      </c>
    </row>
    <row r="608" spans="1:13" x14ac:dyDescent="0.25">
      <c r="A608" t="s">
        <v>9</v>
      </c>
      <c r="B608" t="str">
        <f>TRIM(C608:C1733)</f>
        <v>ARM</v>
      </c>
      <c r="C608" t="s">
        <v>93</v>
      </c>
      <c r="D608" t="s">
        <v>1542</v>
      </c>
      <c r="E608" t="s">
        <v>67</v>
      </c>
      <c r="F608" t="s">
        <v>460</v>
      </c>
      <c r="H608" t="s">
        <v>1021</v>
      </c>
      <c r="I608" t="str">
        <f>MID(D608,5,12)</f>
        <v>Bas</v>
      </c>
      <c r="J608">
        <f t="shared" si="36"/>
        <v>3</v>
      </c>
      <c r="K608" s="15" t="str">
        <f t="shared" si="37"/>
        <v>1 275,7</v>
      </c>
      <c r="L608">
        <f t="shared" si="38"/>
        <v>0.19</v>
      </c>
      <c r="M608">
        <f t="shared" si="39"/>
        <v>1530.84</v>
      </c>
    </row>
    <row r="609" spans="1:13" x14ac:dyDescent="0.25">
      <c r="A609" t="s">
        <v>9</v>
      </c>
      <c r="B609" t="str">
        <f>TRIM(C609:C1734)</f>
        <v>RUS</v>
      </c>
      <c r="C609" t="s">
        <v>10</v>
      </c>
      <c r="D609" t="s">
        <v>1541</v>
      </c>
      <c r="E609" t="s">
        <v>98</v>
      </c>
      <c r="F609" t="s">
        <v>273</v>
      </c>
      <c r="H609" t="s">
        <v>1022</v>
      </c>
      <c r="I609" t="str">
        <f>MID(D609,5,12)</f>
        <v>Haut</v>
      </c>
      <c r="J609">
        <f t="shared" si="36"/>
        <v>4</v>
      </c>
      <c r="K609" s="15" t="str">
        <f t="shared" si="37"/>
        <v>2 872,1</v>
      </c>
      <c r="L609">
        <f t="shared" si="38"/>
        <v>0.2</v>
      </c>
      <c r="M609">
        <f t="shared" si="39"/>
        <v>3446.6039999999998</v>
      </c>
    </row>
    <row r="610" spans="1:13" x14ac:dyDescent="0.25">
      <c r="A610" t="s">
        <v>9</v>
      </c>
      <c r="B610" t="str">
        <f>TRIM(C610:C1735)</f>
        <v>POL</v>
      </c>
      <c r="C610" t="s">
        <v>121</v>
      </c>
      <c r="D610" t="s">
        <v>1540</v>
      </c>
      <c r="E610" t="s">
        <v>37</v>
      </c>
      <c r="F610" t="s">
        <v>65</v>
      </c>
      <c r="H610" t="s">
        <v>1023</v>
      </c>
      <c r="I610" t="str">
        <f>MID(D610,5,12)</f>
        <v>Haut-Et-Bas</v>
      </c>
      <c r="J610">
        <f t="shared" si="36"/>
        <v>11</v>
      </c>
      <c r="K610" s="15" t="str">
        <f t="shared" si="37"/>
        <v>6 167,2</v>
      </c>
      <c r="L610">
        <f t="shared" si="38"/>
        <v>0.19</v>
      </c>
      <c r="M610">
        <f t="shared" si="39"/>
        <v>7400.652</v>
      </c>
    </row>
    <row r="611" spans="1:13" x14ac:dyDescent="0.25">
      <c r="A611" t="s">
        <v>9</v>
      </c>
      <c r="B611" t="str">
        <f>TRIM(C611:C1736)</f>
        <v>POL</v>
      </c>
      <c r="C611" t="s">
        <v>121</v>
      </c>
      <c r="D611" t="s">
        <v>1542</v>
      </c>
      <c r="E611" t="s">
        <v>23</v>
      </c>
      <c r="F611" t="s">
        <v>258</v>
      </c>
      <c r="H611" t="s">
        <v>1024</v>
      </c>
      <c r="I611" t="str">
        <f>MID(D611,5,12)</f>
        <v>Bas</v>
      </c>
      <c r="J611">
        <f t="shared" si="36"/>
        <v>3</v>
      </c>
      <c r="K611" s="15" t="str">
        <f t="shared" si="37"/>
        <v>5 145,4</v>
      </c>
      <c r="L611">
        <f t="shared" si="38"/>
        <v>0.19</v>
      </c>
      <c r="M611">
        <f t="shared" si="39"/>
        <v>6174.4919999999993</v>
      </c>
    </row>
    <row r="612" spans="1:13" x14ac:dyDescent="0.25">
      <c r="A612" t="s">
        <v>9</v>
      </c>
      <c r="B612" t="str">
        <f>TRIM(C612:C1737)</f>
        <v>UKR</v>
      </c>
      <c r="C612" t="s">
        <v>51</v>
      </c>
      <c r="D612" t="s">
        <v>1542</v>
      </c>
      <c r="E612" t="s">
        <v>27</v>
      </c>
      <c r="F612" t="s">
        <v>122</v>
      </c>
      <c r="H612" t="s">
        <v>1025</v>
      </c>
      <c r="I612" t="str">
        <f>MID(D612,5,12)</f>
        <v>Bas</v>
      </c>
      <c r="J612">
        <f t="shared" si="36"/>
        <v>3</v>
      </c>
      <c r="K612" s="15" t="str">
        <f t="shared" si="37"/>
        <v>8 193,6</v>
      </c>
      <c r="L612">
        <f t="shared" si="38"/>
        <v>0.19</v>
      </c>
      <c r="M612">
        <f t="shared" si="39"/>
        <v>9832.3919999999998</v>
      </c>
    </row>
    <row r="613" spans="1:13" x14ac:dyDescent="0.25">
      <c r="A613" t="s">
        <v>9</v>
      </c>
      <c r="B613" t="str">
        <f>TRIM(C613:C1738)</f>
        <v>SVK</v>
      </c>
      <c r="C613" t="s">
        <v>141</v>
      </c>
      <c r="D613" t="s">
        <v>1542</v>
      </c>
      <c r="E613" t="s">
        <v>56</v>
      </c>
      <c r="F613" t="s">
        <v>334</v>
      </c>
      <c r="H613" t="s">
        <v>1026</v>
      </c>
      <c r="I613" t="str">
        <f>MID(D613,5,12)</f>
        <v>Bas</v>
      </c>
      <c r="J613">
        <f t="shared" si="36"/>
        <v>3</v>
      </c>
      <c r="K613" s="15" t="str">
        <f t="shared" si="37"/>
        <v>6 220,8</v>
      </c>
      <c r="L613">
        <f t="shared" si="38"/>
        <v>0.19</v>
      </c>
      <c r="M613">
        <f t="shared" si="39"/>
        <v>7464.9719999999998</v>
      </c>
    </row>
    <row r="614" spans="1:13" x14ac:dyDescent="0.25">
      <c r="A614" t="s">
        <v>9</v>
      </c>
      <c r="B614" t="str">
        <f>TRIM(C614:C1739)</f>
        <v>RUS</v>
      </c>
      <c r="C614" t="s">
        <v>172</v>
      </c>
      <c r="D614" t="s">
        <v>1542</v>
      </c>
      <c r="E614" t="s">
        <v>15</v>
      </c>
      <c r="F614" t="s">
        <v>206</v>
      </c>
      <c r="H614" t="s">
        <v>1027</v>
      </c>
      <c r="I614" t="str">
        <f>MID(D614,5,12)</f>
        <v>Bas</v>
      </c>
      <c r="J614">
        <f t="shared" si="36"/>
        <v>3</v>
      </c>
      <c r="K614" s="15" t="str">
        <f t="shared" si="37"/>
        <v>6 952,7</v>
      </c>
      <c r="L614">
        <f t="shared" si="38"/>
        <v>0.19</v>
      </c>
      <c r="M614">
        <f t="shared" si="39"/>
        <v>8343.24</v>
      </c>
    </row>
    <row r="615" spans="1:13" x14ac:dyDescent="0.25">
      <c r="A615" t="s">
        <v>9</v>
      </c>
      <c r="B615" t="str">
        <f>TRIM(C615:C1740)</f>
        <v>HUN</v>
      </c>
      <c r="C615" t="s">
        <v>77</v>
      </c>
      <c r="D615" t="s">
        <v>1541</v>
      </c>
      <c r="E615" t="s">
        <v>69</v>
      </c>
      <c r="F615" t="s">
        <v>236</v>
      </c>
      <c r="H615" t="s">
        <v>1028</v>
      </c>
      <c r="I615" t="str">
        <f>MID(D615,5,12)</f>
        <v>Haut</v>
      </c>
      <c r="J615">
        <f t="shared" si="36"/>
        <v>4</v>
      </c>
      <c r="K615" s="15" t="str">
        <f t="shared" si="37"/>
        <v>4 351,3</v>
      </c>
      <c r="L615">
        <f t="shared" si="38"/>
        <v>0.2</v>
      </c>
      <c r="M615">
        <f t="shared" si="39"/>
        <v>5221.6319999999996</v>
      </c>
    </row>
    <row r="616" spans="1:13" x14ac:dyDescent="0.25">
      <c r="A616" t="s">
        <v>9</v>
      </c>
      <c r="B616" t="str">
        <f>TRIM(C616:C1741)</f>
        <v>ARM</v>
      </c>
      <c r="C616" t="s">
        <v>93</v>
      </c>
      <c r="D616" t="s">
        <v>1542</v>
      </c>
      <c r="E616" t="s">
        <v>56</v>
      </c>
      <c r="F616" t="s">
        <v>425</v>
      </c>
      <c r="H616" t="s">
        <v>1029</v>
      </c>
      <c r="I616" t="str">
        <f>MID(D616,5,12)</f>
        <v>Bas</v>
      </c>
      <c r="J616">
        <f t="shared" si="36"/>
        <v>3</v>
      </c>
      <c r="K616" s="15" t="str">
        <f t="shared" si="37"/>
        <v>4 202,1</v>
      </c>
      <c r="L616">
        <f t="shared" si="38"/>
        <v>0.19</v>
      </c>
      <c r="M616">
        <f t="shared" si="39"/>
        <v>5042.579999999999</v>
      </c>
    </row>
    <row r="617" spans="1:13" x14ac:dyDescent="0.25">
      <c r="A617" t="s">
        <v>9</v>
      </c>
      <c r="B617" t="str">
        <f>TRIM(C617:C1742)</f>
        <v>RUS</v>
      </c>
      <c r="C617" t="s">
        <v>10</v>
      </c>
      <c r="D617" t="s">
        <v>1542</v>
      </c>
      <c r="E617" t="s">
        <v>85</v>
      </c>
      <c r="F617" t="s">
        <v>397</v>
      </c>
      <c r="H617" t="s">
        <v>1030</v>
      </c>
      <c r="I617" t="str">
        <f>MID(D617,5,12)</f>
        <v>Bas</v>
      </c>
      <c r="J617">
        <f t="shared" si="36"/>
        <v>3</v>
      </c>
      <c r="K617" s="15" t="str">
        <f t="shared" si="37"/>
        <v>8 890,3</v>
      </c>
      <c r="L617">
        <f t="shared" si="38"/>
        <v>0.19</v>
      </c>
      <c r="M617">
        <f t="shared" si="39"/>
        <v>10668.395999999999</v>
      </c>
    </row>
    <row r="618" spans="1:13" x14ac:dyDescent="0.25">
      <c r="A618" t="s">
        <v>9</v>
      </c>
      <c r="B618" t="str">
        <f>TRIM(C618:C1743)</f>
        <v>BGR</v>
      </c>
      <c r="C618" t="s">
        <v>64</v>
      </c>
      <c r="D618" t="s">
        <v>1541</v>
      </c>
      <c r="E618" t="s">
        <v>69</v>
      </c>
      <c r="F618" t="s">
        <v>564</v>
      </c>
      <c r="H618" t="s">
        <v>1031</v>
      </c>
      <c r="I618" t="str">
        <f>MID(D618,5,12)</f>
        <v>Haut</v>
      </c>
      <c r="J618">
        <f t="shared" si="36"/>
        <v>4</v>
      </c>
      <c r="K618" s="15" t="str">
        <f t="shared" si="37"/>
        <v>9 939,2</v>
      </c>
      <c r="L618">
        <f t="shared" si="38"/>
        <v>0.2</v>
      </c>
      <c r="M618">
        <f t="shared" si="39"/>
        <v>11927.124</v>
      </c>
    </row>
    <row r="619" spans="1:13" x14ac:dyDescent="0.25">
      <c r="A619" t="s">
        <v>9</v>
      </c>
      <c r="B619" t="str">
        <f>TRIM(C619:C1744)</f>
        <v>HUN</v>
      </c>
      <c r="C619" t="s">
        <v>77</v>
      </c>
      <c r="D619" t="s">
        <v>1542</v>
      </c>
      <c r="E619" t="s">
        <v>67</v>
      </c>
      <c r="F619" t="s">
        <v>230</v>
      </c>
      <c r="H619" t="s">
        <v>1032</v>
      </c>
      <c r="I619" t="str">
        <f>MID(D619,5,12)</f>
        <v>Bas</v>
      </c>
      <c r="J619">
        <f t="shared" si="36"/>
        <v>3</v>
      </c>
      <c r="K619" s="15" t="str">
        <f t="shared" si="37"/>
        <v>6 548,6</v>
      </c>
      <c r="L619">
        <f t="shared" si="38"/>
        <v>0.19</v>
      </c>
      <c r="M619">
        <f t="shared" si="39"/>
        <v>7858.4039999999995</v>
      </c>
    </row>
    <row r="620" spans="1:13" x14ac:dyDescent="0.25">
      <c r="A620" t="s">
        <v>9</v>
      </c>
      <c r="B620" t="str">
        <f>TRIM(C620:C1745)</f>
        <v>CZE</v>
      </c>
      <c r="C620" t="s">
        <v>252</v>
      </c>
      <c r="D620" t="s">
        <v>1542</v>
      </c>
      <c r="E620" t="s">
        <v>69</v>
      </c>
      <c r="F620" t="s">
        <v>518</v>
      </c>
      <c r="H620" t="s">
        <v>1033</v>
      </c>
      <c r="I620" t="str">
        <f>MID(D620,5,12)</f>
        <v>Bas</v>
      </c>
      <c r="J620">
        <f t="shared" si="36"/>
        <v>3</v>
      </c>
      <c r="K620" s="15" t="str">
        <f t="shared" si="37"/>
        <v>3 245,1</v>
      </c>
      <c r="L620">
        <f t="shared" si="38"/>
        <v>0.19</v>
      </c>
      <c r="M620">
        <f t="shared" si="39"/>
        <v>3894.2280000000001</v>
      </c>
    </row>
    <row r="621" spans="1:13" x14ac:dyDescent="0.25">
      <c r="A621" t="s">
        <v>9</v>
      </c>
      <c r="B621" t="str">
        <f>TRIM(C621:C1746)</f>
        <v>RUS</v>
      </c>
      <c r="C621" t="s">
        <v>172</v>
      </c>
      <c r="D621" t="s">
        <v>1542</v>
      </c>
      <c r="E621" t="s">
        <v>23</v>
      </c>
      <c r="F621" t="s">
        <v>258</v>
      </c>
      <c r="H621" t="s">
        <v>1034</v>
      </c>
      <c r="I621" t="str">
        <f>MID(D621,5,12)</f>
        <v>Bas</v>
      </c>
      <c r="J621">
        <f t="shared" si="36"/>
        <v>3</v>
      </c>
      <c r="K621" s="15" t="str">
        <f t="shared" si="37"/>
        <v>8 763,5</v>
      </c>
      <c r="L621">
        <f t="shared" si="38"/>
        <v>0.19</v>
      </c>
      <c r="M621">
        <f t="shared" si="39"/>
        <v>10516.296</v>
      </c>
    </row>
    <row r="622" spans="1:13" x14ac:dyDescent="0.25">
      <c r="A622" t="s">
        <v>9</v>
      </c>
      <c r="B622" t="str">
        <f>TRIM(C622:C1747)</f>
        <v>UKR</v>
      </c>
      <c r="C622" t="s">
        <v>51</v>
      </c>
      <c r="D622" t="s">
        <v>1542</v>
      </c>
      <c r="E622" t="s">
        <v>69</v>
      </c>
      <c r="F622" t="s">
        <v>552</v>
      </c>
      <c r="H622" t="s">
        <v>1035</v>
      </c>
      <c r="I622" t="str">
        <f>MID(D622,5,12)</f>
        <v>Bas</v>
      </c>
      <c r="J622">
        <f t="shared" si="36"/>
        <v>3</v>
      </c>
      <c r="K622" s="15" t="str">
        <f t="shared" si="37"/>
        <v>6 398,7</v>
      </c>
      <c r="L622">
        <f t="shared" si="38"/>
        <v>0.19</v>
      </c>
      <c r="M622">
        <f t="shared" si="39"/>
        <v>7678.5240000000003</v>
      </c>
    </row>
    <row r="623" spans="1:13" x14ac:dyDescent="0.25">
      <c r="A623" t="s">
        <v>9</v>
      </c>
      <c r="B623" t="str">
        <f>TRIM(C623:C1748)</f>
        <v>RUS</v>
      </c>
      <c r="C623" t="s">
        <v>10</v>
      </c>
      <c r="D623" t="s">
        <v>1540</v>
      </c>
      <c r="E623" t="s">
        <v>5</v>
      </c>
      <c r="F623" t="s">
        <v>582</v>
      </c>
      <c r="H623" t="s">
        <v>1036</v>
      </c>
      <c r="I623" t="str">
        <f>MID(D623,5,12)</f>
        <v>Haut-Et-Bas</v>
      </c>
      <c r="J623">
        <f t="shared" si="36"/>
        <v>11</v>
      </c>
      <c r="K623" s="15" t="str">
        <f t="shared" si="37"/>
        <v>9 615,4</v>
      </c>
      <c r="L623">
        <f t="shared" si="38"/>
        <v>0.19</v>
      </c>
      <c r="M623">
        <f t="shared" si="39"/>
        <v>11538.528</v>
      </c>
    </row>
    <row r="624" spans="1:13" x14ac:dyDescent="0.25">
      <c r="A624" t="s">
        <v>9</v>
      </c>
      <c r="B624" t="str">
        <f>TRIM(C624:C1749)</f>
        <v>CZE</v>
      </c>
      <c r="C624" t="s">
        <v>252</v>
      </c>
      <c r="D624" t="s">
        <v>1540</v>
      </c>
      <c r="E624" t="s">
        <v>96</v>
      </c>
      <c r="F624" t="s">
        <v>394</v>
      </c>
      <c r="H624" t="s">
        <v>1037</v>
      </c>
      <c r="I624" t="str">
        <f>MID(D624,5,12)</f>
        <v>Haut-Et-Bas</v>
      </c>
      <c r="J624">
        <f t="shared" si="36"/>
        <v>11</v>
      </c>
      <c r="K624" s="15" t="str">
        <f t="shared" si="37"/>
        <v xml:space="preserve">682,35 </v>
      </c>
      <c r="L624">
        <f t="shared" si="38"/>
        <v>0.19</v>
      </c>
      <c r="M624">
        <f t="shared" si="39"/>
        <v>818.82</v>
      </c>
    </row>
    <row r="625" spans="1:13" x14ac:dyDescent="0.25">
      <c r="A625" t="s">
        <v>9</v>
      </c>
      <c r="B625" t="str">
        <f>TRIM(C625:C1750)</f>
        <v>HUN</v>
      </c>
      <c r="C625" t="s">
        <v>81</v>
      </c>
      <c r="D625" t="s">
        <v>1542</v>
      </c>
      <c r="E625" t="s">
        <v>31</v>
      </c>
      <c r="F625" t="s">
        <v>32</v>
      </c>
      <c r="H625" t="s">
        <v>1038</v>
      </c>
      <c r="I625" t="str">
        <f>MID(D625,5,12)</f>
        <v>Bas</v>
      </c>
      <c r="J625">
        <f t="shared" si="36"/>
        <v>3</v>
      </c>
      <c r="K625" s="15" t="str">
        <f t="shared" si="37"/>
        <v>2 719,2</v>
      </c>
      <c r="L625">
        <f t="shared" si="38"/>
        <v>0.19</v>
      </c>
      <c r="M625">
        <f t="shared" si="39"/>
        <v>3263.1479999999997</v>
      </c>
    </row>
    <row r="626" spans="1:13" x14ac:dyDescent="0.25">
      <c r="A626" t="s">
        <v>9</v>
      </c>
      <c r="B626" t="str">
        <f>TRIM(C626:C1751)</f>
        <v>MDA</v>
      </c>
      <c r="C626" t="s">
        <v>43</v>
      </c>
      <c r="D626" t="s">
        <v>1540</v>
      </c>
      <c r="E626" t="s">
        <v>98</v>
      </c>
      <c r="F626" t="s">
        <v>445</v>
      </c>
      <c r="H626" t="s">
        <v>1039</v>
      </c>
      <c r="I626" t="str">
        <f>MID(D626,5,12)</f>
        <v>Haut-Et-Bas</v>
      </c>
      <c r="J626">
        <f t="shared" si="36"/>
        <v>11</v>
      </c>
      <c r="K626" s="15" t="str">
        <f t="shared" si="37"/>
        <v>9 359,9</v>
      </c>
      <c r="L626">
        <f t="shared" si="38"/>
        <v>0.19</v>
      </c>
      <c r="M626">
        <f t="shared" si="39"/>
        <v>11231.928</v>
      </c>
    </row>
    <row r="627" spans="1:13" x14ac:dyDescent="0.25">
      <c r="A627" t="s">
        <v>9</v>
      </c>
      <c r="B627" t="str">
        <f>TRIM(C627:C1752)</f>
        <v>MDA</v>
      </c>
      <c r="C627" t="s">
        <v>30</v>
      </c>
      <c r="D627" t="s">
        <v>1541</v>
      </c>
      <c r="E627" t="s">
        <v>5</v>
      </c>
      <c r="F627" t="s">
        <v>404</v>
      </c>
      <c r="H627" t="s">
        <v>1040</v>
      </c>
      <c r="I627" t="str">
        <f>MID(D627,5,12)</f>
        <v>Haut</v>
      </c>
      <c r="J627">
        <f t="shared" si="36"/>
        <v>4</v>
      </c>
      <c r="K627" s="15" t="str">
        <f t="shared" si="37"/>
        <v>3 981,8</v>
      </c>
      <c r="L627">
        <f t="shared" si="38"/>
        <v>0.2</v>
      </c>
      <c r="M627">
        <f t="shared" si="39"/>
        <v>4778.2560000000003</v>
      </c>
    </row>
    <row r="628" spans="1:13" x14ac:dyDescent="0.25">
      <c r="A628" t="s">
        <v>9</v>
      </c>
      <c r="B628" t="str">
        <f>TRIM(C628:C1753)</f>
        <v>POL</v>
      </c>
      <c r="C628" t="s">
        <v>121</v>
      </c>
      <c r="D628" t="s">
        <v>1541</v>
      </c>
      <c r="E628" t="s">
        <v>37</v>
      </c>
      <c r="F628" t="s">
        <v>293</v>
      </c>
      <c r="H628" t="s">
        <v>1041</v>
      </c>
      <c r="I628" t="str">
        <f>MID(D628,5,12)</f>
        <v>Haut</v>
      </c>
      <c r="J628">
        <f t="shared" si="36"/>
        <v>4</v>
      </c>
      <c r="K628" s="15" t="str">
        <f t="shared" si="37"/>
        <v>3 614,9</v>
      </c>
      <c r="L628">
        <f t="shared" si="38"/>
        <v>0.2</v>
      </c>
      <c r="M628">
        <f t="shared" si="39"/>
        <v>4337.9279999999999</v>
      </c>
    </row>
    <row r="629" spans="1:13" x14ac:dyDescent="0.25">
      <c r="A629" t="s">
        <v>9</v>
      </c>
      <c r="B629" t="str">
        <f>TRIM(C629:C1754)</f>
        <v>BGR</v>
      </c>
      <c r="C629" t="s">
        <v>64</v>
      </c>
      <c r="D629" t="s">
        <v>1542</v>
      </c>
      <c r="E629" t="s">
        <v>96</v>
      </c>
      <c r="F629" t="s">
        <v>751</v>
      </c>
      <c r="H629" t="s">
        <v>1042</v>
      </c>
      <c r="I629" t="str">
        <f>MID(D629,5,12)</f>
        <v>Bas</v>
      </c>
      <c r="J629">
        <f t="shared" si="36"/>
        <v>3</v>
      </c>
      <c r="K629" s="15" t="str">
        <f t="shared" si="37"/>
        <v>3 829,7</v>
      </c>
      <c r="L629">
        <f t="shared" si="38"/>
        <v>0.19</v>
      </c>
      <c r="M629">
        <f t="shared" si="39"/>
        <v>4595.6879999999992</v>
      </c>
    </row>
    <row r="630" spans="1:13" x14ac:dyDescent="0.25">
      <c r="A630" t="s">
        <v>9</v>
      </c>
      <c r="B630" t="str">
        <f>TRIM(C630:C1755)</f>
        <v>CZE</v>
      </c>
      <c r="C630" t="s">
        <v>252</v>
      </c>
      <c r="D630" t="s">
        <v>1542</v>
      </c>
      <c r="E630" t="s">
        <v>56</v>
      </c>
      <c r="F630" t="s">
        <v>193</v>
      </c>
      <c r="H630" t="s">
        <v>1043</v>
      </c>
      <c r="I630" t="str">
        <f>MID(D630,5,12)</f>
        <v>Bas</v>
      </c>
      <c r="J630">
        <f t="shared" si="36"/>
        <v>3</v>
      </c>
      <c r="K630" s="15" t="str">
        <f t="shared" si="37"/>
        <v>6 211,8</v>
      </c>
      <c r="L630">
        <f t="shared" si="38"/>
        <v>0.19</v>
      </c>
      <c r="M630">
        <f t="shared" si="39"/>
        <v>7454.1720000000005</v>
      </c>
    </row>
    <row r="631" spans="1:13" x14ac:dyDescent="0.25">
      <c r="A631" t="s">
        <v>9</v>
      </c>
      <c r="B631" t="str">
        <f>TRIM(C631:C1756)</f>
        <v>CZE</v>
      </c>
      <c r="C631" t="s">
        <v>252</v>
      </c>
      <c r="D631" t="s">
        <v>1542</v>
      </c>
      <c r="E631" t="s">
        <v>67</v>
      </c>
      <c r="F631" t="s">
        <v>159</v>
      </c>
      <c r="H631" t="s">
        <v>1044</v>
      </c>
      <c r="I631" t="str">
        <f>MID(D631,5,12)</f>
        <v>Bas</v>
      </c>
      <c r="J631">
        <f t="shared" si="36"/>
        <v>3</v>
      </c>
      <c r="K631" s="15" t="str">
        <f t="shared" si="37"/>
        <v>7 052,6</v>
      </c>
      <c r="L631">
        <f t="shared" si="38"/>
        <v>0.19</v>
      </c>
      <c r="M631">
        <f t="shared" si="39"/>
        <v>8463.2160000000003</v>
      </c>
    </row>
    <row r="632" spans="1:13" x14ac:dyDescent="0.25">
      <c r="A632" t="s">
        <v>9</v>
      </c>
      <c r="B632" t="str">
        <f>TRIM(C632:C1757)</f>
        <v>POL</v>
      </c>
      <c r="C632" t="s">
        <v>100</v>
      </c>
      <c r="D632" t="s">
        <v>1542</v>
      </c>
      <c r="E632" t="s">
        <v>71</v>
      </c>
      <c r="F632" t="s">
        <v>76</v>
      </c>
      <c r="H632" t="s">
        <v>1045</v>
      </c>
      <c r="I632" t="str">
        <f>MID(D632,5,12)</f>
        <v>Bas</v>
      </c>
      <c r="J632">
        <f t="shared" si="36"/>
        <v>3</v>
      </c>
      <c r="K632" s="15" t="str">
        <f t="shared" si="37"/>
        <v>1 565,1</v>
      </c>
      <c r="L632">
        <f t="shared" si="38"/>
        <v>0.19</v>
      </c>
      <c r="M632">
        <f t="shared" si="39"/>
        <v>1878.18</v>
      </c>
    </row>
    <row r="633" spans="1:13" x14ac:dyDescent="0.25">
      <c r="A633" t="s">
        <v>9</v>
      </c>
      <c r="B633" t="str">
        <f>TRIM(C633:C1758)</f>
        <v>ROU</v>
      </c>
      <c r="C633" t="s">
        <v>26</v>
      </c>
      <c r="D633" t="s">
        <v>1541</v>
      </c>
      <c r="E633" t="s">
        <v>61</v>
      </c>
      <c r="F633" t="s">
        <v>405</v>
      </c>
      <c r="H633" t="s">
        <v>1046</v>
      </c>
      <c r="I633" t="str">
        <f>MID(D633,5,12)</f>
        <v>Haut</v>
      </c>
      <c r="J633">
        <f t="shared" si="36"/>
        <v>4</v>
      </c>
      <c r="K633" s="15" t="str">
        <f t="shared" si="37"/>
        <v xml:space="preserve">826,50 </v>
      </c>
      <c r="L633">
        <f t="shared" si="38"/>
        <v>0.2</v>
      </c>
      <c r="M633">
        <f t="shared" si="39"/>
        <v>991.8</v>
      </c>
    </row>
    <row r="634" spans="1:13" x14ac:dyDescent="0.25">
      <c r="A634" t="s">
        <v>9</v>
      </c>
      <c r="B634" t="str">
        <f>TRIM(C634:C1759)</f>
        <v>HUN</v>
      </c>
      <c r="C634" t="s">
        <v>81</v>
      </c>
      <c r="D634" t="s">
        <v>1540</v>
      </c>
      <c r="E634" t="s">
        <v>31</v>
      </c>
      <c r="F634" t="s">
        <v>220</v>
      </c>
      <c r="H634" t="s">
        <v>1047</v>
      </c>
      <c r="I634" t="str">
        <f>MID(D634,5,12)</f>
        <v>Haut-Et-Bas</v>
      </c>
      <c r="J634">
        <f t="shared" si="36"/>
        <v>11</v>
      </c>
      <c r="K634" s="15" t="str">
        <f t="shared" si="37"/>
        <v>5 719,6</v>
      </c>
      <c r="L634">
        <f t="shared" si="38"/>
        <v>0.19</v>
      </c>
      <c r="M634">
        <f t="shared" si="39"/>
        <v>6863.6040000000003</v>
      </c>
    </row>
    <row r="635" spans="1:13" x14ac:dyDescent="0.25">
      <c r="A635" t="s">
        <v>9</v>
      </c>
      <c r="B635" t="str">
        <f>TRIM(C635:C1760)</f>
        <v>HUN</v>
      </c>
      <c r="C635" t="s">
        <v>77</v>
      </c>
      <c r="D635" t="s">
        <v>1541</v>
      </c>
      <c r="E635" t="s">
        <v>13</v>
      </c>
      <c r="F635" t="s">
        <v>502</v>
      </c>
      <c r="H635" t="s">
        <v>1048</v>
      </c>
      <c r="I635" t="str">
        <f>MID(D635,5,12)</f>
        <v>Haut</v>
      </c>
      <c r="J635">
        <f t="shared" si="36"/>
        <v>4</v>
      </c>
      <c r="K635" s="15" t="str">
        <f t="shared" si="37"/>
        <v xml:space="preserve">481,16 </v>
      </c>
      <c r="L635">
        <f t="shared" si="38"/>
        <v>0.2</v>
      </c>
      <c r="M635">
        <f t="shared" si="39"/>
        <v>577.39200000000005</v>
      </c>
    </row>
    <row r="636" spans="1:13" x14ac:dyDescent="0.25">
      <c r="A636" t="s">
        <v>9</v>
      </c>
      <c r="B636" t="str">
        <f>TRIM(C636:C1761)</f>
        <v>ROU</v>
      </c>
      <c r="C636" t="s">
        <v>103</v>
      </c>
      <c r="D636" t="s">
        <v>1541</v>
      </c>
      <c r="E636" t="s">
        <v>49</v>
      </c>
      <c r="F636" t="s">
        <v>161</v>
      </c>
      <c r="H636" t="s">
        <v>1049</v>
      </c>
      <c r="I636" t="str">
        <f>MID(D636,5,12)</f>
        <v>Haut</v>
      </c>
      <c r="J636">
        <f t="shared" si="36"/>
        <v>4</v>
      </c>
      <c r="K636" s="15" t="str">
        <f t="shared" si="37"/>
        <v>3 906,8</v>
      </c>
      <c r="L636">
        <f t="shared" si="38"/>
        <v>0.2</v>
      </c>
      <c r="M636">
        <f t="shared" si="39"/>
        <v>4688.16</v>
      </c>
    </row>
    <row r="637" spans="1:13" x14ac:dyDescent="0.25">
      <c r="A637" t="s">
        <v>9</v>
      </c>
      <c r="B637" t="str">
        <f>TRIM(C637:C1762)</f>
        <v>ROU</v>
      </c>
      <c r="C637" t="s">
        <v>26</v>
      </c>
      <c r="D637" t="s">
        <v>1541</v>
      </c>
      <c r="E637" t="s">
        <v>15</v>
      </c>
      <c r="F637" t="s">
        <v>487</v>
      </c>
      <c r="H637" t="s">
        <v>1050</v>
      </c>
      <c r="I637" t="str">
        <f>MID(D637,5,12)</f>
        <v>Haut</v>
      </c>
      <c r="J637">
        <f t="shared" si="36"/>
        <v>4</v>
      </c>
      <c r="K637" s="15" t="str">
        <f t="shared" si="37"/>
        <v>7 567,6</v>
      </c>
      <c r="L637">
        <f t="shared" si="38"/>
        <v>0.2</v>
      </c>
      <c r="M637">
        <f t="shared" si="39"/>
        <v>9081.1919999999991</v>
      </c>
    </row>
    <row r="638" spans="1:13" x14ac:dyDescent="0.25">
      <c r="A638" t="s">
        <v>9</v>
      </c>
      <c r="B638" t="str">
        <f>TRIM(C638:C1763)</f>
        <v>ARM</v>
      </c>
      <c r="C638" t="s">
        <v>279</v>
      </c>
      <c r="D638" t="s">
        <v>1540</v>
      </c>
      <c r="E638" t="s">
        <v>82</v>
      </c>
      <c r="F638" t="s">
        <v>80</v>
      </c>
      <c r="H638" t="s">
        <v>1051</v>
      </c>
      <c r="I638" t="str">
        <f>MID(D638,5,12)</f>
        <v>Haut-Et-Bas</v>
      </c>
      <c r="J638">
        <f t="shared" si="36"/>
        <v>11</v>
      </c>
      <c r="K638" s="15" t="str">
        <f t="shared" si="37"/>
        <v>2 946,4</v>
      </c>
      <c r="L638">
        <f t="shared" si="38"/>
        <v>0.19</v>
      </c>
      <c r="M638">
        <f t="shared" si="39"/>
        <v>3535.752</v>
      </c>
    </row>
    <row r="639" spans="1:13" x14ac:dyDescent="0.25">
      <c r="A639" t="s">
        <v>9</v>
      </c>
      <c r="B639" t="str">
        <f>TRIM(C639:C1764)</f>
        <v>BLR</v>
      </c>
      <c r="C639" t="s">
        <v>22</v>
      </c>
      <c r="D639" t="s">
        <v>1541</v>
      </c>
      <c r="E639" t="s">
        <v>49</v>
      </c>
      <c r="F639" t="s">
        <v>68</v>
      </c>
      <c r="H639" t="s">
        <v>1052</v>
      </c>
      <c r="I639" t="str">
        <f>MID(D639,5,12)</f>
        <v>Haut</v>
      </c>
      <c r="J639">
        <f t="shared" si="36"/>
        <v>4</v>
      </c>
      <c r="K639" s="15" t="str">
        <f t="shared" si="37"/>
        <v>1 249,1</v>
      </c>
      <c r="L639">
        <f t="shared" si="38"/>
        <v>0.2</v>
      </c>
      <c r="M639">
        <f t="shared" si="39"/>
        <v>1498.9199999999998</v>
      </c>
    </row>
    <row r="640" spans="1:13" x14ac:dyDescent="0.25">
      <c r="A640" t="s">
        <v>9</v>
      </c>
      <c r="B640" t="str">
        <f>TRIM(C640:C1765)</f>
        <v>MDA</v>
      </c>
      <c r="C640" t="s">
        <v>30</v>
      </c>
      <c r="D640" t="s">
        <v>1541</v>
      </c>
      <c r="E640" t="s">
        <v>67</v>
      </c>
      <c r="F640" t="s">
        <v>267</v>
      </c>
      <c r="H640" t="s">
        <v>1053</v>
      </c>
      <c r="I640" t="str">
        <f>MID(D640,5,12)</f>
        <v>Haut</v>
      </c>
      <c r="J640">
        <f t="shared" si="36"/>
        <v>4</v>
      </c>
      <c r="K640" s="15" t="str">
        <f t="shared" si="37"/>
        <v>4 613,5</v>
      </c>
      <c r="L640">
        <f t="shared" si="38"/>
        <v>0.2</v>
      </c>
      <c r="M640">
        <f t="shared" si="39"/>
        <v>5536.308</v>
      </c>
    </row>
    <row r="641" spans="1:13" x14ac:dyDescent="0.25">
      <c r="A641" t="s">
        <v>9</v>
      </c>
      <c r="B641" t="str">
        <f>TRIM(C641:C1766)</f>
        <v>UKR</v>
      </c>
      <c r="C641" t="s">
        <v>51</v>
      </c>
      <c r="D641" t="s">
        <v>1540</v>
      </c>
      <c r="E641" t="s">
        <v>67</v>
      </c>
      <c r="F641" t="s">
        <v>448</v>
      </c>
      <c r="H641" t="s">
        <v>1054</v>
      </c>
      <c r="I641" t="str">
        <f>MID(D641,5,12)</f>
        <v>Haut-Et-Bas</v>
      </c>
      <c r="J641">
        <f t="shared" si="36"/>
        <v>11</v>
      </c>
      <c r="K641" s="15" t="str">
        <f t="shared" si="37"/>
        <v>4 921,3</v>
      </c>
      <c r="L641">
        <f t="shared" si="38"/>
        <v>0.19</v>
      </c>
      <c r="M641">
        <f t="shared" si="39"/>
        <v>5905.5839999999998</v>
      </c>
    </row>
    <row r="642" spans="1:13" x14ac:dyDescent="0.25">
      <c r="A642" t="s">
        <v>9</v>
      </c>
      <c r="B642" t="str">
        <f>TRIM(C642:C1767)</f>
        <v>ROU</v>
      </c>
      <c r="C642" t="s">
        <v>103</v>
      </c>
      <c r="D642" t="s">
        <v>1541</v>
      </c>
      <c r="E642" t="s">
        <v>11</v>
      </c>
      <c r="F642" t="s">
        <v>205</v>
      </c>
      <c r="H642" t="s">
        <v>1055</v>
      </c>
      <c r="I642" t="str">
        <f>MID(D642,5,12)</f>
        <v>Haut</v>
      </c>
      <c r="J642">
        <f t="shared" si="36"/>
        <v>4</v>
      </c>
      <c r="K642" s="15" t="str">
        <f t="shared" si="37"/>
        <v>1 004,3</v>
      </c>
      <c r="L642">
        <f t="shared" si="38"/>
        <v>0.2</v>
      </c>
      <c r="M642">
        <f t="shared" si="39"/>
        <v>1205.2439999999999</v>
      </c>
    </row>
    <row r="643" spans="1:13" x14ac:dyDescent="0.25">
      <c r="A643" t="s">
        <v>9</v>
      </c>
      <c r="B643" t="str">
        <f>TRIM(C643:C1768)</f>
        <v>CZE</v>
      </c>
      <c r="C643" t="s">
        <v>252</v>
      </c>
      <c r="D643" t="s">
        <v>1541</v>
      </c>
      <c r="E643" t="s">
        <v>15</v>
      </c>
      <c r="F643" t="s">
        <v>534</v>
      </c>
      <c r="H643" t="s">
        <v>1056</v>
      </c>
      <c r="I643" t="str">
        <f>MID(D643,5,12)</f>
        <v>Haut</v>
      </c>
      <c r="J643">
        <f t="shared" ref="J643:J706" si="40">LEN(I643)</f>
        <v>4</v>
      </c>
      <c r="K643" s="15" t="str">
        <f t="shared" ref="K643:K706" si="41">MID(H643,1,7)</f>
        <v>8 509,5</v>
      </c>
      <c r="L643">
        <f t="shared" ref="L643:L706" si="42">IF(D643="CAT_HAUT",20%,19%)</f>
        <v>0.2</v>
      </c>
      <c r="M643">
        <f t="shared" ref="M643:M706" si="43">H643*(1+0.2)</f>
        <v>10211.483999999999</v>
      </c>
    </row>
    <row r="644" spans="1:13" x14ac:dyDescent="0.25">
      <c r="A644" t="s">
        <v>9</v>
      </c>
      <c r="B644" t="str">
        <f>TRIM(C644:C1769)</f>
        <v>CZE</v>
      </c>
      <c r="C644" t="s">
        <v>252</v>
      </c>
      <c r="D644" t="s">
        <v>1542</v>
      </c>
      <c r="E644" t="s">
        <v>19</v>
      </c>
      <c r="F644" t="s">
        <v>567</v>
      </c>
      <c r="H644" t="s">
        <v>1057</v>
      </c>
      <c r="I644" t="str">
        <f>MID(D644,5,12)</f>
        <v>Bas</v>
      </c>
      <c r="J644">
        <f t="shared" si="40"/>
        <v>3</v>
      </c>
      <c r="K644" s="15" t="str">
        <f t="shared" si="41"/>
        <v>7 289,5</v>
      </c>
      <c r="L644">
        <f t="shared" si="42"/>
        <v>0.19</v>
      </c>
      <c r="M644">
        <f t="shared" si="43"/>
        <v>8747.5079999999998</v>
      </c>
    </row>
    <row r="645" spans="1:13" x14ac:dyDescent="0.25">
      <c r="A645" t="s">
        <v>9</v>
      </c>
      <c r="B645" t="str">
        <f>TRIM(C645:C1770)</f>
        <v>SVK</v>
      </c>
      <c r="C645" t="s">
        <v>141</v>
      </c>
      <c r="D645" t="s">
        <v>1541</v>
      </c>
      <c r="E645" t="s">
        <v>7</v>
      </c>
      <c r="F645" t="s">
        <v>59</v>
      </c>
      <c r="H645" t="s">
        <v>1058</v>
      </c>
      <c r="I645" t="str">
        <f>MID(D645,5,12)</f>
        <v>Haut</v>
      </c>
      <c r="J645">
        <f t="shared" si="40"/>
        <v>4</v>
      </c>
      <c r="K645" s="15" t="str">
        <f t="shared" si="41"/>
        <v>1 668,4</v>
      </c>
      <c r="L645">
        <f t="shared" si="42"/>
        <v>0.2</v>
      </c>
      <c r="M645">
        <f t="shared" si="43"/>
        <v>2002.08</v>
      </c>
    </row>
    <row r="646" spans="1:13" x14ac:dyDescent="0.25">
      <c r="A646" t="s">
        <v>9</v>
      </c>
      <c r="B646" t="str">
        <f>TRIM(C646:C1771)</f>
        <v>ARM</v>
      </c>
      <c r="C646" t="s">
        <v>93</v>
      </c>
      <c r="D646" t="s">
        <v>1541</v>
      </c>
      <c r="E646" t="s">
        <v>23</v>
      </c>
      <c r="F646" t="s">
        <v>237</v>
      </c>
      <c r="H646" t="s">
        <v>1059</v>
      </c>
      <c r="I646" t="str">
        <f>MID(D646,5,12)</f>
        <v>Haut</v>
      </c>
      <c r="J646">
        <f t="shared" si="40"/>
        <v>4</v>
      </c>
      <c r="K646" s="15" t="str">
        <f t="shared" si="41"/>
        <v>4 016,9</v>
      </c>
      <c r="L646">
        <f t="shared" si="42"/>
        <v>0.2</v>
      </c>
      <c r="M646">
        <f t="shared" si="43"/>
        <v>4820.3639999999996</v>
      </c>
    </row>
    <row r="647" spans="1:13" x14ac:dyDescent="0.25">
      <c r="A647" t="s">
        <v>9</v>
      </c>
      <c r="B647" t="str">
        <f>TRIM(C647:C1772)</f>
        <v>ARM</v>
      </c>
      <c r="C647" t="s">
        <v>279</v>
      </c>
      <c r="D647" t="s">
        <v>1541</v>
      </c>
      <c r="E647" t="s">
        <v>56</v>
      </c>
      <c r="F647" t="s">
        <v>330</v>
      </c>
      <c r="H647" t="s">
        <v>1060</v>
      </c>
      <c r="I647" t="str">
        <f>MID(D647,5,12)</f>
        <v>Haut</v>
      </c>
      <c r="J647">
        <f t="shared" si="40"/>
        <v>4</v>
      </c>
      <c r="K647" s="15" t="str">
        <f t="shared" si="41"/>
        <v>6 690,9</v>
      </c>
      <c r="L647">
        <f t="shared" si="42"/>
        <v>0.2</v>
      </c>
      <c r="M647">
        <f t="shared" si="43"/>
        <v>8029.1399999999994</v>
      </c>
    </row>
    <row r="648" spans="1:13" x14ac:dyDescent="0.25">
      <c r="A648" t="s">
        <v>9</v>
      </c>
      <c r="B648" t="str">
        <f>TRIM(C648:C1773)</f>
        <v>RUS</v>
      </c>
      <c r="C648" t="s">
        <v>172</v>
      </c>
      <c r="D648" t="s">
        <v>1541</v>
      </c>
      <c r="E648" t="s">
        <v>85</v>
      </c>
      <c r="F648" t="s">
        <v>298</v>
      </c>
      <c r="H648" t="s">
        <v>1061</v>
      </c>
      <c r="I648" t="str">
        <f>MID(D648,5,12)</f>
        <v>Haut</v>
      </c>
      <c r="J648">
        <f t="shared" si="40"/>
        <v>4</v>
      </c>
      <c r="K648" s="15" t="str">
        <f t="shared" si="41"/>
        <v>5 470,6</v>
      </c>
      <c r="L648">
        <f t="shared" si="42"/>
        <v>0.2</v>
      </c>
      <c r="M648">
        <f t="shared" si="43"/>
        <v>6564.78</v>
      </c>
    </row>
    <row r="649" spans="1:13" x14ac:dyDescent="0.25">
      <c r="A649" t="s">
        <v>9</v>
      </c>
      <c r="B649" t="str">
        <f>TRIM(C649:C1774)</f>
        <v>BLR</v>
      </c>
      <c r="C649" t="s">
        <v>22</v>
      </c>
      <c r="D649" t="s">
        <v>1541</v>
      </c>
      <c r="E649" t="s">
        <v>67</v>
      </c>
      <c r="F649" t="s">
        <v>170</v>
      </c>
      <c r="H649" t="s">
        <v>1062</v>
      </c>
      <c r="I649" t="str">
        <f>MID(D649,5,12)</f>
        <v>Haut</v>
      </c>
      <c r="J649">
        <f t="shared" si="40"/>
        <v>4</v>
      </c>
      <c r="K649" s="15" t="str">
        <f t="shared" si="41"/>
        <v>6 191,1</v>
      </c>
      <c r="L649">
        <f t="shared" si="42"/>
        <v>0.2</v>
      </c>
      <c r="M649">
        <f t="shared" si="43"/>
        <v>7429.4039999999995</v>
      </c>
    </row>
    <row r="650" spans="1:13" x14ac:dyDescent="0.25">
      <c r="A650" t="s">
        <v>9</v>
      </c>
      <c r="B650" t="str">
        <f>TRIM(C650:C1775)</f>
        <v>CZE</v>
      </c>
      <c r="C650" t="s">
        <v>252</v>
      </c>
      <c r="D650" t="s">
        <v>1542</v>
      </c>
      <c r="E650" t="s">
        <v>17</v>
      </c>
      <c r="F650" t="s">
        <v>460</v>
      </c>
      <c r="H650" t="s">
        <v>1063</v>
      </c>
      <c r="I650" t="str">
        <f>MID(D650,5,12)</f>
        <v>Bas</v>
      </c>
      <c r="J650">
        <f t="shared" si="40"/>
        <v>3</v>
      </c>
      <c r="K650" s="15" t="str">
        <f t="shared" si="41"/>
        <v>9 676,2</v>
      </c>
      <c r="L650">
        <f t="shared" si="42"/>
        <v>0.19</v>
      </c>
      <c r="M650">
        <f t="shared" si="43"/>
        <v>11611.512000000001</v>
      </c>
    </row>
    <row r="651" spans="1:13" x14ac:dyDescent="0.25">
      <c r="A651" t="s">
        <v>9</v>
      </c>
      <c r="B651" t="str">
        <f>TRIM(C651:C1776)</f>
        <v>BLR</v>
      </c>
      <c r="C651" t="s">
        <v>22</v>
      </c>
      <c r="D651" t="s">
        <v>1541</v>
      </c>
      <c r="E651" t="s">
        <v>5</v>
      </c>
      <c r="F651" t="s">
        <v>260</v>
      </c>
      <c r="H651" t="s">
        <v>1064</v>
      </c>
      <c r="I651" t="str">
        <f>MID(D651,5,12)</f>
        <v>Haut</v>
      </c>
      <c r="J651">
        <f t="shared" si="40"/>
        <v>4</v>
      </c>
      <c r="K651" s="15" t="str">
        <f t="shared" si="41"/>
        <v>6 775,5</v>
      </c>
      <c r="L651">
        <f t="shared" si="42"/>
        <v>0.2</v>
      </c>
      <c r="M651">
        <f t="shared" si="43"/>
        <v>8130.7079999999996</v>
      </c>
    </row>
    <row r="652" spans="1:13" x14ac:dyDescent="0.25">
      <c r="A652" t="s">
        <v>9</v>
      </c>
      <c r="B652" t="str">
        <f>TRIM(C652:C1777)</f>
        <v>CZE</v>
      </c>
      <c r="C652" t="s">
        <v>126</v>
      </c>
      <c r="D652" t="s">
        <v>1542</v>
      </c>
      <c r="E652" t="s">
        <v>56</v>
      </c>
      <c r="F652" t="s">
        <v>606</v>
      </c>
      <c r="H652" t="s">
        <v>1065</v>
      </c>
      <c r="I652" t="str">
        <f>MID(D652,5,12)</f>
        <v>Bas</v>
      </c>
      <c r="J652">
        <f t="shared" si="40"/>
        <v>3</v>
      </c>
      <c r="K652" s="15" t="str">
        <f t="shared" si="41"/>
        <v>7 437,6</v>
      </c>
      <c r="L652">
        <f t="shared" si="42"/>
        <v>0.19</v>
      </c>
      <c r="M652">
        <f t="shared" si="43"/>
        <v>8925.1440000000002</v>
      </c>
    </row>
    <row r="653" spans="1:13" x14ac:dyDescent="0.25">
      <c r="A653" t="s">
        <v>9</v>
      </c>
      <c r="B653" t="str">
        <f>TRIM(C653:C1778)</f>
        <v>UKR</v>
      </c>
      <c r="C653" t="s">
        <v>213</v>
      </c>
      <c r="D653" t="s">
        <v>1540</v>
      </c>
      <c r="E653" t="s">
        <v>82</v>
      </c>
      <c r="F653" t="s">
        <v>311</v>
      </c>
      <c r="H653" t="s">
        <v>1066</v>
      </c>
      <c r="I653" t="str">
        <f>MID(D653,5,12)</f>
        <v>Haut-Et-Bas</v>
      </c>
      <c r="J653">
        <f t="shared" si="40"/>
        <v>11</v>
      </c>
      <c r="K653" s="15" t="str">
        <f t="shared" si="41"/>
        <v>5 054,7</v>
      </c>
      <c r="L653">
        <f t="shared" si="42"/>
        <v>0.19</v>
      </c>
      <c r="M653">
        <f t="shared" si="43"/>
        <v>6065.6399999999994</v>
      </c>
    </row>
    <row r="654" spans="1:13" x14ac:dyDescent="0.25">
      <c r="A654" t="s">
        <v>9</v>
      </c>
      <c r="B654" t="str">
        <f>TRIM(C654:C1779)</f>
        <v>CZE</v>
      </c>
      <c r="C654" t="s">
        <v>252</v>
      </c>
      <c r="D654" t="s">
        <v>1542</v>
      </c>
      <c r="E654" t="s">
        <v>5</v>
      </c>
      <c r="F654" t="s">
        <v>450</v>
      </c>
      <c r="H654" t="s">
        <v>1067</v>
      </c>
      <c r="I654" t="str">
        <f>MID(D654,5,12)</f>
        <v>Bas</v>
      </c>
      <c r="J654">
        <f t="shared" si="40"/>
        <v>3</v>
      </c>
      <c r="K654" s="15" t="str">
        <f t="shared" si="41"/>
        <v>2 959,1</v>
      </c>
      <c r="L654">
        <f t="shared" si="42"/>
        <v>0.19</v>
      </c>
      <c r="M654">
        <f t="shared" si="43"/>
        <v>3550.9560000000001</v>
      </c>
    </row>
    <row r="655" spans="1:13" x14ac:dyDescent="0.25">
      <c r="A655" t="s">
        <v>9</v>
      </c>
      <c r="B655" t="str">
        <f>TRIM(C655:C1780)</f>
        <v>SVK</v>
      </c>
      <c r="C655" t="s">
        <v>141</v>
      </c>
      <c r="D655" t="s">
        <v>1541</v>
      </c>
      <c r="E655" t="s">
        <v>31</v>
      </c>
      <c r="F655" t="s">
        <v>353</v>
      </c>
      <c r="H655" t="s">
        <v>1068</v>
      </c>
      <c r="I655" t="str">
        <f>MID(D655,5,12)</f>
        <v>Haut</v>
      </c>
      <c r="J655">
        <f t="shared" si="40"/>
        <v>4</v>
      </c>
      <c r="K655" s="15" t="str">
        <f t="shared" si="41"/>
        <v>3 208,6</v>
      </c>
      <c r="L655">
        <f t="shared" si="42"/>
        <v>0.2</v>
      </c>
      <c r="M655">
        <f t="shared" si="43"/>
        <v>3850.3439999999996</v>
      </c>
    </row>
    <row r="656" spans="1:13" x14ac:dyDescent="0.25">
      <c r="A656" t="s">
        <v>9</v>
      </c>
      <c r="B656" t="str">
        <f>TRIM(C656:C1781)</f>
        <v>BLR</v>
      </c>
      <c r="C656" t="s">
        <v>181</v>
      </c>
      <c r="D656" t="s">
        <v>1542</v>
      </c>
      <c r="E656" t="s">
        <v>82</v>
      </c>
      <c r="F656" t="s">
        <v>189</v>
      </c>
      <c r="H656" t="s">
        <v>1069</v>
      </c>
      <c r="I656" t="str">
        <f>MID(D656,5,12)</f>
        <v>Bas</v>
      </c>
      <c r="J656">
        <f t="shared" si="40"/>
        <v>3</v>
      </c>
      <c r="K656" s="15" t="str">
        <f t="shared" si="41"/>
        <v>2 510,7</v>
      </c>
      <c r="L656">
        <f t="shared" si="42"/>
        <v>0.19</v>
      </c>
      <c r="M656">
        <f t="shared" si="43"/>
        <v>3012.9479999999999</v>
      </c>
    </row>
    <row r="657" spans="1:13" x14ac:dyDescent="0.25">
      <c r="A657" t="s">
        <v>9</v>
      </c>
      <c r="B657" t="str">
        <f>TRIM(C657:C1782)</f>
        <v>RUS</v>
      </c>
      <c r="C657" t="s">
        <v>172</v>
      </c>
      <c r="D657" t="s">
        <v>1540</v>
      </c>
      <c r="E657" t="s">
        <v>47</v>
      </c>
      <c r="F657" t="s">
        <v>311</v>
      </c>
      <c r="H657" t="s">
        <v>1070</v>
      </c>
      <c r="I657" t="str">
        <f>MID(D657,5,12)</f>
        <v>Haut-Et-Bas</v>
      </c>
      <c r="J657">
        <f t="shared" si="40"/>
        <v>11</v>
      </c>
      <c r="K657" s="15" t="str">
        <f t="shared" si="41"/>
        <v>9 061,4</v>
      </c>
      <c r="L657">
        <f t="shared" si="42"/>
        <v>0.19</v>
      </c>
      <c r="M657">
        <f t="shared" si="43"/>
        <v>10873.763999999999</v>
      </c>
    </row>
    <row r="658" spans="1:13" x14ac:dyDescent="0.25">
      <c r="A658" t="s">
        <v>9</v>
      </c>
      <c r="B658" t="str">
        <f>TRIM(C658:C1783)</f>
        <v>ARM</v>
      </c>
      <c r="C658" t="s">
        <v>93</v>
      </c>
      <c r="D658" t="s">
        <v>1542</v>
      </c>
      <c r="E658" t="s">
        <v>61</v>
      </c>
      <c r="F658" t="s">
        <v>463</v>
      </c>
      <c r="H658" t="s">
        <v>1071</v>
      </c>
      <c r="I658" t="str">
        <f>MID(D658,5,12)</f>
        <v>Bas</v>
      </c>
      <c r="J658">
        <f t="shared" si="40"/>
        <v>3</v>
      </c>
      <c r="K658" s="15" t="str">
        <f t="shared" si="41"/>
        <v xml:space="preserve">635,77 </v>
      </c>
      <c r="L658">
        <f t="shared" si="42"/>
        <v>0.19</v>
      </c>
      <c r="M658">
        <f t="shared" si="43"/>
        <v>762.92399999999998</v>
      </c>
    </row>
    <row r="659" spans="1:13" x14ac:dyDescent="0.25">
      <c r="A659" t="s">
        <v>9</v>
      </c>
      <c r="B659" t="str">
        <f>TRIM(C659:C1784)</f>
        <v>RUS</v>
      </c>
      <c r="C659" t="s">
        <v>10</v>
      </c>
      <c r="D659" t="s">
        <v>1542</v>
      </c>
      <c r="E659" t="s">
        <v>33</v>
      </c>
      <c r="F659" t="s">
        <v>90</v>
      </c>
      <c r="H659" t="s">
        <v>1072</v>
      </c>
      <c r="I659" t="str">
        <f>MID(D659,5,12)</f>
        <v>Bas</v>
      </c>
      <c r="J659">
        <f t="shared" si="40"/>
        <v>3</v>
      </c>
      <c r="K659" s="15" t="str">
        <f t="shared" si="41"/>
        <v>3 582,1</v>
      </c>
      <c r="L659">
        <f t="shared" si="42"/>
        <v>0.19</v>
      </c>
      <c r="M659">
        <f t="shared" si="43"/>
        <v>4298.6279999999997</v>
      </c>
    </row>
    <row r="660" spans="1:13" x14ac:dyDescent="0.25">
      <c r="A660" t="s">
        <v>9</v>
      </c>
      <c r="B660" t="str">
        <f>TRIM(C660:C1785)</f>
        <v>POL</v>
      </c>
      <c r="C660" t="s">
        <v>100</v>
      </c>
      <c r="D660" t="s">
        <v>1541</v>
      </c>
      <c r="E660" t="s">
        <v>82</v>
      </c>
      <c r="F660" t="s">
        <v>267</v>
      </c>
      <c r="H660" t="s">
        <v>1073</v>
      </c>
      <c r="I660" t="str">
        <f>MID(D660,5,12)</f>
        <v>Haut</v>
      </c>
      <c r="J660">
        <f t="shared" si="40"/>
        <v>4</v>
      </c>
      <c r="K660" s="15" t="str">
        <f t="shared" si="41"/>
        <v>6 616,3</v>
      </c>
      <c r="L660">
        <f t="shared" si="42"/>
        <v>0.2</v>
      </c>
      <c r="M660">
        <f t="shared" si="43"/>
        <v>7939.6439999999993</v>
      </c>
    </row>
    <row r="661" spans="1:13" x14ac:dyDescent="0.25">
      <c r="A661" t="s">
        <v>9</v>
      </c>
      <c r="B661" t="str">
        <f>TRIM(C661:C1786)</f>
        <v>BLR</v>
      </c>
      <c r="C661" t="s">
        <v>22</v>
      </c>
      <c r="D661" t="s">
        <v>1541</v>
      </c>
      <c r="E661" t="s">
        <v>23</v>
      </c>
      <c r="F661" t="s">
        <v>545</v>
      </c>
      <c r="H661" t="s">
        <v>1074</v>
      </c>
      <c r="I661" t="str">
        <f>MID(D661,5,12)</f>
        <v>Haut</v>
      </c>
      <c r="J661">
        <f t="shared" si="40"/>
        <v>4</v>
      </c>
      <c r="K661" s="15" t="str">
        <f t="shared" si="41"/>
        <v>3 786,4</v>
      </c>
      <c r="L661">
        <f t="shared" si="42"/>
        <v>0.2</v>
      </c>
      <c r="M661">
        <f t="shared" si="43"/>
        <v>4543.692</v>
      </c>
    </row>
    <row r="662" spans="1:13" x14ac:dyDescent="0.25">
      <c r="A662" t="s">
        <v>9</v>
      </c>
      <c r="B662" t="str">
        <f>TRIM(C662:C1787)</f>
        <v>RUS</v>
      </c>
      <c r="C662" t="s">
        <v>172</v>
      </c>
      <c r="D662" t="s">
        <v>1541</v>
      </c>
      <c r="E662" t="s">
        <v>13</v>
      </c>
      <c r="F662" t="s">
        <v>240</v>
      </c>
      <c r="H662" t="s">
        <v>1075</v>
      </c>
      <c r="I662" t="str">
        <f>MID(D662,5,12)</f>
        <v>Haut</v>
      </c>
      <c r="J662">
        <f t="shared" si="40"/>
        <v>4</v>
      </c>
      <c r="K662" s="15" t="str">
        <f t="shared" si="41"/>
        <v>3 317,5</v>
      </c>
      <c r="L662">
        <f t="shared" si="42"/>
        <v>0.2</v>
      </c>
      <c r="M662">
        <f t="shared" si="43"/>
        <v>3981.0360000000001</v>
      </c>
    </row>
    <row r="663" spans="1:13" x14ac:dyDescent="0.25">
      <c r="A663" t="s">
        <v>9</v>
      </c>
      <c r="B663" t="str">
        <f>TRIM(C663:C1788)</f>
        <v>HUN</v>
      </c>
      <c r="C663" t="s">
        <v>81</v>
      </c>
      <c r="D663" t="s">
        <v>1542</v>
      </c>
      <c r="E663" t="s">
        <v>37</v>
      </c>
      <c r="F663" t="s">
        <v>460</v>
      </c>
      <c r="H663" t="s">
        <v>1076</v>
      </c>
      <c r="I663" t="str">
        <f>MID(D663,5,12)</f>
        <v>Bas</v>
      </c>
      <c r="J663">
        <f t="shared" si="40"/>
        <v>3</v>
      </c>
      <c r="K663" s="15" t="str">
        <f t="shared" si="41"/>
        <v>4 797,6</v>
      </c>
      <c r="L663">
        <f t="shared" si="42"/>
        <v>0.19</v>
      </c>
      <c r="M663">
        <f t="shared" si="43"/>
        <v>5757.1439999999993</v>
      </c>
    </row>
    <row r="664" spans="1:13" x14ac:dyDescent="0.25">
      <c r="A664" t="s">
        <v>9</v>
      </c>
      <c r="B664" t="str">
        <f>TRIM(C664:C1789)</f>
        <v>RUS</v>
      </c>
      <c r="C664" t="s">
        <v>172</v>
      </c>
      <c r="D664" t="s">
        <v>1541</v>
      </c>
      <c r="E664" t="s">
        <v>7</v>
      </c>
      <c r="F664" t="s">
        <v>224</v>
      </c>
      <c r="H664" t="s">
        <v>1077</v>
      </c>
      <c r="I664" t="str">
        <f>MID(D664,5,12)</f>
        <v>Haut</v>
      </c>
      <c r="J664">
        <f t="shared" si="40"/>
        <v>4</v>
      </c>
      <c r="K664" s="15" t="str">
        <f t="shared" si="41"/>
        <v xml:space="preserve">253,43 </v>
      </c>
      <c r="L664">
        <f t="shared" si="42"/>
        <v>0.2</v>
      </c>
      <c r="M664">
        <f t="shared" si="43"/>
        <v>304.11599999999999</v>
      </c>
    </row>
    <row r="665" spans="1:13" x14ac:dyDescent="0.25">
      <c r="A665" t="s">
        <v>9</v>
      </c>
      <c r="B665" t="str">
        <f>TRIM(C665:C1790)</f>
        <v>HUN</v>
      </c>
      <c r="C665" t="s">
        <v>81</v>
      </c>
      <c r="D665" t="s">
        <v>1541</v>
      </c>
      <c r="E665" t="s">
        <v>82</v>
      </c>
      <c r="F665" t="s">
        <v>113</v>
      </c>
      <c r="H665" t="s">
        <v>1078</v>
      </c>
      <c r="I665" t="str">
        <f>MID(D665,5,12)</f>
        <v>Haut</v>
      </c>
      <c r="J665">
        <f t="shared" si="40"/>
        <v>4</v>
      </c>
      <c r="K665" s="15" t="str">
        <f t="shared" si="41"/>
        <v>2 921,4</v>
      </c>
      <c r="L665">
        <f t="shared" si="42"/>
        <v>0.2</v>
      </c>
      <c r="M665">
        <f t="shared" si="43"/>
        <v>3505.68</v>
      </c>
    </row>
    <row r="666" spans="1:13" x14ac:dyDescent="0.25">
      <c r="A666" t="s">
        <v>9</v>
      </c>
      <c r="B666" t="str">
        <f>TRIM(C666:C1791)</f>
        <v>RUS</v>
      </c>
      <c r="C666" t="s">
        <v>172</v>
      </c>
      <c r="D666" t="s">
        <v>1540</v>
      </c>
      <c r="E666" t="s">
        <v>19</v>
      </c>
      <c r="F666" t="s">
        <v>80</v>
      </c>
      <c r="H666" t="s">
        <v>1079</v>
      </c>
      <c r="I666" t="str">
        <f>MID(D666,5,12)</f>
        <v>Haut-Et-Bas</v>
      </c>
      <c r="J666">
        <f t="shared" si="40"/>
        <v>11</v>
      </c>
      <c r="K666" s="15" t="str">
        <f t="shared" si="41"/>
        <v>7 693,5</v>
      </c>
      <c r="L666">
        <f t="shared" si="42"/>
        <v>0.19</v>
      </c>
      <c r="M666">
        <f t="shared" si="43"/>
        <v>9232.2479999999996</v>
      </c>
    </row>
    <row r="667" spans="1:13" x14ac:dyDescent="0.25">
      <c r="A667" t="s">
        <v>9</v>
      </c>
      <c r="B667" t="str">
        <f>TRIM(C667:C1792)</f>
        <v>UKR</v>
      </c>
      <c r="C667" t="s">
        <v>213</v>
      </c>
      <c r="D667" t="s">
        <v>1542</v>
      </c>
      <c r="E667" t="s">
        <v>17</v>
      </c>
      <c r="F667" t="s">
        <v>855</v>
      </c>
      <c r="H667" t="s">
        <v>1080</v>
      </c>
      <c r="I667" t="str">
        <f>MID(D667,5,12)</f>
        <v>Bas</v>
      </c>
      <c r="J667">
        <f t="shared" si="40"/>
        <v>3</v>
      </c>
      <c r="K667" s="15" t="str">
        <f t="shared" si="41"/>
        <v>9 705,7</v>
      </c>
      <c r="L667">
        <f t="shared" si="42"/>
        <v>0.19</v>
      </c>
      <c r="M667">
        <f t="shared" si="43"/>
        <v>11646.9</v>
      </c>
    </row>
    <row r="668" spans="1:13" x14ac:dyDescent="0.25">
      <c r="A668" t="s">
        <v>9</v>
      </c>
      <c r="B668" t="str">
        <f>TRIM(C668:C1793)</f>
        <v>ROU</v>
      </c>
      <c r="C668" t="s">
        <v>26</v>
      </c>
      <c r="D668" t="s">
        <v>1542</v>
      </c>
      <c r="E668" t="s">
        <v>15</v>
      </c>
      <c r="F668" t="s">
        <v>155</v>
      </c>
      <c r="H668" t="s">
        <v>1081</v>
      </c>
      <c r="I668" t="str">
        <f>MID(D668,5,12)</f>
        <v>Bas</v>
      </c>
      <c r="J668">
        <f t="shared" si="40"/>
        <v>3</v>
      </c>
      <c r="K668" s="15" t="str">
        <f t="shared" si="41"/>
        <v>2 790,4</v>
      </c>
      <c r="L668">
        <f t="shared" si="42"/>
        <v>0.19</v>
      </c>
      <c r="M668">
        <f t="shared" si="43"/>
        <v>3348.5279999999998</v>
      </c>
    </row>
    <row r="669" spans="1:13" x14ac:dyDescent="0.25">
      <c r="A669" t="s">
        <v>9</v>
      </c>
      <c r="B669" t="str">
        <f>TRIM(C669:C1794)</f>
        <v>ARM</v>
      </c>
      <c r="C669" t="s">
        <v>279</v>
      </c>
      <c r="D669" t="s">
        <v>1541</v>
      </c>
      <c r="E669" t="s">
        <v>17</v>
      </c>
      <c r="F669" t="s">
        <v>722</v>
      </c>
      <c r="H669" t="s">
        <v>1082</v>
      </c>
      <c r="I669" t="str">
        <f>MID(D669,5,12)</f>
        <v>Haut</v>
      </c>
      <c r="J669">
        <f t="shared" si="40"/>
        <v>4</v>
      </c>
      <c r="K669" s="15" t="str">
        <f t="shared" si="41"/>
        <v xml:space="preserve">329,97 </v>
      </c>
      <c r="L669">
        <f t="shared" si="42"/>
        <v>0.2</v>
      </c>
      <c r="M669">
        <f t="shared" si="43"/>
        <v>395.964</v>
      </c>
    </row>
    <row r="670" spans="1:13" x14ac:dyDescent="0.25">
      <c r="A670" t="s">
        <v>9</v>
      </c>
      <c r="B670" t="str">
        <f>TRIM(C670:C1795)</f>
        <v>MDA</v>
      </c>
      <c r="C670" t="s">
        <v>30</v>
      </c>
      <c r="D670" t="s">
        <v>1541</v>
      </c>
      <c r="E670" t="s">
        <v>23</v>
      </c>
      <c r="F670" t="s">
        <v>487</v>
      </c>
      <c r="H670" t="s">
        <v>1083</v>
      </c>
      <c r="I670" t="str">
        <f>MID(D670,5,12)</f>
        <v>Haut</v>
      </c>
      <c r="J670">
        <f t="shared" si="40"/>
        <v>4</v>
      </c>
      <c r="K670" s="15" t="str">
        <f t="shared" si="41"/>
        <v>4 337,4</v>
      </c>
      <c r="L670">
        <f t="shared" si="42"/>
        <v>0.2</v>
      </c>
      <c r="M670">
        <f t="shared" si="43"/>
        <v>5204.9759999999997</v>
      </c>
    </row>
    <row r="671" spans="1:13" x14ac:dyDescent="0.25">
      <c r="A671" t="s">
        <v>9</v>
      </c>
      <c r="B671" t="str">
        <f>TRIM(C671:C1796)</f>
        <v>SVK</v>
      </c>
      <c r="C671" t="s">
        <v>141</v>
      </c>
      <c r="D671" t="s">
        <v>1541</v>
      </c>
      <c r="E671" t="s">
        <v>85</v>
      </c>
      <c r="F671" t="s">
        <v>534</v>
      </c>
      <c r="H671" t="s">
        <v>1084</v>
      </c>
      <c r="I671" t="str">
        <f>MID(D671,5,12)</f>
        <v>Haut</v>
      </c>
      <c r="J671">
        <f t="shared" si="40"/>
        <v>4</v>
      </c>
      <c r="K671" s="15" t="str">
        <f t="shared" si="41"/>
        <v>3 114,6</v>
      </c>
      <c r="L671">
        <f t="shared" si="42"/>
        <v>0.2</v>
      </c>
      <c r="M671">
        <f t="shared" si="43"/>
        <v>3737.5439999999999</v>
      </c>
    </row>
    <row r="672" spans="1:13" x14ac:dyDescent="0.25">
      <c r="A672" t="s">
        <v>9</v>
      </c>
      <c r="B672" t="str">
        <f>TRIM(C672:C1797)</f>
        <v>SVK</v>
      </c>
      <c r="C672" t="s">
        <v>141</v>
      </c>
      <c r="D672" t="s">
        <v>1541</v>
      </c>
      <c r="E672" t="s">
        <v>71</v>
      </c>
      <c r="F672" t="s">
        <v>44</v>
      </c>
      <c r="H672" t="s">
        <v>1085</v>
      </c>
      <c r="I672" t="str">
        <f>MID(D672,5,12)</f>
        <v>Haut</v>
      </c>
      <c r="J672">
        <f t="shared" si="40"/>
        <v>4</v>
      </c>
      <c r="K672" s="15" t="str">
        <f t="shared" si="41"/>
        <v>8 894,8</v>
      </c>
      <c r="L672">
        <f t="shared" si="42"/>
        <v>0.2</v>
      </c>
      <c r="M672">
        <f t="shared" si="43"/>
        <v>10673.807999999999</v>
      </c>
    </row>
    <row r="673" spans="1:13" x14ac:dyDescent="0.25">
      <c r="A673" t="s">
        <v>9</v>
      </c>
      <c r="B673" t="str">
        <f>TRIM(C673:C1798)</f>
        <v>BGR</v>
      </c>
      <c r="C673" t="s">
        <v>144</v>
      </c>
      <c r="D673" t="s">
        <v>1542</v>
      </c>
      <c r="E673" t="s">
        <v>19</v>
      </c>
      <c r="F673" t="s">
        <v>411</v>
      </c>
      <c r="H673" t="s">
        <v>1086</v>
      </c>
      <c r="I673" t="str">
        <f>MID(D673,5,12)</f>
        <v>Bas</v>
      </c>
      <c r="J673">
        <f t="shared" si="40"/>
        <v>3</v>
      </c>
      <c r="K673" s="15" t="str">
        <f t="shared" si="41"/>
        <v>7 191,8</v>
      </c>
      <c r="L673">
        <f t="shared" si="42"/>
        <v>0.19</v>
      </c>
      <c r="M673">
        <f t="shared" si="43"/>
        <v>8630.16</v>
      </c>
    </row>
    <row r="674" spans="1:13" x14ac:dyDescent="0.25">
      <c r="A674" t="s">
        <v>9</v>
      </c>
      <c r="B674" t="str">
        <f>TRIM(C674:C1799)</f>
        <v>ARM</v>
      </c>
      <c r="C674" t="s">
        <v>93</v>
      </c>
      <c r="D674" t="s">
        <v>1541</v>
      </c>
      <c r="E674" t="s">
        <v>7</v>
      </c>
      <c r="F674" t="s">
        <v>164</v>
      </c>
      <c r="H674" t="s">
        <v>1087</v>
      </c>
      <c r="I674" t="str">
        <f>MID(D674,5,12)</f>
        <v>Haut</v>
      </c>
      <c r="J674">
        <f t="shared" si="40"/>
        <v>4</v>
      </c>
      <c r="K674" s="15" t="str">
        <f t="shared" si="41"/>
        <v>1 154,6</v>
      </c>
      <c r="L674">
        <f t="shared" si="42"/>
        <v>0.2</v>
      </c>
      <c r="M674">
        <f t="shared" si="43"/>
        <v>1385.5439999999999</v>
      </c>
    </row>
    <row r="675" spans="1:13" x14ac:dyDescent="0.25">
      <c r="A675" t="s">
        <v>9</v>
      </c>
      <c r="B675" t="str">
        <f>TRIM(C675:C1800)</f>
        <v>CZE</v>
      </c>
      <c r="C675" t="s">
        <v>252</v>
      </c>
      <c r="D675" t="s">
        <v>1540</v>
      </c>
      <c r="E675" t="s">
        <v>27</v>
      </c>
      <c r="F675" t="s">
        <v>591</v>
      </c>
      <c r="H675" t="s">
        <v>1088</v>
      </c>
      <c r="I675" t="str">
        <f>MID(D675,5,12)</f>
        <v>Haut-Et-Bas</v>
      </c>
      <c r="J675">
        <f t="shared" si="40"/>
        <v>11</v>
      </c>
      <c r="K675" s="15" t="str">
        <f t="shared" si="41"/>
        <v>6 317,9</v>
      </c>
      <c r="L675">
        <f t="shared" si="42"/>
        <v>0.19</v>
      </c>
      <c r="M675">
        <f t="shared" si="43"/>
        <v>7581.5640000000003</v>
      </c>
    </row>
    <row r="676" spans="1:13" x14ac:dyDescent="0.25">
      <c r="A676" t="s">
        <v>9</v>
      </c>
      <c r="B676" t="str">
        <f>TRIM(C676:C1801)</f>
        <v>ARM</v>
      </c>
      <c r="C676" t="s">
        <v>279</v>
      </c>
      <c r="D676" t="s">
        <v>1540</v>
      </c>
      <c r="E676" t="s">
        <v>98</v>
      </c>
      <c r="F676" t="s">
        <v>465</v>
      </c>
      <c r="H676" t="s">
        <v>1089</v>
      </c>
      <c r="I676" t="str">
        <f>MID(D676,5,12)</f>
        <v>Haut-Et-Bas</v>
      </c>
      <c r="J676">
        <f t="shared" si="40"/>
        <v>11</v>
      </c>
      <c r="K676" s="15" t="str">
        <f t="shared" si="41"/>
        <v>7 766,5</v>
      </c>
      <c r="L676">
        <f t="shared" si="42"/>
        <v>0.19</v>
      </c>
      <c r="M676">
        <f t="shared" si="43"/>
        <v>9319.9079999999994</v>
      </c>
    </row>
    <row r="677" spans="1:13" x14ac:dyDescent="0.25">
      <c r="A677" t="s">
        <v>9</v>
      </c>
      <c r="B677" t="str">
        <f>TRIM(C677:C1802)</f>
        <v>CZE</v>
      </c>
      <c r="C677" t="s">
        <v>252</v>
      </c>
      <c r="D677" t="s">
        <v>1542</v>
      </c>
      <c r="E677" t="s">
        <v>37</v>
      </c>
      <c r="F677" t="s">
        <v>364</v>
      </c>
      <c r="H677" t="s">
        <v>1090</v>
      </c>
      <c r="I677" t="str">
        <f>MID(D677,5,12)</f>
        <v>Bas</v>
      </c>
      <c r="J677">
        <f t="shared" si="40"/>
        <v>3</v>
      </c>
      <c r="K677" s="15" t="str">
        <f t="shared" si="41"/>
        <v>1 736,6</v>
      </c>
      <c r="L677">
        <f t="shared" si="42"/>
        <v>0.19</v>
      </c>
      <c r="M677">
        <f t="shared" si="43"/>
        <v>2084.0279999999998</v>
      </c>
    </row>
    <row r="678" spans="1:13" x14ac:dyDescent="0.25">
      <c r="A678" t="s">
        <v>9</v>
      </c>
      <c r="B678" t="str">
        <f>TRIM(C678:C1803)</f>
        <v>BGR</v>
      </c>
      <c r="C678" t="s">
        <v>144</v>
      </c>
      <c r="D678" t="s">
        <v>1542</v>
      </c>
      <c r="E678" t="s">
        <v>56</v>
      </c>
      <c r="F678" t="s">
        <v>147</v>
      </c>
      <c r="H678" t="s">
        <v>1091</v>
      </c>
      <c r="I678" t="str">
        <f>MID(D678,5,12)</f>
        <v>Bas</v>
      </c>
      <c r="J678">
        <f t="shared" si="40"/>
        <v>3</v>
      </c>
      <c r="K678" s="15" t="str">
        <f t="shared" si="41"/>
        <v>8 239,9</v>
      </c>
      <c r="L678">
        <f t="shared" si="42"/>
        <v>0.19</v>
      </c>
      <c r="M678">
        <f t="shared" si="43"/>
        <v>9887.94</v>
      </c>
    </row>
    <row r="679" spans="1:13" x14ac:dyDescent="0.25">
      <c r="A679" t="s">
        <v>9</v>
      </c>
      <c r="B679" t="str">
        <f>TRIM(C679:C1804)</f>
        <v>BGR</v>
      </c>
      <c r="C679" t="s">
        <v>144</v>
      </c>
      <c r="D679" t="s">
        <v>1541</v>
      </c>
      <c r="E679" t="s">
        <v>13</v>
      </c>
      <c r="F679" t="s">
        <v>396</v>
      </c>
      <c r="H679" t="s">
        <v>1092</v>
      </c>
      <c r="I679" t="str">
        <f>MID(D679,5,12)</f>
        <v>Haut</v>
      </c>
      <c r="J679">
        <f t="shared" si="40"/>
        <v>4</v>
      </c>
      <c r="K679" s="15" t="str">
        <f t="shared" si="41"/>
        <v>7 677,6</v>
      </c>
      <c r="L679">
        <f t="shared" si="42"/>
        <v>0.2</v>
      </c>
      <c r="M679">
        <f t="shared" si="43"/>
        <v>9213.1319999999996</v>
      </c>
    </row>
    <row r="680" spans="1:13" x14ac:dyDescent="0.25">
      <c r="A680" t="s">
        <v>9</v>
      </c>
      <c r="B680" t="str">
        <f>TRIM(C680:C1805)</f>
        <v>MDA</v>
      </c>
      <c r="C680" t="s">
        <v>30</v>
      </c>
      <c r="D680" t="s">
        <v>1541</v>
      </c>
      <c r="E680" t="s">
        <v>69</v>
      </c>
      <c r="F680" t="s">
        <v>316</v>
      </c>
      <c r="H680" t="s">
        <v>1093</v>
      </c>
      <c r="I680" t="str">
        <f>MID(D680,5,12)</f>
        <v>Haut</v>
      </c>
      <c r="J680">
        <f t="shared" si="40"/>
        <v>4</v>
      </c>
      <c r="K680" s="15" t="str">
        <f t="shared" si="41"/>
        <v xml:space="preserve">925,81 </v>
      </c>
      <c r="L680">
        <f t="shared" si="42"/>
        <v>0.2</v>
      </c>
      <c r="M680">
        <f t="shared" si="43"/>
        <v>1110.972</v>
      </c>
    </row>
    <row r="681" spans="1:13" x14ac:dyDescent="0.25">
      <c r="A681" t="s">
        <v>9</v>
      </c>
      <c r="B681" t="str">
        <f>TRIM(C681:C1806)</f>
        <v>ROU</v>
      </c>
      <c r="C681" t="s">
        <v>103</v>
      </c>
      <c r="D681" t="s">
        <v>1541</v>
      </c>
      <c r="E681" t="s">
        <v>11</v>
      </c>
      <c r="F681" t="s">
        <v>417</v>
      </c>
      <c r="H681" t="s">
        <v>1094</v>
      </c>
      <c r="I681" t="str">
        <f>MID(D681,5,12)</f>
        <v>Haut</v>
      </c>
      <c r="J681">
        <f t="shared" si="40"/>
        <v>4</v>
      </c>
      <c r="K681" s="15" t="str">
        <f t="shared" si="41"/>
        <v>6 819,7</v>
      </c>
      <c r="L681">
        <f t="shared" si="42"/>
        <v>0.2</v>
      </c>
      <c r="M681">
        <f t="shared" si="43"/>
        <v>8183.6399999999994</v>
      </c>
    </row>
    <row r="682" spans="1:13" x14ac:dyDescent="0.25">
      <c r="A682" t="s">
        <v>9</v>
      </c>
      <c r="B682" t="str">
        <f>TRIM(C682:C1807)</f>
        <v>SVK</v>
      </c>
      <c r="C682" t="s">
        <v>55</v>
      </c>
      <c r="D682" t="s">
        <v>1541</v>
      </c>
      <c r="E682" t="s">
        <v>33</v>
      </c>
      <c r="F682" t="s">
        <v>545</v>
      </c>
      <c r="H682" t="s">
        <v>1095</v>
      </c>
      <c r="I682" t="str">
        <f>MID(D682,5,12)</f>
        <v>Haut</v>
      </c>
      <c r="J682">
        <f t="shared" si="40"/>
        <v>4</v>
      </c>
      <c r="K682" s="15" t="str">
        <f t="shared" si="41"/>
        <v>4 434,4</v>
      </c>
      <c r="L682">
        <f t="shared" si="42"/>
        <v>0.2</v>
      </c>
      <c r="M682">
        <f t="shared" si="43"/>
        <v>5321.3279999999995</v>
      </c>
    </row>
    <row r="683" spans="1:13" x14ac:dyDescent="0.25">
      <c r="A683" t="s">
        <v>9</v>
      </c>
      <c r="B683" t="str">
        <f>TRIM(C683:C1808)</f>
        <v>RUS</v>
      </c>
      <c r="C683" t="s">
        <v>10</v>
      </c>
      <c r="D683" t="s">
        <v>1542</v>
      </c>
      <c r="E683" t="s">
        <v>31</v>
      </c>
      <c r="F683" t="s">
        <v>399</v>
      </c>
      <c r="H683" t="s">
        <v>1096</v>
      </c>
      <c r="I683" t="str">
        <f>MID(D683,5,12)</f>
        <v>Bas</v>
      </c>
      <c r="J683">
        <f t="shared" si="40"/>
        <v>3</v>
      </c>
      <c r="K683" s="15" t="str">
        <f t="shared" si="41"/>
        <v>3 264,2</v>
      </c>
      <c r="L683">
        <f t="shared" si="42"/>
        <v>0.19</v>
      </c>
      <c r="M683">
        <f t="shared" si="43"/>
        <v>3917.1120000000001</v>
      </c>
    </row>
    <row r="684" spans="1:13" x14ac:dyDescent="0.25">
      <c r="A684" t="s">
        <v>9</v>
      </c>
      <c r="B684" t="str">
        <f>TRIM(C684:C1809)</f>
        <v>SVK</v>
      </c>
      <c r="C684" t="s">
        <v>141</v>
      </c>
      <c r="D684" t="s">
        <v>1541</v>
      </c>
      <c r="E684" t="s">
        <v>61</v>
      </c>
      <c r="F684" t="s">
        <v>644</v>
      </c>
      <c r="H684" t="s">
        <v>1097</v>
      </c>
      <c r="I684" t="str">
        <f>MID(D684,5,12)</f>
        <v>Haut</v>
      </c>
      <c r="J684">
        <f t="shared" si="40"/>
        <v>4</v>
      </c>
      <c r="K684" s="15" t="str">
        <f t="shared" si="41"/>
        <v>3 741,5</v>
      </c>
      <c r="L684">
        <f t="shared" si="42"/>
        <v>0.2</v>
      </c>
      <c r="M684">
        <f t="shared" si="43"/>
        <v>4489.8719999999994</v>
      </c>
    </row>
    <row r="685" spans="1:13" x14ac:dyDescent="0.25">
      <c r="A685" t="s">
        <v>9</v>
      </c>
      <c r="B685" t="str">
        <f>TRIM(C685:C1810)</f>
        <v>HUN</v>
      </c>
      <c r="C685" t="s">
        <v>77</v>
      </c>
      <c r="D685" t="s">
        <v>1541</v>
      </c>
      <c r="E685" t="s">
        <v>56</v>
      </c>
      <c r="F685" t="s">
        <v>190</v>
      </c>
      <c r="H685" t="s">
        <v>1098</v>
      </c>
      <c r="I685" t="str">
        <f>MID(D685,5,12)</f>
        <v>Haut</v>
      </c>
      <c r="J685">
        <f t="shared" si="40"/>
        <v>4</v>
      </c>
      <c r="K685" s="15" t="str">
        <f t="shared" si="41"/>
        <v>2 828,1</v>
      </c>
      <c r="L685">
        <f t="shared" si="42"/>
        <v>0.2</v>
      </c>
      <c r="M685">
        <f t="shared" si="43"/>
        <v>3393.7919999999999</v>
      </c>
    </row>
    <row r="686" spans="1:13" x14ac:dyDescent="0.25">
      <c r="A686" t="s">
        <v>9</v>
      </c>
      <c r="B686" t="str">
        <f>TRIM(C686:C1811)</f>
        <v>SVK</v>
      </c>
      <c r="C686" t="s">
        <v>141</v>
      </c>
      <c r="D686" t="s">
        <v>1541</v>
      </c>
      <c r="E686" t="s">
        <v>5</v>
      </c>
      <c r="F686" t="s">
        <v>116</v>
      </c>
      <c r="H686" t="s">
        <v>1099</v>
      </c>
      <c r="I686" t="str">
        <f>MID(D686,5,12)</f>
        <v>Haut</v>
      </c>
      <c r="J686">
        <f t="shared" si="40"/>
        <v>4</v>
      </c>
      <c r="K686" s="15" t="str">
        <f t="shared" si="41"/>
        <v>9 942,7</v>
      </c>
      <c r="L686">
        <f t="shared" si="42"/>
        <v>0.2</v>
      </c>
      <c r="M686">
        <f t="shared" si="43"/>
        <v>11931.263999999999</v>
      </c>
    </row>
    <row r="687" spans="1:13" x14ac:dyDescent="0.25">
      <c r="A687" t="s">
        <v>9</v>
      </c>
      <c r="B687" t="str">
        <f>TRIM(C687:C1812)</f>
        <v>HUN</v>
      </c>
      <c r="C687" t="s">
        <v>81</v>
      </c>
      <c r="D687" t="s">
        <v>1542</v>
      </c>
      <c r="E687" t="s">
        <v>69</v>
      </c>
      <c r="F687" t="s">
        <v>78</v>
      </c>
      <c r="H687" t="s">
        <v>1100</v>
      </c>
      <c r="I687" t="str">
        <f>MID(D687,5,12)</f>
        <v>Bas</v>
      </c>
      <c r="J687">
        <f t="shared" si="40"/>
        <v>3</v>
      </c>
      <c r="K687" s="15" t="str">
        <f t="shared" si="41"/>
        <v>8 051,7</v>
      </c>
      <c r="L687">
        <f t="shared" si="42"/>
        <v>0.19</v>
      </c>
      <c r="M687">
        <f t="shared" si="43"/>
        <v>9662.1119999999992</v>
      </c>
    </row>
    <row r="688" spans="1:13" x14ac:dyDescent="0.25">
      <c r="A688" t="s">
        <v>9</v>
      </c>
      <c r="B688" t="str">
        <f>TRIM(C688:C1813)</f>
        <v>RUS</v>
      </c>
      <c r="C688" t="s">
        <v>172</v>
      </c>
      <c r="D688" t="s">
        <v>1541</v>
      </c>
      <c r="E688" t="s">
        <v>23</v>
      </c>
      <c r="F688" t="s">
        <v>493</v>
      </c>
      <c r="H688" t="s">
        <v>1101</v>
      </c>
      <c r="I688" t="str">
        <f>MID(D688,5,12)</f>
        <v>Haut</v>
      </c>
      <c r="J688">
        <f t="shared" si="40"/>
        <v>4</v>
      </c>
      <c r="K688" s="15" t="str">
        <f t="shared" si="41"/>
        <v>7 958,2</v>
      </c>
      <c r="L688">
        <f t="shared" si="42"/>
        <v>0.2</v>
      </c>
      <c r="M688">
        <f t="shared" si="43"/>
        <v>9549.9240000000009</v>
      </c>
    </row>
    <row r="689" spans="1:13" x14ac:dyDescent="0.25">
      <c r="A689" t="s">
        <v>9</v>
      </c>
      <c r="B689" t="str">
        <f>TRIM(C689:C1814)</f>
        <v>BGR</v>
      </c>
      <c r="C689" t="s">
        <v>144</v>
      </c>
      <c r="D689" t="s">
        <v>1542</v>
      </c>
      <c r="E689" t="s">
        <v>56</v>
      </c>
      <c r="F689" t="s">
        <v>447</v>
      </c>
      <c r="H689" t="s">
        <v>1102</v>
      </c>
      <c r="I689" t="str">
        <f>MID(D689,5,12)</f>
        <v>Bas</v>
      </c>
      <c r="J689">
        <f t="shared" si="40"/>
        <v>3</v>
      </c>
      <c r="K689" s="15" t="str">
        <f t="shared" si="41"/>
        <v>9 893,2</v>
      </c>
      <c r="L689">
        <f t="shared" si="42"/>
        <v>0.19</v>
      </c>
      <c r="M689">
        <f t="shared" si="43"/>
        <v>11871.887999999999</v>
      </c>
    </row>
    <row r="690" spans="1:13" x14ac:dyDescent="0.25">
      <c r="A690" t="s">
        <v>9</v>
      </c>
      <c r="B690" t="str">
        <f>TRIM(C690:C1815)</f>
        <v>BGR</v>
      </c>
      <c r="C690" t="s">
        <v>144</v>
      </c>
      <c r="D690" t="s">
        <v>1542</v>
      </c>
      <c r="E690" t="s">
        <v>37</v>
      </c>
      <c r="F690" t="s">
        <v>331</v>
      </c>
      <c r="H690" t="s">
        <v>1103</v>
      </c>
      <c r="I690" t="str">
        <f>MID(D690,5,12)</f>
        <v>Bas</v>
      </c>
      <c r="J690">
        <f t="shared" si="40"/>
        <v>3</v>
      </c>
      <c r="K690" s="15" t="str">
        <f t="shared" si="41"/>
        <v>6 634,6</v>
      </c>
      <c r="L690">
        <f t="shared" si="42"/>
        <v>0.19</v>
      </c>
      <c r="M690">
        <f t="shared" si="43"/>
        <v>7961.616</v>
      </c>
    </row>
    <row r="691" spans="1:13" x14ac:dyDescent="0.25">
      <c r="A691" t="s">
        <v>9</v>
      </c>
      <c r="B691" t="str">
        <f>TRIM(C691:C1816)</f>
        <v>BGR</v>
      </c>
      <c r="C691" t="s">
        <v>64</v>
      </c>
      <c r="D691" t="s">
        <v>1541</v>
      </c>
      <c r="E691" t="s">
        <v>17</v>
      </c>
      <c r="F691" t="s">
        <v>300</v>
      </c>
      <c r="H691" t="s">
        <v>1104</v>
      </c>
      <c r="I691" t="str">
        <f>MID(D691,5,12)</f>
        <v>Haut</v>
      </c>
      <c r="J691">
        <f t="shared" si="40"/>
        <v>4</v>
      </c>
      <c r="K691" s="15" t="str">
        <f t="shared" si="41"/>
        <v>2 388,1</v>
      </c>
      <c r="L691">
        <f t="shared" si="42"/>
        <v>0.2</v>
      </c>
      <c r="M691">
        <f t="shared" si="43"/>
        <v>2865.8040000000001</v>
      </c>
    </row>
    <row r="692" spans="1:13" x14ac:dyDescent="0.25">
      <c r="A692" t="s">
        <v>9</v>
      </c>
      <c r="B692" t="str">
        <f>TRIM(C692:C1817)</f>
        <v>UKR</v>
      </c>
      <c r="C692" t="s">
        <v>51</v>
      </c>
      <c r="D692" t="s">
        <v>1542</v>
      </c>
      <c r="E692" t="s">
        <v>33</v>
      </c>
      <c r="F692" t="s">
        <v>50</v>
      </c>
      <c r="H692" t="s">
        <v>1105</v>
      </c>
      <c r="I692" t="str">
        <f>MID(D692,5,12)</f>
        <v>Bas</v>
      </c>
      <c r="J692">
        <f t="shared" si="40"/>
        <v>3</v>
      </c>
      <c r="K692" s="15" t="str">
        <f t="shared" si="41"/>
        <v>3 711,4</v>
      </c>
      <c r="L692">
        <f t="shared" si="42"/>
        <v>0.19</v>
      </c>
      <c r="M692">
        <f t="shared" si="43"/>
        <v>4453.68</v>
      </c>
    </row>
    <row r="693" spans="1:13" x14ac:dyDescent="0.25">
      <c r="A693" t="s">
        <v>9</v>
      </c>
      <c r="B693" t="str">
        <f>TRIM(C693:C1818)</f>
        <v>BGR</v>
      </c>
      <c r="C693" t="s">
        <v>144</v>
      </c>
      <c r="D693" t="s">
        <v>1542</v>
      </c>
      <c r="E693" t="s">
        <v>82</v>
      </c>
      <c r="F693" t="s">
        <v>334</v>
      </c>
      <c r="H693" t="s">
        <v>1106</v>
      </c>
      <c r="I693" t="str">
        <f>MID(D693,5,12)</f>
        <v>Bas</v>
      </c>
      <c r="J693">
        <f t="shared" si="40"/>
        <v>3</v>
      </c>
      <c r="K693" s="15" t="str">
        <f t="shared" si="41"/>
        <v xml:space="preserve">388,57 </v>
      </c>
      <c r="L693">
        <f t="shared" si="42"/>
        <v>0.19</v>
      </c>
      <c r="M693">
        <f t="shared" si="43"/>
        <v>466.28399999999999</v>
      </c>
    </row>
    <row r="694" spans="1:13" x14ac:dyDescent="0.25">
      <c r="A694" t="s">
        <v>9</v>
      </c>
      <c r="B694" t="str">
        <f>TRIM(C694:C1819)</f>
        <v>ROU</v>
      </c>
      <c r="C694" t="s">
        <v>103</v>
      </c>
      <c r="D694" t="s">
        <v>1542</v>
      </c>
      <c r="E694" t="s">
        <v>47</v>
      </c>
      <c r="F694" t="s">
        <v>271</v>
      </c>
      <c r="H694" t="s">
        <v>1107</v>
      </c>
      <c r="I694" t="str">
        <f>MID(D694,5,12)</f>
        <v>Bas</v>
      </c>
      <c r="J694">
        <f t="shared" si="40"/>
        <v>3</v>
      </c>
      <c r="K694" s="15" t="str">
        <f t="shared" si="41"/>
        <v>6 505,2</v>
      </c>
      <c r="L694">
        <f t="shared" si="42"/>
        <v>0.19</v>
      </c>
      <c r="M694">
        <f t="shared" si="43"/>
        <v>7806.2879999999996</v>
      </c>
    </row>
    <row r="695" spans="1:13" x14ac:dyDescent="0.25">
      <c r="A695" t="s">
        <v>9</v>
      </c>
      <c r="B695" t="str">
        <f>TRIM(C695:C1820)</f>
        <v>UKR</v>
      </c>
      <c r="C695" t="s">
        <v>213</v>
      </c>
      <c r="D695" t="s">
        <v>1540</v>
      </c>
      <c r="E695" t="s">
        <v>33</v>
      </c>
      <c r="F695" t="s">
        <v>238</v>
      </c>
      <c r="H695" t="s">
        <v>1108</v>
      </c>
      <c r="I695" t="str">
        <f>MID(D695,5,12)</f>
        <v>Haut-Et-Bas</v>
      </c>
      <c r="J695">
        <f t="shared" si="40"/>
        <v>11</v>
      </c>
      <c r="K695" s="15" t="str">
        <f t="shared" si="41"/>
        <v>4 001,4</v>
      </c>
      <c r="L695">
        <f t="shared" si="42"/>
        <v>0.19</v>
      </c>
      <c r="M695">
        <f t="shared" si="43"/>
        <v>4801.7159999999994</v>
      </c>
    </row>
    <row r="696" spans="1:13" x14ac:dyDescent="0.25">
      <c r="A696" t="s">
        <v>9</v>
      </c>
      <c r="B696" t="str">
        <f>TRIM(C696:C1821)</f>
        <v>ARM</v>
      </c>
      <c r="C696" t="s">
        <v>93</v>
      </c>
      <c r="D696" t="s">
        <v>1542</v>
      </c>
      <c r="E696" t="s">
        <v>5</v>
      </c>
      <c r="F696" t="s">
        <v>647</v>
      </c>
      <c r="H696" t="s">
        <v>1109</v>
      </c>
      <c r="I696" t="str">
        <f>MID(D696,5,12)</f>
        <v>Bas</v>
      </c>
      <c r="J696">
        <f t="shared" si="40"/>
        <v>3</v>
      </c>
      <c r="K696" s="15" t="str">
        <f t="shared" si="41"/>
        <v xml:space="preserve">865,71 </v>
      </c>
      <c r="L696">
        <f t="shared" si="42"/>
        <v>0.19</v>
      </c>
      <c r="M696">
        <f t="shared" si="43"/>
        <v>1038.8520000000001</v>
      </c>
    </row>
    <row r="697" spans="1:13" x14ac:dyDescent="0.25">
      <c r="A697" t="s">
        <v>9</v>
      </c>
      <c r="B697" t="str">
        <f>TRIM(C697:C1822)</f>
        <v>MDA</v>
      </c>
      <c r="C697" t="s">
        <v>30</v>
      </c>
      <c r="D697" t="s">
        <v>1542</v>
      </c>
      <c r="E697" t="s">
        <v>37</v>
      </c>
      <c r="F697" t="s">
        <v>203</v>
      </c>
      <c r="H697" t="s">
        <v>1110</v>
      </c>
      <c r="I697" t="str">
        <f>MID(D697,5,12)</f>
        <v>Bas</v>
      </c>
      <c r="J697">
        <f t="shared" si="40"/>
        <v>3</v>
      </c>
      <c r="K697" s="15" t="str">
        <f t="shared" si="41"/>
        <v>8 118,1</v>
      </c>
      <c r="L697">
        <f t="shared" si="42"/>
        <v>0.19</v>
      </c>
      <c r="M697">
        <f t="shared" si="43"/>
        <v>9741.7559999999994</v>
      </c>
    </row>
    <row r="698" spans="1:13" x14ac:dyDescent="0.25">
      <c r="A698" t="s">
        <v>9</v>
      </c>
      <c r="B698" t="str">
        <f>TRIM(C698:C1823)</f>
        <v>HUN</v>
      </c>
      <c r="C698" t="s">
        <v>81</v>
      </c>
      <c r="D698" t="s">
        <v>1540</v>
      </c>
      <c r="E698" t="s">
        <v>37</v>
      </c>
      <c r="F698" t="s">
        <v>157</v>
      </c>
      <c r="H698" t="s">
        <v>1111</v>
      </c>
      <c r="I698" t="str">
        <f>MID(D698,5,12)</f>
        <v>Haut-Et-Bas</v>
      </c>
      <c r="J698">
        <f t="shared" si="40"/>
        <v>11</v>
      </c>
      <c r="K698" s="15" t="str">
        <f t="shared" si="41"/>
        <v>5 739,9</v>
      </c>
      <c r="L698">
        <f t="shared" si="42"/>
        <v>0.19</v>
      </c>
      <c r="M698">
        <f t="shared" si="43"/>
        <v>6887.8919999999998</v>
      </c>
    </row>
    <row r="699" spans="1:13" x14ac:dyDescent="0.25">
      <c r="A699" t="s">
        <v>9</v>
      </c>
      <c r="B699" t="str">
        <f>TRIM(C699:C1824)</f>
        <v>HUN</v>
      </c>
      <c r="C699" t="s">
        <v>77</v>
      </c>
      <c r="D699" t="s">
        <v>1541</v>
      </c>
      <c r="E699" t="s">
        <v>49</v>
      </c>
      <c r="F699" t="s">
        <v>21</v>
      </c>
      <c r="H699" t="s">
        <v>1112</v>
      </c>
      <c r="I699" t="str">
        <f>MID(D699,5,12)</f>
        <v>Haut</v>
      </c>
      <c r="J699">
        <f t="shared" si="40"/>
        <v>4</v>
      </c>
      <c r="K699" s="15" t="str">
        <f t="shared" si="41"/>
        <v>2 679,7</v>
      </c>
      <c r="L699">
        <f t="shared" si="42"/>
        <v>0.2</v>
      </c>
      <c r="M699">
        <f t="shared" si="43"/>
        <v>3215.748</v>
      </c>
    </row>
    <row r="700" spans="1:13" x14ac:dyDescent="0.25">
      <c r="A700" t="s">
        <v>9</v>
      </c>
      <c r="B700" t="str">
        <f>TRIM(C700:C1825)</f>
        <v>BLR</v>
      </c>
      <c r="C700" t="s">
        <v>22</v>
      </c>
      <c r="D700" t="s">
        <v>1541</v>
      </c>
      <c r="E700" t="s">
        <v>98</v>
      </c>
      <c r="F700" t="s">
        <v>169</v>
      </c>
      <c r="H700" t="s">
        <v>1113</v>
      </c>
      <c r="I700" t="str">
        <f>MID(D700,5,12)</f>
        <v>Haut</v>
      </c>
      <c r="J700">
        <f t="shared" si="40"/>
        <v>4</v>
      </c>
      <c r="K700" s="15" t="str">
        <f t="shared" si="41"/>
        <v>9 909,7</v>
      </c>
      <c r="L700">
        <f t="shared" si="42"/>
        <v>0.2</v>
      </c>
      <c r="M700">
        <f t="shared" si="43"/>
        <v>11891.736000000001</v>
      </c>
    </row>
    <row r="701" spans="1:13" x14ac:dyDescent="0.25">
      <c r="A701" t="s">
        <v>9</v>
      </c>
      <c r="B701" t="str">
        <f>TRIM(C701:C1826)</f>
        <v>CZE</v>
      </c>
      <c r="C701" t="s">
        <v>252</v>
      </c>
      <c r="D701" t="s">
        <v>1541</v>
      </c>
      <c r="E701" t="s">
        <v>7</v>
      </c>
      <c r="F701" t="s">
        <v>317</v>
      </c>
      <c r="H701" t="s">
        <v>1114</v>
      </c>
      <c r="I701" t="str">
        <f>MID(D701,5,12)</f>
        <v>Haut</v>
      </c>
      <c r="J701">
        <f t="shared" si="40"/>
        <v>4</v>
      </c>
      <c r="K701" s="15" t="str">
        <f t="shared" si="41"/>
        <v xml:space="preserve">946,62 </v>
      </c>
      <c r="L701">
        <f t="shared" si="42"/>
        <v>0.2</v>
      </c>
      <c r="M701">
        <f t="shared" si="43"/>
        <v>1135.944</v>
      </c>
    </row>
    <row r="702" spans="1:13" x14ac:dyDescent="0.25">
      <c r="A702" t="s">
        <v>9</v>
      </c>
      <c r="B702" t="str">
        <f>TRIM(C702:C1827)</f>
        <v>CZE</v>
      </c>
      <c r="C702" t="s">
        <v>126</v>
      </c>
      <c r="D702" t="s">
        <v>1541</v>
      </c>
      <c r="E702" t="s">
        <v>96</v>
      </c>
      <c r="F702" t="s">
        <v>306</v>
      </c>
      <c r="H702" t="s">
        <v>1115</v>
      </c>
      <c r="I702" t="str">
        <f>MID(D702,5,12)</f>
        <v>Haut</v>
      </c>
      <c r="J702">
        <f t="shared" si="40"/>
        <v>4</v>
      </c>
      <c r="K702" s="15" t="str">
        <f t="shared" si="41"/>
        <v xml:space="preserve">189,52 </v>
      </c>
      <c r="L702">
        <f t="shared" si="42"/>
        <v>0.2</v>
      </c>
      <c r="M702">
        <f t="shared" si="43"/>
        <v>227.42400000000001</v>
      </c>
    </row>
    <row r="703" spans="1:13" x14ac:dyDescent="0.25">
      <c r="A703" t="s">
        <v>9</v>
      </c>
      <c r="B703" t="str">
        <f>TRIM(C703:C1828)</f>
        <v>ARM</v>
      </c>
      <c r="C703" t="s">
        <v>93</v>
      </c>
      <c r="D703" t="s">
        <v>1541</v>
      </c>
      <c r="E703" t="s">
        <v>85</v>
      </c>
      <c r="F703" t="s">
        <v>224</v>
      </c>
      <c r="H703" t="s">
        <v>1116</v>
      </c>
      <c r="I703" t="str">
        <f>MID(D703,5,12)</f>
        <v>Haut</v>
      </c>
      <c r="J703">
        <f t="shared" si="40"/>
        <v>4</v>
      </c>
      <c r="K703" s="15" t="str">
        <f t="shared" si="41"/>
        <v>4 551,4</v>
      </c>
      <c r="L703">
        <f t="shared" si="42"/>
        <v>0.2</v>
      </c>
      <c r="M703">
        <f t="shared" si="43"/>
        <v>5461.7519999999995</v>
      </c>
    </row>
    <row r="704" spans="1:13" x14ac:dyDescent="0.25">
      <c r="A704" t="s">
        <v>9</v>
      </c>
      <c r="B704" t="str">
        <f>TRIM(C704:C1829)</f>
        <v>RUS</v>
      </c>
      <c r="C704" t="s">
        <v>10</v>
      </c>
      <c r="D704" t="s">
        <v>1540</v>
      </c>
      <c r="E704" t="s">
        <v>33</v>
      </c>
      <c r="F704" t="s">
        <v>665</v>
      </c>
      <c r="H704" t="s">
        <v>1117</v>
      </c>
      <c r="I704" t="str">
        <f>MID(D704,5,12)</f>
        <v>Haut-Et-Bas</v>
      </c>
      <c r="J704">
        <f t="shared" si="40"/>
        <v>11</v>
      </c>
      <c r="K704" s="15" t="str">
        <f t="shared" si="41"/>
        <v>1 469,8</v>
      </c>
      <c r="L704">
        <f t="shared" si="42"/>
        <v>0.19</v>
      </c>
      <c r="M704">
        <f t="shared" si="43"/>
        <v>1763.8680000000002</v>
      </c>
    </row>
    <row r="705" spans="1:13" x14ac:dyDescent="0.25">
      <c r="A705" t="s">
        <v>9</v>
      </c>
      <c r="B705" t="str">
        <f>TRIM(C705:C1830)</f>
        <v>CZE</v>
      </c>
      <c r="C705" t="s">
        <v>252</v>
      </c>
      <c r="D705" t="s">
        <v>1541</v>
      </c>
      <c r="E705" t="s">
        <v>15</v>
      </c>
      <c r="F705" t="s">
        <v>333</v>
      </c>
      <c r="H705" t="s">
        <v>1118</v>
      </c>
      <c r="I705" t="str">
        <f>MID(D705,5,12)</f>
        <v>Haut</v>
      </c>
      <c r="J705">
        <f t="shared" si="40"/>
        <v>4</v>
      </c>
      <c r="K705" s="15" t="str">
        <f t="shared" si="41"/>
        <v xml:space="preserve">254,13 </v>
      </c>
      <c r="L705">
        <f t="shared" si="42"/>
        <v>0.2</v>
      </c>
      <c r="M705">
        <f t="shared" si="43"/>
        <v>304.95599999999996</v>
      </c>
    </row>
    <row r="706" spans="1:13" x14ac:dyDescent="0.25">
      <c r="A706" t="s">
        <v>9</v>
      </c>
      <c r="B706" t="str">
        <f>TRIM(C706:C1831)</f>
        <v>BLR</v>
      </c>
      <c r="C706" t="s">
        <v>22</v>
      </c>
      <c r="D706" t="s">
        <v>1542</v>
      </c>
      <c r="E706" t="s">
        <v>13</v>
      </c>
      <c r="F706" t="s">
        <v>543</v>
      </c>
      <c r="H706" t="s">
        <v>1119</v>
      </c>
      <c r="I706" t="str">
        <f>MID(D706,5,12)</f>
        <v>Bas</v>
      </c>
      <c r="J706">
        <f t="shared" si="40"/>
        <v>3</v>
      </c>
      <c r="K706" s="15" t="str">
        <f t="shared" si="41"/>
        <v xml:space="preserve">588,61 </v>
      </c>
      <c r="L706">
        <f t="shared" si="42"/>
        <v>0.19</v>
      </c>
      <c r="M706">
        <f t="shared" si="43"/>
        <v>706.33199999999999</v>
      </c>
    </row>
    <row r="707" spans="1:13" x14ac:dyDescent="0.25">
      <c r="A707" t="s">
        <v>9</v>
      </c>
      <c r="B707" t="str">
        <f>TRIM(C707:C1832)</f>
        <v>POL</v>
      </c>
      <c r="C707" t="s">
        <v>121</v>
      </c>
      <c r="D707" t="s">
        <v>1542</v>
      </c>
      <c r="E707" t="s">
        <v>67</v>
      </c>
      <c r="F707" t="s">
        <v>519</v>
      </c>
      <c r="H707" t="s">
        <v>1120</v>
      </c>
      <c r="I707" t="str">
        <f>MID(D707,5,12)</f>
        <v>Bas</v>
      </c>
      <c r="J707">
        <f t="shared" ref="J707:J770" si="44">LEN(I707)</f>
        <v>3</v>
      </c>
      <c r="K707" s="15" t="str">
        <f t="shared" ref="K707:K770" si="45">MID(H707,1,7)</f>
        <v>5 984,6</v>
      </c>
      <c r="L707">
        <f t="shared" ref="L707:L770" si="46">IF(D707="CAT_HAUT",20%,19%)</f>
        <v>0.19</v>
      </c>
      <c r="M707">
        <f t="shared" ref="M707:M770" si="47">H707*(1+0.2)</f>
        <v>7181.5919999999996</v>
      </c>
    </row>
    <row r="708" spans="1:13" x14ac:dyDescent="0.25">
      <c r="A708" t="s">
        <v>9</v>
      </c>
      <c r="B708" t="str">
        <f>TRIM(C708:C1833)</f>
        <v>SVK</v>
      </c>
      <c r="C708" t="s">
        <v>141</v>
      </c>
      <c r="D708" t="s">
        <v>1542</v>
      </c>
      <c r="E708" t="s">
        <v>27</v>
      </c>
      <c r="F708" t="s">
        <v>180</v>
      </c>
      <c r="H708" t="s">
        <v>1121</v>
      </c>
      <c r="I708" t="str">
        <f>MID(D708,5,12)</f>
        <v>Bas</v>
      </c>
      <c r="J708">
        <f t="shared" si="44"/>
        <v>3</v>
      </c>
      <c r="K708" s="15" t="str">
        <f t="shared" si="45"/>
        <v xml:space="preserve">542,59 </v>
      </c>
      <c r="L708">
        <f t="shared" si="46"/>
        <v>0.19</v>
      </c>
      <c r="M708">
        <f t="shared" si="47"/>
        <v>651.10800000000006</v>
      </c>
    </row>
    <row r="709" spans="1:13" x14ac:dyDescent="0.25">
      <c r="A709" t="s">
        <v>9</v>
      </c>
      <c r="B709" t="str">
        <f>TRIM(C709:C1834)</f>
        <v>CZE</v>
      </c>
      <c r="C709" t="s">
        <v>126</v>
      </c>
      <c r="D709" t="s">
        <v>1542</v>
      </c>
      <c r="E709" t="s">
        <v>82</v>
      </c>
      <c r="F709" t="s">
        <v>99</v>
      </c>
      <c r="H709" t="s">
        <v>1122</v>
      </c>
      <c r="I709" t="str">
        <f>MID(D709,5,12)</f>
        <v>Bas</v>
      </c>
      <c r="J709">
        <f t="shared" si="44"/>
        <v>3</v>
      </c>
      <c r="K709" s="15" t="str">
        <f t="shared" si="45"/>
        <v>4 055,8</v>
      </c>
      <c r="L709">
        <f t="shared" si="46"/>
        <v>0.19</v>
      </c>
      <c r="M709">
        <f t="shared" si="47"/>
        <v>4867.0320000000002</v>
      </c>
    </row>
    <row r="710" spans="1:13" x14ac:dyDescent="0.25">
      <c r="A710" t="s">
        <v>9</v>
      </c>
      <c r="B710" t="str">
        <f>TRIM(C710:C1835)</f>
        <v>ARM</v>
      </c>
      <c r="C710" t="s">
        <v>93</v>
      </c>
      <c r="D710" t="s">
        <v>1542</v>
      </c>
      <c r="E710" t="s">
        <v>31</v>
      </c>
      <c r="F710" t="s">
        <v>230</v>
      </c>
      <c r="H710" t="s">
        <v>1123</v>
      </c>
      <c r="I710" t="str">
        <f>MID(D710,5,12)</f>
        <v>Bas</v>
      </c>
      <c r="J710">
        <f t="shared" si="44"/>
        <v>3</v>
      </c>
      <c r="K710" s="15" t="str">
        <f t="shared" si="45"/>
        <v>2 147,4</v>
      </c>
      <c r="L710">
        <f t="shared" si="46"/>
        <v>0.19</v>
      </c>
      <c r="M710">
        <f t="shared" si="47"/>
        <v>2576.9399999999996</v>
      </c>
    </row>
    <row r="711" spans="1:13" x14ac:dyDescent="0.25">
      <c r="A711" t="s">
        <v>9</v>
      </c>
      <c r="B711" t="str">
        <f>TRIM(C711:C1836)</f>
        <v>SVK</v>
      </c>
      <c r="C711" t="s">
        <v>55</v>
      </c>
      <c r="D711" t="s">
        <v>1540</v>
      </c>
      <c r="E711" t="s">
        <v>33</v>
      </c>
      <c r="F711" t="s">
        <v>256</v>
      </c>
      <c r="H711" t="s">
        <v>1124</v>
      </c>
      <c r="I711" t="str">
        <f>MID(D711,5,12)</f>
        <v>Haut-Et-Bas</v>
      </c>
      <c r="J711">
        <f t="shared" si="44"/>
        <v>11</v>
      </c>
      <c r="K711" s="15" t="str">
        <f t="shared" si="45"/>
        <v>8 432,4</v>
      </c>
      <c r="L711">
        <f t="shared" si="46"/>
        <v>0.19</v>
      </c>
      <c r="M711">
        <f t="shared" si="47"/>
        <v>10118.915999999999</v>
      </c>
    </row>
    <row r="712" spans="1:13" x14ac:dyDescent="0.25">
      <c r="A712" t="s">
        <v>9</v>
      </c>
      <c r="B712" t="str">
        <f>TRIM(C712:C1837)</f>
        <v>CZE</v>
      </c>
      <c r="C712" t="s">
        <v>252</v>
      </c>
      <c r="D712" t="s">
        <v>1541</v>
      </c>
      <c r="E712" t="s">
        <v>82</v>
      </c>
      <c r="F712" t="s">
        <v>236</v>
      </c>
      <c r="H712" t="s">
        <v>1125</v>
      </c>
      <c r="I712" t="str">
        <f>MID(D712,5,12)</f>
        <v>Haut</v>
      </c>
      <c r="J712">
        <f t="shared" si="44"/>
        <v>4</v>
      </c>
      <c r="K712" s="15" t="str">
        <f t="shared" si="45"/>
        <v>7 366,7</v>
      </c>
      <c r="L712">
        <f t="shared" si="46"/>
        <v>0.2</v>
      </c>
      <c r="M712">
        <f t="shared" si="47"/>
        <v>8840.1119999999992</v>
      </c>
    </row>
    <row r="713" spans="1:13" x14ac:dyDescent="0.25">
      <c r="A713" t="s">
        <v>9</v>
      </c>
      <c r="B713" t="str">
        <f>TRIM(C713:C1838)</f>
        <v>CZE</v>
      </c>
      <c r="C713" t="s">
        <v>126</v>
      </c>
      <c r="D713" t="s">
        <v>1541</v>
      </c>
      <c r="E713" t="s">
        <v>69</v>
      </c>
      <c r="F713" t="s">
        <v>116</v>
      </c>
      <c r="H713" t="s">
        <v>1126</v>
      </c>
      <c r="I713" t="str">
        <f>MID(D713,5,12)</f>
        <v>Haut</v>
      </c>
      <c r="J713">
        <f t="shared" si="44"/>
        <v>4</v>
      </c>
      <c r="K713" s="15" t="str">
        <f t="shared" si="45"/>
        <v>2 775,8</v>
      </c>
      <c r="L713">
        <f t="shared" si="46"/>
        <v>0.2</v>
      </c>
      <c r="M713">
        <f t="shared" si="47"/>
        <v>3330.96</v>
      </c>
    </row>
    <row r="714" spans="1:13" x14ac:dyDescent="0.25">
      <c r="A714" t="s">
        <v>9</v>
      </c>
      <c r="B714" t="str">
        <f>TRIM(C714:C1839)</f>
        <v>SVK</v>
      </c>
      <c r="C714" t="s">
        <v>55</v>
      </c>
      <c r="D714" t="s">
        <v>1542</v>
      </c>
      <c r="E714" t="s">
        <v>31</v>
      </c>
      <c r="F714" t="s">
        <v>228</v>
      </c>
      <c r="H714" t="s">
        <v>1127</v>
      </c>
      <c r="I714" t="str">
        <f>MID(D714,5,12)</f>
        <v>Bas</v>
      </c>
      <c r="J714">
        <f t="shared" si="44"/>
        <v>3</v>
      </c>
      <c r="K714" s="15" t="str">
        <f t="shared" si="45"/>
        <v>8 721,4</v>
      </c>
      <c r="L714">
        <f t="shared" si="46"/>
        <v>0.19</v>
      </c>
      <c r="M714">
        <f t="shared" si="47"/>
        <v>10465.716</v>
      </c>
    </row>
    <row r="715" spans="1:13" x14ac:dyDescent="0.25">
      <c r="A715" t="s">
        <v>9</v>
      </c>
      <c r="B715" t="str">
        <f>TRIM(C715:C1840)</f>
        <v>BGR</v>
      </c>
      <c r="C715" t="s">
        <v>144</v>
      </c>
      <c r="D715" t="s">
        <v>1540</v>
      </c>
      <c r="E715" t="s">
        <v>56</v>
      </c>
      <c r="F715" t="s">
        <v>275</v>
      </c>
      <c r="H715" t="s">
        <v>1128</v>
      </c>
      <c r="I715" t="str">
        <f>MID(D715,5,12)</f>
        <v>Haut-Et-Bas</v>
      </c>
      <c r="J715">
        <f t="shared" si="44"/>
        <v>11</v>
      </c>
      <c r="K715" s="15" t="str">
        <f t="shared" si="45"/>
        <v>7 063,8</v>
      </c>
      <c r="L715">
        <f t="shared" si="46"/>
        <v>0.19</v>
      </c>
      <c r="M715">
        <f t="shared" si="47"/>
        <v>8476.6319999999996</v>
      </c>
    </row>
    <row r="716" spans="1:13" x14ac:dyDescent="0.25">
      <c r="A716" t="s">
        <v>9</v>
      </c>
      <c r="B716" t="str">
        <f>TRIM(C716:C1841)</f>
        <v>UKR</v>
      </c>
      <c r="C716" t="s">
        <v>213</v>
      </c>
      <c r="D716" t="s">
        <v>1541</v>
      </c>
      <c r="E716" t="s">
        <v>56</v>
      </c>
      <c r="F716" t="s">
        <v>134</v>
      </c>
      <c r="H716" t="s">
        <v>1129</v>
      </c>
      <c r="I716" t="str">
        <f>MID(D716,5,12)</f>
        <v>Haut</v>
      </c>
      <c r="J716">
        <f t="shared" si="44"/>
        <v>4</v>
      </c>
      <c r="K716" s="15" t="str">
        <f t="shared" si="45"/>
        <v>6 354,6</v>
      </c>
      <c r="L716">
        <f t="shared" si="46"/>
        <v>0.2</v>
      </c>
      <c r="M716">
        <f t="shared" si="47"/>
        <v>7625.5680000000002</v>
      </c>
    </row>
    <row r="717" spans="1:13" x14ac:dyDescent="0.25">
      <c r="A717" t="s">
        <v>9</v>
      </c>
      <c r="B717" t="str">
        <f>TRIM(C717:C1842)</f>
        <v>ROU</v>
      </c>
      <c r="C717" t="s">
        <v>26</v>
      </c>
      <c r="D717" t="s">
        <v>1542</v>
      </c>
      <c r="E717" t="s">
        <v>27</v>
      </c>
      <c r="F717" t="s">
        <v>206</v>
      </c>
      <c r="H717" t="s">
        <v>1130</v>
      </c>
      <c r="I717" t="str">
        <f>MID(D717,5,12)</f>
        <v>Bas</v>
      </c>
      <c r="J717">
        <f t="shared" si="44"/>
        <v>3</v>
      </c>
      <c r="K717" s="15" t="str">
        <f t="shared" si="45"/>
        <v>6 908,6</v>
      </c>
      <c r="L717">
        <f t="shared" si="46"/>
        <v>0.19</v>
      </c>
      <c r="M717">
        <f t="shared" si="47"/>
        <v>8290.3799999999992</v>
      </c>
    </row>
    <row r="718" spans="1:13" x14ac:dyDescent="0.25">
      <c r="A718" t="s">
        <v>9</v>
      </c>
      <c r="B718" t="str">
        <f>TRIM(C718:C1843)</f>
        <v>UKR</v>
      </c>
      <c r="C718" t="s">
        <v>51</v>
      </c>
      <c r="D718" t="s">
        <v>1542</v>
      </c>
      <c r="E718" t="s">
        <v>15</v>
      </c>
      <c r="F718" t="s">
        <v>89</v>
      </c>
      <c r="H718" t="s">
        <v>1131</v>
      </c>
      <c r="I718" t="str">
        <f>MID(D718,5,12)</f>
        <v>Bas</v>
      </c>
      <c r="J718">
        <f t="shared" si="44"/>
        <v>3</v>
      </c>
      <c r="K718" s="15" t="str">
        <f t="shared" si="45"/>
        <v>5 291,1</v>
      </c>
      <c r="L718">
        <f t="shared" si="46"/>
        <v>0.19</v>
      </c>
      <c r="M718">
        <f t="shared" si="47"/>
        <v>6349.3319999999994</v>
      </c>
    </row>
    <row r="719" spans="1:13" x14ac:dyDescent="0.25">
      <c r="A719" t="s">
        <v>9</v>
      </c>
      <c r="B719" t="str">
        <f>TRIM(C719:C1844)</f>
        <v>RUS</v>
      </c>
      <c r="C719" t="s">
        <v>172</v>
      </c>
      <c r="D719" t="s">
        <v>1541</v>
      </c>
      <c r="E719" t="s">
        <v>13</v>
      </c>
      <c r="F719" t="s">
        <v>185</v>
      </c>
      <c r="H719" t="s">
        <v>1132</v>
      </c>
      <c r="I719" t="str">
        <f>MID(D719,5,12)</f>
        <v>Haut</v>
      </c>
      <c r="J719">
        <f t="shared" si="44"/>
        <v>4</v>
      </c>
      <c r="K719" s="15" t="str">
        <f t="shared" si="45"/>
        <v>4 768,7</v>
      </c>
      <c r="L719">
        <f t="shared" si="46"/>
        <v>0.2</v>
      </c>
      <c r="M719">
        <f t="shared" si="47"/>
        <v>5722.4879999999994</v>
      </c>
    </row>
    <row r="720" spans="1:13" x14ac:dyDescent="0.25">
      <c r="A720" t="s">
        <v>9</v>
      </c>
      <c r="B720" t="str">
        <f>TRIM(C720:C1845)</f>
        <v>CZE</v>
      </c>
      <c r="C720" t="s">
        <v>126</v>
      </c>
      <c r="D720" t="s">
        <v>1542</v>
      </c>
      <c r="E720" t="s">
        <v>85</v>
      </c>
      <c r="F720" t="s">
        <v>99</v>
      </c>
      <c r="H720" t="s">
        <v>1133</v>
      </c>
      <c r="I720" t="str">
        <f>MID(D720,5,12)</f>
        <v>Bas</v>
      </c>
      <c r="J720">
        <f t="shared" si="44"/>
        <v>3</v>
      </c>
      <c r="K720" s="15" t="str">
        <f t="shared" si="45"/>
        <v>5 001,4</v>
      </c>
      <c r="L720">
        <f t="shared" si="46"/>
        <v>0.19</v>
      </c>
      <c r="M720">
        <f t="shared" si="47"/>
        <v>6001.6799999999994</v>
      </c>
    </row>
    <row r="721" spans="1:13" x14ac:dyDescent="0.25">
      <c r="A721" t="s">
        <v>9</v>
      </c>
      <c r="B721" t="str">
        <f>TRIM(C721:C1846)</f>
        <v>ARM</v>
      </c>
      <c r="C721" t="s">
        <v>279</v>
      </c>
      <c r="D721" t="s">
        <v>1541</v>
      </c>
      <c r="E721" t="s">
        <v>7</v>
      </c>
      <c r="F721" t="s">
        <v>253</v>
      </c>
      <c r="H721" t="s">
        <v>1134</v>
      </c>
      <c r="I721" t="str">
        <f>MID(D721,5,12)</f>
        <v>Haut</v>
      </c>
      <c r="J721">
        <f t="shared" si="44"/>
        <v>4</v>
      </c>
      <c r="K721" s="15" t="str">
        <f t="shared" si="45"/>
        <v>5 379,7</v>
      </c>
      <c r="L721">
        <f t="shared" si="46"/>
        <v>0.2</v>
      </c>
      <c r="M721">
        <f t="shared" si="47"/>
        <v>6455.652</v>
      </c>
    </row>
    <row r="722" spans="1:13" x14ac:dyDescent="0.25">
      <c r="A722" t="s">
        <v>9</v>
      </c>
      <c r="B722" t="str">
        <f>TRIM(C722:C1847)</f>
        <v>SVK</v>
      </c>
      <c r="C722" t="s">
        <v>55</v>
      </c>
      <c r="D722" t="s">
        <v>1542</v>
      </c>
      <c r="E722" t="s">
        <v>67</v>
      </c>
      <c r="F722" t="s">
        <v>308</v>
      </c>
      <c r="H722" t="s">
        <v>1135</v>
      </c>
      <c r="I722" t="str">
        <f>MID(D722,5,12)</f>
        <v>Bas</v>
      </c>
      <c r="J722">
        <f t="shared" si="44"/>
        <v>3</v>
      </c>
      <c r="K722" s="15" t="str">
        <f t="shared" si="45"/>
        <v>8 860,9</v>
      </c>
      <c r="L722">
        <f t="shared" si="46"/>
        <v>0.19</v>
      </c>
      <c r="M722">
        <f t="shared" si="47"/>
        <v>10633.091999999999</v>
      </c>
    </row>
    <row r="723" spans="1:13" x14ac:dyDescent="0.25">
      <c r="A723" t="s">
        <v>9</v>
      </c>
      <c r="B723" t="str">
        <f>TRIM(C723:C1848)</f>
        <v>ROU</v>
      </c>
      <c r="C723" t="s">
        <v>26</v>
      </c>
      <c r="D723" t="s">
        <v>1541</v>
      </c>
      <c r="E723" t="s">
        <v>82</v>
      </c>
      <c r="F723" t="s">
        <v>459</v>
      </c>
      <c r="H723" t="s">
        <v>1136</v>
      </c>
      <c r="I723" t="str">
        <f>MID(D723,5,12)</f>
        <v>Haut</v>
      </c>
      <c r="J723">
        <f t="shared" si="44"/>
        <v>4</v>
      </c>
      <c r="K723" s="15" t="str">
        <f t="shared" si="45"/>
        <v>9 240,9</v>
      </c>
      <c r="L723">
        <f t="shared" si="46"/>
        <v>0.2</v>
      </c>
      <c r="M723">
        <f t="shared" si="47"/>
        <v>11089.175999999999</v>
      </c>
    </row>
    <row r="724" spans="1:13" x14ac:dyDescent="0.25">
      <c r="A724" t="s">
        <v>9</v>
      </c>
      <c r="B724" t="str">
        <f>TRIM(C724:C1849)</f>
        <v>MDA</v>
      </c>
      <c r="C724" t="s">
        <v>43</v>
      </c>
      <c r="D724" t="s">
        <v>1541</v>
      </c>
      <c r="E724" t="s">
        <v>47</v>
      </c>
      <c r="F724" t="s">
        <v>135</v>
      </c>
      <c r="H724" t="s">
        <v>1137</v>
      </c>
      <c r="I724" t="str">
        <f>MID(D724,5,12)</f>
        <v>Haut</v>
      </c>
      <c r="J724">
        <f t="shared" si="44"/>
        <v>4</v>
      </c>
      <c r="K724" s="15" t="str">
        <f t="shared" si="45"/>
        <v>4 510,5</v>
      </c>
      <c r="L724">
        <f t="shared" si="46"/>
        <v>0.2</v>
      </c>
      <c r="M724">
        <f t="shared" si="47"/>
        <v>5412.6359999999995</v>
      </c>
    </row>
    <row r="725" spans="1:13" x14ac:dyDescent="0.25">
      <c r="A725" t="s">
        <v>9</v>
      </c>
      <c r="B725" t="str">
        <f>TRIM(C725:C1850)</f>
        <v>BLR</v>
      </c>
      <c r="C725" t="s">
        <v>22</v>
      </c>
      <c r="D725" t="s">
        <v>1541</v>
      </c>
      <c r="E725" t="s">
        <v>31</v>
      </c>
      <c r="F725" t="s">
        <v>873</v>
      </c>
      <c r="H725" t="s">
        <v>1138</v>
      </c>
      <c r="I725" t="str">
        <f>MID(D725,5,12)</f>
        <v>Haut</v>
      </c>
      <c r="J725">
        <f t="shared" si="44"/>
        <v>4</v>
      </c>
      <c r="K725" s="15" t="str">
        <f t="shared" si="45"/>
        <v>9 063,8</v>
      </c>
      <c r="L725">
        <f t="shared" si="46"/>
        <v>0.2</v>
      </c>
      <c r="M725">
        <f t="shared" si="47"/>
        <v>10876.608</v>
      </c>
    </row>
    <row r="726" spans="1:13" x14ac:dyDescent="0.25">
      <c r="A726" t="s">
        <v>9</v>
      </c>
      <c r="B726" t="str">
        <f>TRIM(C726:C1851)</f>
        <v>UKR</v>
      </c>
      <c r="C726" t="s">
        <v>213</v>
      </c>
      <c r="D726" t="s">
        <v>1540</v>
      </c>
      <c r="E726" t="s">
        <v>23</v>
      </c>
      <c r="F726" t="s">
        <v>673</v>
      </c>
      <c r="H726" t="s">
        <v>1139</v>
      </c>
      <c r="I726" t="str">
        <f>MID(D726,5,12)</f>
        <v>Haut-Et-Bas</v>
      </c>
      <c r="J726">
        <f t="shared" si="44"/>
        <v>11</v>
      </c>
      <c r="K726" s="15" t="str">
        <f t="shared" si="45"/>
        <v>5 950,4</v>
      </c>
      <c r="L726">
        <f t="shared" si="46"/>
        <v>0.19</v>
      </c>
      <c r="M726">
        <f t="shared" si="47"/>
        <v>7140.5879999999997</v>
      </c>
    </row>
    <row r="727" spans="1:13" x14ac:dyDescent="0.25">
      <c r="A727" t="s">
        <v>9</v>
      </c>
      <c r="B727" t="str">
        <f>TRIM(C727:C1852)</f>
        <v>BGR</v>
      </c>
      <c r="C727" t="s">
        <v>64</v>
      </c>
      <c r="D727" t="s">
        <v>1540</v>
      </c>
      <c r="E727" t="s">
        <v>47</v>
      </c>
      <c r="F727" t="s">
        <v>270</v>
      </c>
      <c r="H727" t="s">
        <v>1140</v>
      </c>
      <c r="I727" t="str">
        <f>MID(D727,5,12)</f>
        <v>Haut-Et-Bas</v>
      </c>
      <c r="J727">
        <f t="shared" si="44"/>
        <v>11</v>
      </c>
      <c r="K727" s="15" t="str">
        <f t="shared" si="45"/>
        <v>5 555,6</v>
      </c>
      <c r="L727">
        <f t="shared" si="46"/>
        <v>0.19</v>
      </c>
      <c r="M727">
        <f t="shared" si="47"/>
        <v>6666.8279999999995</v>
      </c>
    </row>
    <row r="728" spans="1:13" x14ac:dyDescent="0.25">
      <c r="A728" t="s">
        <v>9</v>
      </c>
      <c r="B728" t="str">
        <f>TRIM(C728:C1853)</f>
        <v>BGR</v>
      </c>
      <c r="C728" t="s">
        <v>64</v>
      </c>
      <c r="D728" t="s">
        <v>1540</v>
      </c>
      <c r="E728" t="s">
        <v>69</v>
      </c>
      <c r="F728" t="s">
        <v>394</v>
      </c>
      <c r="H728" t="s">
        <v>1141</v>
      </c>
      <c r="I728" t="str">
        <f>MID(D728,5,12)</f>
        <v>Haut-Et-Bas</v>
      </c>
      <c r="J728">
        <f t="shared" si="44"/>
        <v>11</v>
      </c>
      <c r="K728" s="15" t="str">
        <f t="shared" si="45"/>
        <v>3 565,3</v>
      </c>
      <c r="L728">
        <f t="shared" si="46"/>
        <v>0.19</v>
      </c>
      <c r="M728">
        <f t="shared" si="47"/>
        <v>4278.384</v>
      </c>
    </row>
    <row r="729" spans="1:13" x14ac:dyDescent="0.25">
      <c r="A729" t="s">
        <v>9</v>
      </c>
      <c r="B729" t="str">
        <f>TRIM(C729:C1854)</f>
        <v>POL</v>
      </c>
      <c r="C729" t="s">
        <v>100</v>
      </c>
      <c r="D729" t="s">
        <v>1542</v>
      </c>
      <c r="E729" t="s">
        <v>96</v>
      </c>
      <c r="F729" t="s">
        <v>72</v>
      </c>
      <c r="H729" t="s">
        <v>1142</v>
      </c>
      <c r="I729" t="str">
        <f>MID(D729,5,12)</f>
        <v>Bas</v>
      </c>
      <c r="J729">
        <f t="shared" si="44"/>
        <v>3</v>
      </c>
      <c r="K729" s="15" t="str">
        <f t="shared" si="45"/>
        <v>2 915,3</v>
      </c>
      <c r="L729">
        <f t="shared" si="46"/>
        <v>0.19</v>
      </c>
      <c r="M729">
        <f t="shared" si="47"/>
        <v>3498.4320000000002</v>
      </c>
    </row>
    <row r="730" spans="1:13" x14ac:dyDescent="0.25">
      <c r="A730" t="s">
        <v>9</v>
      </c>
      <c r="B730" t="str">
        <f>TRIM(C730:C1855)</f>
        <v>MDA</v>
      </c>
      <c r="C730" t="s">
        <v>30</v>
      </c>
      <c r="D730" t="s">
        <v>1542</v>
      </c>
      <c r="E730" t="s">
        <v>5</v>
      </c>
      <c r="F730" t="s">
        <v>567</v>
      </c>
      <c r="H730" t="s">
        <v>1143</v>
      </c>
      <c r="I730" t="str">
        <f>MID(D730,5,12)</f>
        <v>Bas</v>
      </c>
      <c r="J730">
        <f t="shared" si="44"/>
        <v>3</v>
      </c>
      <c r="K730" s="15" t="str">
        <f t="shared" si="45"/>
        <v>1 522,5</v>
      </c>
      <c r="L730">
        <f t="shared" si="46"/>
        <v>0.19</v>
      </c>
      <c r="M730">
        <f t="shared" si="47"/>
        <v>1827.0959999999998</v>
      </c>
    </row>
    <row r="731" spans="1:13" x14ac:dyDescent="0.25">
      <c r="A731" t="s">
        <v>9</v>
      </c>
      <c r="B731" t="str">
        <f>TRIM(C731:C1856)</f>
        <v>ROU</v>
      </c>
      <c r="C731" t="s">
        <v>26</v>
      </c>
      <c r="D731" t="s">
        <v>1542</v>
      </c>
      <c r="E731" t="s">
        <v>67</v>
      </c>
      <c r="F731" t="s">
        <v>461</v>
      </c>
      <c r="H731" t="s">
        <v>1144</v>
      </c>
      <c r="I731" t="str">
        <f>MID(D731,5,12)</f>
        <v>Bas</v>
      </c>
      <c r="J731">
        <f t="shared" si="44"/>
        <v>3</v>
      </c>
      <c r="K731" s="15" t="str">
        <f t="shared" si="45"/>
        <v>2 431,1</v>
      </c>
      <c r="L731">
        <f t="shared" si="46"/>
        <v>0.19</v>
      </c>
      <c r="M731">
        <f t="shared" si="47"/>
        <v>2917.3319999999999</v>
      </c>
    </row>
    <row r="732" spans="1:13" x14ac:dyDescent="0.25">
      <c r="A732" t="s">
        <v>9</v>
      </c>
      <c r="B732" t="str">
        <f>TRIM(C732:C1857)</f>
        <v>CZE</v>
      </c>
      <c r="C732" t="s">
        <v>126</v>
      </c>
      <c r="D732" t="s">
        <v>1540</v>
      </c>
      <c r="E732" t="s">
        <v>13</v>
      </c>
      <c r="F732" t="s">
        <v>238</v>
      </c>
      <c r="H732" t="s">
        <v>1145</v>
      </c>
      <c r="I732" t="str">
        <f>MID(D732,5,12)</f>
        <v>Haut-Et-Bas</v>
      </c>
      <c r="J732">
        <f t="shared" si="44"/>
        <v>11</v>
      </c>
      <c r="K732" s="15" t="str">
        <f t="shared" si="45"/>
        <v>86,15 €</v>
      </c>
      <c r="L732">
        <f t="shared" si="46"/>
        <v>0.19</v>
      </c>
      <c r="M732">
        <f t="shared" si="47"/>
        <v>103.38000000000001</v>
      </c>
    </row>
    <row r="733" spans="1:13" x14ac:dyDescent="0.25">
      <c r="A733" t="s">
        <v>9</v>
      </c>
      <c r="B733" t="str">
        <f>TRIM(C733:C1858)</f>
        <v>ARM</v>
      </c>
      <c r="C733" t="s">
        <v>93</v>
      </c>
      <c r="D733" t="s">
        <v>1542</v>
      </c>
      <c r="E733" t="s">
        <v>19</v>
      </c>
      <c r="F733" t="s">
        <v>611</v>
      </c>
      <c r="H733" t="s">
        <v>1146</v>
      </c>
      <c r="I733" t="str">
        <f>MID(D733,5,12)</f>
        <v>Bas</v>
      </c>
      <c r="J733">
        <f t="shared" si="44"/>
        <v>3</v>
      </c>
      <c r="K733" s="15" t="str">
        <f t="shared" si="45"/>
        <v>8 939,5</v>
      </c>
      <c r="L733">
        <f t="shared" si="46"/>
        <v>0.19</v>
      </c>
      <c r="M733">
        <f t="shared" si="47"/>
        <v>10727.4</v>
      </c>
    </row>
    <row r="734" spans="1:13" x14ac:dyDescent="0.25">
      <c r="A734" t="s">
        <v>9</v>
      </c>
      <c r="B734" t="str">
        <f>TRIM(C734:C1859)</f>
        <v>BGR</v>
      </c>
      <c r="C734" t="s">
        <v>144</v>
      </c>
      <c r="D734" t="s">
        <v>1541</v>
      </c>
      <c r="E734" t="s">
        <v>85</v>
      </c>
      <c r="F734" t="s">
        <v>18</v>
      </c>
      <c r="H734" t="s">
        <v>1147</v>
      </c>
      <c r="I734" t="str">
        <f>MID(D734,5,12)</f>
        <v>Haut</v>
      </c>
      <c r="J734">
        <f t="shared" si="44"/>
        <v>4</v>
      </c>
      <c r="K734" s="15" t="str">
        <f t="shared" si="45"/>
        <v>8 377,8</v>
      </c>
      <c r="L734">
        <f t="shared" si="46"/>
        <v>0.2</v>
      </c>
      <c r="M734">
        <f t="shared" si="47"/>
        <v>10053.432000000001</v>
      </c>
    </row>
    <row r="735" spans="1:13" x14ac:dyDescent="0.25">
      <c r="A735" t="s">
        <v>9</v>
      </c>
      <c r="B735" t="str">
        <f>TRIM(C735:C1860)</f>
        <v>ROU</v>
      </c>
      <c r="C735" t="s">
        <v>103</v>
      </c>
      <c r="D735" t="s">
        <v>1542</v>
      </c>
      <c r="E735" t="s">
        <v>96</v>
      </c>
      <c r="F735" t="s">
        <v>576</v>
      </c>
      <c r="H735" t="s">
        <v>1148</v>
      </c>
      <c r="I735" t="str">
        <f>MID(D735,5,12)</f>
        <v>Bas</v>
      </c>
      <c r="J735">
        <f t="shared" si="44"/>
        <v>3</v>
      </c>
      <c r="K735" s="15" t="str">
        <f t="shared" si="45"/>
        <v>9 630,1</v>
      </c>
      <c r="L735">
        <f t="shared" si="46"/>
        <v>0.19</v>
      </c>
      <c r="M735">
        <f t="shared" si="47"/>
        <v>11556.155999999999</v>
      </c>
    </row>
    <row r="736" spans="1:13" x14ac:dyDescent="0.25">
      <c r="A736" t="s">
        <v>9</v>
      </c>
      <c r="B736" t="str">
        <f>TRIM(C736:C1861)</f>
        <v>POL</v>
      </c>
      <c r="C736" t="s">
        <v>121</v>
      </c>
      <c r="D736" t="s">
        <v>1541</v>
      </c>
      <c r="E736" t="s">
        <v>49</v>
      </c>
      <c r="F736" t="s">
        <v>424</v>
      </c>
      <c r="H736" t="s">
        <v>1149</v>
      </c>
      <c r="I736" t="str">
        <f>MID(D736,5,12)</f>
        <v>Haut</v>
      </c>
      <c r="J736">
        <f t="shared" si="44"/>
        <v>4</v>
      </c>
      <c r="K736" s="15" t="str">
        <f t="shared" si="45"/>
        <v>8 719,3</v>
      </c>
      <c r="L736">
        <f t="shared" si="46"/>
        <v>0.2</v>
      </c>
      <c r="M736">
        <f t="shared" si="47"/>
        <v>10463.219999999999</v>
      </c>
    </row>
    <row r="737" spans="1:13" x14ac:dyDescent="0.25">
      <c r="A737" t="s">
        <v>9</v>
      </c>
      <c r="B737" t="str">
        <f>TRIM(C737:C1862)</f>
        <v>ROU</v>
      </c>
      <c r="C737" t="s">
        <v>103</v>
      </c>
      <c r="D737" t="s">
        <v>1542</v>
      </c>
      <c r="E737" t="s">
        <v>13</v>
      </c>
      <c r="F737" t="s">
        <v>411</v>
      </c>
      <c r="H737" t="s">
        <v>1150</v>
      </c>
      <c r="I737" t="str">
        <f>MID(D737,5,12)</f>
        <v>Bas</v>
      </c>
      <c r="J737">
        <f t="shared" si="44"/>
        <v>3</v>
      </c>
      <c r="K737" s="15" t="str">
        <f t="shared" si="45"/>
        <v>3 916,2</v>
      </c>
      <c r="L737">
        <f t="shared" si="46"/>
        <v>0.19</v>
      </c>
      <c r="M737">
        <f t="shared" si="47"/>
        <v>4699.5239999999994</v>
      </c>
    </row>
    <row r="738" spans="1:13" x14ac:dyDescent="0.25">
      <c r="A738" t="s">
        <v>9</v>
      </c>
      <c r="B738" t="str">
        <f>TRIM(C738:C1863)</f>
        <v>POL</v>
      </c>
      <c r="C738" t="s">
        <v>100</v>
      </c>
      <c r="D738" t="s">
        <v>1542</v>
      </c>
      <c r="E738" t="s">
        <v>15</v>
      </c>
      <c r="F738" t="s">
        <v>108</v>
      </c>
      <c r="H738" t="s">
        <v>1151</v>
      </c>
      <c r="I738" t="str">
        <f>MID(D738,5,12)</f>
        <v>Bas</v>
      </c>
      <c r="J738">
        <f t="shared" si="44"/>
        <v>3</v>
      </c>
      <c r="K738" s="15" t="str">
        <f t="shared" si="45"/>
        <v>8 714,7</v>
      </c>
      <c r="L738">
        <f t="shared" si="46"/>
        <v>0.19</v>
      </c>
      <c r="M738">
        <f t="shared" si="47"/>
        <v>10457.712</v>
      </c>
    </row>
    <row r="739" spans="1:13" x14ac:dyDescent="0.25">
      <c r="A739" t="s">
        <v>9</v>
      </c>
      <c r="B739" t="str">
        <f>TRIM(C739:C1864)</f>
        <v>SVK</v>
      </c>
      <c r="C739" t="s">
        <v>141</v>
      </c>
      <c r="D739" t="s">
        <v>1541</v>
      </c>
      <c r="E739" t="s">
        <v>7</v>
      </c>
      <c r="F739" t="s">
        <v>426</v>
      </c>
      <c r="H739" t="s">
        <v>1152</v>
      </c>
      <c r="I739" t="str">
        <f>MID(D739,5,12)</f>
        <v>Haut</v>
      </c>
      <c r="J739">
        <f t="shared" si="44"/>
        <v>4</v>
      </c>
      <c r="K739" s="15" t="str">
        <f t="shared" si="45"/>
        <v>4 931,8</v>
      </c>
      <c r="L739">
        <f t="shared" si="46"/>
        <v>0.2</v>
      </c>
      <c r="M739">
        <f t="shared" si="47"/>
        <v>5918.2079999999996</v>
      </c>
    </row>
    <row r="740" spans="1:13" x14ac:dyDescent="0.25">
      <c r="A740" t="s">
        <v>9</v>
      </c>
      <c r="B740" t="str">
        <f>TRIM(C740:C1865)</f>
        <v>BGR</v>
      </c>
      <c r="C740" t="s">
        <v>144</v>
      </c>
      <c r="D740" t="s">
        <v>1542</v>
      </c>
      <c r="E740" t="s">
        <v>56</v>
      </c>
      <c r="F740" t="s">
        <v>519</v>
      </c>
      <c r="H740" t="s">
        <v>1153</v>
      </c>
      <c r="I740" t="str">
        <f>MID(D740,5,12)</f>
        <v>Bas</v>
      </c>
      <c r="J740">
        <f t="shared" si="44"/>
        <v>3</v>
      </c>
      <c r="K740" s="15" t="str">
        <f t="shared" si="45"/>
        <v>3 158,1</v>
      </c>
      <c r="L740">
        <f t="shared" si="46"/>
        <v>0.19</v>
      </c>
      <c r="M740">
        <f t="shared" si="47"/>
        <v>3789.7559999999999</v>
      </c>
    </row>
    <row r="741" spans="1:13" x14ac:dyDescent="0.25">
      <c r="A741" t="s">
        <v>9</v>
      </c>
      <c r="B741" t="str">
        <f>TRIM(C741:C1866)</f>
        <v>POL</v>
      </c>
      <c r="C741" t="s">
        <v>121</v>
      </c>
      <c r="D741" t="s">
        <v>1542</v>
      </c>
      <c r="E741" t="s">
        <v>69</v>
      </c>
      <c r="F741" t="s">
        <v>519</v>
      </c>
      <c r="H741" t="s">
        <v>1154</v>
      </c>
      <c r="I741" t="str">
        <f>MID(D741,5,12)</f>
        <v>Bas</v>
      </c>
      <c r="J741">
        <f t="shared" si="44"/>
        <v>3</v>
      </c>
      <c r="K741" s="15" t="str">
        <f t="shared" si="45"/>
        <v>9 990,9</v>
      </c>
      <c r="L741">
        <f t="shared" si="46"/>
        <v>0.19</v>
      </c>
      <c r="M741">
        <f t="shared" si="47"/>
        <v>11989.188</v>
      </c>
    </row>
    <row r="742" spans="1:13" x14ac:dyDescent="0.25">
      <c r="A742" t="s">
        <v>9</v>
      </c>
      <c r="B742" t="str">
        <f>TRIM(C742:C1867)</f>
        <v>ROU</v>
      </c>
      <c r="C742" t="s">
        <v>26</v>
      </c>
      <c r="D742" t="s">
        <v>1542</v>
      </c>
      <c r="E742" t="s">
        <v>96</v>
      </c>
      <c r="F742" t="s">
        <v>89</v>
      </c>
      <c r="H742" t="s">
        <v>1155</v>
      </c>
      <c r="I742" t="str">
        <f>MID(D742,5,12)</f>
        <v>Bas</v>
      </c>
      <c r="J742">
        <f t="shared" si="44"/>
        <v>3</v>
      </c>
      <c r="K742" s="15" t="str">
        <f t="shared" si="45"/>
        <v xml:space="preserve">973,21 </v>
      </c>
      <c r="L742">
        <f t="shared" si="46"/>
        <v>0.19</v>
      </c>
      <c r="M742">
        <f t="shared" si="47"/>
        <v>1167.8520000000001</v>
      </c>
    </row>
    <row r="743" spans="1:13" x14ac:dyDescent="0.25">
      <c r="A743" t="s">
        <v>9</v>
      </c>
      <c r="B743" t="str">
        <f>TRIM(C743:C1868)</f>
        <v>BGR</v>
      </c>
      <c r="C743" t="s">
        <v>64</v>
      </c>
      <c r="D743" t="s">
        <v>1542</v>
      </c>
      <c r="E743" t="s">
        <v>49</v>
      </c>
      <c r="F743" t="s">
        <v>320</v>
      </c>
      <c r="H743" t="s">
        <v>1156</v>
      </c>
      <c r="I743" t="str">
        <f>MID(D743,5,12)</f>
        <v>Bas</v>
      </c>
      <c r="J743">
        <f t="shared" si="44"/>
        <v>3</v>
      </c>
      <c r="K743" s="15" t="str">
        <f t="shared" si="45"/>
        <v>7 410,2</v>
      </c>
      <c r="L743">
        <f t="shared" si="46"/>
        <v>0.19</v>
      </c>
      <c r="M743">
        <f t="shared" si="47"/>
        <v>8892.348</v>
      </c>
    </row>
    <row r="744" spans="1:13" x14ac:dyDescent="0.25">
      <c r="A744" t="s">
        <v>9</v>
      </c>
      <c r="B744" t="str">
        <f>TRIM(C744:C1869)</f>
        <v>ARM</v>
      </c>
      <c r="C744" t="s">
        <v>279</v>
      </c>
      <c r="D744" t="s">
        <v>1541</v>
      </c>
      <c r="E744" t="s">
        <v>23</v>
      </c>
      <c r="F744" t="s">
        <v>404</v>
      </c>
      <c r="H744" t="s">
        <v>1157</v>
      </c>
      <c r="I744" t="str">
        <f>MID(D744,5,12)</f>
        <v>Haut</v>
      </c>
      <c r="J744">
        <f t="shared" si="44"/>
        <v>4</v>
      </c>
      <c r="K744" s="15" t="str">
        <f t="shared" si="45"/>
        <v>6 515,9</v>
      </c>
      <c r="L744">
        <f t="shared" si="46"/>
        <v>0.2</v>
      </c>
      <c r="M744">
        <f t="shared" si="47"/>
        <v>7819.1039999999994</v>
      </c>
    </row>
    <row r="745" spans="1:13" x14ac:dyDescent="0.25">
      <c r="A745" t="s">
        <v>9</v>
      </c>
      <c r="B745" t="str">
        <f>TRIM(C745:C1870)</f>
        <v>ROU</v>
      </c>
      <c r="C745" t="s">
        <v>26</v>
      </c>
      <c r="D745" t="s">
        <v>1540</v>
      </c>
      <c r="E745" t="s">
        <v>85</v>
      </c>
      <c r="F745" t="s">
        <v>478</v>
      </c>
      <c r="H745" t="s">
        <v>1158</v>
      </c>
      <c r="I745" t="str">
        <f>MID(D745,5,12)</f>
        <v>Haut-Et-Bas</v>
      </c>
      <c r="J745">
        <f t="shared" si="44"/>
        <v>11</v>
      </c>
      <c r="K745" s="15" t="str">
        <f t="shared" si="45"/>
        <v>2 585,2</v>
      </c>
      <c r="L745">
        <f t="shared" si="46"/>
        <v>0.19</v>
      </c>
      <c r="M745">
        <f t="shared" si="47"/>
        <v>3102.24</v>
      </c>
    </row>
    <row r="746" spans="1:13" x14ac:dyDescent="0.25">
      <c r="A746" t="s">
        <v>9</v>
      </c>
      <c r="B746" t="str">
        <f>TRIM(C746:C1871)</f>
        <v>MDA</v>
      </c>
      <c r="C746" t="s">
        <v>43</v>
      </c>
      <c r="D746" t="s">
        <v>1542</v>
      </c>
      <c r="E746" t="s">
        <v>82</v>
      </c>
      <c r="F746" t="s">
        <v>272</v>
      </c>
      <c r="H746" t="s">
        <v>1159</v>
      </c>
      <c r="I746" t="str">
        <f>MID(D746,5,12)</f>
        <v>Bas</v>
      </c>
      <c r="J746">
        <f t="shared" si="44"/>
        <v>3</v>
      </c>
      <c r="K746" s="15" t="str">
        <f t="shared" si="45"/>
        <v>8 656,3</v>
      </c>
      <c r="L746">
        <f t="shared" si="46"/>
        <v>0.19</v>
      </c>
      <c r="M746">
        <f t="shared" si="47"/>
        <v>10387.583999999999</v>
      </c>
    </row>
    <row r="747" spans="1:13" x14ac:dyDescent="0.25">
      <c r="A747" t="s">
        <v>9</v>
      </c>
      <c r="B747" t="str">
        <f>TRIM(C747:C1872)</f>
        <v>HUN</v>
      </c>
      <c r="C747" t="s">
        <v>77</v>
      </c>
      <c r="D747" t="s">
        <v>1541</v>
      </c>
      <c r="E747" t="s">
        <v>96</v>
      </c>
      <c r="F747" t="s">
        <v>21</v>
      </c>
      <c r="H747" t="s">
        <v>1160</v>
      </c>
      <c r="I747" t="str">
        <f>MID(D747,5,12)</f>
        <v>Haut</v>
      </c>
      <c r="J747">
        <f t="shared" si="44"/>
        <v>4</v>
      </c>
      <c r="K747" s="15" t="str">
        <f t="shared" si="45"/>
        <v xml:space="preserve">983,47 </v>
      </c>
      <c r="L747">
        <f t="shared" si="46"/>
        <v>0.2</v>
      </c>
      <c r="M747">
        <f t="shared" si="47"/>
        <v>1180.164</v>
      </c>
    </row>
    <row r="748" spans="1:13" x14ac:dyDescent="0.25">
      <c r="A748" t="s">
        <v>9</v>
      </c>
      <c r="B748" t="str">
        <f>TRIM(C748:C1873)</f>
        <v>CZE</v>
      </c>
      <c r="C748" t="s">
        <v>252</v>
      </c>
      <c r="D748" t="s">
        <v>1541</v>
      </c>
      <c r="E748" t="s">
        <v>69</v>
      </c>
      <c r="F748" t="s">
        <v>405</v>
      </c>
      <c r="H748" t="s">
        <v>1161</v>
      </c>
      <c r="I748" t="str">
        <f>MID(D748,5,12)</f>
        <v>Haut</v>
      </c>
      <c r="J748">
        <f t="shared" si="44"/>
        <v>4</v>
      </c>
      <c r="K748" s="15" t="str">
        <f t="shared" si="45"/>
        <v>3 458,3</v>
      </c>
      <c r="L748">
        <f t="shared" si="46"/>
        <v>0.2</v>
      </c>
      <c r="M748">
        <f t="shared" si="47"/>
        <v>4149.9719999999998</v>
      </c>
    </row>
    <row r="749" spans="1:13" x14ac:dyDescent="0.25">
      <c r="A749" t="s">
        <v>9</v>
      </c>
      <c r="B749" t="str">
        <f>TRIM(C749:C1874)</f>
        <v>ARM</v>
      </c>
      <c r="C749" t="s">
        <v>93</v>
      </c>
      <c r="D749" t="s">
        <v>1541</v>
      </c>
      <c r="E749" t="s">
        <v>11</v>
      </c>
      <c r="F749" t="s">
        <v>384</v>
      </c>
      <c r="H749" t="s">
        <v>1162</v>
      </c>
      <c r="I749" t="str">
        <f>MID(D749,5,12)</f>
        <v>Haut</v>
      </c>
      <c r="J749">
        <f t="shared" si="44"/>
        <v>4</v>
      </c>
      <c r="K749" s="15" t="str">
        <f t="shared" si="45"/>
        <v xml:space="preserve">848,41 </v>
      </c>
      <c r="L749">
        <f t="shared" si="46"/>
        <v>0.2</v>
      </c>
      <c r="M749">
        <f t="shared" si="47"/>
        <v>1018.0919999999999</v>
      </c>
    </row>
    <row r="750" spans="1:13" x14ac:dyDescent="0.25">
      <c r="A750" t="s">
        <v>9</v>
      </c>
      <c r="B750" t="str">
        <f>TRIM(C750:C1875)</f>
        <v>RUS</v>
      </c>
      <c r="C750" t="s">
        <v>172</v>
      </c>
      <c r="D750" t="s">
        <v>1540</v>
      </c>
      <c r="E750" t="s">
        <v>85</v>
      </c>
      <c r="F750" t="s">
        <v>6</v>
      </c>
      <c r="H750" t="s">
        <v>1163</v>
      </c>
      <c r="I750" t="str">
        <f>MID(D750,5,12)</f>
        <v>Haut-Et-Bas</v>
      </c>
      <c r="J750">
        <f t="shared" si="44"/>
        <v>11</v>
      </c>
      <c r="K750" s="15" t="str">
        <f t="shared" si="45"/>
        <v>1 702,8</v>
      </c>
      <c r="L750">
        <f t="shared" si="46"/>
        <v>0.19</v>
      </c>
      <c r="M750">
        <f t="shared" si="47"/>
        <v>2043.4199999999998</v>
      </c>
    </row>
    <row r="751" spans="1:13" x14ac:dyDescent="0.25">
      <c r="A751" t="s">
        <v>9</v>
      </c>
      <c r="B751" t="str">
        <f>TRIM(C751:C1876)</f>
        <v>RUS</v>
      </c>
      <c r="C751" t="s">
        <v>172</v>
      </c>
      <c r="D751" t="s">
        <v>1542</v>
      </c>
      <c r="E751" t="s">
        <v>19</v>
      </c>
      <c r="F751" t="s">
        <v>239</v>
      </c>
      <c r="H751" t="s">
        <v>1164</v>
      </c>
      <c r="I751" t="str">
        <f>MID(D751,5,12)</f>
        <v>Bas</v>
      </c>
      <c r="J751">
        <f t="shared" si="44"/>
        <v>3</v>
      </c>
      <c r="K751" s="15" t="str">
        <f t="shared" si="45"/>
        <v>4 770,4</v>
      </c>
      <c r="L751">
        <f t="shared" si="46"/>
        <v>0.19</v>
      </c>
      <c r="M751">
        <f t="shared" si="47"/>
        <v>5724.4919999999993</v>
      </c>
    </row>
    <row r="752" spans="1:13" x14ac:dyDescent="0.25">
      <c r="A752" t="s">
        <v>9</v>
      </c>
      <c r="B752" t="str">
        <f>TRIM(C752:C1877)</f>
        <v>CZE</v>
      </c>
      <c r="C752" t="s">
        <v>126</v>
      </c>
      <c r="D752" t="s">
        <v>1542</v>
      </c>
      <c r="E752" t="s">
        <v>98</v>
      </c>
      <c r="F752" t="s">
        <v>505</v>
      </c>
      <c r="H752" t="s">
        <v>1165</v>
      </c>
      <c r="I752" t="str">
        <f>MID(D752,5,12)</f>
        <v>Bas</v>
      </c>
      <c r="J752">
        <f t="shared" si="44"/>
        <v>3</v>
      </c>
      <c r="K752" s="15" t="str">
        <f t="shared" si="45"/>
        <v xml:space="preserve">955,70 </v>
      </c>
      <c r="L752">
        <f t="shared" si="46"/>
        <v>0.19</v>
      </c>
      <c r="M752">
        <f t="shared" si="47"/>
        <v>1146.8399999999999</v>
      </c>
    </row>
    <row r="753" spans="1:13" x14ac:dyDescent="0.25">
      <c r="A753" t="s">
        <v>9</v>
      </c>
      <c r="B753" t="str">
        <f>TRIM(C753:C1878)</f>
        <v>BGR</v>
      </c>
      <c r="C753" t="s">
        <v>64</v>
      </c>
      <c r="D753" t="s">
        <v>1541</v>
      </c>
      <c r="E753" t="s">
        <v>61</v>
      </c>
      <c r="F753" t="s">
        <v>585</v>
      </c>
      <c r="H753" t="s">
        <v>1166</v>
      </c>
      <c r="I753" t="str">
        <f>MID(D753,5,12)</f>
        <v>Haut</v>
      </c>
      <c r="J753">
        <f t="shared" si="44"/>
        <v>4</v>
      </c>
      <c r="K753" s="15" t="str">
        <f t="shared" si="45"/>
        <v>2 212,6</v>
      </c>
      <c r="L753">
        <f t="shared" si="46"/>
        <v>0.2</v>
      </c>
      <c r="M753">
        <f t="shared" si="47"/>
        <v>2655.2159999999999</v>
      </c>
    </row>
    <row r="754" spans="1:13" x14ac:dyDescent="0.25">
      <c r="A754" t="s">
        <v>9</v>
      </c>
      <c r="B754" t="str">
        <f>TRIM(C754:C1879)</f>
        <v>RUS</v>
      </c>
      <c r="C754" t="s">
        <v>10</v>
      </c>
      <c r="D754" t="s">
        <v>1542</v>
      </c>
      <c r="E754" t="s">
        <v>96</v>
      </c>
      <c r="F754" t="s">
        <v>87</v>
      </c>
      <c r="H754" t="s">
        <v>1167</v>
      </c>
      <c r="I754" t="str">
        <f>MID(D754,5,12)</f>
        <v>Bas</v>
      </c>
      <c r="J754">
        <f t="shared" si="44"/>
        <v>3</v>
      </c>
      <c r="K754" s="15" t="str">
        <f t="shared" si="45"/>
        <v>5 545,5</v>
      </c>
      <c r="L754">
        <f t="shared" si="46"/>
        <v>0.19</v>
      </c>
      <c r="M754">
        <f t="shared" si="47"/>
        <v>6654.6839999999993</v>
      </c>
    </row>
    <row r="755" spans="1:13" x14ac:dyDescent="0.25">
      <c r="A755" t="s">
        <v>9</v>
      </c>
      <c r="B755" t="str">
        <f>TRIM(C755:C1880)</f>
        <v>ROU</v>
      </c>
      <c r="C755" t="s">
        <v>103</v>
      </c>
      <c r="D755" t="s">
        <v>1541</v>
      </c>
      <c r="E755" t="s">
        <v>49</v>
      </c>
      <c r="F755" t="s">
        <v>375</v>
      </c>
      <c r="H755" t="s">
        <v>1168</v>
      </c>
      <c r="I755" t="str">
        <f>MID(D755,5,12)</f>
        <v>Haut</v>
      </c>
      <c r="J755">
        <f t="shared" si="44"/>
        <v>4</v>
      </c>
      <c r="K755" s="15" t="str">
        <f t="shared" si="45"/>
        <v>8 120,6</v>
      </c>
      <c r="L755">
        <f t="shared" si="46"/>
        <v>0.2</v>
      </c>
      <c r="M755">
        <f t="shared" si="47"/>
        <v>9744.8160000000007</v>
      </c>
    </row>
    <row r="756" spans="1:13" x14ac:dyDescent="0.25">
      <c r="A756" t="s">
        <v>9</v>
      </c>
      <c r="B756" t="str">
        <f>TRIM(C756:C1881)</f>
        <v>MDA</v>
      </c>
      <c r="C756" t="s">
        <v>30</v>
      </c>
      <c r="D756" t="s">
        <v>1542</v>
      </c>
      <c r="E756" t="s">
        <v>47</v>
      </c>
      <c r="F756" t="s">
        <v>276</v>
      </c>
      <c r="H756" t="s">
        <v>1169</v>
      </c>
      <c r="I756" t="str">
        <f>MID(D756,5,12)</f>
        <v>Bas</v>
      </c>
      <c r="J756">
        <f t="shared" si="44"/>
        <v>3</v>
      </c>
      <c r="K756" s="15" t="str">
        <f t="shared" si="45"/>
        <v>1 756,5</v>
      </c>
      <c r="L756">
        <f t="shared" si="46"/>
        <v>0.19</v>
      </c>
      <c r="M756">
        <f t="shared" si="47"/>
        <v>2107.848</v>
      </c>
    </row>
    <row r="757" spans="1:13" x14ac:dyDescent="0.25">
      <c r="A757" t="s">
        <v>9</v>
      </c>
      <c r="B757" t="str">
        <f>TRIM(C757:C1882)</f>
        <v>SVK</v>
      </c>
      <c r="C757" t="s">
        <v>141</v>
      </c>
      <c r="D757" t="s">
        <v>1542</v>
      </c>
      <c r="E757" t="s">
        <v>96</v>
      </c>
      <c r="F757" t="s">
        <v>607</v>
      </c>
      <c r="H757" t="s">
        <v>1170</v>
      </c>
      <c r="I757" t="str">
        <f>MID(D757,5,12)</f>
        <v>Bas</v>
      </c>
      <c r="J757">
        <f t="shared" si="44"/>
        <v>3</v>
      </c>
      <c r="K757" s="15" t="str">
        <f t="shared" si="45"/>
        <v>9 680,4</v>
      </c>
      <c r="L757">
        <f t="shared" si="46"/>
        <v>0.19</v>
      </c>
      <c r="M757">
        <f t="shared" si="47"/>
        <v>11616.551999999998</v>
      </c>
    </row>
    <row r="758" spans="1:13" x14ac:dyDescent="0.25">
      <c r="A758" t="s">
        <v>9</v>
      </c>
      <c r="B758" t="str">
        <f>TRIM(C758:C1883)</f>
        <v>HUN</v>
      </c>
      <c r="C758" t="s">
        <v>81</v>
      </c>
      <c r="D758" t="s">
        <v>1541</v>
      </c>
      <c r="E758" t="s">
        <v>13</v>
      </c>
      <c r="F758" t="s">
        <v>106</v>
      </c>
      <c r="H758" t="s">
        <v>1171</v>
      </c>
      <c r="I758" t="str">
        <f>MID(D758,5,12)</f>
        <v>Haut</v>
      </c>
      <c r="J758">
        <f t="shared" si="44"/>
        <v>4</v>
      </c>
      <c r="K758" s="15" t="str">
        <f t="shared" si="45"/>
        <v>5 948,7</v>
      </c>
      <c r="L758">
        <f t="shared" si="46"/>
        <v>0.2</v>
      </c>
      <c r="M758">
        <f t="shared" si="47"/>
        <v>7138.5359999999991</v>
      </c>
    </row>
    <row r="759" spans="1:13" x14ac:dyDescent="0.25">
      <c r="A759" t="s">
        <v>9</v>
      </c>
      <c r="B759" t="str">
        <f>TRIM(C759:C1884)</f>
        <v>HUN</v>
      </c>
      <c r="C759" t="s">
        <v>81</v>
      </c>
      <c r="D759" t="s">
        <v>1540</v>
      </c>
      <c r="E759" t="s">
        <v>96</v>
      </c>
      <c r="F759" t="s">
        <v>231</v>
      </c>
      <c r="H759" t="s">
        <v>1172</v>
      </c>
      <c r="I759" t="str">
        <f>MID(D759,5,12)</f>
        <v>Haut-Et-Bas</v>
      </c>
      <c r="J759">
        <f t="shared" si="44"/>
        <v>11</v>
      </c>
      <c r="K759" s="15" t="str">
        <f t="shared" si="45"/>
        <v>7 881,8</v>
      </c>
      <c r="L759">
        <f t="shared" si="46"/>
        <v>0.19</v>
      </c>
      <c r="M759">
        <f t="shared" si="47"/>
        <v>9458.16</v>
      </c>
    </row>
    <row r="760" spans="1:13" x14ac:dyDescent="0.25">
      <c r="A760" t="s">
        <v>9</v>
      </c>
      <c r="B760" t="str">
        <f>TRIM(C760:C1885)</f>
        <v>HUN</v>
      </c>
      <c r="C760" t="s">
        <v>77</v>
      </c>
      <c r="D760" t="s">
        <v>1542</v>
      </c>
      <c r="E760" t="s">
        <v>5</v>
      </c>
      <c r="F760" t="s">
        <v>523</v>
      </c>
      <c r="H760" t="s">
        <v>1173</v>
      </c>
      <c r="I760" t="str">
        <f>MID(D760,5,12)</f>
        <v>Bas</v>
      </c>
      <c r="J760">
        <f t="shared" si="44"/>
        <v>3</v>
      </c>
      <c r="K760" s="15" t="str">
        <f t="shared" si="45"/>
        <v>8 769,2</v>
      </c>
      <c r="L760">
        <f t="shared" si="46"/>
        <v>0.19</v>
      </c>
      <c r="M760">
        <f t="shared" si="47"/>
        <v>10523.088</v>
      </c>
    </row>
    <row r="761" spans="1:13" x14ac:dyDescent="0.25">
      <c r="A761" t="s">
        <v>9</v>
      </c>
      <c r="B761" t="str">
        <f>TRIM(C761:C1886)</f>
        <v>SVK</v>
      </c>
      <c r="C761" t="s">
        <v>141</v>
      </c>
      <c r="D761" t="s">
        <v>1542</v>
      </c>
      <c r="E761" t="s">
        <v>19</v>
      </c>
      <c r="F761" t="s">
        <v>474</v>
      </c>
      <c r="H761" t="s">
        <v>1174</v>
      </c>
      <c r="I761" t="str">
        <f>MID(D761,5,12)</f>
        <v>Bas</v>
      </c>
      <c r="J761">
        <f t="shared" si="44"/>
        <v>3</v>
      </c>
      <c r="K761" s="15" t="str">
        <f t="shared" si="45"/>
        <v xml:space="preserve">296,73 </v>
      </c>
      <c r="L761">
        <f t="shared" si="46"/>
        <v>0.19</v>
      </c>
      <c r="M761">
        <f t="shared" si="47"/>
        <v>356.07600000000002</v>
      </c>
    </row>
    <row r="762" spans="1:13" x14ac:dyDescent="0.25">
      <c r="A762" t="s">
        <v>9</v>
      </c>
      <c r="B762" t="str">
        <f>TRIM(C762:C1887)</f>
        <v>POL</v>
      </c>
      <c r="C762" t="s">
        <v>121</v>
      </c>
      <c r="D762" t="s">
        <v>1541</v>
      </c>
      <c r="E762" t="s">
        <v>17</v>
      </c>
      <c r="F762" t="s">
        <v>485</v>
      </c>
      <c r="H762" t="s">
        <v>1175</v>
      </c>
      <c r="I762" t="str">
        <f>MID(D762,5,12)</f>
        <v>Haut</v>
      </c>
      <c r="J762">
        <f t="shared" si="44"/>
        <v>4</v>
      </c>
      <c r="K762" s="15" t="str">
        <f t="shared" si="45"/>
        <v>3 651,7</v>
      </c>
      <c r="L762">
        <f t="shared" si="46"/>
        <v>0.2</v>
      </c>
      <c r="M762">
        <f t="shared" si="47"/>
        <v>4382.0639999999994</v>
      </c>
    </row>
    <row r="763" spans="1:13" x14ac:dyDescent="0.25">
      <c r="A763" t="s">
        <v>9</v>
      </c>
      <c r="B763" t="str">
        <f>TRIM(C763:C1888)</f>
        <v>ROU</v>
      </c>
      <c r="C763" t="s">
        <v>26</v>
      </c>
      <c r="D763" t="s">
        <v>1542</v>
      </c>
      <c r="E763" t="s">
        <v>17</v>
      </c>
      <c r="F763" t="s">
        <v>576</v>
      </c>
      <c r="H763" t="s">
        <v>1176</v>
      </c>
      <c r="I763" t="str">
        <f>MID(D763,5,12)</f>
        <v>Bas</v>
      </c>
      <c r="J763">
        <f t="shared" si="44"/>
        <v>3</v>
      </c>
      <c r="K763" s="15" t="str">
        <f t="shared" si="45"/>
        <v xml:space="preserve">747,11 </v>
      </c>
      <c r="L763">
        <f t="shared" si="46"/>
        <v>0.19</v>
      </c>
      <c r="M763">
        <f t="shared" si="47"/>
        <v>896.53200000000004</v>
      </c>
    </row>
    <row r="764" spans="1:13" x14ac:dyDescent="0.25">
      <c r="A764" t="s">
        <v>9</v>
      </c>
      <c r="B764" t="str">
        <f>TRIM(C764:C1889)</f>
        <v>POL</v>
      </c>
      <c r="C764" t="s">
        <v>100</v>
      </c>
      <c r="D764" t="s">
        <v>1541</v>
      </c>
      <c r="E764" t="s">
        <v>5</v>
      </c>
      <c r="F764" t="s">
        <v>162</v>
      </c>
      <c r="H764" t="s">
        <v>1177</v>
      </c>
      <c r="I764" t="str">
        <f>MID(D764,5,12)</f>
        <v>Haut</v>
      </c>
      <c r="J764">
        <f t="shared" si="44"/>
        <v>4</v>
      </c>
      <c r="K764" s="15" t="str">
        <f t="shared" si="45"/>
        <v>8 127,9</v>
      </c>
      <c r="L764">
        <f t="shared" si="46"/>
        <v>0.2</v>
      </c>
      <c r="M764">
        <f t="shared" si="47"/>
        <v>9753.5519999999997</v>
      </c>
    </row>
    <row r="765" spans="1:13" x14ac:dyDescent="0.25">
      <c r="A765" t="s">
        <v>9</v>
      </c>
      <c r="B765" t="str">
        <f>TRIM(C765:C1890)</f>
        <v>UKR</v>
      </c>
      <c r="C765" t="s">
        <v>51</v>
      </c>
      <c r="D765" t="s">
        <v>1542</v>
      </c>
      <c r="E765" t="s">
        <v>33</v>
      </c>
      <c r="F765" t="s">
        <v>179</v>
      </c>
      <c r="H765" t="s">
        <v>1178</v>
      </c>
      <c r="I765" t="str">
        <f>MID(D765,5,12)</f>
        <v>Bas</v>
      </c>
      <c r="J765">
        <f t="shared" si="44"/>
        <v>3</v>
      </c>
      <c r="K765" s="15" t="str">
        <f t="shared" si="45"/>
        <v>4 178,2</v>
      </c>
      <c r="L765">
        <f t="shared" si="46"/>
        <v>0.19</v>
      </c>
      <c r="M765">
        <f t="shared" si="47"/>
        <v>5013.9359999999997</v>
      </c>
    </row>
    <row r="766" spans="1:13" x14ac:dyDescent="0.25">
      <c r="A766" t="s">
        <v>9</v>
      </c>
      <c r="B766" t="str">
        <f>TRIM(C766:C1891)</f>
        <v>POL</v>
      </c>
      <c r="C766" t="s">
        <v>121</v>
      </c>
      <c r="D766" t="s">
        <v>1542</v>
      </c>
      <c r="E766" t="s">
        <v>47</v>
      </c>
      <c r="F766" t="s">
        <v>230</v>
      </c>
      <c r="H766" t="s">
        <v>1179</v>
      </c>
      <c r="I766" t="str">
        <f>MID(D766,5,12)</f>
        <v>Bas</v>
      </c>
      <c r="J766">
        <f t="shared" si="44"/>
        <v>3</v>
      </c>
      <c r="K766" s="15" t="str">
        <f t="shared" si="45"/>
        <v>4 869,7</v>
      </c>
      <c r="L766">
        <f t="shared" si="46"/>
        <v>0.19</v>
      </c>
      <c r="M766">
        <f t="shared" si="47"/>
        <v>5843.7240000000002</v>
      </c>
    </row>
    <row r="767" spans="1:13" x14ac:dyDescent="0.25">
      <c r="A767" t="s">
        <v>9</v>
      </c>
      <c r="B767" t="str">
        <f>TRIM(C767:C1892)</f>
        <v>CZE</v>
      </c>
      <c r="C767" t="s">
        <v>252</v>
      </c>
      <c r="D767" t="s">
        <v>1541</v>
      </c>
      <c r="E767" t="s">
        <v>69</v>
      </c>
      <c r="F767" t="s">
        <v>485</v>
      </c>
      <c r="H767" t="s">
        <v>1180</v>
      </c>
      <c r="I767" t="str">
        <f>MID(D767,5,12)</f>
        <v>Haut</v>
      </c>
      <c r="J767">
        <f t="shared" si="44"/>
        <v>4</v>
      </c>
      <c r="K767" s="15" t="str">
        <f t="shared" si="45"/>
        <v>7 185,9</v>
      </c>
      <c r="L767">
        <f t="shared" si="46"/>
        <v>0.2</v>
      </c>
      <c r="M767">
        <f t="shared" si="47"/>
        <v>8623.1640000000007</v>
      </c>
    </row>
    <row r="768" spans="1:13" x14ac:dyDescent="0.25">
      <c r="A768" t="s">
        <v>9</v>
      </c>
      <c r="B768" t="str">
        <f>TRIM(C768:C1893)</f>
        <v>CZE</v>
      </c>
      <c r="C768" t="s">
        <v>126</v>
      </c>
      <c r="D768" t="s">
        <v>1542</v>
      </c>
      <c r="E768" t="s">
        <v>96</v>
      </c>
      <c r="F768" t="s">
        <v>482</v>
      </c>
      <c r="H768" t="s">
        <v>1181</v>
      </c>
      <c r="I768" t="str">
        <f>MID(D768,5,12)</f>
        <v>Bas</v>
      </c>
      <c r="J768">
        <f t="shared" si="44"/>
        <v>3</v>
      </c>
      <c r="K768" s="15" t="str">
        <f t="shared" si="45"/>
        <v>6 258,8</v>
      </c>
      <c r="L768">
        <f t="shared" si="46"/>
        <v>0.19</v>
      </c>
      <c r="M768">
        <f t="shared" si="47"/>
        <v>7510.5720000000001</v>
      </c>
    </row>
    <row r="769" spans="1:13" x14ac:dyDescent="0.25">
      <c r="A769" t="s">
        <v>9</v>
      </c>
      <c r="B769" t="str">
        <f>TRIM(C769:C1894)</f>
        <v>RUS</v>
      </c>
      <c r="C769" t="s">
        <v>10</v>
      </c>
      <c r="D769" t="s">
        <v>1542</v>
      </c>
      <c r="E769" t="s">
        <v>37</v>
      </c>
      <c r="F769" t="s">
        <v>222</v>
      </c>
      <c r="H769" t="s">
        <v>1182</v>
      </c>
      <c r="I769" t="str">
        <f>MID(D769,5,12)</f>
        <v>Bas</v>
      </c>
      <c r="J769">
        <f t="shared" si="44"/>
        <v>3</v>
      </c>
      <c r="K769" s="15" t="str">
        <f t="shared" si="45"/>
        <v>5 459,4</v>
      </c>
      <c r="L769">
        <f t="shared" si="46"/>
        <v>0.19</v>
      </c>
      <c r="M769">
        <f t="shared" si="47"/>
        <v>6551.3040000000001</v>
      </c>
    </row>
    <row r="770" spans="1:13" x14ac:dyDescent="0.25">
      <c r="A770" t="s">
        <v>9</v>
      </c>
      <c r="B770" t="str">
        <f>TRIM(C770:C1895)</f>
        <v>BGR</v>
      </c>
      <c r="C770" t="s">
        <v>144</v>
      </c>
      <c r="D770" t="s">
        <v>1541</v>
      </c>
      <c r="E770" t="s">
        <v>96</v>
      </c>
      <c r="F770" t="s">
        <v>810</v>
      </c>
      <c r="H770" t="s">
        <v>1183</v>
      </c>
      <c r="I770" t="str">
        <f>MID(D770,5,12)</f>
        <v>Haut</v>
      </c>
      <c r="J770">
        <f t="shared" si="44"/>
        <v>4</v>
      </c>
      <c r="K770" s="15" t="str">
        <f t="shared" si="45"/>
        <v>1 324,3</v>
      </c>
      <c r="L770">
        <f t="shared" si="46"/>
        <v>0.2</v>
      </c>
      <c r="M770">
        <f t="shared" si="47"/>
        <v>1589.2319999999997</v>
      </c>
    </row>
    <row r="771" spans="1:13" x14ac:dyDescent="0.25">
      <c r="A771" t="s">
        <v>9</v>
      </c>
      <c r="B771" t="str">
        <f>TRIM(C771:C1896)</f>
        <v>HUN</v>
      </c>
      <c r="C771" t="s">
        <v>77</v>
      </c>
      <c r="D771" t="s">
        <v>1542</v>
      </c>
      <c r="E771" t="s">
        <v>69</v>
      </c>
      <c r="F771" t="s">
        <v>505</v>
      </c>
      <c r="H771" t="s">
        <v>1184</v>
      </c>
      <c r="I771" t="str">
        <f>MID(D771,5,12)</f>
        <v>Bas</v>
      </c>
      <c r="J771">
        <f t="shared" ref="J771:J834" si="48">LEN(I771)</f>
        <v>3</v>
      </c>
      <c r="K771" s="15" t="str">
        <f t="shared" ref="K771:K834" si="49">MID(H771,1,7)</f>
        <v xml:space="preserve">605,12 </v>
      </c>
      <c r="L771">
        <f t="shared" ref="L771:L834" si="50">IF(D771="CAT_HAUT",20%,19%)</f>
        <v>0.19</v>
      </c>
      <c r="M771">
        <f t="shared" ref="M771:M834" si="51">H771*(1+0.2)</f>
        <v>726.14400000000001</v>
      </c>
    </row>
    <row r="772" spans="1:13" x14ac:dyDescent="0.25">
      <c r="A772" t="s">
        <v>9</v>
      </c>
      <c r="B772" t="str">
        <f>TRIM(C772:C1897)</f>
        <v>ARM</v>
      </c>
      <c r="C772" t="s">
        <v>93</v>
      </c>
      <c r="D772" t="s">
        <v>1541</v>
      </c>
      <c r="E772" t="s">
        <v>71</v>
      </c>
      <c r="F772" t="s">
        <v>300</v>
      </c>
      <c r="H772" t="s">
        <v>1185</v>
      </c>
      <c r="I772" t="str">
        <f>MID(D772,5,12)</f>
        <v>Haut</v>
      </c>
      <c r="J772">
        <f t="shared" si="48"/>
        <v>4</v>
      </c>
      <c r="K772" s="15" t="str">
        <f t="shared" si="49"/>
        <v>4 498,2</v>
      </c>
      <c r="L772">
        <f t="shared" si="50"/>
        <v>0.2</v>
      </c>
      <c r="M772">
        <f t="shared" si="51"/>
        <v>5397.9479999999994</v>
      </c>
    </row>
    <row r="773" spans="1:13" x14ac:dyDescent="0.25">
      <c r="A773" t="s">
        <v>9</v>
      </c>
      <c r="B773" t="str">
        <f>TRIM(C773:C1898)</f>
        <v>HUN</v>
      </c>
      <c r="C773" t="s">
        <v>81</v>
      </c>
      <c r="D773" t="s">
        <v>1542</v>
      </c>
      <c r="E773" t="s">
        <v>71</v>
      </c>
      <c r="F773" t="s">
        <v>179</v>
      </c>
      <c r="H773" t="s">
        <v>1186</v>
      </c>
      <c r="I773" t="str">
        <f>MID(D773,5,12)</f>
        <v>Bas</v>
      </c>
      <c r="J773">
        <f t="shared" si="48"/>
        <v>3</v>
      </c>
      <c r="K773" s="15" t="str">
        <f t="shared" si="49"/>
        <v>8 550,4</v>
      </c>
      <c r="L773">
        <f t="shared" si="50"/>
        <v>0.19</v>
      </c>
      <c r="M773">
        <f t="shared" si="51"/>
        <v>10260.492</v>
      </c>
    </row>
    <row r="774" spans="1:13" x14ac:dyDescent="0.25">
      <c r="A774" t="s">
        <v>9</v>
      </c>
      <c r="B774" t="str">
        <f>TRIM(C774:C1899)</f>
        <v>BLR</v>
      </c>
      <c r="C774" t="s">
        <v>22</v>
      </c>
      <c r="D774" t="s">
        <v>1542</v>
      </c>
      <c r="E774" t="s">
        <v>85</v>
      </c>
      <c r="F774" t="s">
        <v>451</v>
      </c>
      <c r="H774" t="s">
        <v>1187</v>
      </c>
      <c r="I774" t="str">
        <f>MID(D774,5,12)</f>
        <v>Bas</v>
      </c>
      <c r="J774">
        <f t="shared" si="48"/>
        <v>3</v>
      </c>
      <c r="K774" s="15" t="str">
        <f t="shared" si="49"/>
        <v>4 529,4</v>
      </c>
      <c r="L774">
        <f t="shared" si="50"/>
        <v>0.19</v>
      </c>
      <c r="M774">
        <f t="shared" si="51"/>
        <v>5435.3399999999992</v>
      </c>
    </row>
    <row r="775" spans="1:13" x14ac:dyDescent="0.25">
      <c r="A775" t="s">
        <v>9</v>
      </c>
      <c r="B775" t="str">
        <f>TRIM(C775:C1900)</f>
        <v>SVK</v>
      </c>
      <c r="C775" t="s">
        <v>55</v>
      </c>
      <c r="D775" t="s">
        <v>1541</v>
      </c>
      <c r="E775" t="s">
        <v>61</v>
      </c>
      <c r="F775" t="s">
        <v>286</v>
      </c>
      <c r="H775" t="s">
        <v>1188</v>
      </c>
      <c r="I775" t="str">
        <f>MID(D775,5,12)</f>
        <v>Haut</v>
      </c>
      <c r="J775">
        <f t="shared" si="48"/>
        <v>4</v>
      </c>
      <c r="K775" s="15" t="str">
        <f t="shared" si="49"/>
        <v>1 441,9</v>
      </c>
      <c r="L775">
        <f t="shared" si="50"/>
        <v>0.2</v>
      </c>
      <c r="M775">
        <f t="shared" si="51"/>
        <v>1730.3879999999999</v>
      </c>
    </row>
    <row r="776" spans="1:13" x14ac:dyDescent="0.25">
      <c r="A776" t="s">
        <v>9</v>
      </c>
      <c r="B776" t="str">
        <f>TRIM(C776:C1901)</f>
        <v>ARM</v>
      </c>
      <c r="C776" t="s">
        <v>279</v>
      </c>
      <c r="D776" t="s">
        <v>1540</v>
      </c>
      <c r="E776" t="s">
        <v>56</v>
      </c>
      <c r="F776" t="s">
        <v>289</v>
      </c>
      <c r="H776" t="s">
        <v>1189</v>
      </c>
      <c r="I776" t="str">
        <f>MID(D776,5,12)</f>
        <v>Haut-Et-Bas</v>
      </c>
      <c r="J776">
        <f t="shared" si="48"/>
        <v>11</v>
      </c>
      <c r="K776" s="15" t="str">
        <f t="shared" si="49"/>
        <v>7 959,1</v>
      </c>
      <c r="L776">
        <f t="shared" si="50"/>
        <v>0.19</v>
      </c>
      <c r="M776">
        <f t="shared" si="51"/>
        <v>9551.0159999999996</v>
      </c>
    </row>
    <row r="777" spans="1:13" x14ac:dyDescent="0.25">
      <c r="A777" t="s">
        <v>9</v>
      </c>
      <c r="B777" t="str">
        <f>TRIM(C777:C1902)</f>
        <v>POL</v>
      </c>
      <c r="C777" t="s">
        <v>100</v>
      </c>
      <c r="D777" t="s">
        <v>1542</v>
      </c>
      <c r="E777" t="s">
        <v>67</v>
      </c>
      <c r="F777" t="s">
        <v>155</v>
      </c>
      <c r="H777" t="s">
        <v>1190</v>
      </c>
      <c r="I777" t="str">
        <f>MID(D777,5,12)</f>
        <v>Bas</v>
      </c>
      <c r="J777">
        <f t="shared" si="48"/>
        <v>3</v>
      </c>
      <c r="K777" s="15" t="str">
        <f t="shared" si="49"/>
        <v>6 085,7</v>
      </c>
      <c r="L777">
        <f t="shared" si="50"/>
        <v>0.19</v>
      </c>
      <c r="M777">
        <f t="shared" si="51"/>
        <v>7302.8759999999993</v>
      </c>
    </row>
    <row r="778" spans="1:13" x14ac:dyDescent="0.25">
      <c r="A778" t="s">
        <v>9</v>
      </c>
      <c r="B778" t="str">
        <f>TRIM(C778:C1903)</f>
        <v>BGR</v>
      </c>
      <c r="C778" t="s">
        <v>144</v>
      </c>
      <c r="D778" t="s">
        <v>1541</v>
      </c>
      <c r="E778" t="s">
        <v>71</v>
      </c>
      <c r="F778" t="s">
        <v>36</v>
      </c>
      <c r="H778" t="s">
        <v>1191</v>
      </c>
      <c r="I778" t="str">
        <f>MID(D778,5,12)</f>
        <v>Haut</v>
      </c>
      <c r="J778">
        <f t="shared" si="48"/>
        <v>4</v>
      </c>
      <c r="K778" s="15" t="str">
        <f t="shared" si="49"/>
        <v>4 151,4</v>
      </c>
      <c r="L778">
        <f t="shared" si="50"/>
        <v>0.2</v>
      </c>
      <c r="M778">
        <f t="shared" si="51"/>
        <v>4981.7279999999992</v>
      </c>
    </row>
    <row r="779" spans="1:13" x14ac:dyDescent="0.25">
      <c r="A779" t="s">
        <v>9</v>
      </c>
      <c r="B779" t="str">
        <f>TRIM(C779:C1904)</f>
        <v>BLR</v>
      </c>
      <c r="C779" t="s">
        <v>181</v>
      </c>
      <c r="D779" t="s">
        <v>1542</v>
      </c>
      <c r="E779" t="s">
        <v>19</v>
      </c>
      <c r="F779" t="s">
        <v>505</v>
      </c>
      <c r="H779" t="s">
        <v>1192</v>
      </c>
      <c r="I779" t="str">
        <f>MID(D779,5,12)</f>
        <v>Bas</v>
      </c>
      <c r="J779">
        <f t="shared" si="48"/>
        <v>3</v>
      </c>
      <c r="K779" s="15" t="str">
        <f t="shared" si="49"/>
        <v>5 687,5</v>
      </c>
      <c r="L779">
        <f t="shared" si="50"/>
        <v>0.19</v>
      </c>
      <c r="M779">
        <f t="shared" si="51"/>
        <v>6825.0119999999997</v>
      </c>
    </row>
    <row r="780" spans="1:13" x14ac:dyDescent="0.25">
      <c r="A780" t="s">
        <v>9</v>
      </c>
      <c r="B780" t="str">
        <f>TRIM(C780:C1905)</f>
        <v>BLR</v>
      </c>
      <c r="C780" t="s">
        <v>181</v>
      </c>
      <c r="D780" t="s">
        <v>1540</v>
      </c>
      <c r="E780" t="s">
        <v>82</v>
      </c>
      <c r="F780" t="s">
        <v>673</v>
      </c>
      <c r="H780" t="s">
        <v>1193</v>
      </c>
      <c r="I780" t="str">
        <f>MID(D780,5,12)</f>
        <v>Haut-Et-Bas</v>
      </c>
      <c r="J780">
        <f t="shared" si="48"/>
        <v>11</v>
      </c>
      <c r="K780" s="15" t="str">
        <f t="shared" si="49"/>
        <v>3 994,9</v>
      </c>
      <c r="L780">
        <f t="shared" si="50"/>
        <v>0.19</v>
      </c>
      <c r="M780">
        <f t="shared" si="51"/>
        <v>4793.9159999999993</v>
      </c>
    </row>
    <row r="781" spans="1:13" x14ac:dyDescent="0.25">
      <c r="A781" t="s">
        <v>9</v>
      </c>
      <c r="B781" t="str">
        <f>TRIM(C781:C1906)</f>
        <v>BLR</v>
      </c>
      <c r="C781" t="s">
        <v>181</v>
      </c>
      <c r="D781" t="s">
        <v>1541</v>
      </c>
      <c r="E781" t="s">
        <v>33</v>
      </c>
      <c r="F781" t="s">
        <v>346</v>
      </c>
      <c r="H781" t="s">
        <v>1194</v>
      </c>
      <c r="I781" t="str">
        <f>MID(D781,5,12)</f>
        <v>Haut</v>
      </c>
      <c r="J781">
        <f t="shared" si="48"/>
        <v>4</v>
      </c>
      <c r="K781" s="15" t="str">
        <f t="shared" si="49"/>
        <v xml:space="preserve">586,26 </v>
      </c>
      <c r="L781">
        <f t="shared" si="50"/>
        <v>0.2</v>
      </c>
      <c r="M781">
        <f t="shared" si="51"/>
        <v>703.51199999999994</v>
      </c>
    </row>
    <row r="782" spans="1:13" x14ac:dyDescent="0.25">
      <c r="A782" t="s">
        <v>9</v>
      </c>
      <c r="B782" t="str">
        <f>TRIM(C782:C1907)</f>
        <v>ROU</v>
      </c>
      <c r="C782" t="s">
        <v>26</v>
      </c>
      <c r="D782" t="s">
        <v>1540</v>
      </c>
      <c r="E782" t="s">
        <v>5</v>
      </c>
      <c r="F782" t="s">
        <v>554</v>
      </c>
      <c r="H782" t="s">
        <v>1195</v>
      </c>
      <c r="I782" t="str">
        <f>MID(D782,5,12)</f>
        <v>Haut-Et-Bas</v>
      </c>
      <c r="J782">
        <f t="shared" si="48"/>
        <v>11</v>
      </c>
      <c r="K782" s="15" t="str">
        <f t="shared" si="49"/>
        <v xml:space="preserve">345,19 </v>
      </c>
      <c r="L782">
        <f t="shared" si="50"/>
        <v>0.19</v>
      </c>
      <c r="M782">
        <f t="shared" si="51"/>
        <v>414.22800000000001</v>
      </c>
    </row>
    <row r="783" spans="1:13" x14ac:dyDescent="0.25">
      <c r="A783" t="s">
        <v>9</v>
      </c>
      <c r="B783" t="str">
        <f>TRIM(C783:C1908)</f>
        <v>UKR</v>
      </c>
      <c r="C783" t="s">
        <v>51</v>
      </c>
      <c r="D783" t="s">
        <v>1541</v>
      </c>
      <c r="E783" t="s">
        <v>96</v>
      </c>
      <c r="F783" t="s">
        <v>214</v>
      </c>
      <c r="H783" t="s">
        <v>1196</v>
      </c>
      <c r="I783" t="str">
        <f>MID(D783,5,12)</f>
        <v>Haut</v>
      </c>
      <c r="J783">
        <f t="shared" si="48"/>
        <v>4</v>
      </c>
      <c r="K783" s="15" t="str">
        <f t="shared" si="49"/>
        <v>4 735,9</v>
      </c>
      <c r="L783">
        <f t="shared" si="50"/>
        <v>0.2</v>
      </c>
      <c r="M783">
        <f t="shared" si="51"/>
        <v>5683.0919999999996</v>
      </c>
    </row>
    <row r="784" spans="1:13" x14ac:dyDescent="0.25">
      <c r="A784" t="s">
        <v>9</v>
      </c>
      <c r="B784" t="str">
        <f>TRIM(C784:C1909)</f>
        <v>HUN</v>
      </c>
      <c r="C784" t="s">
        <v>77</v>
      </c>
      <c r="D784" t="s">
        <v>1541</v>
      </c>
      <c r="E784" t="s">
        <v>33</v>
      </c>
      <c r="F784" t="s">
        <v>237</v>
      </c>
      <c r="H784" t="s">
        <v>1197</v>
      </c>
      <c r="I784" t="str">
        <f>MID(D784,5,12)</f>
        <v>Haut</v>
      </c>
      <c r="J784">
        <f t="shared" si="48"/>
        <v>4</v>
      </c>
      <c r="K784" s="15" t="str">
        <f t="shared" si="49"/>
        <v>2 568,1</v>
      </c>
      <c r="L784">
        <f t="shared" si="50"/>
        <v>0.2</v>
      </c>
      <c r="M784">
        <f t="shared" si="51"/>
        <v>3081.7919999999999</v>
      </c>
    </row>
    <row r="785" spans="1:13" x14ac:dyDescent="0.25">
      <c r="A785" t="s">
        <v>9</v>
      </c>
      <c r="B785" t="str">
        <f>TRIM(C785:C1910)</f>
        <v>POL</v>
      </c>
      <c r="C785" t="s">
        <v>121</v>
      </c>
      <c r="D785" t="s">
        <v>1542</v>
      </c>
      <c r="E785" t="s">
        <v>27</v>
      </c>
      <c r="F785" t="s">
        <v>378</v>
      </c>
      <c r="H785" t="s">
        <v>1198</v>
      </c>
      <c r="I785" t="str">
        <f>MID(D785,5,12)</f>
        <v>Bas</v>
      </c>
      <c r="J785">
        <f t="shared" si="48"/>
        <v>3</v>
      </c>
      <c r="K785" s="15" t="str">
        <f t="shared" si="49"/>
        <v>3 786,2</v>
      </c>
      <c r="L785">
        <f t="shared" si="50"/>
        <v>0.19</v>
      </c>
      <c r="M785">
        <f t="shared" si="51"/>
        <v>4543.4879999999994</v>
      </c>
    </row>
    <row r="786" spans="1:13" x14ac:dyDescent="0.25">
      <c r="A786" t="s">
        <v>9</v>
      </c>
      <c r="B786" t="str">
        <f>TRIM(C786:C1911)</f>
        <v>HUN</v>
      </c>
      <c r="C786" t="s">
        <v>77</v>
      </c>
      <c r="D786" t="s">
        <v>1541</v>
      </c>
      <c r="E786" t="s">
        <v>27</v>
      </c>
      <c r="F786" t="s">
        <v>817</v>
      </c>
      <c r="H786" t="s">
        <v>1199</v>
      </c>
      <c r="I786" t="str">
        <f>MID(D786,5,12)</f>
        <v>Haut</v>
      </c>
      <c r="J786">
        <f t="shared" si="48"/>
        <v>4</v>
      </c>
      <c r="K786" s="15" t="str">
        <f t="shared" si="49"/>
        <v>8 481,3</v>
      </c>
      <c r="L786">
        <f t="shared" si="50"/>
        <v>0.2</v>
      </c>
      <c r="M786">
        <f t="shared" si="51"/>
        <v>10177.668</v>
      </c>
    </row>
    <row r="787" spans="1:13" x14ac:dyDescent="0.25">
      <c r="A787" t="s">
        <v>9</v>
      </c>
      <c r="B787" t="str">
        <f>TRIM(C787:C1912)</f>
        <v>MDA</v>
      </c>
      <c r="C787" t="s">
        <v>43</v>
      </c>
      <c r="D787" t="s">
        <v>1540</v>
      </c>
      <c r="E787" t="s">
        <v>23</v>
      </c>
      <c r="F787" t="s">
        <v>376</v>
      </c>
      <c r="H787" t="s">
        <v>1200</v>
      </c>
      <c r="I787" t="str">
        <f>MID(D787,5,12)</f>
        <v>Haut-Et-Bas</v>
      </c>
      <c r="J787">
        <f t="shared" si="48"/>
        <v>11</v>
      </c>
      <c r="K787" s="15" t="str">
        <f t="shared" si="49"/>
        <v>2 488,4</v>
      </c>
      <c r="L787">
        <f t="shared" si="50"/>
        <v>0.19</v>
      </c>
      <c r="M787">
        <f t="shared" si="51"/>
        <v>2986.1639999999998</v>
      </c>
    </row>
    <row r="788" spans="1:13" x14ac:dyDescent="0.25">
      <c r="A788" t="s">
        <v>9</v>
      </c>
      <c r="B788" t="str">
        <f>TRIM(C788:C1913)</f>
        <v>UKR</v>
      </c>
      <c r="C788" t="s">
        <v>213</v>
      </c>
      <c r="D788" t="s">
        <v>1541</v>
      </c>
      <c r="E788" t="s">
        <v>52</v>
      </c>
      <c r="F788" t="s">
        <v>136</v>
      </c>
      <c r="H788" t="s">
        <v>1201</v>
      </c>
      <c r="I788" t="str">
        <f>MID(D788,5,12)</f>
        <v>Haut</v>
      </c>
      <c r="J788">
        <f t="shared" si="48"/>
        <v>4</v>
      </c>
      <c r="K788" s="15" t="str">
        <f t="shared" si="49"/>
        <v>9 910,5</v>
      </c>
      <c r="L788">
        <f t="shared" si="50"/>
        <v>0.2</v>
      </c>
      <c r="M788">
        <f t="shared" si="51"/>
        <v>11892.708000000001</v>
      </c>
    </row>
    <row r="789" spans="1:13" x14ac:dyDescent="0.25">
      <c r="A789" t="s">
        <v>9</v>
      </c>
      <c r="B789" t="str">
        <f>TRIM(C789:C1914)</f>
        <v>ARM</v>
      </c>
      <c r="C789" t="s">
        <v>93</v>
      </c>
      <c r="D789" t="s">
        <v>1541</v>
      </c>
      <c r="E789" t="s">
        <v>47</v>
      </c>
      <c r="F789" t="s">
        <v>59</v>
      </c>
      <c r="H789" t="s">
        <v>1202</v>
      </c>
      <c r="I789" t="str">
        <f>MID(D789,5,12)</f>
        <v>Haut</v>
      </c>
      <c r="J789">
        <f t="shared" si="48"/>
        <v>4</v>
      </c>
      <c r="K789" s="15" t="str">
        <f t="shared" si="49"/>
        <v>9 941,6</v>
      </c>
      <c r="L789">
        <f t="shared" si="50"/>
        <v>0.2</v>
      </c>
      <c r="M789">
        <f t="shared" si="51"/>
        <v>11929.992</v>
      </c>
    </row>
    <row r="790" spans="1:13" x14ac:dyDescent="0.25">
      <c r="A790" t="s">
        <v>9</v>
      </c>
      <c r="B790" t="str">
        <f>TRIM(C790:C1915)</f>
        <v>ROU</v>
      </c>
      <c r="C790" t="s">
        <v>103</v>
      </c>
      <c r="D790" t="s">
        <v>1542</v>
      </c>
      <c r="E790" t="s">
        <v>56</v>
      </c>
      <c r="F790" t="s">
        <v>112</v>
      </c>
      <c r="H790" t="s">
        <v>1203</v>
      </c>
      <c r="I790" t="str">
        <f>MID(D790,5,12)</f>
        <v>Bas</v>
      </c>
      <c r="J790">
        <f t="shared" si="48"/>
        <v>3</v>
      </c>
      <c r="K790" s="15" t="str">
        <f t="shared" si="49"/>
        <v>8 550,9</v>
      </c>
      <c r="L790">
        <f t="shared" si="50"/>
        <v>0.19</v>
      </c>
      <c r="M790">
        <f t="shared" si="51"/>
        <v>10261.163999999999</v>
      </c>
    </row>
    <row r="791" spans="1:13" x14ac:dyDescent="0.25">
      <c r="A791" t="s">
        <v>9</v>
      </c>
      <c r="B791" t="str">
        <f>TRIM(C791:C1916)</f>
        <v>SVK</v>
      </c>
      <c r="C791" t="s">
        <v>55</v>
      </c>
      <c r="D791" t="s">
        <v>1542</v>
      </c>
      <c r="E791" t="s">
        <v>69</v>
      </c>
      <c r="F791" t="s">
        <v>203</v>
      </c>
      <c r="H791" t="s">
        <v>1204</v>
      </c>
      <c r="I791" t="str">
        <f>MID(D791,5,12)</f>
        <v>Bas</v>
      </c>
      <c r="J791">
        <f t="shared" si="48"/>
        <v>3</v>
      </c>
      <c r="K791" s="15" t="str">
        <f t="shared" si="49"/>
        <v>2 508,4</v>
      </c>
      <c r="L791">
        <f t="shared" si="50"/>
        <v>0.19</v>
      </c>
      <c r="M791">
        <f t="shared" si="51"/>
        <v>3010.1759999999999</v>
      </c>
    </row>
    <row r="792" spans="1:13" x14ac:dyDescent="0.25">
      <c r="A792" t="s">
        <v>9</v>
      </c>
      <c r="B792" t="str">
        <f>TRIM(C792:C1917)</f>
        <v>POL</v>
      </c>
      <c r="C792" t="s">
        <v>100</v>
      </c>
      <c r="D792" t="s">
        <v>1541</v>
      </c>
      <c r="E792" t="s">
        <v>37</v>
      </c>
      <c r="F792" t="s">
        <v>185</v>
      </c>
      <c r="H792" t="s">
        <v>1205</v>
      </c>
      <c r="I792" t="str">
        <f>MID(D792,5,12)</f>
        <v>Haut</v>
      </c>
      <c r="J792">
        <f t="shared" si="48"/>
        <v>4</v>
      </c>
      <c r="K792" s="15" t="str">
        <f t="shared" si="49"/>
        <v>2 405,7</v>
      </c>
      <c r="L792">
        <f t="shared" si="50"/>
        <v>0.2</v>
      </c>
      <c r="M792">
        <f t="shared" si="51"/>
        <v>2886.9120000000003</v>
      </c>
    </row>
    <row r="793" spans="1:13" x14ac:dyDescent="0.25">
      <c r="A793" t="s">
        <v>9</v>
      </c>
      <c r="B793" t="str">
        <f>TRIM(C793:C1918)</f>
        <v>ARM</v>
      </c>
      <c r="C793" t="s">
        <v>93</v>
      </c>
      <c r="D793" t="s">
        <v>1541</v>
      </c>
      <c r="E793" t="s">
        <v>47</v>
      </c>
      <c r="F793" t="s">
        <v>221</v>
      </c>
      <c r="H793" t="s">
        <v>1206</v>
      </c>
      <c r="I793" t="str">
        <f>MID(D793,5,12)</f>
        <v>Haut</v>
      </c>
      <c r="J793">
        <f t="shared" si="48"/>
        <v>4</v>
      </c>
      <c r="K793" s="15" t="str">
        <f t="shared" si="49"/>
        <v>7 175,2</v>
      </c>
      <c r="L793">
        <f t="shared" si="50"/>
        <v>0.2</v>
      </c>
      <c r="M793">
        <f t="shared" si="51"/>
        <v>8610.348</v>
      </c>
    </row>
    <row r="794" spans="1:13" x14ac:dyDescent="0.25">
      <c r="A794" t="s">
        <v>9</v>
      </c>
      <c r="B794" t="str">
        <f>TRIM(C794:C1919)</f>
        <v>RUS</v>
      </c>
      <c r="C794" t="s">
        <v>172</v>
      </c>
      <c r="D794" t="s">
        <v>1541</v>
      </c>
      <c r="E794" t="s">
        <v>31</v>
      </c>
      <c r="F794" t="s">
        <v>343</v>
      </c>
      <c r="H794" t="s">
        <v>1207</v>
      </c>
      <c r="I794" t="str">
        <f>MID(D794,5,12)</f>
        <v>Haut</v>
      </c>
      <c r="J794">
        <f t="shared" si="48"/>
        <v>4</v>
      </c>
      <c r="K794" s="15" t="str">
        <f t="shared" si="49"/>
        <v>7 566,6</v>
      </c>
      <c r="L794">
        <f t="shared" si="50"/>
        <v>0.2</v>
      </c>
      <c r="M794">
        <f t="shared" si="51"/>
        <v>9079.9439999999995</v>
      </c>
    </row>
    <row r="795" spans="1:13" x14ac:dyDescent="0.25">
      <c r="A795" t="s">
        <v>9</v>
      </c>
      <c r="B795" t="str">
        <f>TRIM(C795:C1920)</f>
        <v>SVK</v>
      </c>
      <c r="C795" t="s">
        <v>141</v>
      </c>
      <c r="D795" t="s">
        <v>1541</v>
      </c>
      <c r="E795" t="s">
        <v>31</v>
      </c>
      <c r="F795" t="s">
        <v>430</v>
      </c>
      <c r="H795" t="s">
        <v>1208</v>
      </c>
      <c r="I795" t="str">
        <f>MID(D795,5,12)</f>
        <v>Haut</v>
      </c>
      <c r="J795">
        <f t="shared" si="48"/>
        <v>4</v>
      </c>
      <c r="K795" s="15" t="str">
        <f t="shared" si="49"/>
        <v>7 280,1</v>
      </c>
      <c r="L795">
        <f t="shared" si="50"/>
        <v>0.2</v>
      </c>
      <c r="M795">
        <f t="shared" si="51"/>
        <v>8736.1200000000008</v>
      </c>
    </row>
    <row r="796" spans="1:13" x14ac:dyDescent="0.25">
      <c r="A796" t="s">
        <v>9</v>
      </c>
      <c r="B796" t="str">
        <f>TRIM(C796:C1921)</f>
        <v>SVK</v>
      </c>
      <c r="C796" t="s">
        <v>55</v>
      </c>
      <c r="D796" t="s">
        <v>1542</v>
      </c>
      <c r="E796" t="s">
        <v>67</v>
      </c>
      <c r="F796" t="s">
        <v>518</v>
      </c>
      <c r="H796" t="s">
        <v>1209</v>
      </c>
      <c r="I796" t="str">
        <f>MID(D796,5,12)</f>
        <v>Bas</v>
      </c>
      <c r="J796">
        <f t="shared" si="48"/>
        <v>3</v>
      </c>
      <c r="K796" s="15" t="str">
        <f t="shared" si="49"/>
        <v>3 798,3</v>
      </c>
      <c r="L796">
        <f t="shared" si="50"/>
        <v>0.19</v>
      </c>
      <c r="M796">
        <f t="shared" si="51"/>
        <v>4557.9960000000001</v>
      </c>
    </row>
    <row r="797" spans="1:13" x14ac:dyDescent="0.25">
      <c r="A797" t="s">
        <v>9</v>
      </c>
      <c r="B797" t="str">
        <f>TRIM(C797:C1922)</f>
        <v>MDA</v>
      </c>
      <c r="C797" t="s">
        <v>30</v>
      </c>
      <c r="D797" t="s">
        <v>1542</v>
      </c>
      <c r="E797" t="s">
        <v>52</v>
      </c>
      <c r="F797" t="s">
        <v>203</v>
      </c>
      <c r="H797" t="s">
        <v>1210</v>
      </c>
      <c r="I797" t="str">
        <f>MID(D797,5,12)</f>
        <v>Bas</v>
      </c>
      <c r="J797">
        <f t="shared" si="48"/>
        <v>3</v>
      </c>
      <c r="K797" s="15" t="str">
        <f t="shared" si="49"/>
        <v>2 264,9</v>
      </c>
      <c r="L797">
        <f t="shared" si="50"/>
        <v>0.19</v>
      </c>
      <c r="M797">
        <f t="shared" si="51"/>
        <v>2717.9399999999996</v>
      </c>
    </row>
    <row r="798" spans="1:13" x14ac:dyDescent="0.25">
      <c r="A798" t="s">
        <v>9</v>
      </c>
      <c r="B798" t="str">
        <f>TRIM(C798:C1923)</f>
        <v>POL</v>
      </c>
      <c r="C798" t="s">
        <v>121</v>
      </c>
      <c r="D798" t="s">
        <v>1540</v>
      </c>
      <c r="E798" t="s">
        <v>96</v>
      </c>
      <c r="F798" t="s">
        <v>245</v>
      </c>
      <c r="H798" t="s">
        <v>1211</v>
      </c>
      <c r="I798" t="str">
        <f>MID(D798,5,12)</f>
        <v>Haut-Et-Bas</v>
      </c>
      <c r="J798">
        <f t="shared" si="48"/>
        <v>11</v>
      </c>
      <c r="K798" s="15" t="str">
        <f t="shared" si="49"/>
        <v>3 182,5</v>
      </c>
      <c r="L798">
        <f t="shared" si="50"/>
        <v>0.19</v>
      </c>
      <c r="M798">
        <f t="shared" si="51"/>
        <v>3819.0719999999997</v>
      </c>
    </row>
    <row r="799" spans="1:13" x14ac:dyDescent="0.25">
      <c r="A799" t="s">
        <v>9</v>
      </c>
      <c r="B799" t="str">
        <f>TRIM(C799:C1924)</f>
        <v>HUN</v>
      </c>
      <c r="C799" t="s">
        <v>77</v>
      </c>
      <c r="D799" t="s">
        <v>1541</v>
      </c>
      <c r="E799" t="s">
        <v>85</v>
      </c>
      <c r="F799" t="s">
        <v>508</v>
      </c>
      <c r="H799" t="s">
        <v>1212</v>
      </c>
      <c r="I799" t="str">
        <f>MID(D799,5,12)</f>
        <v>Haut</v>
      </c>
      <c r="J799">
        <f t="shared" si="48"/>
        <v>4</v>
      </c>
      <c r="K799" s="15" t="str">
        <f t="shared" si="49"/>
        <v>1 252,1</v>
      </c>
      <c r="L799">
        <f t="shared" si="50"/>
        <v>0.2</v>
      </c>
      <c r="M799">
        <f t="shared" si="51"/>
        <v>1502.568</v>
      </c>
    </row>
    <row r="800" spans="1:13" x14ac:dyDescent="0.25">
      <c r="A800" t="s">
        <v>9</v>
      </c>
      <c r="B800" t="str">
        <f>TRIM(C800:C1925)</f>
        <v>ROU</v>
      </c>
      <c r="C800" t="s">
        <v>26</v>
      </c>
      <c r="D800" t="s">
        <v>1541</v>
      </c>
      <c r="E800" t="s">
        <v>31</v>
      </c>
      <c r="F800" t="s">
        <v>24</v>
      </c>
      <c r="H800" t="s">
        <v>1213</v>
      </c>
      <c r="I800" t="str">
        <f>MID(D800,5,12)</f>
        <v>Haut</v>
      </c>
      <c r="J800">
        <f t="shared" si="48"/>
        <v>4</v>
      </c>
      <c r="K800" s="15" t="str">
        <f t="shared" si="49"/>
        <v>3 383,5</v>
      </c>
      <c r="L800">
        <f t="shared" si="50"/>
        <v>0.2</v>
      </c>
      <c r="M800">
        <f t="shared" si="51"/>
        <v>4060.212</v>
      </c>
    </row>
    <row r="801" spans="1:13" x14ac:dyDescent="0.25">
      <c r="A801" t="s">
        <v>9</v>
      </c>
      <c r="B801" t="str">
        <f>TRIM(C801:C1926)</f>
        <v>SVK</v>
      </c>
      <c r="C801" t="s">
        <v>55</v>
      </c>
      <c r="D801" t="s">
        <v>1541</v>
      </c>
      <c r="E801" t="s">
        <v>52</v>
      </c>
      <c r="F801" t="s">
        <v>443</v>
      </c>
      <c r="H801" t="s">
        <v>1214</v>
      </c>
      <c r="I801" t="str">
        <f>MID(D801,5,12)</f>
        <v>Haut</v>
      </c>
      <c r="J801">
        <f t="shared" si="48"/>
        <v>4</v>
      </c>
      <c r="K801" s="15" t="str">
        <f t="shared" si="49"/>
        <v>9 778,7</v>
      </c>
      <c r="L801">
        <f t="shared" si="50"/>
        <v>0.2</v>
      </c>
      <c r="M801">
        <f t="shared" si="51"/>
        <v>11734.463999999998</v>
      </c>
    </row>
    <row r="802" spans="1:13" x14ac:dyDescent="0.25">
      <c r="A802" t="s">
        <v>9</v>
      </c>
      <c r="B802" t="str">
        <f>TRIM(C802:C1927)</f>
        <v>RUS</v>
      </c>
      <c r="C802" t="s">
        <v>172</v>
      </c>
      <c r="D802" t="s">
        <v>1541</v>
      </c>
      <c r="E802" t="s">
        <v>19</v>
      </c>
      <c r="F802" t="s">
        <v>300</v>
      </c>
      <c r="H802" t="s">
        <v>299</v>
      </c>
      <c r="I802" t="str">
        <f>MID(D802,5,12)</f>
        <v>Haut</v>
      </c>
      <c r="J802">
        <f t="shared" si="48"/>
        <v>4</v>
      </c>
      <c r="K802" s="15" t="str">
        <f t="shared" si="49"/>
        <v>2 046,6</v>
      </c>
      <c r="L802">
        <f t="shared" si="50"/>
        <v>0.2</v>
      </c>
      <c r="M802">
        <f t="shared" si="51"/>
        <v>2455.9199999999996</v>
      </c>
    </row>
    <row r="803" spans="1:13" x14ac:dyDescent="0.25">
      <c r="A803" t="s">
        <v>9</v>
      </c>
      <c r="B803" t="str">
        <f>TRIM(C803:C1928)</f>
        <v>MDA</v>
      </c>
      <c r="C803" t="s">
        <v>43</v>
      </c>
      <c r="D803" t="s">
        <v>1541</v>
      </c>
      <c r="E803" t="s">
        <v>19</v>
      </c>
      <c r="F803" t="s">
        <v>406</v>
      </c>
      <c r="H803" t="s">
        <v>1215</v>
      </c>
      <c r="I803" t="str">
        <f>MID(D803,5,12)</f>
        <v>Haut</v>
      </c>
      <c r="J803">
        <f t="shared" si="48"/>
        <v>4</v>
      </c>
      <c r="K803" s="15" t="str">
        <f t="shared" si="49"/>
        <v>8 799,3</v>
      </c>
      <c r="L803">
        <f t="shared" si="50"/>
        <v>0.2</v>
      </c>
      <c r="M803">
        <f t="shared" si="51"/>
        <v>10559.183999999999</v>
      </c>
    </row>
    <row r="804" spans="1:13" x14ac:dyDescent="0.25">
      <c r="A804" t="s">
        <v>9</v>
      </c>
      <c r="B804" t="str">
        <f>TRIM(C804:C1929)</f>
        <v>BLR</v>
      </c>
      <c r="C804" t="s">
        <v>22</v>
      </c>
      <c r="D804" t="s">
        <v>1540</v>
      </c>
      <c r="E804" t="s">
        <v>19</v>
      </c>
      <c r="F804" t="s">
        <v>531</v>
      </c>
      <c r="H804" t="s">
        <v>1216</v>
      </c>
      <c r="I804" t="str">
        <f>MID(D804,5,12)</f>
        <v>Haut-Et-Bas</v>
      </c>
      <c r="J804">
        <f t="shared" si="48"/>
        <v>11</v>
      </c>
      <c r="K804" s="15" t="str">
        <f t="shared" si="49"/>
        <v>8 101,2</v>
      </c>
      <c r="L804">
        <f t="shared" si="50"/>
        <v>0.19</v>
      </c>
      <c r="M804">
        <f t="shared" si="51"/>
        <v>9721.4759999999987</v>
      </c>
    </row>
    <row r="805" spans="1:13" x14ac:dyDescent="0.25">
      <c r="A805" t="s">
        <v>9</v>
      </c>
      <c r="B805" t="str">
        <f>TRIM(C805:C1930)</f>
        <v>MDA</v>
      </c>
      <c r="C805" t="s">
        <v>30</v>
      </c>
      <c r="D805" t="s">
        <v>1541</v>
      </c>
      <c r="E805" t="s">
        <v>7</v>
      </c>
      <c r="F805" t="s">
        <v>224</v>
      </c>
      <c r="H805" t="s">
        <v>1217</v>
      </c>
      <c r="I805" t="str">
        <f>MID(D805,5,12)</f>
        <v>Haut</v>
      </c>
      <c r="J805">
        <f t="shared" si="48"/>
        <v>4</v>
      </c>
      <c r="K805" s="15" t="str">
        <f t="shared" si="49"/>
        <v xml:space="preserve">601,56 </v>
      </c>
      <c r="L805">
        <f t="shared" si="50"/>
        <v>0.2</v>
      </c>
      <c r="M805">
        <f t="shared" si="51"/>
        <v>721.87199999999996</v>
      </c>
    </row>
    <row r="806" spans="1:13" x14ac:dyDescent="0.25">
      <c r="A806" t="s">
        <v>9</v>
      </c>
      <c r="B806" t="str">
        <f>TRIM(C806:C1931)</f>
        <v>POL</v>
      </c>
      <c r="C806" t="s">
        <v>121</v>
      </c>
      <c r="D806" t="s">
        <v>1540</v>
      </c>
      <c r="E806" t="s">
        <v>15</v>
      </c>
      <c r="F806" t="s">
        <v>592</v>
      </c>
      <c r="H806" t="s">
        <v>1218</v>
      </c>
      <c r="I806" t="str">
        <f>MID(D806,5,12)</f>
        <v>Haut-Et-Bas</v>
      </c>
      <c r="J806">
        <f t="shared" si="48"/>
        <v>11</v>
      </c>
      <c r="K806" s="15" t="str">
        <f t="shared" si="49"/>
        <v>3 591,1</v>
      </c>
      <c r="L806">
        <f t="shared" si="50"/>
        <v>0.19</v>
      </c>
      <c r="M806">
        <f t="shared" si="51"/>
        <v>4309.3440000000001</v>
      </c>
    </row>
    <row r="807" spans="1:13" x14ac:dyDescent="0.25">
      <c r="A807" t="s">
        <v>9</v>
      </c>
      <c r="B807" t="str">
        <f>TRIM(C807:C1932)</f>
        <v>ROU</v>
      </c>
      <c r="C807" t="s">
        <v>103</v>
      </c>
      <c r="D807" t="s">
        <v>1541</v>
      </c>
      <c r="E807" t="s">
        <v>69</v>
      </c>
      <c r="F807" t="s">
        <v>283</v>
      </c>
      <c r="H807" t="s">
        <v>1219</v>
      </c>
      <c r="I807" t="str">
        <f>MID(D807,5,12)</f>
        <v>Haut</v>
      </c>
      <c r="J807">
        <f t="shared" si="48"/>
        <v>4</v>
      </c>
      <c r="K807" s="15" t="str">
        <f t="shared" si="49"/>
        <v>4 486,8</v>
      </c>
      <c r="L807">
        <f t="shared" si="50"/>
        <v>0.2</v>
      </c>
      <c r="M807">
        <f t="shared" si="51"/>
        <v>5384.1839999999993</v>
      </c>
    </row>
    <row r="808" spans="1:13" x14ac:dyDescent="0.25">
      <c r="A808" t="s">
        <v>9</v>
      </c>
      <c r="B808" t="str">
        <f>TRIM(C808:C1933)</f>
        <v>SVK</v>
      </c>
      <c r="C808" t="s">
        <v>55</v>
      </c>
      <c r="D808" t="s">
        <v>1541</v>
      </c>
      <c r="E808" t="s">
        <v>52</v>
      </c>
      <c r="F808" t="s">
        <v>111</v>
      </c>
      <c r="H808" t="s">
        <v>1220</v>
      </c>
      <c r="I808" t="str">
        <f>MID(D808,5,12)</f>
        <v>Haut</v>
      </c>
      <c r="J808">
        <f t="shared" si="48"/>
        <v>4</v>
      </c>
      <c r="K808" s="15" t="str">
        <f t="shared" si="49"/>
        <v>5 198,5</v>
      </c>
      <c r="L808">
        <f t="shared" si="50"/>
        <v>0.2</v>
      </c>
      <c r="M808">
        <f t="shared" si="51"/>
        <v>6238.2240000000002</v>
      </c>
    </row>
    <row r="809" spans="1:13" x14ac:dyDescent="0.25">
      <c r="A809" t="s">
        <v>9</v>
      </c>
      <c r="B809" t="str">
        <f>TRIM(C809:C1934)</f>
        <v>BLR</v>
      </c>
      <c r="C809" t="s">
        <v>181</v>
      </c>
      <c r="D809" t="s">
        <v>1542</v>
      </c>
      <c r="E809" t="s">
        <v>67</v>
      </c>
      <c r="F809" t="s">
        <v>147</v>
      </c>
      <c r="H809" t="s">
        <v>1221</v>
      </c>
      <c r="I809" t="str">
        <f>MID(D809,5,12)</f>
        <v>Bas</v>
      </c>
      <c r="J809">
        <f t="shared" si="48"/>
        <v>3</v>
      </c>
      <c r="K809" s="15" t="str">
        <f t="shared" si="49"/>
        <v>5 541,1</v>
      </c>
      <c r="L809">
        <f t="shared" si="50"/>
        <v>0.19</v>
      </c>
      <c r="M809">
        <f t="shared" si="51"/>
        <v>6649.427999999999</v>
      </c>
    </row>
    <row r="810" spans="1:13" x14ac:dyDescent="0.25">
      <c r="A810" t="s">
        <v>9</v>
      </c>
      <c r="B810" t="str">
        <f>TRIM(C810:C1935)</f>
        <v>BLR</v>
      </c>
      <c r="C810" t="s">
        <v>22</v>
      </c>
      <c r="D810" t="s">
        <v>1541</v>
      </c>
      <c r="E810" t="s">
        <v>49</v>
      </c>
      <c r="F810" t="s">
        <v>135</v>
      </c>
      <c r="H810" t="s">
        <v>1222</v>
      </c>
      <c r="I810" t="str">
        <f>MID(D810,5,12)</f>
        <v>Haut</v>
      </c>
      <c r="J810">
        <f t="shared" si="48"/>
        <v>4</v>
      </c>
      <c r="K810" s="15" t="str">
        <f t="shared" si="49"/>
        <v>2 063,6</v>
      </c>
      <c r="L810">
        <f t="shared" si="50"/>
        <v>0.2</v>
      </c>
      <c r="M810">
        <f t="shared" si="51"/>
        <v>2476.3919999999998</v>
      </c>
    </row>
    <row r="811" spans="1:13" x14ac:dyDescent="0.25">
      <c r="A811" t="s">
        <v>9</v>
      </c>
      <c r="B811" t="str">
        <f>TRIM(C811:C1936)</f>
        <v>BLR</v>
      </c>
      <c r="C811" t="s">
        <v>181</v>
      </c>
      <c r="D811" t="s">
        <v>1541</v>
      </c>
      <c r="E811" t="s">
        <v>19</v>
      </c>
      <c r="F811" t="s">
        <v>899</v>
      </c>
      <c r="H811" t="s">
        <v>1223</v>
      </c>
      <c r="I811" t="str">
        <f>MID(D811,5,12)</f>
        <v>Haut</v>
      </c>
      <c r="J811">
        <f t="shared" si="48"/>
        <v>4</v>
      </c>
      <c r="K811" s="15" t="str">
        <f t="shared" si="49"/>
        <v>6 564,1</v>
      </c>
      <c r="L811">
        <f t="shared" si="50"/>
        <v>0.2</v>
      </c>
      <c r="M811">
        <f t="shared" si="51"/>
        <v>7877.0159999999996</v>
      </c>
    </row>
    <row r="812" spans="1:13" x14ac:dyDescent="0.25">
      <c r="A812" t="s">
        <v>9</v>
      </c>
      <c r="B812" t="str">
        <f>TRIM(C812:C1937)</f>
        <v>SVK</v>
      </c>
      <c r="C812" t="s">
        <v>141</v>
      </c>
      <c r="D812" t="s">
        <v>1542</v>
      </c>
      <c r="E812" t="s">
        <v>33</v>
      </c>
      <c r="F812" t="s">
        <v>447</v>
      </c>
      <c r="H812" t="s">
        <v>1224</v>
      </c>
      <c r="I812" t="str">
        <f>MID(D812,5,12)</f>
        <v>Bas</v>
      </c>
      <c r="J812">
        <f t="shared" si="48"/>
        <v>3</v>
      </c>
      <c r="K812" s="15" t="str">
        <f t="shared" si="49"/>
        <v>4 674,7</v>
      </c>
      <c r="L812">
        <f t="shared" si="50"/>
        <v>0.19</v>
      </c>
      <c r="M812">
        <f t="shared" si="51"/>
        <v>5609.7</v>
      </c>
    </row>
    <row r="813" spans="1:13" x14ac:dyDescent="0.25">
      <c r="A813" t="s">
        <v>9</v>
      </c>
      <c r="B813" t="str">
        <f>TRIM(C813:C1938)</f>
        <v>BLR</v>
      </c>
      <c r="C813" t="s">
        <v>181</v>
      </c>
      <c r="D813" t="s">
        <v>1542</v>
      </c>
      <c r="E813" t="s">
        <v>96</v>
      </c>
      <c r="F813" t="s">
        <v>388</v>
      </c>
      <c r="H813" t="s">
        <v>1225</v>
      </c>
      <c r="I813" t="str">
        <f>MID(D813,5,12)</f>
        <v>Bas</v>
      </c>
      <c r="J813">
        <f t="shared" si="48"/>
        <v>3</v>
      </c>
      <c r="K813" s="15" t="str">
        <f t="shared" si="49"/>
        <v>4 355,9</v>
      </c>
      <c r="L813">
        <f t="shared" si="50"/>
        <v>0.19</v>
      </c>
      <c r="M813">
        <f t="shared" si="51"/>
        <v>5227.0919999999996</v>
      </c>
    </row>
    <row r="814" spans="1:13" x14ac:dyDescent="0.25">
      <c r="A814" t="s">
        <v>9</v>
      </c>
      <c r="B814" t="str">
        <f>TRIM(C814:C1939)</f>
        <v>RUS</v>
      </c>
      <c r="C814" t="s">
        <v>172</v>
      </c>
      <c r="D814" t="s">
        <v>1541</v>
      </c>
      <c r="E814" t="s">
        <v>7</v>
      </c>
      <c r="F814" t="s">
        <v>430</v>
      </c>
      <c r="H814" t="s">
        <v>1226</v>
      </c>
      <c r="I814" t="str">
        <f>MID(D814,5,12)</f>
        <v>Haut</v>
      </c>
      <c r="J814">
        <f t="shared" si="48"/>
        <v>4</v>
      </c>
      <c r="K814" s="15" t="str">
        <f t="shared" si="49"/>
        <v>8 926,3</v>
      </c>
      <c r="L814">
        <f t="shared" si="50"/>
        <v>0.2</v>
      </c>
      <c r="M814">
        <f t="shared" si="51"/>
        <v>10711.608</v>
      </c>
    </row>
    <row r="815" spans="1:13" x14ac:dyDescent="0.25">
      <c r="A815" t="s">
        <v>9</v>
      </c>
      <c r="B815" t="str">
        <f>TRIM(C815:C1940)</f>
        <v>CZE</v>
      </c>
      <c r="C815" t="s">
        <v>126</v>
      </c>
      <c r="D815" t="s">
        <v>1542</v>
      </c>
      <c r="E815" t="s">
        <v>23</v>
      </c>
      <c r="F815" t="s">
        <v>614</v>
      </c>
      <c r="H815" t="s">
        <v>1227</v>
      </c>
      <c r="I815" t="str">
        <f>MID(D815,5,12)</f>
        <v>Bas</v>
      </c>
      <c r="J815">
        <f t="shared" si="48"/>
        <v>3</v>
      </c>
      <c r="K815" s="15" t="str">
        <f t="shared" si="49"/>
        <v>6 606,6</v>
      </c>
      <c r="L815">
        <f t="shared" si="50"/>
        <v>0.19</v>
      </c>
      <c r="M815">
        <f t="shared" si="51"/>
        <v>7927.9919999999993</v>
      </c>
    </row>
    <row r="816" spans="1:13" x14ac:dyDescent="0.25">
      <c r="A816" t="s">
        <v>9</v>
      </c>
      <c r="B816" t="str">
        <f>TRIM(C816:C1941)</f>
        <v>HUN</v>
      </c>
      <c r="C816" t="s">
        <v>77</v>
      </c>
      <c r="D816" t="s">
        <v>1541</v>
      </c>
      <c r="E816" t="s">
        <v>23</v>
      </c>
      <c r="F816" t="s">
        <v>446</v>
      </c>
      <c r="H816" t="s">
        <v>1228</v>
      </c>
      <c r="I816" t="str">
        <f>MID(D816,5,12)</f>
        <v>Haut</v>
      </c>
      <c r="J816">
        <f t="shared" si="48"/>
        <v>4</v>
      </c>
      <c r="K816" s="15" t="str">
        <f t="shared" si="49"/>
        <v>3 872,9</v>
      </c>
      <c r="L816">
        <f t="shared" si="50"/>
        <v>0.2</v>
      </c>
      <c r="M816">
        <f t="shared" si="51"/>
        <v>4647.54</v>
      </c>
    </row>
    <row r="817" spans="1:13" x14ac:dyDescent="0.25">
      <c r="A817" t="s">
        <v>9</v>
      </c>
      <c r="B817" t="str">
        <f>TRIM(C817:C1942)</f>
        <v>HUN</v>
      </c>
      <c r="C817" t="s">
        <v>81</v>
      </c>
      <c r="D817" t="s">
        <v>1542</v>
      </c>
      <c r="E817" t="s">
        <v>7</v>
      </c>
      <c r="F817" t="s">
        <v>212</v>
      </c>
      <c r="H817" t="s">
        <v>1229</v>
      </c>
      <c r="I817" t="str">
        <f>MID(D817,5,12)</f>
        <v>Bas</v>
      </c>
      <c r="J817">
        <f t="shared" si="48"/>
        <v>3</v>
      </c>
      <c r="K817" s="15" t="str">
        <f t="shared" si="49"/>
        <v>8 561,8</v>
      </c>
      <c r="L817">
        <f t="shared" si="50"/>
        <v>0.19</v>
      </c>
      <c r="M817">
        <f t="shared" si="51"/>
        <v>10274.255999999999</v>
      </c>
    </row>
    <row r="818" spans="1:13" x14ac:dyDescent="0.25">
      <c r="A818" t="s">
        <v>9</v>
      </c>
      <c r="B818" t="str">
        <f>TRIM(C818:C1943)</f>
        <v>BLR</v>
      </c>
      <c r="C818" t="s">
        <v>181</v>
      </c>
      <c r="D818" t="s">
        <v>1540</v>
      </c>
      <c r="E818" t="s">
        <v>56</v>
      </c>
      <c r="F818" t="s">
        <v>337</v>
      </c>
      <c r="H818" t="s">
        <v>1230</v>
      </c>
      <c r="I818" t="str">
        <f>MID(D818,5,12)</f>
        <v>Haut-Et-Bas</v>
      </c>
      <c r="J818">
        <f t="shared" si="48"/>
        <v>11</v>
      </c>
      <c r="K818" s="15" t="str">
        <f t="shared" si="49"/>
        <v>4 232,1</v>
      </c>
      <c r="L818">
        <f t="shared" si="50"/>
        <v>0.19</v>
      </c>
      <c r="M818">
        <f t="shared" si="51"/>
        <v>5078.5439999999999</v>
      </c>
    </row>
    <row r="819" spans="1:13" x14ac:dyDescent="0.25">
      <c r="A819" t="s">
        <v>9</v>
      </c>
      <c r="B819" t="str">
        <f>TRIM(C819:C1944)</f>
        <v>BGR</v>
      </c>
      <c r="C819" t="s">
        <v>144</v>
      </c>
      <c r="D819" t="s">
        <v>1540</v>
      </c>
      <c r="E819" t="s">
        <v>33</v>
      </c>
      <c r="F819" t="s">
        <v>195</v>
      </c>
      <c r="H819" t="s">
        <v>1231</v>
      </c>
      <c r="I819" t="str">
        <f>MID(D819,5,12)</f>
        <v>Haut-Et-Bas</v>
      </c>
      <c r="J819">
        <f t="shared" si="48"/>
        <v>11</v>
      </c>
      <c r="K819" s="15" t="str">
        <f t="shared" si="49"/>
        <v>7 878,9</v>
      </c>
      <c r="L819">
        <f t="shared" si="50"/>
        <v>0.19</v>
      </c>
      <c r="M819">
        <f t="shared" si="51"/>
        <v>9454.6799999999985</v>
      </c>
    </row>
    <row r="820" spans="1:13" x14ac:dyDescent="0.25">
      <c r="A820" t="s">
        <v>9</v>
      </c>
      <c r="B820" t="str">
        <f>TRIM(C820:C1945)</f>
        <v>ARM</v>
      </c>
      <c r="C820" t="s">
        <v>93</v>
      </c>
      <c r="D820" t="s">
        <v>1540</v>
      </c>
      <c r="E820" t="s">
        <v>11</v>
      </c>
      <c r="F820" t="s">
        <v>167</v>
      </c>
      <c r="H820" t="s">
        <v>1232</v>
      </c>
      <c r="I820" t="str">
        <f>MID(D820,5,12)</f>
        <v>Haut-Et-Bas</v>
      </c>
      <c r="J820">
        <f t="shared" si="48"/>
        <v>11</v>
      </c>
      <c r="K820" s="15" t="str">
        <f t="shared" si="49"/>
        <v>6 440,7</v>
      </c>
      <c r="L820">
        <f t="shared" si="50"/>
        <v>0.19</v>
      </c>
      <c r="M820">
        <f t="shared" si="51"/>
        <v>7728.8519999999999</v>
      </c>
    </row>
    <row r="821" spans="1:13" x14ac:dyDescent="0.25">
      <c r="A821" t="s">
        <v>9</v>
      </c>
      <c r="B821" t="str">
        <f>TRIM(C821:C1946)</f>
        <v>MDA</v>
      </c>
      <c r="C821" t="s">
        <v>43</v>
      </c>
      <c r="D821" t="s">
        <v>1541</v>
      </c>
      <c r="E821" t="s">
        <v>49</v>
      </c>
      <c r="F821" t="s">
        <v>424</v>
      </c>
      <c r="H821" t="s">
        <v>1233</v>
      </c>
      <c r="I821" t="str">
        <f>MID(D821,5,12)</f>
        <v>Haut</v>
      </c>
      <c r="J821">
        <f t="shared" si="48"/>
        <v>4</v>
      </c>
      <c r="K821" s="15" t="str">
        <f t="shared" si="49"/>
        <v>7 108,7</v>
      </c>
      <c r="L821">
        <f t="shared" si="50"/>
        <v>0.2</v>
      </c>
      <c r="M821">
        <f t="shared" si="51"/>
        <v>8530.5479999999989</v>
      </c>
    </row>
    <row r="822" spans="1:13" x14ac:dyDescent="0.25">
      <c r="A822" t="s">
        <v>9</v>
      </c>
      <c r="B822" t="str">
        <f>TRIM(C822:C1947)</f>
        <v>ROU</v>
      </c>
      <c r="C822" t="s">
        <v>26</v>
      </c>
      <c r="D822" t="s">
        <v>1541</v>
      </c>
      <c r="E822" t="s">
        <v>13</v>
      </c>
      <c r="F822" t="s">
        <v>285</v>
      </c>
      <c r="H822" t="s">
        <v>1234</v>
      </c>
      <c r="I822" t="str">
        <f>MID(D822,5,12)</f>
        <v>Haut</v>
      </c>
      <c r="J822">
        <f t="shared" si="48"/>
        <v>4</v>
      </c>
      <c r="K822" s="15" t="str">
        <f t="shared" si="49"/>
        <v>9 244,5</v>
      </c>
      <c r="L822">
        <f t="shared" si="50"/>
        <v>0.2</v>
      </c>
      <c r="M822">
        <f t="shared" si="51"/>
        <v>11093.436</v>
      </c>
    </row>
    <row r="823" spans="1:13" x14ac:dyDescent="0.25">
      <c r="A823" t="s">
        <v>9</v>
      </c>
      <c r="B823" t="str">
        <f>TRIM(C823:C1948)</f>
        <v>CZE</v>
      </c>
      <c r="C823" t="s">
        <v>126</v>
      </c>
      <c r="D823" t="s">
        <v>1541</v>
      </c>
      <c r="E823" t="s">
        <v>7</v>
      </c>
      <c r="F823" t="s">
        <v>330</v>
      </c>
      <c r="H823" t="s">
        <v>1235</v>
      </c>
      <c r="I823" t="str">
        <f>MID(D823,5,12)</f>
        <v>Haut</v>
      </c>
      <c r="J823">
        <f t="shared" si="48"/>
        <v>4</v>
      </c>
      <c r="K823" s="15" t="str">
        <f t="shared" si="49"/>
        <v>1 640,9</v>
      </c>
      <c r="L823">
        <f t="shared" si="50"/>
        <v>0.2</v>
      </c>
      <c r="M823">
        <f t="shared" si="51"/>
        <v>1969.1279999999999</v>
      </c>
    </row>
    <row r="824" spans="1:13" x14ac:dyDescent="0.25">
      <c r="A824" t="s">
        <v>9</v>
      </c>
      <c r="B824" t="str">
        <f>TRIM(C824:C1949)</f>
        <v>UKR</v>
      </c>
      <c r="C824" t="s">
        <v>213</v>
      </c>
      <c r="D824" t="s">
        <v>1541</v>
      </c>
      <c r="E824" t="s">
        <v>23</v>
      </c>
      <c r="F824" t="s">
        <v>472</v>
      </c>
      <c r="H824" t="s">
        <v>1236</v>
      </c>
      <c r="I824" t="str">
        <f>MID(D824,5,12)</f>
        <v>Haut</v>
      </c>
      <c r="J824">
        <f t="shared" si="48"/>
        <v>4</v>
      </c>
      <c r="K824" s="15" t="str">
        <f t="shared" si="49"/>
        <v>7 790,2</v>
      </c>
      <c r="L824">
        <f t="shared" si="50"/>
        <v>0.2</v>
      </c>
      <c r="M824">
        <f t="shared" si="51"/>
        <v>9348.2759999999998</v>
      </c>
    </row>
    <row r="825" spans="1:13" x14ac:dyDescent="0.25">
      <c r="A825" t="s">
        <v>9</v>
      </c>
      <c r="B825" t="str">
        <f>TRIM(C825:C1950)</f>
        <v>CZE</v>
      </c>
      <c r="C825" t="s">
        <v>252</v>
      </c>
      <c r="D825" t="s">
        <v>1542</v>
      </c>
      <c r="E825" t="s">
        <v>61</v>
      </c>
      <c r="F825" t="s">
        <v>241</v>
      </c>
      <c r="H825" t="s">
        <v>1237</v>
      </c>
      <c r="I825" t="str">
        <f>MID(D825,5,12)</f>
        <v>Bas</v>
      </c>
      <c r="J825">
        <f t="shared" si="48"/>
        <v>3</v>
      </c>
      <c r="K825" s="15" t="str">
        <f t="shared" si="49"/>
        <v>7 085,7</v>
      </c>
      <c r="L825">
        <f t="shared" si="50"/>
        <v>0.19</v>
      </c>
      <c r="M825">
        <f t="shared" si="51"/>
        <v>8502.9359999999997</v>
      </c>
    </row>
    <row r="826" spans="1:13" x14ac:dyDescent="0.25">
      <c r="A826" t="s">
        <v>9</v>
      </c>
      <c r="B826" t="str">
        <f>TRIM(C826:C1951)</f>
        <v>POL</v>
      </c>
      <c r="C826" t="s">
        <v>121</v>
      </c>
      <c r="D826" t="s">
        <v>1542</v>
      </c>
      <c r="E826" t="s">
        <v>5</v>
      </c>
      <c r="F826" t="s">
        <v>611</v>
      </c>
      <c r="H826" t="s">
        <v>1238</v>
      </c>
      <c r="I826" t="str">
        <f>MID(D826,5,12)</f>
        <v>Bas</v>
      </c>
      <c r="J826">
        <f t="shared" si="48"/>
        <v>3</v>
      </c>
      <c r="K826" s="15" t="str">
        <f t="shared" si="49"/>
        <v>7 033,6</v>
      </c>
      <c r="L826">
        <f t="shared" si="50"/>
        <v>0.19</v>
      </c>
      <c r="M826">
        <f t="shared" si="51"/>
        <v>8440.3439999999991</v>
      </c>
    </row>
    <row r="827" spans="1:13" x14ac:dyDescent="0.25">
      <c r="A827" t="s">
        <v>9</v>
      </c>
      <c r="B827" t="str">
        <f>TRIM(C827:C1952)</f>
        <v>ROU</v>
      </c>
      <c r="C827" t="s">
        <v>26</v>
      </c>
      <c r="D827" t="s">
        <v>1540</v>
      </c>
      <c r="E827" t="s">
        <v>96</v>
      </c>
      <c r="F827" t="s">
        <v>275</v>
      </c>
      <c r="H827" t="s">
        <v>1239</v>
      </c>
      <c r="I827" t="str">
        <f>MID(D827,5,12)</f>
        <v>Haut-Et-Bas</v>
      </c>
      <c r="J827">
        <f t="shared" si="48"/>
        <v>11</v>
      </c>
      <c r="K827" s="15" t="str">
        <f t="shared" si="49"/>
        <v xml:space="preserve">285,61 </v>
      </c>
      <c r="L827">
        <f t="shared" si="50"/>
        <v>0.19</v>
      </c>
      <c r="M827">
        <f t="shared" si="51"/>
        <v>342.73200000000003</v>
      </c>
    </row>
    <row r="828" spans="1:13" x14ac:dyDescent="0.25">
      <c r="A828" t="s">
        <v>9</v>
      </c>
      <c r="B828" t="str">
        <f>TRIM(C828:C1953)</f>
        <v>SVK</v>
      </c>
      <c r="C828" t="s">
        <v>141</v>
      </c>
      <c r="D828" t="s">
        <v>1541</v>
      </c>
      <c r="E828" t="s">
        <v>96</v>
      </c>
      <c r="F828" t="s">
        <v>175</v>
      </c>
      <c r="H828" t="s">
        <v>1240</v>
      </c>
      <c r="I828" t="str">
        <f>MID(D828,5,12)</f>
        <v>Haut</v>
      </c>
      <c r="J828">
        <f t="shared" si="48"/>
        <v>4</v>
      </c>
      <c r="K828" s="15" t="str">
        <f t="shared" si="49"/>
        <v>4 513,5</v>
      </c>
      <c r="L828">
        <f t="shared" si="50"/>
        <v>0.2</v>
      </c>
      <c r="M828">
        <f t="shared" si="51"/>
        <v>5416.2959999999994</v>
      </c>
    </row>
    <row r="829" spans="1:13" x14ac:dyDescent="0.25">
      <c r="A829" t="s">
        <v>9</v>
      </c>
      <c r="B829" t="str">
        <f>TRIM(C829:C1954)</f>
        <v>ROU</v>
      </c>
      <c r="C829" t="s">
        <v>26</v>
      </c>
      <c r="D829" t="s">
        <v>1541</v>
      </c>
      <c r="E829" t="s">
        <v>98</v>
      </c>
      <c r="F829" t="s">
        <v>233</v>
      </c>
      <c r="H829" t="s">
        <v>1241</v>
      </c>
      <c r="I829" t="str">
        <f>MID(D829,5,12)</f>
        <v>Haut</v>
      </c>
      <c r="J829">
        <f t="shared" si="48"/>
        <v>4</v>
      </c>
      <c r="K829" s="15" t="str">
        <f t="shared" si="49"/>
        <v>7 092,1</v>
      </c>
      <c r="L829">
        <f t="shared" si="50"/>
        <v>0.2</v>
      </c>
      <c r="M829">
        <f t="shared" si="51"/>
        <v>8510.5679999999993</v>
      </c>
    </row>
    <row r="830" spans="1:13" x14ac:dyDescent="0.25">
      <c r="A830" t="s">
        <v>9</v>
      </c>
      <c r="B830" t="str">
        <f>TRIM(C830:C1955)</f>
        <v>SVK</v>
      </c>
      <c r="C830" t="s">
        <v>141</v>
      </c>
      <c r="D830" t="s">
        <v>1541</v>
      </c>
      <c r="E830" t="s">
        <v>5</v>
      </c>
      <c r="F830" t="s">
        <v>316</v>
      </c>
      <c r="H830" t="s">
        <v>1242</v>
      </c>
      <c r="I830" t="str">
        <f>MID(D830,5,12)</f>
        <v>Haut</v>
      </c>
      <c r="J830">
        <f t="shared" si="48"/>
        <v>4</v>
      </c>
      <c r="K830" s="15" t="str">
        <f t="shared" si="49"/>
        <v>7 990,9</v>
      </c>
      <c r="L830">
        <f t="shared" si="50"/>
        <v>0.2</v>
      </c>
      <c r="M830">
        <f t="shared" si="51"/>
        <v>9589.14</v>
      </c>
    </row>
    <row r="831" spans="1:13" x14ac:dyDescent="0.25">
      <c r="A831" t="s">
        <v>9</v>
      </c>
      <c r="B831" t="str">
        <f>TRIM(C831:C1956)</f>
        <v>BLR</v>
      </c>
      <c r="C831" t="s">
        <v>181</v>
      </c>
      <c r="D831" t="s">
        <v>1541</v>
      </c>
      <c r="E831" t="s">
        <v>37</v>
      </c>
      <c r="F831" t="s">
        <v>74</v>
      </c>
      <c r="H831" t="s">
        <v>1243</v>
      </c>
      <c r="I831" t="str">
        <f>MID(D831,5,12)</f>
        <v>Haut</v>
      </c>
      <c r="J831">
        <f t="shared" si="48"/>
        <v>4</v>
      </c>
      <c r="K831" s="15" t="str">
        <f t="shared" si="49"/>
        <v>7 605,5</v>
      </c>
      <c r="L831">
        <f t="shared" si="50"/>
        <v>0.2</v>
      </c>
      <c r="M831">
        <f t="shared" si="51"/>
        <v>9126.6239999999998</v>
      </c>
    </row>
    <row r="832" spans="1:13" x14ac:dyDescent="0.25">
      <c r="A832" t="s">
        <v>9</v>
      </c>
      <c r="B832" t="str">
        <f>TRIM(C832:C1957)</f>
        <v>MDA</v>
      </c>
      <c r="C832" t="s">
        <v>43</v>
      </c>
      <c r="D832" t="s">
        <v>1542</v>
      </c>
      <c r="E832" t="s">
        <v>37</v>
      </c>
      <c r="F832" t="s">
        <v>551</v>
      </c>
      <c r="H832" t="s">
        <v>1244</v>
      </c>
      <c r="I832" t="str">
        <f>MID(D832,5,12)</f>
        <v>Bas</v>
      </c>
      <c r="J832">
        <f t="shared" si="48"/>
        <v>3</v>
      </c>
      <c r="K832" s="15" t="str">
        <f t="shared" si="49"/>
        <v>3 413,6</v>
      </c>
      <c r="L832">
        <f t="shared" si="50"/>
        <v>0.19</v>
      </c>
      <c r="M832">
        <f t="shared" si="51"/>
        <v>4096.4159999999993</v>
      </c>
    </row>
    <row r="833" spans="1:13" x14ac:dyDescent="0.25">
      <c r="A833" t="s">
        <v>9</v>
      </c>
      <c r="B833" t="str">
        <f>TRIM(C833:C1958)</f>
        <v>SVK</v>
      </c>
      <c r="C833" t="s">
        <v>55</v>
      </c>
      <c r="D833" t="s">
        <v>1542</v>
      </c>
      <c r="E833" t="s">
        <v>19</v>
      </c>
      <c r="F833" t="s">
        <v>397</v>
      </c>
      <c r="H833" t="s">
        <v>1245</v>
      </c>
      <c r="I833" t="str">
        <f>MID(D833,5,12)</f>
        <v>Bas</v>
      </c>
      <c r="J833">
        <f t="shared" si="48"/>
        <v>3</v>
      </c>
      <c r="K833" s="15" t="str">
        <f t="shared" si="49"/>
        <v>5 865,4</v>
      </c>
      <c r="L833">
        <f t="shared" si="50"/>
        <v>0.19</v>
      </c>
      <c r="M833">
        <f t="shared" si="51"/>
        <v>7038.54</v>
      </c>
    </row>
    <row r="834" spans="1:13" x14ac:dyDescent="0.25">
      <c r="A834" t="s">
        <v>9</v>
      </c>
      <c r="B834" t="str">
        <f>TRIM(C834:C1959)</f>
        <v>POL</v>
      </c>
      <c r="C834" t="s">
        <v>100</v>
      </c>
      <c r="D834" t="s">
        <v>1542</v>
      </c>
      <c r="E834" t="s">
        <v>5</v>
      </c>
      <c r="F834" t="s">
        <v>239</v>
      </c>
      <c r="H834" t="s">
        <v>1246</v>
      </c>
      <c r="I834" t="str">
        <f>MID(D834,5,12)</f>
        <v>Bas</v>
      </c>
      <c r="J834">
        <f t="shared" si="48"/>
        <v>3</v>
      </c>
      <c r="K834" s="15" t="str">
        <f t="shared" si="49"/>
        <v>3 482,6</v>
      </c>
      <c r="L834">
        <f t="shared" si="50"/>
        <v>0.19</v>
      </c>
      <c r="M834">
        <f t="shared" si="51"/>
        <v>4179.1559999999999</v>
      </c>
    </row>
    <row r="835" spans="1:13" x14ac:dyDescent="0.25">
      <c r="A835" t="s">
        <v>9</v>
      </c>
      <c r="B835" t="str">
        <f>TRIM(C835:C1960)</f>
        <v>ROU</v>
      </c>
      <c r="C835" t="s">
        <v>103</v>
      </c>
      <c r="D835" t="s">
        <v>1541</v>
      </c>
      <c r="E835" t="s">
        <v>27</v>
      </c>
      <c r="F835" t="s">
        <v>168</v>
      </c>
      <c r="H835" t="s">
        <v>1247</v>
      </c>
      <c r="I835" t="str">
        <f>MID(D835,5,12)</f>
        <v>Haut</v>
      </c>
      <c r="J835">
        <f t="shared" ref="J835:J898" si="52">LEN(I835)</f>
        <v>4</v>
      </c>
      <c r="K835" s="15" t="str">
        <f t="shared" ref="K835:K898" si="53">MID(H835,1,7)</f>
        <v xml:space="preserve">854,61 </v>
      </c>
      <c r="L835">
        <f t="shared" ref="L835:L898" si="54">IF(D835="CAT_HAUT",20%,19%)</f>
        <v>0.2</v>
      </c>
      <c r="M835">
        <f t="shared" ref="M835:M898" si="55">H835*(1+0.2)</f>
        <v>1025.5319999999999</v>
      </c>
    </row>
    <row r="836" spans="1:13" x14ac:dyDescent="0.25">
      <c r="A836" t="s">
        <v>9</v>
      </c>
      <c r="B836" t="str">
        <f>TRIM(C836:C1961)</f>
        <v>CZE</v>
      </c>
      <c r="C836" t="s">
        <v>126</v>
      </c>
      <c r="D836" t="s">
        <v>1540</v>
      </c>
      <c r="E836" t="s">
        <v>49</v>
      </c>
      <c r="F836" t="s">
        <v>115</v>
      </c>
      <c r="H836" t="s">
        <v>1248</v>
      </c>
      <c r="I836" t="str">
        <f>MID(D836,5,12)</f>
        <v>Haut-Et-Bas</v>
      </c>
      <c r="J836">
        <f t="shared" si="52"/>
        <v>11</v>
      </c>
      <c r="K836" s="15" t="str">
        <f t="shared" si="53"/>
        <v>2 928,3</v>
      </c>
      <c r="L836">
        <f t="shared" si="54"/>
        <v>0.19</v>
      </c>
      <c r="M836">
        <f t="shared" si="55"/>
        <v>3513.96</v>
      </c>
    </row>
    <row r="837" spans="1:13" x14ac:dyDescent="0.25">
      <c r="A837" t="s">
        <v>9</v>
      </c>
      <c r="B837" t="str">
        <f>TRIM(C837:C1962)</f>
        <v>ROU</v>
      </c>
      <c r="C837" t="s">
        <v>26</v>
      </c>
      <c r="D837" t="s">
        <v>1541</v>
      </c>
      <c r="E837" t="s">
        <v>82</v>
      </c>
      <c r="F837" t="s">
        <v>346</v>
      </c>
      <c r="H837" t="s">
        <v>1249</v>
      </c>
      <c r="I837" t="str">
        <f>MID(D837,5,12)</f>
        <v>Haut</v>
      </c>
      <c r="J837">
        <f t="shared" si="52"/>
        <v>4</v>
      </c>
      <c r="K837" s="15" t="str">
        <f t="shared" si="53"/>
        <v>2 305,2</v>
      </c>
      <c r="L837">
        <f t="shared" si="54"/>
        <v>0.2</v>
      </c>
      <c r="M837">
        <f t="shared" si="55"/>
        <v>2766.2879999999996</v>
      </c>
    </row>
    <row r="838" spans="1:13" x14ac:dyDescent="0.25">
      <c r="A838" t="s">
        <v>9</v>
      </c>
      <c r="B838" t="str">
        <f>TRIM(C838:C1963)</f>
        <v>UKR</v>
      </c>
      <c r="C838" t="s">
        <v>51</v>
      </c>
      <c r="D838" t="s">
        <v>1540</v>
      </c>
      <c r="E838" t="s">
        <v>7</v>
      </c>
      <c r="F838" t="s">
        <v>115</v>
      </c>
      <c r="H838" t="s">
        <v>1250</v>
      </c>
      <c r="I838" t="str">
        <f>MID(D838,5,12)</f>
        <v>Haut-Et-Bas</v>
      </c>
      <c r="J838">
        <f t="shared" si="52"/>
        <v>11</v>
      </c>
      <c r="K838" s="15" t="str">
        <f t="shared" si="53"/>
        <v>5 423,2</v>
      </c>
      <c r="L838">
        <f t="shared" si="54"/>
        <v>0.19</v>
      </c>
      <c r="M838">
        <f t="shared" si="55"/>
        <v>6507.9479999999994</v>
      </c>
    </row>
    <row r="839" spans="1:13" x14ac:dyDescent="0.25">
      <c r="A839" t="s">
        <v>9</v>
      </c>
      <c r="B839" t="str">
        <f>TRIM(C839:C1964)</f>
        <v>ARM</v>
      </c>
      <c r="C839" t="s">
        <v>93</v>
      </c>
      <c r="D839" t="s">
        <v>1540</v>
      </c>
      <c r="E839" t="s">
        <v>37</v>
      </c>
      <c r="F839" t="s">
        <v>270</v>
      </c>
      <c r="H839" t="s">
        <v>1251</v>
      </c>
      <c r="I839" t="str">
        <f>MID(D839,5,12)</f>
        <v>Haut-Et-Bas</v>
      </c>
      <c r="J839">
        <f t="shared" si="52"/>
        <v>11</v>
      </c>
      <c r="K839" s="15" t="str">
        <f t="shared" si="53"/>
        <v>9 759,9</v>
      </c>
      <c r="L839">
        <f t="shared" si="54"/>
        <v>0.19</v>
      </c>
      <c r="M839">
        <f t="shared" si="55"/>
        <v>11711.951999999999</v>
      </c>
    </row>
    <row r="840" spans="1:13" x14ac:dyDescent="0.25">
      <c r="A840" t="s">
        <v>9</v>
      </c>
      <c r="B840" t="str">
        <f>TRIM(C840:C1965)</f>
        <v>UKR</v>
      </c>
      <c r="C840" t="s">
        <v>213</v>
      </c>
      <c r="D840" t="s">
        <v>1541</v>
      </c>
      <c r="E840" t="s">
        <v>27</v>
      </c>
      <c r="F840" t="s">
        <v>339</v>
      </c>
      <c r="H840" t="s">
        <v>1252</v>
      </c>
      <c r="I840" t="str">
        <f>MID(D840,5,12)</f>
        <v>Haut</v>
      </c>
      <c r="J840">
        <f t="shared" si="52"/>
        <v>4</v>
      </c>
      <c r="K840" s="15" t="str">
        <f t="shared" si="53"/>
        <v>8 879,7</v>
      </c>
      <c r="L840">
        <f t="shared" si="54"/>
        <v>0.2</v>
      </c>
      <c r="M840">
        <f t="shared" si="55"/>
        <v>10655.724</v>
      </c>
    </row>
    <row r="841" spans="1:13" x14ac:dyDescent="0.25">
      <c r="A841" t="s">
        <v>9</v>
      </c>
      <c r="B841" t="str">
        <f>TRIM(C841:C1966)</f>
        <v>SVK</v>
      </c>
      <c r="C841" t="s">
        <v>141</v>
      </c>
      <c r="D841" t="s">
        <v>1542</v>
      </c>
      <c r="E841" t="s">
        <v>82</v>
      </c>
      <c r="F841" t="s">
        <v>258</v>
      </c>
      <c r="H841" t="s">
        <v>1253</v>
      </c>
      <c r="I841" t="str">
        <f>MID(D841,5,12)</f>
        <v>Bas</v>
      </c>
      <c r="J841">
        <f t="shared" si="52"/>
        <v>3</v>
      </c>
      <c r="K841" s="15" t="str">
        <f t="shared" si="53"/>
        <v>7 407,8</v>
      </c>
      <c r="L841">
        <f t="shared" si="54"/>
        <v>0.19</v>
      </c>
      <c r="M841">
        <f t="shared" si="55"/>
        <v>8889.42</v>
      </c>
    </row>
    <row r="842" spans="1:13" x14ac:dyDescent="0.25">
      <c r="A842" t="s">
        <v>9</v>
      </c>
      <c r="B842" t="str">
        <f>TRIM(C842:C1967)</f>
        <v>UKR</v>
      </c>
      <c r="C842" t="s">
        <v>51</v>
      </c>
      <c r="D842" t="s">
        <v>1540</v>
      </c>
      <c r="E842" t="s">
        <v>49</v>
      </c>
      <c r="F842" t="s">
        <v>295</v>
      </c>
      <c r="H842" t="s">
        <v>1254</v>
      </c>
      <c r="I842" t="str">
        <f>MID(D842,5,12)</f>
        <v>Haut-Et-Bas</v>
      </c>
      <c r="J842">
        <f t="shared" si="52"/>
        <v>11</v>
      </c>
      <c r="K842" s="15" t="str">
        <f t="shared" si="53"/>
        <v>8 720,4</v>
      </c>
      <c r="L842">
        <f t="shared" si="54"/>
        <v>0.19</v>
      </c>
      <c r="M842">
        <f t="shared" si="55"/>
        <v>10464.48</v>
      </c>
    </row>
    <row r="843" spans="1:13" x14ac:dyDescent="0.25">
      <c r="A843" t="s">
        <v>9</v>
      </c>
      <c r="B843" t="str">
        <f>TRIM(C843:C1968)</f>
        <v>MDA</v>
      </c>
      <c r="C843" t="s">
        <v>43</v>
      </c>
      <c r="D843" t="s">
        <v>1541</v>
      </c>
      <c r="E843" t="s">
        <v>11</v>
      </c>
      <c r="F843" t="s">
        <v>453</v>
      </c>
      <c r="H843" t="s">
        <v>1255</v>
      </c>
      <c r="I843" t="str">
        <f>MID(D843,5,12)</f>
        <v>Haut</v>
      </c>
      <c r="J843">
        <f t="shared" si="52"/>
        <v>4</v>
      </c>
      <c r="K843" s="15" t="str">
        <f t="shared" si="53"/>
        <v>4 964,4</v>
      </c>
      <c r="L843">
        <f t="shared" si="54"/>
        <v>0.2</v>
      </c>
      <c r="M843">
        <f t="shared" si="55"/>
        <v>5957.3759999999993</v>
      </c>
    </row>
    <row r="844" spans="1:13" x14ac:dyDescent="0.25">
      <c r="A844" t="s">
        <v>9</v>
      </c>
      <c r="B844" t="str">
        <f>TRIM(C844:C1969)</f>
        <v>CZE</v>
      </c>
      <c r="C844" t="s">
        <v>252</v>
      </c>
      <c r="D844" t="s">
        <v>1542</v>
      </c>
      <c r="E844" t="s">
        <v>7</v>
      </c>
      <c r="F844" t="s">
        <v>529</v>
      </c>
      <c r="H844" t="s">
        <v>1256</v>
      </c>
      <c r="I844" t="str">
        <f>MID(D844,5,12)</f>
        <v>Bas</v>
      </c>
      <c r="J844">
        <f t="shared" si="52"/>
        <v>3</v>
      </c>
      <c r="K844" s="15" t="str">
        <f t="shared" si="53"/>
        <v>9 741,4</v>
      </c>
      <c r="L844">
        <f t="shared" si="54"/>
        <v>0.19</v>
      </c>
      <c r="M844">
        <f t="shared" si="55"/>
        <v>11689.776</v>
      </c>
    </row>
    <row r="845" spans="1:13" x14ac:dyDescent="0.25">
      <c r="A845" t="s">
        <v>9</v>
      </c>
      <c r="B845" t="str">
        <f>TRIM(C845:C1970)</f>
        <v>MDA</v>
      </c>
      <c r="C845" t="s">
        <v>43</v>
      </c>
      <c r="D845" t="s">
        <v>1541</v>
      </c>
      <c r="E845" t="s">
        <v>23</v>
      </c>
      <c r="F845" t="s">
        <v>522</v>
      </c>
      <c r="H845" t="s">
        <v>1257</v>
      </c>
      <c r="I845" t="str">
        <f>MID(D845,5,12)</f>
        <v>Haut</v>
      </c>
      <c r="J845">
        <f t="shared" si="52"/>
        <v>4</v>
      </c>
      <c r="K845" s="15" t="str">
        <f t="shared" si="53"/>
        <v>4 398,1</v>
      </c>
      <c r="L845">
        <f t="shared" si="54"/>
        <v>0.2</v>
      </c>
      <c r="M845">
        <f t="shared" si="55"/>
        <v>5277.7439999999997</v>
      </c>
    </row>
    <row r="846" spans="1:13" x14ac:dyDescent="0.25">
      <c r="A846" t="s">
        <v>9</v>
      </c>
      <c r="B846" t="str">
        <f>TRIM(C846:C1971)</f>
        <v>ROU</v>
      </c>
      <c r="C846" t="s">
        <v>103</v>
      </c>
      <c r="D846" t="s">
        <v>1542</v>
      </c>
      <c r="E846" t="s">
        <v>33</v>
      </c>
      <c r="F846" t="s">
        <v>34</v>
      </c>
      <c r="H846" t="s">
        <v>1258</v>
      </c>
      <c r="I846" t="str">
        <f>MID(D846,5,12)</f>
        <v>Bas</v>
      </c>
      <c r="J846">
        <f t="shared" si="52"/>
        <v>3</v>
      </c>
      <c r="K846" s="15" t="str">
        <f t="shared" si="53"/>
        <v>6 536,3</v>
      </c>
      <c r="L846">
        <f t="shared" si="54"/>
        <v>0.19</v>
      </c>
      <c r="M846">
        <f t="shared" si="55"/>
        <v>7843.5839999999989</v>
      </c>
    </row>
    <row r="847" spans="1:13" x14ac:dyDescent="0.25">
      <c r="A847" t="s">
        <v>9</v>
      </c>
      <c r="B847" t="str">
        <f>TRIM(C847:C1972)</f>
        <v>UKR</v>
      </c>
      <c r="C847" t="s">
        <v>213</v>
      </c>
      <c r="D847" t="s">
        <v>1541</v>
      </c>
      <c r="E847" t="s">
        <v>56</v>
      </c>
      <c r="F847" t="s">
        <v>170</v>
      </c>
      <c r="H847" t="s">
        <v>1259</v>
      </c>
      <c r="I847" t="str">
        <f>MID(D847,5,12)</f>
        <v>Haut</v>
      </c>
      <c r="J847">
        <f t="shared" si="52"/>
        <v>4</v>
      </c>
      <c r="K847" s="15" t="str">
        <f t="shared" si="53"/>
        <v>9 621,5</v>
      </c>
      <c r="L847">
        <f t="shared" si="54"/>
        <v>0.2</v>
      </c>
      <c r="M847">
        <f t="shared" si="55"/>
        <v>11545.907999999999</v>
      </c>
    </row>
    <row r="848" spans="1:13" x14ac:dyDescent="0.25">
      <c r="A848" t="s">
        <v>9</v>
      </c>
      <c r="B848" t="str">
        <f>TRIM(C848:C1973)</f>
        <v>BLR</v>
      </c>
      <c r="C848" t="s">
        <v>22</v>
      </c>
      <c r="D848" t="s">
        <v>1541</v>
      </c>
      <c r="E848" t="s">
        <v>13</v>
      </c>
      <c r="F848" t="s">
        <v>267</v>
      </c>
      <c r="H848" t="s">
        <v>1260</v>
      </c>
      <c r="I848" t="str">
        <f>MID(D848,5,12)</f>
        <v>Haut</v>
      </c>
      <c r="J848">
        <f t="shared" si="52"/>
        <v>4</v>
      </c>
      <c r="K848" s="15" t="str">
        <f t="shared" si="53"/>
        <v>7 889,6</v>
      </c>
      <c r="L848">
        <f t="shared" si="54"/>
        <v>0.2</v>
      </c>
      <c r="M848">
        <f t="shared" si="55"/>
        <v>9467.5919999999987</v>
      </c>
    </row>
    <row r="849" spans="1:13" x14ac:dyDescent="0.25">
      <c r="A849" t="s">
        <v>9</v>
      </c>
      <c r="B849" t="str">
        <f>TRIM(C849:C1974)</f>
        <v>ARM</v>
      </c>
      <c r="C849" t="s">
        <v>93</v>
      </c>
      <c r="D849" t="s">
        <v>1540</v>
      </c>
      <c r="E849" t="s">
        <v>47</v>
      </c>
      <c r="F849" t="s">
        <v>686</v>
      </c>
      <c r="H849" t="s">
        <v>1261</v>
      </c>
      <c r="I849" t="str">
        <f>MID(D849,5,12)</f>
        <v>Haut-Et-Bas</v>
      </c>
      <c r="J849">
        <f t="shared" si="52"/>
        <v>11</v>
      </c>
      <c r="K849" s="15" t="str">
        <f t="shared" si="53"/>
        <v>2 671,8</v>
      </c>
      <c r="L849">
        <f t="shared" si="54"/>
        <v>0.19</v>
      </c>
      <c r="M849">
        <f t="shared" si="55"/>
        <v>3206.1600000000003</v>
      </c>
    </row>
    <row r="850" spans="1:13" x14ac:dyDescent="0.25">
      <c r="A850" t="s">
        <v>9</v>
      </c>
      <c r="B850" t="str">
        <f>TRIM(C850:C1975)</f>
        <v>BGR</v>
      </c>
      <c r="C850" t="s">
        <v>64</v>
      </c>
      <c r="D850" t="s">
        <v>1541</v>
      </c>
      <c r="E850" t="s">
        <v>37</v>
      </c>
      <c r="F850" t="s">
        <v>158</v>
      </c>
      <c r="H850" t="s">
        <v>1262</v>
      </c>
      <c r="I850" t="str">
        <f>MID(D850,5,12)</f>
        <v>Haut</v>
      </c>
      <c r="J850">
        <f t="shared" si="52"/>
        <v>4</v>
      </c>
      <c r="K850" s="15" t="str">
        <f t="shared" si="53"/>
        <v>2 597,3</v>
      </c>
      <c r="L850">
        <f t="shared" si="54"/>
        <v>0.2</v>
      </c>
      <c r="M850">
        <f t="shared" si="55"/>
        <v>3116.8560000000002</v>
      </c>
    </row>
    <row r="851" spans="1:13" x14ac:dyDescent="0.25">
      <c r="A851" t="s">
        <v>9</v>
      </c>
      <c r="B851" t="str">
        <f>TRIM(C851:C1976)</f>
        <v>HUN</v>
      </c>
      <c r="C851" t="s">
        <v>81</v>
      </c>
      <c r="D851" t="s">
        <v>1541</v>
      </c>
      <c r="E851" t="s">
        <v>19</v>
      </c>
      <c r="F851" t="s">
        <v>557</v>
      </c>
      <c r="H851" t="s">
        <v>1263</v>
      </c>
      <c r="I851" t="str">
        <f>MID(D851,5,12)</f>
        <v>Haut</v>
      </c>
      <c r="J851">
        <f t="shared" si="52"/>
        <v>4</v>
      </c>
      <c r="K851" s="15" t="str">
        <f t="shared" si="53"/>
        <v>5 932,8</v>
      </c>
      <c r="L851">
        <f t="shared" si="54"/>
        <v>0.2</v>
      </c>
      <c r="M851">
        <f t="shared" si="55"/>
        <v>7119.42</v>
      </c>
    </row>
    <row r="852" spans="1:13" x14ac:dyDescent="0.25">
      <c r="A852" t="s">
        <v>9</v>
      </c>
      <c r="B852" t="str">
        <f>TRIM(C852:C1977)</f>
        <v>BGR</v>
      </c>
      <c r="C852" t="s">
        <v>64</v>
      </c>
      <c r="D852" t="s">
        <v>1540</v>
      </c>
      <c r="E852" t="s">
        <v>85</v>
      </c>
      <c r="F852" t="s">
        <v>661</v>
      </c>
      <c r="H852" t="s">
        <v>1264</v>
      </c>
      <c r="I852" t="str">
        <f>MID(D852,5,12)</f>
        <v>Haut-Et-Bas</v>
      </c>
      <c r="J852">
        <f t="shared" si="52"/>
        <v>11</v>
      </c>
      <c r="K852" s="15" t="str">
        <f t="shared" si="53"/>
        <v>5 105,2</v>
      </c>
      <c r="L852">
        <f t="shared" si="54"/>
        <v>0.19</v>
      </c>
      <c r="M852">
        <f t="shared" si="55"/>
        <v>6126.3</v>
      </c>
    </row>
    <row r="853" spans="1:13" x14ac:dyDescent="0.25">
      <c r="A853" t="s">
        <v>9</v>
      </c>
      <c r="B853" t="str">
        <f>TRIM(C853:C1978)</f>
        <v>ARM</v>
      </c>
      <c r="C853" t="s">
        <v>279</v>
      </c>
      <c r="D853" t="s">
        <v>1541</v>
      </c>
      <c r="E853" t="s">
        <v>13</v>
      </c>
      <c r="F853" t="s">
        <v>44</v>
      </c>
      <c r="H853" t="s">
        <v>1265</v>
      </c>
      <c r="I853" t="str">
        <f>MID(D853,5,12)</f>
        <v>Haut</v>
      </c>
      <c r="J853">
        <f t="shared" si="52"/>
        <v>4</v>
      </c>
      <c r="K853" s="15" t="str">
        <f t="shared" si="53"/>
        <v>1 050,5</v>
      </c>
      <c r="L853">
        <f t="shared" si="54"/>
        <v>0.2</v>
      </c>
      <c r="M853">
        <f t="shared" si="55"/>
        <v>1260.6959999999999</v>
      </c>
    </row>
    <row r="854" spans="1:13" x14ac:dyDescent="0.25">
      <c r="A854" t="s">
        <v>9</v>
      </c>
      <c r="B854" t="str">
        <f>TRIM(C854:C1979)</f>
        <v>BGR</v>
      </c>
      <c r="C854" t="s">
        <v>144</v>
      </c>
      <c r="D854" t="s">
        <v>1541</v>
      </c>
      <c r="E854" t="s">
        <v>67</v>
      </c>
      <c r="F854" t="s">
        <v>528</v>
      </c>
      <c r="H854" t="s">
        <v>1266</v>
      </c>
      <c r="I854" t="str">
        <f>MID(D854,5,12)</f>
        <v>Haut</v>
      </c>
      <c r="J854">
        <f t="shared" si="52"/>
        <v>4</v>
      </c>
      <c r="K854" s="15" t="str">
        <f t="shared" si="53"/>
        <v>1 395,4</v>
      </c>
      <c r="L854">
        <f t="shared" si="54"/>
        <v>0.2</v>
      </c>
      <c r="M854">
        <f t="shared" si="55"/>
        <v>1674.5640000000001</v>
      </c>
    </row>
    <row r="855" spans="1:13" x14ac:dyDescent="0.25">
      <c r="A855" t="s">
        <v>9</v>
      </c>
      <c r="B855" t="str">
        <f>TRIM(C855:C1980)</f>
        <v>RUS</v>
      </c>
      <c r="C855" t="s">
        <v>10</v>
      </c>
      <c r="D855" t="s">
        <v>1542</v>
      </c>
      <c r="E855" t="s">
        <v>49</v>
      </c>
      <c r="F855" t="s">
        <v>517</v>
      </c>
      <c r="H855" t="s">
        <v>1267</v>
      </c>
      <c r="I855" t="str">
        <f>MID(D855,5,12)</f>
        <v>Bas</v>
      </c>
      <c r="J855">
        <f t="shared" si="52"/>
        <v>3</v>
      </c>
      <c r="K855" s="15" t="str">
        <f t="shared" si="53"/>
        <v>9 333,2</v>
      </c>
      <c r="L855">
        <f t="shared" si="54"/>
        <v>0.19</v>
      </c>
      <c r="M855">
        <f t="shared" si="55"/>
        <v>11199.924000000001</v>
      </c>
    </row>
    <row r="856" spans="1:13" x14ac:dyDescent="0.25">
      <c r="A856" t="s">
        <v>9</v>
      </c>
      <c r="B856" t="str">
        <f>TRIM(C856:C1981)</f>
        <v>BLR</v>
      </c>
      <c r="C856" t="s">
        <v>181</v>
      </c>
      <c r="D856" t="s">
        <v>1541</v>
      </c>
      <c r="E856" t="s">
        <v>19</v>
      </c>
      <c r="F856" t="s">
        <v>384</v>
      </c>
      <c r="H856" t="s">
        <v>1268</v>
      </c>
      <c r="I856" t="str">
        <f>MID(D856,5,12)</f>
        <v>Haut</v>
      </c>
      <c r="J856">
        <f t="shared" si="52"/>
        <v>4</v>
      </c>
      <c r="K856" s="15" t="str">
        <f t="shared" si="53"/>
        <v>6 142,3</v>
      </c>
      <c r="L856">
        <f t="shared" si="54"/>
        <v>0.2</v>
      </c>
      <c r="M856">
        <f t="shared" si="55"/>
        <v>7370.82</v>
      </c>
    </row>
    <row r="857" spans="1:13" x14ac:dyDescent="0.25">
      <c r="A857" t="s">
        <v>9</v>
      </c>
      <c r="B857" t="str">
        <f>TRIM(C857:C1982)</f>
        <v>UKR</v>
      </c>
      <c r="C857" t="s">
        <v>213</v>
      </c>
      <c r="D857" t="s">
        <v>1542</v>
      </c>
      <c r="E857" t="s">
        <v>96</v>
      </c>
      <c r="F857" t="s">
        <v>314</v>
      </c>
      <c r="H857" t="s">
        <v>1269</v>
      </c>
      <c r="I857" t="str">
        <f>MID(D857,5,12)</f>
        <v>Bas</v>
      </c>
      <c r="J857">
        <f t="shared" si="52"/>
        <v>3</v>
      </c>
      <c r="K857" s="15" t="str">
        <f t="shared" si="53"/>
        <v>7 362,6</v>
      </c>
      <c r="L857">
        <f t="shared" si="54"/>
        <v>0.19</v>
      </c>
      <c r="M857">
        <f t="shared" si="55"/>
        <v>8835.1799999999985</v>
      </c>
    </row>
    <row r="858" spans="1:13" x14ac:dyDescent="0.25">
      <c r="A858" t="s">
        <v>9</v>
      </c>
      <c r="B858" t="str">
        <f>TRIM(C858:C1983)</f>
        <v>POL</v>
      </c>
      <c r="C858" t="s">
        <v>100</v>
      </c>
      <c r="D858" t="s">
        <v>1541</v>
      </c>
      <c r="E858" t="s">
        <v>17</v>
      </c>
      <c r="F858" t="s">
        <v>161</v>
      </c>
      <c r="H858" t="s">
        <v>1270</v>
      </c>
      <c r="I858" t="str">
        <f>MID(D858,5,12)</f>
        <v>Haut</v>
      </c>
      <c r="J858">
        <f t="shared" si="52"/>
        <v>4</v>
      </c>
      <c r="K858" s="15" t="str">
        <f t="shared" si="53"/>
        <v>3 903,4</v>
      </c>
      <c r="L858">
        <f t="shared" si="54"/>
        <v>0.2</v>
      </c>
      <c r="M858">
        <f t="shared" si="55"/>
        <v>4684.1040000000003</v>
      </c>
    </row>
    <row r="859" spans="1:13" x14ac:dyDescent="0.25">
      <c r="A859" t="s">
        <v>9</v>
      </c>
      <c r="B859" t="str">
        <f>TRIM(C859:C1984)</f>
        <v>ARM</v>
      </c>
      <c r="C859" t="s">
        <v>93</v>
      </c>
      <c r="D859" t="s">
        <v>1542</v>
      </c>
      <c r="E859" t="s">
        <v>19</v>
      </c>
      <c r="F859" t="s">
        <v>206</v>
      </c>
      <c r="H859" t="s">
        <v>1271</v>
      </c>
      <c r="I859" t="str">
        <f>MID(D859,5,12)</f>
        <v>Bas</v>
      </c>
      <c r="J859">
        <f t="shared" si="52"/>
        <v>3</v>
      </c>
      <c r="K859" s="15" t="str">
        <f t="shared" si="53"/>
        <v>6 595,5</v>
      </c>
      <c r="L859">
        <f t="shared" si="54"/>
        <v>0.19</v>
      </c>
      <c r="M859">
        <f t="shared" si="55"/>
        <v>7914.6359999999995</v>
      </c>
    </row>
    <row r="860" spans="1:13" x14ac:dyDescent="0.25">
      <c r="A860" t="s">
        <v>9</v>
      </c>
      <c r="B860" t="str">
        <f>TRIM(C860:C1985)</f>
        <v>POL</v>
      </c>
      <c r="C860" t="s">
        <v>100</v>
      </c>
      <c r="D860" t="s">
        <v>1541</v>
      </c>
      <c r="E860" t="s">
        <v>71</v>
      </c>
      <c r="F860" t="s">
        <v>184</v>
      </c>
      <c r="H860" t="s">
        <v>1272</v>
      </c>
      <c r="I860" t="str">
        <f>MID(D860,5,12)</f>
        <v>Haut</v>
      </c>
      <c r="J860">
        <f t="shared" si="52"/>
        <v>4</v>
      </c>
      <c r="K860" s="15" t="str">
        <f t="shared" si="53"/>
        <v xml:space="preserve">347,50 </v>
      </c>
      <c r="L860">
        <f t="shared" si="54"/>
        <v>0.2</v>
      </c>
      <c r="M860">
        <f t="shared" si="55"/>
        <v>417</v>
      </c>
    </row>
    <row r="861" spans="1:13" x14ac:dyDescent="0.25">
      <c r="A861" t="s">
        <v>9</v>
      </c>
      <c r="B861" t="str">
        <f>TRIM(C861:C1986)</f>
        <v>ARM</v>
      </c>
      <c r="C861" t="s">
        <v>93</v>
      </c>
      <c r="D861" t="s">
        <v>1540</v>
      </c>
      <c r="E861" t="s">
        <v>82</v>
      </c>
      <c r="F861" t="s">
        <v>525</v>
      </c>
      <c r="H861" t="s">
        <v>1273</v>
      </c>
      <c r="I861" t="str">
        <f>MID(D861,5,12)</f>
        <v>Haut-Et-Bas</v>
      </c>
      <c r="J861">
        <f t="shared" si="52"/>
        <v>11</v>
      </c>
      <c r="K861" s="15" t="str">
        <f t="shared" si="53"/>
        <v>3 219,3</v>
      </c>
      <c r="L861">
        <f t="shared" si="54"/>
        <v>0.19</v>
      </c>
      <c r="M861">
        <f t="shared" si="55"/>
        <v>3863.232</v>
      </c>
    </row>
    <row r="862" spans="1:13" x14ac:dyDescent="0.25">
      <c r="A862" t="s">
        <v>9</v>
      </c>
      <c r="B862" t="str">
        <f>TRIM(C862:C1987)</f>
        <v>MDA</v>
      </c>
      <c r="C862" t="s">
        <v>43</v>
      </c>
      <c r="D862" t="s">
        <v>1542</v>
      </c>
      <c r="E862" t="s">
        <v>56</v>
      </c>
      <c r="F862" t="s">
        <v>621</v>
      </c>
      <c r="H862" t="s">
        <v>1274</v>
      </c>
      <c r="I862" t="str">
        <f>MID(D862,5,12)</f>
        <v>Bas</v>
      </c>
      <c r="J862">
        <f t="shared" si="52"/>
        <v>3</v>
      </c>
      <c r="K862" s="15" t="str">
        <f t="shared" si="53"/>
        <v>1 536,4</v>
      </c>
      <c r="L862">
        <f t="shared" si="54"/>
        <v>0.19</v>
      </c>
      <c r="M862">
        <f t="shared" si="55"/>
        <v>1843.7159999999999</v>
      </c>
    </row>
    <row r="863" spans="1:13" x14ac:dyDescent="0.25">
      <c r="A863" t="s">
        <v>9</v>
      </c>
      <c r="B863" t="str">
        <f>TRIM(C863:C1988)</f>
        <v>RUS</v>
      </c>
      <c r="C863" t="s">
        <v>172</v>
      </c>
      <c r="D863" t="s">
        <v>1541</v>
      </c>
      <c r="E863" t="s">
        <v>11</v>
      </c>
      <c r="F863" t="s">
        <v>338</v>
      </c>
      <c r="H863" t="s">
        <v>1275</v>
      </c>
      <c r="I863" t="str">
        <f>MID(D863,5,12)</f>
        <v>Haut</v>
      </c>
      <c r="J863">
        <f t="shared" si="52"/>
        <v>4</v>
      </c>
      <c r="K863" s="15" t="str">
        <f t="shared" si="53"/>
        <v>5 741,4</v>
      </c>
      <c r="L863">
        <f t="shared" si="54"/>
        <v>0.2</v>
      </c>
      <c r="M863">
        <f t="shared" si="55"/>
        <v>6889.7759999999989</v>
      </c>
    </row>
    <row r="864" spans="1:13" x14ac:dyDescent="0.25">
      <c r="A864" t="s">
        <v>9</v>
      </c>
      <c r="B864" t="str">
        <f>TRIM(C864:C1989)</f>
        <v>SVK</v>
      </c>
      <c r="C864" t="s">
        <v>141</v>
      </c>
      <c r="D864" t="s">
        <v>1542</v>
      </c>
      <c r="E864" t="s">
        <v>56</v>
      </c>
      <c r="F864" t="s">
        <v>176</v>
      </c>
      <c r="H864" t="s">
        <v>1276</v>
      </c>
      <c r="I864" t="str">
        <f>MID(D864,5,12)</f>
        <v>Bas</v>
      </c>
      <c r="J864">
        <f t="shared" si="52"/>
        <v>3</v>
      </c>
      <c r="K864" s="15" t="str">
        <f t="shared" si="53"/>
        <v>9 716,7</v>
      </c>
      <c r="L864">
        <f t="shared" si="54"/>
        <v>0.19</v>
      </c>
      <c r="M864">
        <f t="shared" si="55"/>
        <v>11660.136</v>
      </c>
    </row>
    <row r="865" spans="1:13" x14ac:dyDescent="0.25">
      <c r="A865" t="s">
        <v>9</v>
      </c>
      <c r="B865" t="str">
        <f>TRIM(C865:C1990)</f>
        <v>UKR</v>
      </c>
      <c r="C865" t="s">
        <v>51</v>
      </c>
      <c r="D865" t="s">
        <v>1542</v>
      </c>
      <c r="E865" t="s">
        <v>52</v>
      </c>
      <c r="F865" t="s">
        <v>159</v>
      </c>
      <c r="H865" t="s">
        <v>1277</v>
      </c>
      <c r="I865" t="str">
        <f>MID(D865,5,12)</f>
        <v>Bas</v>
      </c>
      <c r="J865">
        <f t="shared" si="52"/>
        <v>3</v>
      </c>
      <c r="K865" s="15" t="str">
        <f t="shared" si="53"/>
        <v>8 785,6</v>
      </c>
      <c r="L865">
        <f t="shared" si="54"/>
        <v>0.19</v>
      </c>
      <c r="M865">
        <f t="shared" si="55"/>
        <v>10542.744000000001</v>
      </c>
    </row>
    <row r="866" spans="1:13" x14ac:dyDescent="0.25">
      <c r="A866" t="s">
        <v>9</v>
      </c>
      <c r="B866" t="str">
        <f>TRIM(C866:C1991)</f>
        <v>RUS</v>
      </c>
      <c r="C866" t="s">
        <v>172</v>
      </c>
      <c r="D866" t="s">
        <v>1541</v>
      </c>
      <c r="E866" t="s">
        <v>47</v>
      </c>
      <c r="F866" t="s">
        <v>333</v>
      </c>
      <c r="H866" t="s">
        <v>1278</v>
      </c>
      <c r="I866" t="str">
        <f>MID(D866,5,12)</f>
        <v>Haut</v>
      </c>
      <c r="J866">
        <f t="shared" si="52"/>
        <v>4</v>
      </c>
      <c r="K866" s="15" t="str">
        <f t="shared" si="53"/>
        <v>8 331,4</v>
      </c>
      <c r="L866">
        <f t="shared" si="54"/>
        <v>0.2</v>
      </c>
      <c r="M866">
        <f t="shared" si="55"/>
        <v>9997.7039999999997</v>
      </c>
    </row>
    <row r="867" spans="1:13" x14ac:dyDescent="0.25">
      <c r="A867" t="s">
        <v>9</v>
      </c>
      <c r="B867" t="str">
        <f>TRIM(C867:C1992)</f>
        <v>MDA</v>
      </c>
      <c r="C867" t="s">
        <v>43</v>
      </c>
      <c r="D867" t="s">
        <v>1541</v>
      </c>
      <c r="E867" t="s">
        <v>19</v>
      </c>
      <c r="F867" t="s">
        <v>260</v>
      </c>
      <c r="H867" t="s">
        <v>1279</v>
      </c>
      <c r="I867" t="str">
        <f>MID(D867,5,12)</f>
        <v>Haut</v>
      </c>
      <c r="J867">
        <f t="shared" si="52"/>
        <v>4</v>
      </c>
      <c r="K867" s="15" t="str">
        <f t="shared" si="53"/>
        <v xml:space="preserve">183,61 </v>
      </c>
      <c r="L867">
        <f t="shared" si="54"/>
        <v>0.2</v>
      </c>
      <c r="M867">
        <f t="shared" si="55"/>
        <v>220.33200000000002</v>
      </c>
    </row>
    <row r="868" spans="1:13" x14ac:dyDescent="0.25">
      <c r="A868" t="s">
        <v>9</v>
      </c>
      <c r="B868" t="str">
        <f>TRIM(C868:C1993)</f>
        <v>CZE</v>
      </c>
      <c r="C868" t="s">
        <v>126</v>
      </c>
      <c r="D868" t="s">
        <v>1540</v>
      </c>
      <c r="E868" t="s">
        <v>47</v>
      </c>
      <c r="F868" t="s">
        <v>432</v>
      </c>
      <c r="H868" t="s">
        <v>1280</v>
      </c>
      <c r="I868" t="str">
        <f>MID(D868,5,12)</f>
        <v>Haut-Et-Bas</v>
      </c>
      <c r="J868">
        <f t="shared" si="52"/>
        <v>11</v>
      </c>
      <c r="K868" s="15" t="str">
        <f t="shared" si="53"/>
        <v>6 728,1</v>
      </c>
      <c r="L868">
        <f t="shared" si="54"/>
        <v>0.19</v>
      </c>
      <c r="M868">
        <f t="shared" si="55"/>
        <v>8073.768</v>
      </c>
    </row>
    <row r="869" spans="1:13" x14ac:dyDescent="0.25">
      <c r="A869" t="s">
        <v>9</v>
      </c>
      <c r="B869" t="str">
        <f>TRIM(C869:C1994)</f>
        <v>RUS</v>
      </c>
      <c r="C869" t="s">
        <v>172</v>
      </c>
      <c r="D869" t="s">
        <v>1542</v>
      </c>
      <c r="E869" t="s">
        <v>98</v>
      </c>
      <c r="F869" t="s">
        <v>87</v>
      </c>
      <c r="H869" t="s">
        <v>1281</v>
      </c>
      <c r="I869" t="str">
        <f>MID(D869,5,12)</f>
        <v>Bas</v>
      </c>
      <c r="J869">
        <f t="shared" si="52"/>
        <v>3</v>
      </c>
      <c r="K869" s="15" t="str">
        <f t="shared" si="53"/>
        <v xml:space="preserve">611,19 </v>
      </c>
      <c r="L869">
        <f t="shared" si="54"/>
        <v>0.19</v>
      </c>
      <c r="M869">
        <f t="shared" si="55"/>
        <v>733.428</v>
      </c>
    </row>
    <row r="870" spans="1:13" x14ac:dyDescent="0.25">
      <c r="A870" t="s">
        <v>9</v>
      </c>
      <c r="B870" t="str">
        <f>TRIM(C870:C1995)</f>
        <v>CZE</v>
      </c>
      <c r="C870" t="s">
        <v>252</v>
      </c>
      <c r="D870" t="s">
        <v>1542</v>
      </c>
      <c r="E870" t="s">
        <v>19</v>
      </c>
      <c r="F870" t="s">
        <v>576</v>
      </c>
      <c r="H870" t="s">
        <v>1282</v>
      </c>
      <c r="I870" t="str">
        <f>MID(D870,5,12)</f>
        <v>Bas</v>
      </c>
      <c r="J870">
        <f t="shared" si="52"/>
        <v>3</v>
      </c>
      <c r="K870" s="15" t="str">
        <f t="shared" si="53"/>
        <v>8 768,2</v>
      </c>
      <c r="L870">
        <f t="shared" si="54"/>
        <v>0.19</v>
      </c>
      <c r="M870">
        <f t="shared" si="55"/>
        <v>10521.864</v>
      </c>
    </row>
    <row r="871" spans="1:13" x14ac:dyDescent="0.25">
      <c r="A871" t="s">
        <v>9</v>
      </c>
      <c r="B871" t="str">
        <f>TRIM(C871:C1996)</f>
        <v>ROU</v>
      </c>
      <c r="C871" t="s">
        <v>103</v>
      </c>
      <c r="D871" t="s">
        <v>1541</v>
      </c>
      <c r="E871" t="s">
        <v>37</v>
      </c>
      <c r="F871" t="s">
        <v>273</v>
      </c>
      <c r="H871" t="s">
        <v>1283</v>
      </c>
      <c r="I871" t="str">
        <f>MID(D871,5,12)</f>
        <v>Haut</v>
      </c>
      <c r="J871">
        <f t="shared" si="52"/>
        <v>4</v>
      </c>
      <c r="K871" s="15" t="str">
        <f t="shared" si="53"/>
        <v xml:space="preserve">975,78 </v>
      </c>
      <c r="L871">
        <f t="shared" si="54"/>
        <v>0.2</v>
      </c>
      <c r="M871">
        <f t="shared" si="55"/>
        <v>1170.9359999999999</v>
      </c>
    </row>
    <row r="872" spans="1:13" x14ac:dyDescent="0.25">
      <c r="A872" t="s">
        <v>9</v>
      </c>
      <c r="B872" t="str">
        <f>TRIM(C872:C1997)</f>
        <v>ARM</v>
      </c>
      <c r="C872" t="s">
        <v>93</v>
      </c>
      <c r="D872" t="s">
        <v>1541</v>
      </c>
      <c r="E872" t="s">
        <v>85</v>
      </c>
      <c r="F872" t="s">
        <v>273</v>
      </c>
      <c r="H872" t="s">
        <v>1284</v>
      </c>
      <c r="I872" t="str">
        <f>MID(D872,5,12)</f>
        <v>Haut</v>
      </c>
      <c r="J872">
        <f t="shared" si="52"/>
        <v>4</v>
      </c>
      <c r="K872" s="15" t="str">
        <f t="shared" si="53"/>
        <v>6 428,1</v>
      </c>
      <c r="L872">
        <f t="shared" si="54"/>
        <v>0.2</v>
      </c>
      <c r="M872">
        <f t="shared" si="55"/>
        <v>7713.8159999999998</v>
      </c>
    </row>
    <row r="873" spans="1:13" x14ac:dyDescent="0.25">
      <c r="A873" t="s">
        <v>9</v>
      </c>
      <c r="B873" t="str">
        <f>TRIM(C873:C1998)</f>
        <v>HUN</v>
      </c>
      <c r="C873" t="s">
        <v>81</v>
      </c>
      <c r="D873" t="s">
        <v>1541</v>
      </c>
      <c r="E873" t="s">
        <v>82</v>
      </c>
      <c r="F873" t="s">
        <v>285</v>
      </c>
      <c r="H873" t="s">
        <v>1285</v>
      </c>
      <c r="I873" t="str">
        <f>MID(D873,5,12)</f>
        <v>Haut</v>
      </c>
      <c r="J873">
        <f t="shared" si="52"/>
        <v>4</v>
      </c>
      <c r="K873" s="15" t="str">
        <f t="shared" si="53"/>
        <v>8 134,5</v>
      </c>
      <c r="L873">
        <f t="shared" si="54"/>
        <v>0.2</v>
      </c>
      <c r="M873">
        <f t="shared" si="55"/>
        <v>9761.4959999999992</v>
      </c>
    </row>
    <row r="874" spans="1:13" x14ac:dyDescent="0.25">
      <c r="A874" t="s">
        <v>9</v>
      </c>
      <c r="B874" t="str">
        <f>TRIM(C874:C1999)</f>
        <v>BLR</v>
      </c>
      <c r="C874" t="s">
        <v>181</v>
      </c>
      <c r="D874" t="s">
        <v>1540</v>
      </c>
      <c r="E874" t="s">
        <v>82</v>
      </c>
      <c r="F874" t="s">
        <v>394</v>
      </c>
      <c r="H874" t="s">
        <v>1286</v>
      </c>
      <c r="I874" t="str">
        <f>MID(D874,5,12)</f>
        <v>Haut-Et-Bas</v>
      </c>
      <c r="J874">
        <f t="shared" si="52"/>
        <v>11</v>
      </c>
      <c r="K874" s="15" t="str">
        <f t="shared" si="53"/>
        <v>5 397,7</v>
      </c>
      <c r="L874">
        <f t="shared" si="54"/>
        <v>0.19</v>
      </c>
      <c r="M874">
        <f t="shared" si="55"/>
        <v>6477.2759999999989</v>
      </c>
    </row>
    <row r="875" spans="1:13" x14ac:dyDescent="0.25">
      <c r="A875" t="s">
        <v>9</v>
      </c>
      <c r="B875" t="str">
        <f>TRIM(C875:C2000)</f>
        <v>ARM</v>
      </c>
      <c r="C875" t="s">
        <v>93</v>
      </c>
      <c r="D875" t="s">
        <v>1542</v>
      </c>
      <c r="E875" t="s">
        <v>15</v>
      </c>
      <c r="F875" t="s">
        <v>693</v>
      </c>
      <c r="H875" t="s">
        <v>1287</v>
      </c>
      <c r="I875" t="str">
        <f>MID(D875,5,12)</f>
        <v>Bas</v>
      </c>
      <c r="J875">
        <f t="shared" si="52"/>
        <v>3</v>
      </c>
      <c r="K875" s="15" t="str">
        <f t="shared" si="53"/>
        <v>8 823,5</v>
      </c>
      <c r="L875">
        <f t="shared" si="54"/>
        <v>0.19</v>
      </c>
      <c r="M875">
        <f t="shared" si="55"/>
        <v>10588.224</v>
      </c>
    </row>
    <row r="876" spans="1:13" x14ac:dyDescent="0.25">
      <c r="A876" t="s">
        <v>9</v>
      </c>
      <c r="B876" t="str">
        <f>TRIM(C876:C2001)</f>
        <v>SVK</v>
      </c>
      <c r="C876" t="s">
        <v>55</v>
      </c>
      <c r="D876" t="s">
        <v>1541</v>
      </c>
      <c r="E876" t="s">
        <v>27</v>
      </c>
      <c r="F876" t="s">
        <v>294</v>
      </c>
      <c r="H876" t="s">
        <v>1288</v>
      </c>
      <c r="I876" t="str">
        <f>MID(D876,5,12)</f>
        <v>Haut</v>
      </c>
      <c r="J876">
        <f t="shared" si="52"/>
        <v>4</v>
      </c>
      <c r="K876" s="15" t="str">
        <f t="shared" si="53"/>
        <v>6 564,7</v>
      </c>
      <c r="L876">
        <f t="shared" si="54"/>
        <v>0.2</v>
      </c>
      <c r="M876">
        <f t="shared" si="55"/>
        <v>7877.7119999999995</v>
      </c>
    </row>
    <row r="877" spans="1:13" x14ac:dyDescent="0.25">
      <c r="A877" t="s">
        <v>9</v>
      </c>
      <c r="B877" t="str">
        <f>TRIM(C877:C2002)</f>
        <v>UKR</v>
      </c>
      <c r="C877" t="s">
        <v>213</v>
      </c>
      <c r="D877" t="s">
        <v>1542</v>
      </c>
      <c r="E877" t="s">
        <v>96</v>
      </c>
      <c r="F877" t="s">
        <v>264</v>
      </c>
      <c r="H877" t="s">
        <v>1289</v>
      </c>
      <c r="I877" t="str">
        <f>MID(D877,5,12)</f>
        <v>Bas</v>
      </c>
      <c r="J877">
        <f t="shared" si="52"/>
        <v>3</v>
      </c>
      <c r="K877" s="15" t="str">
        <f t="shared" si="53"/>
        <v>6 694,1</v>
      </c>
      <c r="L877">
        <f t="shared" si="54"/>
        <v>0.19</v>
      </c>
      <c r="M877">
        <f t="shared" si="55"/>
        <v>8033.0279999999993</v>
      </c>
    </row>
    <row r="878" spans="1:13" x14ac:dyDescent="0.25">
      <c r="A878" t="s">
        <v>9</v>
      </c>
      <c r="B878" t="str">
        <f>TRIM(C878:C2003)</f>
        <v>ROU</v>
      </c>
      <c r="C878" t="s">
        <v>103</v>
      </c>
      <c r="D878" t="s">
        <v>1540</v>
      </c>
      <c r="E878" t="s">
        <v>71</v>
      </c>
      <c r="F878" t="s">
        <v>376</v>
      </c>
      <c r="H878" t="s">
        <v>1290</v>
      </c>
      <c r="I878" t="str">
        <f>MID(D878,5,12)</f>
        <v>Haut-Et-Bas</v>
      </c>
      <c r="J878">
        <f t="shared" si="52"/>
        <v>11</v>
      </c>
      <c r="K878" s="15" t="str">
        <f t="shared" si="53"/>
        <v>8 184,4</v>
      </c>
      <c r="L878">
        <f t="shared" si="54"/>
        <v>0.19</v>
      </c>
      <c r="M878">
        <f t="shared" si="55"/>
        <v>9821.3160000000007</v>
      </c>
    </row>
    <row r="879" spans="1:13" x14ac:dyDescent="0.25">
      <c r="A879" t="s">
        <v>9</v>
      </c>
      <c r="B879" t="str">
        <f>TRIM(C879:C2004)</f>
        <v>SVK</v>
      </c>
      <c r="C879" t="s">
        <v>141</v>
      </c>
      <c r="D879" t="s">
        <v>1540</v>
      </c>
      <c r="E879" t="s">
        <v>11</v>
      </c>
      <c r="F879" t="s">
        <v>432</v>
      </c>
      <c r="H879" t="s">
        <v>1291</v>
      </c>
      <c r="I879" t="str">
        <f>MID(D879,5,12)</f>
        <v>Haut-Et-Bas</v>
      </c>
      <c r="J879">
        <f t="shared" si="52"/>
        <v>11</v>
      </c>
      <c r="K879" s="15" t="str">
        <f t="shared" si="53"/>
        <v>6 528,8</v>
      </c>
      <c r="L879">
        <f t="shared" si="54"/>
        <v>0.19</v>
      </c>
      <c r="M879">
        <f t="shared" si="55"/>
        <v>7834.6559999999999</v>
      </c>
    </row>
    <row r="880" spans="1:13" x14ac:dyDescent="0.25">
      <c r="A880" t="s">
        <v>9</v>
      </c>
      <c r="B880" t="str">
        <f>TRIM(C880:C2005)</f>
        <v>HUN</v>
      </c>
      <c r="C880" t="s">
        <v>77</v>
      </c>
      <c r="D880" t="s">
        <v>1540</v>
      </c>
      <c r="E880" t="s">
        <v>19</v>
      </c>
      <c r="F880" t="s">
        <v>865</v>
      </c>
      <c r="H880" t="s">
        <v>1292</v>
      </c>
      <c r="I880" t="str">
        <f>MID(D880,5,12)</f>
        <v>Haut-Et-Bas</v>
      </c>
      <c r="J880">
        <f t="shared" si="52"/>
        <v>11</v>
      </c>
      <c r="K880" s="15" t="str">
        <f t="shared" si="53"/>
        <v>3 877,9</v>
      </c>
      <c r="L880">
        <f t="shared" si="54"/>
        <v>0.19</v>
      </c>
      <c r="M880">
        <f t="shared" si="55"/>
        <v>4653.4799999999996</v>
      </c>
    </row>
    <row r="881" spans="1:13" x14ac:dyDescent="0.25">
      <c r="A881" t="s">
        <v>9</v>
      </c>
      <c r="B881" t="str">
        <f>TRIM(C881:C2006)</f>
        <v>MDA</v>
      </c>
      <c r="C881" t="s">
        <v>43</v>
      </c>
      <c r="D881" t="s">
        <v>1541</v>
      </c>
      <c r="E881" t="s">
        <v>33</v>
      </c>
      <c r="F881" t="s">
        <v>487</v>
      </c>
      <c r="H881" t="s">
        <v>1293</v>
      </c>
      <c r="I881" t="str">
        <f>MID(D881,5,12)</f>
        <v>Haut</v>
      </c>
      <c r="J881">
        <f t="shared" si="52"/>
        <v>4</v>
      </c>
      <c r="K881" s="15" t="str">
        <f t="shared" si="53"/>
        <v>6 546,5</v>
      </c>
      <c r="L881">
        <f t="shared" si="54"/>
        <v>0.2</v>
      </c>
      <c r="M881">
        <f t="shared" si="55"/>
        <v>7855.7999999999993</v>
      </c>
    </row>
    <row r="882" spans="1:13" x14ac:dyDescent="0.25">
      <c r="A882" t="s">
        <v>9</v>
      </c>
      <c r="B882" t="str">
        <f>TRIM(C882:C2007)</f>
        <v>HUN</v>
      </c>
      <c r="C882" t="s">
        <v>81</v>
      </c>
      <c r="D882" t="s">
        <v>1542</v>
      </c>
      <c r="E882" t="s">
        <v>98</v>
      </c>
      <c r="F882" t="s">
        <v>647</v>
      </c>
      <c r="H882" t="s">
        <v>1294</v>
      </c>
      <c r="I882" t="str">
        <f>MID(D882,5,12)</f>
        <v>Bas</v>
      </c>
      <c r="J882">
        <f t="shared" si="52"/>
        <v>3</v>
      </c>
      <c r="K882" s="15" t="str">
        <f t="shared" si="53"/>
        <v>1 853,2</v>
      </c>
      <c r="L882">
        <f t="shared" si="54"/>
        <v>0.19</v>
      </c>
      <c r="M882">
        <f t="shared" si="55"/>
        <v>2223.9</v>
      </c>
    </row>
    <row r="883" spans="1:13" x14ac:dyDescent="0.25">
      <c r="A883" t="s">
        <v>9</v>
      </c>
      <c r="B883" t="str">
        <f>TRIM(C883:C2008)</f>
        <v>UKR</v>
      </c>
      <c r="C883" t="s">
        <v>51</v>
      </c>
      <c r="D883" t="s">
        <v>1541</v>
      </c>
      <c r="E883" t="s">
        <v>47</v>
      </c>
      <c r="F883" t="s">
        <v>113</v>
      </c>
      <c r="H883" t="s">
        <v>1295</v>
      </c>
      <c r="I883" t="str">
        <f>MID(D883,5,12)</f>
        <v>Haut</v>
      </c>
      <c r="J883">
        <f t="shared" si="52"/>
        <v>4</v>
      </c>
      <c r="K883" s="15" t="str">
        <f t="shared" si="53"/>
        <v xml:space="preserve">715,69 </v>
      </c>
      <c r="L883">
        <f t="shared" si="54"/>
        <v>0.2</v>
      </c>
      <c r="M883">
        <f t="shared" si="55"/>
        <v>858.82800000000009</v>
      </c>
    </row>
    <row r="884" spans="1:13" x14ac:dyDescent="0.25">
      <c r="A884" t="s">
        <v>9</v>
      </c>
      <c r="B884" t="str">
        <f>TRIM(C884:C2009)</f>
        <v>ARM</v>
      </c>
      <c r="C884" t="s">
        <v>93</v>
      </c>
      <c r="D884" t="s">
        <v>1541</v>
      </c>
      <c r="E884" t="s">
        <v>52</v>
      </c>
      <c r="F884" t="s">
        <v>70</v>
      </c>
      <c r="H884" t="s">
        <v>1296</v>
      </c>
      <c r="I884" t="str">
        <f>MID(D884,5,12)</f>
        <v>Haut</v>
      </c>
      <c r="J884">
        <f t="shared" si="52"/>
        <v>4</v>
      </c>
      <c r="K884" s="15" t="str">
        <f t="shared" si="53"/>
        <v xml:space="preserve">180,88 </v>
      </c>
      <c r="L884">
        <f t="shared" si="54"/>
        <v>0.2</v>
      </c>
      <c r="M884">
        <f t="shared" si="55"/>
        <v>217.05599999999998</v>
      </c>
    </row>
    <row r="885" spans="1:13" x14ac:dyDescent="0.25">
      <c r="A885" t="s">
        <v>9</v>
      </c>
      <c r="B885" t="str">
        <f>TRIM(C885:C2010)</f>
        <v>POL</v>
      </c>
      <c r="C885" t="s">
        <v>100</v>
      </c>
      <c r="D885" t="s">
        <v>1542</v>
      </c>
      <c r="E885" t="s">
        <v>33</v>
      </c>
      <c r="F885" t="s">
        <v>222</v>
      </c>
      <c r="H885" t="s">
        <v>1297</v>
      </c>
      <c r="I885" t="str">
        <f>MID(D885,5,12)</f>
        <v>Bas</v>
      </c>
      <c r="J885">
        <f t="shared" si="52"/>
        <v>3</v>
      </c>
      <c r="K885" s="15" t="str">
        <f t="shared" si="53"/>
        <v>8 799,4</v>
      </c>
      <c r="L885">
        <f t="shared" si="54"/>
        <v>0.19</v>
      </c>
      <c r="M885">
        <f t="shared" si="55"/>
        <v>10559.316000000001</v>
      </c>
    </row>
    <row r="886" spans="1:13" x14ac:dyDescent="0.25">
      <c r="A886" t="s">
        <v>9</v>
      </c>
      <c r="B886" t="str">
        <f>TRIM(C886:C2011)</f>
        <v>BGR</v>
      </c>
      <c r="C886" t="s">
        <v>64</v>
      </c>
      <c r="D886" t="s">
        <v>1541</v>
      </c>
      <c r="E886" t="s">
        <v>27</v>
      </c>
      <c r="F886" t="s">
        <v>358</v>
      </c>
      <c r="H886" t="s">
        <v>1298</v>
      </c>
      <c r="I886" t="str">
        <f>MID(D886,5,12)</f>
        <v>Haut</v>
      </c>
      <c r="J886">
        <f t="shared" si="52"/>
        <v>4</v>
      </c>
      <c r="K886" s="15" t="str">
        <f t="shared" si="53"/>
        <v>9 916,3</v>
      </c>
      <c r="L886">
        <f t="shared" si="54"/>
        <v>0.2</v>
      </c>
      <c r="M886">
        <f t="shared" si="55"/>
        <v>11899.632</v>
      </c>
    </row>
    <row r="887" spans="1:13" x14ac:dyDescent="0.25">
      <c r="A887" t="s">
        <v>9</v>
      </c>
      <c r="B887" t="str">
        <f>TRIM(C887:C2012)</f>
        <v>MDA</v>
      </c>
      <c r="C887" t="s">
        <v>43</v>
      </c>
      <c r="D887" t="s">
        <v>1541</v>
      </c>
      <c r="E887" t="s">
        <v>96</v>
      </c>
      <c r="F887" t="s">
        <v>899</v>
      </c>
      <c r="H887" t="s">
        <v>1299</v>
      </c>
      <c r="I887" t="str">
        <f>MID(D887,5,12)</f>
        <v>Haut</v>
      </c>
      <c r="J887">
        <f t="shared" si="52"/>
        <v>4</v>
      </c>
      <c r="K887" s="15" t="str">
        <f t="shared" si="53"/>
        <v>6 248,1</v>
      </c>
      <c r="L887">
        <f t="shared" si="54"/>
        <v>0.2</v>
      </c>
      <c r="M887">
        <f t="shared" si="55"/>
        <v>7497.7799999999988</v>
      </c>
    </row>
    <row r="888" spans="1:13" x14ac:dyDescent="0.25">
      <c r="A888" t="s">
        <v>9</v>
      </c>
      <c r="B888" t="str">
        <f>TRIM(C888:C2013)</f>
        <v>ARM</v>
      </c>
      <c r="C888" t="s">
        <v>279</v>
      </c>
      <c r="D888" t="s">
        <v>1541</v>
      </c>
      <c r="E888" t="s">
        <v>23</v>
      </c>
      <c r="F888" t="s">
        <v>260</v>
      </c>
      <c r="H888" t="s">
        <v>1300</v>
      </c>
      <c r="I888" t="str">
        <f>MID(D888,5,12)</f>
        <v>Haut</v>
      </c>
      <c r="J888">
        <f t="shared" si="52"/>
        <v>4</v>
      </c>
      <c r="K888" s="15" t="str">
        <f t="shared" si="53"/>
        <v>5 999,1</v>
      </c>
      <c r="L888">
        <f t="shared" si="54"/>
        <v>0.2</v>
      </c>
      <c r="M888">
        <f t="shared" si="55"/>
        <v>7199.0039999999999</v>
      </c>
    </row>
    <row r="889" spans="1:13" x14ac:dyDescent="0.25">
      <c r="A889" t="s">
        <v>9</v>
      </c>
      <c r="B889" t="str">
        <f>TRIM(C889:C2014)</f>
        <v>ARM</v>
      </c>
      <c r="C889" t="s">
        <v>93</v>
      </c>
      <c r="D889" t="s">
        <v>1541</v>
      </c>
      <c r="E889" t="s">
        <v>56</v>
      </c>
      <c r="F889" t="s">
        <v>199</v>
      </c>
      <c r="H889" t="s">
        <v>1301</v>
      </c>
      <c r="I889" t="str">
        <f>MID(D889,5,12)</f>
        <v>Haut</v>
      </c>
      <c r="J889">
        <f t="shared" si="52"/>
        <v>4</v>
      </c>
      <c r="K889" s="15" t="str">
        <f t="shared" si="53"/>
        <v>4 163,3</v>
      </c>
      <c r="L889">
        <f t="shared" si="54"/>
        <v>0.2</v>
      </c>
      <c r="M889">
        <f t="shared" si="55"/>
        <v>4996.0680000000002</v>
      </c>
    </row>
    <row r="890" spans="1:13" x14ac:dyDescent="0.25">
      <c r="A890" t="s">
        <v>9</v>
      </c>
      <c r="B890" t="str">
        <f>TRIM(C890:C2015)</f>
        <v>HUN</v>
      </c>
      <c r="C890" t="s">
        <v>81</v>
      </c>
      <c r="D890" t="s">
        <v>1540</v>
      </c>
      <c r="E890" t="s">
        <v>23</v>
      </c>
      <c r="F890" t="s">
        <v>865</v>
      </c>
      <c r="H890" t="s">
        <v>1302</v>
      </c>
      <c r="I890" t="str">
        <f>MID(D890,5,12)</f>
        <v>Haut-Et-Bas</v>
      </c>
      <c r="J890">
        <f t="shared" si="52"/>
        <v>11</v>
      </c>
      <c r="K890" s="15" t="str">
        <f t="shared" si="53"/>
        <v>9 818,2</v>
      </c>
      <c r="L890">
        <f t="shared" si="54"/>
        <v>0.19</v>
      </c>
      <c r="M890">
        <f t="shared" si="55"/>
        <v>11781.9</v>
      </c>
    </row>
    <row r="891" spans="1:13" x14ac:dyDescent="0.25">
      <c r="A891" t="s">
        <v>9</v>
      </c>
      <c r="B891" t="str">
        <f>TRIM(C891:C2016)</f>
        <v>BGR</v>
      </c>
      <c r="C891" t="s">
        <v>144</v>
      </c>
      <c r="D891" t="s">
        <v>1542</v>
      </c>
      <c r="E891" t="s">
        <v>5</v>
      </c>
      <c r="F891" t="s">
        <v>611</v>
      </c>
      <c r="H891" t="s">
        <v>1303</v>
      </c>
      <c r="I891" t="str">
        <f>MID(D891,5,12)</f>
        <v>Bas</v>
      </c>
      <c r="J891">
        <f t="shared" si="52"/>
        <v>3</v>
      </c>
      <c r="K891" s="15" t="str">
        <f t="shared" si="53"/>
        <v>6 307,4</v>
      </c>
      <c r="L891">
        <f t="shared" si="54"/>
        <v>0.19</v>
      </c>
      <c r="M891">
        <f t="shared" si="55"/>
        <v>7568.9039999999995</v>
      </c>
    </row>
    <row r="892" spans="1:13" x14ac:dyDescent="0.25">
      <c r="A892" t="s">
        <v>9</v>
      </c>
      <c r="B892" t="str">
        <f>TRIM(C892:C2017)</f>
        <v>UKR</v>
      </c>
      <c r="C892" t="s">
        <v>213</v>
      </c>
      <c r="D892" t="s">
        <v>1541</v>
      </c>
      <c r="E892" t="s">
        <v>56</v>
      </c>
      <c r="F892" t="s">
        <v>575</v>
      </c>
      <c r="H892" t="s">
        <v>1304</v>
      </c>
      <c r="I892" t="str">
        <f>MID(D892,5,12)</f>
        <v>Haut</v>
      </c>
      <c r="J892">
        <f t="shared" si="52"/>
        <v>4</v>
      </c>
      <c r="K892" s="15" t="str">
        <f t="shared" si="53"/>
        <v>2 503,4</v>
      </c>
      <c r="L892">
        <f t="shared" si="54"/>
        <v>0.2</v>
      </c>
      <c r="M892">
        <f t="shared" si="55"/>
        <v>3004.1879999999996</v>
      </c>
    </row>
    <row r="893" spans="1:13" x14ac:dyDescent="0.25">
      <c r="A893" t="s">
        <v>9</v>
      </c>
      <c r="B893" t="str">
        <f>TRIM(C893:C2018)</f>
        <v>BGR</v>
      </c>
      <c r="C893" t="s">
        <v>144</v>
      </c>
      <c r="D893" t="s">
        <v>1541</v>
      </c>
      <c r="E893" t="s">
        <v>31</v>
      </c>
      <c r="F893" t="s">
        <v>250</v>
      </c>
      <c r="H893" t="s">
        <v>1305</v>
      </c>
      <c r="I893" t="str">
        <f>MID(D893,5,12)</f>
        <v>Haut</v>
      </c>
      <c r="J893">
        <f t="shared" si="52"/>
        <v>4</v>
      </c>
      <c r="K893" s="15" t="str">
        <f t="shared" si="53"/>
        <v>6 455,3</v>
      </c>
      <c r="L893">
        <f t="shared" si="54"/>
        <v>0.2</v>
      </c>
      <c r="M893">
        <f t="shared" si="55"/>
        <v>7746.4560000000001</v>
      </c>
    </row>
    <row r="894" spans="1:13" x14ac:dyDescent="0.25">
      <c r="A894" t="s">
        <v>9</v>
      </c>
      <c r="B894" t="str">
        <f>TRIM(C894:C2019)</f>
        <v>BGR</v>
      </c>
      <c r="C894" t="s">
        <v>144</v>
      </c>
      <c r="D894" t="s">
        <v>1542</v>
      </c>
      <c r="E894" t="s">
        <v>49</v>
      </c>
      <c r="F894" t="s">
        <v>623</v>
      </c>
      <c r="H894" t="s">
        <v>1306</v>
      </c>
      <c r="I894" t="str">
        <f>MID(D894,5,12)</f>
        <v>Bas</v>
      </c>
      <c r="J894">
        <f t="shared" si="52"/>
        <v>3</v>
      </c>
      <c r="K894" s="15" t="str">
        <f t="shared" si="53"/>
        <v>2 437,3</v>
      </c>
      <c r="L894">
        <f t="shared" si="54"/>
        <v>0.19</v>
      </c>
      <c r="M894">
        <f t="shared" si="55"/>
        <v>2924.8560000000002</v>
      </c>
    </row>
    <row r="895" spans="1:13" x14ac:dyDescent="0.25">
      <c r="A895" t="s">
        <v>9</v>
      </c>
      <c r="B895" t="str">
        <f>TRIM(C895:C2020)</f>
        <v>BGR</v>
      </c>
      <c r="C895" t="s">
        <v>64</v>
      </c>
      <c r="D895" t="s">
        <v>1540</v>
      </c>
      <c r="E895" t="s">
        <v>67</v>
      </c>
      <c r="F895" t="s">
        <v>80</v>
      </c>
      <c r="H895" t="s">
        <v>1307</v>
      </c>
      <c r="I895" t="str">
        <f>MID(D895,5,12)</f>
        <v>Haut-Et-Bas</v>
      </c>
      <c r="J895">
        <f t="shared" si="52"/>
        <v>11</v>
      </c>
      <c r="K895" s="15" t="str">
        <f t="shared" si="53"/>
        <v>1 040,4</v>
      </c>
      <c r="L895">
        <f t="shared" si="54"/>
        <v>0.19</v>
      </c>
      <c r="M895">
        <f t="shared" si="55"/>
        <v>1248.48</v>
      </c>
    </row>
    <row r="896" spans="1:13" x14ac:dyDescent="0.25">
      <c r="A896" t="s">
        <v>9</v>
      </c>
      <c r="B896" t="str">
        <f>TRIM(C896:C2021)</f>
        <v>MDA</v>
      </c>
      <c r="C896" t="s">
        <v>30</v>
      </c>
      <c r="D896" t="s">
        <v>1542</v>
      </c>
      <c r="E896" t="s">
        <v>85</v>
      </c>
      <c r="F896" t="s">
        <v>152</v>
      </c>
      <c r="H896" t="s">
        <v>1308</v>
      </c>
      <c r="I896" t="str">
        <f>MID(D896,5,12)</f>
        <v>Bas</v>
      </c>
      <c r="J896">
        <f t="shared" si="52"/>
        <v>3</v>
      </c>
      <c r="K896" s="15" t="str">
        <f t="shared" si="53"/>
        <v>1 857,7</v>
      </c>
      <c r="L896">
        <f t="shared" si="54"/>
        <v>0.19</v>
      </c>
      <c r="M896">
        <f t="shared" si="55"/>
        <v>2229.2640000000001</v>
      </c>
    </row>
    <row r="897" spans="1:13" x14ac:dyDescent="0.25">
      <c r="A897" t="s">
        <v>9</v>
      </c>
      <c r="B897" t="str">
        <f>TRIM(C897:C2022)</f>
        <v>RUS</v>
      </c>
      <c r="C897" t="s">
        <v>10</v>
      </c>
      <c r="D897" t="s">
        <v>1542</v>
      </c>
      <c r="E897" t="s">
        <v>5</v>
      </c>
      <c r="F897" t="s">
        <v>76</v>
      </c>
      <c r="H897" t="s">
        <v>1309</v>
      </c>
      <c r="I897" t="str">
        <f>MID(D897,5,12)</f>
        <v>Bas</v>
      </c>
      <c r="J897">
        <f t="shared" si="52"/>
        <v>3</v>
      </c>
      <c r="K897" s="15" t="str">
        <f t="shared" si="53"/>
        <v>4 074,3</v>
      </c>
      <c r="L897">
        <f t="shared" si="54"/>
        <v>0.19</v>
      </c>
      <c r="M897">
        <f t="shared" si="55"/>
        <v>4889.2560000000003</v>
      </c>
    </row>
    <row r="898" spans="1:13" x14ac:dyDescent="0.25">
      <c r="A898" t="s">
        <v>9</v>
      </c>
      <c r="B898" t="str">
        <f>TRIM(C898:C2023)</f>
        <v>SVK</v>
      </c>
      <c r="C898" t="s">
        <v>141</v>
      </c>
      <c r="D898" t="s">
        <v>1541</v>
      </c>
      <c r="E898" t="s">
        <v>85</v>
      </c>
      <c r="F898" t="s">
        <v>326</v>
      </c>
      <c r="H898" t="s">
        <v>1310</v>
      </c>
      <c r="I898" t="str">
        <f>MID(D898,5,12)</f>
        <v>Haut</v>
      </c>
      <c r="J898">
        <f t="shared" si="52"/>
        <v>4</v>
      </c>
      <c r="K898" s="15" t="str">
        <f t="shared" si="53"/>
        <v>2 136,4</v>
      </c>
      <c r="L898">
        <f t="shared" si="54"/>
        <v>0.2</v>
      </c>
      <c r="M898">
        <f t="shared" si="55"/>
        <v>2563.752</v>
      </c>
    </row>
    <row r="899" spans="1:13" x14ac:dyDescent="0.25">
      <c r="A899" t="s">
        <v>9</v>
      </c>
      <c r="B899" t="str">
        <f>TRIM(C899:C2024)</f>
        <v>CZE</v>
      </c>
      <c r="C899" t="s">
        <v>252</v>
      </c>
      <c r="D899" t="s">
        <v>1542</v>
      </c>
      <c r="E899" t="s">
        <v>7</v>
      </c>
      <c r="F899" t="s">
        <v>517</v>
      </c>
      <c r="H899" t="s">
        <v>1311</v>
      </c>
      <c r="I899" t="str">
        <f>MID(D899,5,12)</f>
        <v>Bas</v>
      </c>
      <c r="J899">
        <f t="shared" ref="J899:J962" si="56">LEN(I899)</f>
        <v>3</v>
      </c>
      <c r="K899" s="15" t="str">
        <f t="shared" ref="K899:K962" si="57">MID(H899,1,7)</f>
        <v>8 099,1</v>
      </c>
      <c r="L899">
        <f t="shared" ref="L899:L962" si="58">IF(D899="CAT_HAUT",20%,19%)</f>
        <v>0.19</v>
      </c>
      <c r="M899">
        <f t="shared" ref="M899:M962" si="59">H899*(1+0.2)</f>
        <v>9719.0279999999984</v>
      </c>
    </row>
    <row r="900" spans="1:13" x14ac:dyDescent="0.25">
      <c r="A900" t="s">
        <v>9</v>
      </c>
      <c r="B900" t="str">
        <f>TRIM(C900:C2025)</f>
        <v>RUS</v>
      </c>
      <c r="C900" t="s">
        <v>172</v>
      </c>
      <c r="D900" t="s">
        <v>1541</v>
      </c>
      <c r="E900" t="s">
        <v>15</v>
      </c>
      <c r="F900" t="s">
        <v>236</v>
      </c>
      <c r="H900" t="s">
        <v>1312</v>
      </c>
      <c r="I900" t="str">
        <f>MID(D900,5,12)</f>
        <v>Haut</v>
      </c>
      <c r="J900">
        <f t="shared" si="56"/>
        <v>4</v>
      </c>
      <c r="K900" s="15" t="str">
        <f t="shared" si="57"/>
        <v>2 067,7</v>
      </c>
      <c r="L900">
        <f t="shared" si="58"/>
        <v>0.2</v>
      </c>
      <c r="M900">
        <f t="shared" si="59"/>
        <v>2481.3360000000002</v>
      </c>
    </row>
    <row r="901" spans="1:13" x14ac:dyDescent="0.25">
      <c r="A901" t="s">
        <v>9</v>
      </c>
      <c r="B901" t="str">
        <f>TRIM(C901:C2026)</f>
        <v>MDA</v>
      </c>
      <c r="C901" t="s">
        <v>30</v>
      </c>
      <c r="D901" t="s">
        <v>1541</v>
      </c>
      <c r="E901" t="s">
        <v>11</v>
      </c>
      <c r="F901" t="s">
        <v>216</v>
      </c>
      <c r="H901" t="s">
        <v>1313</v>
      </c>
      <c r="I901" t="str">
        <f>MID(D901,5,12)</f>
        <v>Haut</v>
      </c>
      <c r="J901">
        <f t="shared" si="56"/>
        <v>4</v>
      </c>
      <c r="K901" s="15" t="str">
        <f t="shared" si="57"/>
        <v>7 974,1</v>
      </c>
      <c r="L901">
        <f t="shared" si="58"/>
        <v>0.2</v>
      </c>
      <c r="M901">
        <f t="shared" si="59"/>
        <v>9568.9680000000008</v>
      </c>
    </row>
    <row r="902" spans="1:13" x14ac:dyDescent="0.25">
      <c r="A902" t="s">
        <v>9</v>
      </c>
      <c r="B902" t="str">
        <f>TRIM(C902:C2027)</f>
        <v>RUS</v>
      </c>
      <c r="C902" t="s">
        <v>172</v>
      </c>
      <c r="D902" t="s">
        <v>1541</v>
      </c>
      <c r="E902" t="s">
        <v>69</v>
      </c>
      <c r="F902" t="s">
        <v>375</v>
      </c>
      <c r="H902" t="s">
        <v>1314</v>
      </c>
      <c r="I902" t="str">
        <f>MID(D902,5,12)</f>
        <v>Haut</v>
      </c>
      <c r="J902">
        <f t="shared" si="56"/>
        <v>4</v>
      </c>
      <c r="K902" s="15" t="str">
        <f t="shared" si="57"/>
        <v>6 902,9</v>
      </c>
      <c r="L902">
        <f t="shared" si="58"/>
        <v>0.2</v>
      </c>
      <c r="M902">
        <f t="shared" si="59"/>
        <v>8283.4920000000002</v>
      </c>
    </row>
    <row r="903" spans="1:13" x14ac:dyDescent="0.25">
      <c r="A903" t="s">
        <v>9</v>
      </c>
      <c r="B903" t="str">
        <f>TRIM(C903:C2028)</f>
        <v>SVK</v>
      </c>
      <c r="C903" t="s">
        <v>141</v>
      </c>
      <c r="D903" t="s">
        <v>1540</v>
      </c>
      <c r="E903" t="s">
        <v>47</v>
      </c>
      <c r="F903" t="s">
        <v>362</v>
      </c>
      <c r="H903" t="s">
        <v>1315</v>
      </c>
      <c r="I903" t="str">
        <f>MID(D903,5,12)</f>
        <v>Haut-Et-Bas</v>
      </c>
      <c r="J903">
        <f t="shared" si="56"/>
        <v>11</v>
      </c>
      <c r="K903" s="15" t="str">
        <f t="shared" si="57"/>
        <v>6 785,1</v>
      </c>
      <c r="L903">
        <f t="shared" si="58"/>
        <v>0.19</v>
      </c>
      <c r="M903">
        <f t="shared" si="59"/>
        <v>8142.1559999999999</v>
      </c>
    </row>
    <row r="904" spans="1:13" x14ac:dyDescent="0.25">
      <c r="A904" t="s">
        <v>9</v>
      </c>
      <c r="B904" t="str">
        <f>TRIM(C904:C2029)</f>
        <v>SVK</v>
      </c>
      <c r="C904" t="s">
        <v>55</v>
      </c>
      <c r="D904" t="s">
        <v>1540</v>
      </c>
      <c r="E904" t="s">
        <v>13</v>
      </c>
      <c r="F904" t="s">
        <v>220</v>
      </c>
      <c r="H904" t="s">
        <v>1316</v>
      </c>
      <c r="I904" t="str">
        <f>MID(D904,5,12)</f>
        <v>Haut-Et-Bas</v>
      </c>
      <c r="J904">
        <f t="shared" si="56"/>
        <v>11</v>
      </c>
      <c r="K904" s="15" t="str">
        <f t="shared" si="57"/>
        <v>1 609,5</v>
      </c>
      <c r="L904">
        <f t="shared" si="58"/>
        <v>0.19</v>
      </c>
      <c r="M904">
        <f t="shared" si="59"/>
        <v>1931.4719999999998</v>
      </c>
    </row>
    <row r="905" spans="1:13" x14ac:dyDescent="0.25">
      <c r="A905" t="s">
        <v>9</v>
      </c>
      <c r="B905" t="str">
        <f>TRIM(C905:C2030)</f>
        <v>CZE</v>
      </c>
      <c r="C905" t="s">
        <v>252</v>
      </c>
      <c r="D905" t="s">
        <v>1541</v>
      </c>
      <c r="E905" t="s">
        <v>27</v>
      </c>
      <c r="F905" t="s">
        <v>358</v>
      </c>
      <c r="H905" t="s">
        <v>1317</v>
      </c>
      <c r="I905" t="str">
        <f>MID(D905,5,12)</f>
        <v>Haut</v>
      </c>
      <c r="J905">
        <f t="shared" si="56"/>
        <v>4</v>
      </c>
      <c r="K905" s="15" t="str">
        <f t="shared" si="57"/>
        <v>6 584,2</v>
      </c>
      <c r="L905">
        <f t="shared" si="58"/>
        <v>0.2</v>
      </c>
      <c r="M905">
        <f t="shared" si="59"/>
        <v>7901.1239999999998</v>
      </c>
    </row>
    <row r="906" spans="1:13" x14ac:dyDescent="0.25">
      <c r="A906" t="s">
        <v>9</v>
      </c>
      <c r="B906" t="str">
        <f>TRIM(C906:C2031)</f>
        <v>BLR</v>
      </c>
      <c r="C906" t="s">
        <v>22</v>
      </c>
      <c r="D906" t="s">
        <v>1542</v>
      </c>
      <c r="E906" t="s">
        <v>49</v>
      </c>
      <c r="F906" t="s">
        <v>422</v>
      </c>
      <c r="H906" t="s">
        <v>1318</v>
      </c>
      <c r="I906" t="str">
        <f>MID(D906,5,12)</f>
        <v>Bas</v>
      </c>
      <c r="J906">
        <f t="shared" si="56"/>
        <v>3</v>
      </c>
      <c r="K906" s="15" t="str">
        <f t="shared" si="57"/>
        <v>5 788,4</v>
      </c>
      <c r="L906">
        <f t="shared" si="58"/>
        <v>0.19</v>
      </c>
      <c r="M906">
        <f t="shared" si="59"/>
        <v>6946.1279999999997</v>
      </c>
    </row>
    <row r="907" spans="1:13" x14ac:dyDescent="0.25">
      <c r="A907" t="s">
        <v>9</v>
      </c>
      <c r="B907" t="str">
        <f>TRIM(C907:C2032)</f>
        <v>SVK</v>
      </c>
      <c r="C907" t="s">
        <v>141</v>
      </c>
      <c r="D907" t="s">
        <v>1541</v>
      </c>
      <c r="E907" t="s">
        <v>23</v>
      </c>
      <c r="F907" t="s">
        <v>443</v>
      </c>
      <c r="H907" t="s">
        <v>1319</v>
      </c>
      <c r="I907" t="str">
        <f>MID(D907,5,12)</f>
        <v>Haut</v>
      </c>
      <c r="J907">
        <f t="shared" si="56"/>
        <v>4</v>
      </c>
      <c r="K907" s="15" t="str">
        <f t="shared" si="57"/>
        <v>6 566,9</v>
      </c>
      <c r="L907">
        <f t="shared" si="58"/>
        <v>0.2</v>
      </c>
      <c r="M907">
        <f t="shared" si="59"/>
        <v>7880.2919999999995</v>
      </c>
    </row>
    <row r="908" spans="1:13" x14ac:dyDescent="0.25">
      <c r="A908" t="s">
        <v>9</v>
      </c>
      <c r="B908" t="str">
        <f>TRIM(C908:C2033)</f>
        <v>SVK</v>
      </c>
      <c r="C908" t="s">
        <v>55</v>
      </c>
      <c r="D908" t="s">
        <v>1541</v>
      </c>
      <c r="E908" t="s">
        <v>33</v>
      </c>
      <c r="F908" t="s">
        <v>21</v>
      </c>
      <c r="H908" t="s">
        <v>1320</v>
      </c>
      <c r="I908" t="str">
        <f>MID(D908,5,12)</f>
        <v>Haut</v>
      </c>
      <c r="J908">
        <f t="shared" si="56"/>
        <v>4</v>
      </c>
      <c r="K908" s="15" t="str">
        <f t="shared" si="57"/>
        <v xml:space="preserve">640,79 </v>
      </c>
      <c r="L908">
        <f t="shared" si="58"/>
        <v>0.2</v>
      </c>
      <c r="M908">
        <f t="shared" si="59"/>
        <v>768.94799999999998</v>
      </c>
    </row>
    <row r="909" spans="1:13" x14ac:dyDescent="0.25">
      <c r="A909" t="s">
        <v>9</v>
      </c>
      <c r="B909" t="str">
        <f>TRIM(C909:C2034)</f>
        <v>RUS</v>
      </c>
      <c r="C909" t="s">
        <v>172</v>
      </c>
      <c r="D909" t="s">
        <v>1541</v>
      </c>
      <c r="E909" t="s">
        <v>96</v>
      </c>
      <c r="F909" t="s">
        <v>221</v>
      </c>
      <c r="H909" t="s">
        <v>1321</v>
      </c>
      <c r="I909" t="str">
        <f>MID(D909,5,12)</f>
        <v>Haut</v>
      </c>
      <c r="J909">
        <f t="shared" si="56"/>
        <v>4</v>
      </c>
      <c r="K909" s="15" t="str">
        <f t="shared" si="57"/>
        <v xml:space="preserve">498,23 </v>
      </c>
      <c r="L909">
        <f t="shared" si="58"/>
        <v>0.2</v>
      </c>
      <c r="M909">
        <f t="shared" si="59"/>
        <v>597.87599999999998</v>
      </c>
    </row>
    <row r="910" spans="1:13" x14ac:dyDescent="0.25">
      <c r="A910" t="s">
        <v>9</v>
      </c>
      <c r="B910" t="str">
        <f>TRIM(C910:C2035)</f>
        <v>ROU</v>
      </c>
      <c r="C910" t="s">
        <v>26</v>
      </c>
      <c r="D910" t="s">
        <v>1541</v>
      </c>
      <c r="E910" t="s">
        <v>33</v>
      </c>
      <c r="F910" t="s">
        <v>273</v>
      </c>
      <c r="H910" t="s">
        <v>1322</v>
      </c>
      <c r="I910" t="str">
        <f>MID(D910,5,12)</f>
        <v>Haut</v>
      </c>
      <c r="J910">
        <f t="shared" si="56"/>
        <v>4</v>
      </c>
      <c r="K910" s="15" t="str">
        <f t="shared" si="57"/>
        <v>6 785,9</v>
      </c>
      <c r="L910">
        <f t="shared" si="58"/>
        <v>0.2</v>
      </c>
      <c r="M910">
        <f t="shared" si="59"/>
        <v>8143.1639999999998</v>
      </c>
    </row>
    <row r="911" spans="1:13" x14ac:dyDescent="0.25">
      <c r="A911" t="s">
        <v>9</v>
      </c>
      <c r="B911" t="str">
        <f>TRIM(C911:C2036)</f>
        <v>RUS</v>
      </c>
      <c r="C911" t="s">
        <v>10</v>
      </c>
      <c r="D911" t="s">
        <v>1542</v>
      </c>
      <c r="E911" t="s">
        <v>15</v>
      </c>
      <c r="F911" t="s">
        <v>471</v>
      </c>
      <c r="H911" t="s">
        <v>1323</v>
      </c>
      <c r="I911" t="str">
        <f>MID(D911,5,12)</f>
        <v>Bas</v>
      </c>
      <c r="J911">
        <f t="shared" si="56"/>
        <v>3</v>
      </c>
      <c r="K911" s="15" t="str">
        <f t="shared" si="57"/>
        <v>1 772,3</v>
      </c>
      <c r="L911">
        <f t="shared" si="58"/>
        <v>0.19</v>
      </c>
      <c r="M911">
        <f t="shared" si="59"/>
        <v>2126.8319999999999</v>
      </c>
    </row>
    <row r="912" spans="1:13" x14ac:dyDescent="0.25">
      <c r="A912" t="s">
        <v>9</v>
      </c>
      <c r="B912" t="str">
        <f>TRIM(C912:C2037)</f>
        <v>CZE</v>
      </c>
      <c r="C912" t="s">
        <v>126</v>
      </c>
      <c r="D912" t="s">
        <v>1542</v>
      </c>
      <c r="E912" t="s">
        <v>71</v>
      </c>
      <c r="F912" t="s">
        <v>99</v>
      </c>
      <c r="H912" t="s">
        <v>1324</v>
      </c>
      <c r="I912" t="str">
        <f>MID(D912,5,12)</f>
        <v>Bas</v>
      </c>
      <c r="J912">
        <f t="shared" si="56"/>
        <v>3</v>
      </c>
      <c r="K912" s="15" t="str">
        <f t="shared" si="57"/>
        <v>6 764,4</v>
      </c>
      <c r="L912">
        <f t="shared" si="58"/>
        <v>0.19</v>
      </c>
      <c r="M912">
        <f t="shared" si="59"/>
        <v>8117.3040000000001</v>
      </c>
    </row>
    <row r="913" spans="1:13" x14ac:dyDescent="0.25">
      <c r="A913" t="s">
        <v>9</v>
      </c>
      <c r="B913" t="str">
        <f>TRIM(C913:C2038)</f>
        <v>ARM</v>
      </c>
      <c r="C913" t="s">
        <v>93</v>
      </c>
      <c r="D913" t="s">
        <v>1542</v>
      </c>
      <c r="E913" t="s">
        <v>61</v>
      </c>
      <c r="F913" t="s">
        <v>400</v>
      </c>
      <c r="H913" t="s">
        <v>1325</v>
      </c>
      <c r="I913" t="str">
        <f>MID(D913,5,12)</f>
        <v>Bas</v>
      </c>
      <c r="J913">
        <f t="shared" si="56"/>
        <v>3</v>
      </c>
      <c r="K913" s="15" t="str">
        <f t="shared" si="57"/>
        <v>2 732,6</v>
      </c>
      <c r="L913">
        <f t="shared" si="58"/>
        <v>0.19</v>
      </c>
      <c r="M913">
        <f t="shared" si="59"/>
        <v>3279.12</v>
      </c>
    </row>
    <row r="914" spans="1:13" x14ac:dyDescent="0.25">
      <c r="A914" t="s">
        <v>9</v>
      </c>
      <c r="B914" t="str">
        <f>TRIM(C914:C2039)</f>
        <v>SVK</v>
      </c>
      <c r="C914" t="s">
        <v>141</v>
      </c>
      <c r="D914" t="s">
        <v>1541</v>
      </c>
      <c r="E914" t="s">
        <v>5</v>
      </c>
      <c r="F914" t="s">
        <v>759</v>
      </c>
      <c r="H914" t="s">
        <v>1326</v>
      </c>
      <c r="I914" t="str">
        <f>MID(D914,5,12)</f>
        <v>Haut</v>
      </c>
      <c r="J914">
        <f t="shared" si="56"/>
        <v>4</v>
      </c>
      <c r="K914" s="15" t="str">
        <f t="shared" si="57"/>
        <v>4 818,3</v>
      </c>
      <c r="L914">
        <f t="shared" si="58"/>
        <v>0.2</v>
      </c>
      <c r="M914">
        <f t="shared" si="59"/>
        <v>5782.0680000000002</v>
      </c>
    </row>
    <row r="915" spans="1:13" x14ac:dyDescent="0.25">
      <c r="A915" t="s">
        <v>9</v>
      </c>
      <c r="B915" t="str">
        <f>TRIM(C915:C2040)</f>
        <v>ARM</v>
      </c>
      <c r="C915" t="s">
        <v>279</v>
      </c>
      <c r="D915" t="s">
        <v>1542</v>
      </c>
      <c r="E915" t="s">
        <v>11</v>
      </c>
      <c r="F915" t="s">
        <v>505</v>
      </c>
      <c r="H915" t="s">
        <v>1327</v>
      </c>
      <c r="I915" t="str">
        <f>MID(D915,5,12)</f>
        <v>Bas</v>
      </c>
      <c r="J915">
        <f t="shared" si="56"/>
        <v>3</v>
      </c>
      <c r="K915" s="15" t="str">
        <f t="shared" si="57"/>
        <v>1 224,9</v>
      </c>
      <c r="L915">
        <f t="shared" si="58"/>
        <v>0.19</v>
      </c>
      <c r="M915">
        <f t="shared" si="59"/>
        <v>1469.9159999999999</v>
      </c>
    </row>
    <row r="916" spans="1:13" x14ac:dyDescent="0.25">
      <c r="A916" t="s">
        <v>9</v>
      </c>
      <c r="B916" t="str">
        <f>TRIM(C916:C2041)</f>
        <v>HUN</v>
      </c>
      <c r="C916" t="s">
        <v>81</v>
      </c>
      <c r="D916" t="s">
        <v>1541</v>
      </c>
      <c r="E916" t="s">
        <v>7</v>
      </c>
      <c r="F916" t="s">
        <v>322</v>
      </c>
      <c r="H916" t="s">
        <v>1328</v>
      </c>
      <c r="I916" t="str">
        <f>MID(D916,5,12)</f>
        <v>Haut</v>
      </c>
      <c r="J916">
        <f t="shared" si="56"/>
        <v>4</v>
      </c>
      <c r="K916" s="15" t="str">
        <f t="shared" si="57"/>
        <v>7 586,7</v>
      </c>
      <c r="L916">
        <f t="shared" si="58"/>
        <v>0.2</v>
      </c>
      <c r="M916">
        <f t="shared" si="59"/>
        <v>9104.1</v>
      </c>
    </row>
    <row r="917" spans="1:13" x14ac:dyDescent="0.25">
      <c r="A917" t="s">
        <v>9</v>
      </c>
      <c r="B917" t="str">
        <f>TRIM(C917:C2042)</f>
        <v>BLR</v>
      </c>
      <c r="C917" t="s">
        <v>181</v>
      </c>
      <c r="D917" t="s">
        <v>1542</v>
      </c>
      <c r="E917" t="s">
        <v>31</v>
      </c>
      <c r="F917" t="s">
        <v>552</v>
      </c>
      <c r="H917" t="s">
        <v>1329</v>
      </c>
      <c r="I917" t="str">
        <f>MID(D917,5,12)</f>
        <v>Bas</v>
      </c>
      <c r="J917">
        <f t="shared" si="56"/>
        <v>3</v>
      </c>
      <c r="K917" s="15" t="str">
        <f t="shared" si="57"/>
        <v>9 973,9</v>
      </c>
      <c r="L917">
        <f t="shared" si="58"/>
        <v>0.19</v>
      </c>
      <c r="M917">
        <f t="shared" si="59"/>
        <v>11968.751999999999</v>
      </c>
    </row>
    <row r="918" spans="1:13" x14ac:dyDescent="0.25">
      <c r="A918" t="s">
        <v>9</v>
      </c>
      <c r="B918" t="str">
        <f>TRIM(C918:C2043)</f>
        <v>RUS</v>
      </c>
      <c r="C918" t="s">
        <v>10</v>
      </c>
      <c r="D918" t="s">
        <v>1542</v>
      </c>
      <c r="E918" t="s">
        <v>13</v>
      </c>
      <c r="F918" t="s">
        <v>427</v>
      </c>
      <c r="H918" t="s">
        <v>1330</v>
      </c>
      <c r="I918" t="str">
        <f>MID(D918,5,12)</f>
        <v>Bas</v>
      </c>
      <c r="J918">
        <f t="shared" si="56"/>
        <v>3</v>
      </c>
      <c r="K918" s="15" t="str">
        <f t="shared" si="57"/>
        <v>1 235,5</v>
      </c>
      <c r="L918">
        <f t="shared" si="58"/>
        <v>0.19</v>
      </c>
      <c r="M918">
        <f t="shared" si="59"/>
        <v>1482.6</v>
      </c>
    </row>
    <row r="919" spans="1:13" x14ac:dyDescent="0.25">
      <c r="A919" t="s">
        <v>9</v>
      </c>
      <c r="B919" t="str">
        <f>TRIM(C919:C2044)</f>
        <v>RUS</v>
      </c>
      <c r="C919" t="s">
        <v>10</v>
      </c>
      <c r="D919" t="s">
        <v>1541</v>
      </c>
      <c r="E919" t="s">
        <v>17</v>
      </c>
      <c r="F919" t="s">
        <v>293</v>
      </c>
      <c r="H919" t="s">
        <v>1331</v>
      </c>
      <c r="I919" t="str">
        <f>MID(D919,5,12)</f>
        <v>Haut</v>
      </c>
      <c r="J919">
        <f t="shared" si="56"/>
        <v>4</v>
      </c>
      <c r="K919" s="15" t="str">
        <f t="shared" si="57"/>
        <v>1 291,2</v>
      </c>
      <c r="L919">
        <f t="shared" si="58"/>
        <v>0.2</v>
      </c>
      <c r="M919">
        <f t="shared" si="59"/>
        <v>1549.548</v>
      </c>
    </row>
    <row r="920" spans="1:13" x14ac:dyDescent="0.25">
      <c r="A920" t="s">
        <v>9</v>
      </c>
      <c r="B920" t="str">
        <f>TRIM(C920:C2045)</f>
        <v>CZE</v>
      </c>
      <c r="C920" t="s">
        <v>252</v>
      </c>
      <c r="D920" t="s">
        <v>1540</v>
      </c>
      <c r="E920" t="s">
        <v>11</v>
      </c>
      <c r="F920" t="s">
        <v>80</v>
      </c>
      <c r="H920" t="s">
        <v>1332</v>
      </c>
      <c r="I920" t="str">
        <f>MID(D920,5,12)</f>
        <v>Haut-Et-Bas</v>
      </c>
      <c r="J920">
        <f t="shared" si="56"/>
        <v>11</v>
      </c>
      <c r="K920" s="15" t="str">
        <f t="shared" si="57"/>
        <v>4 889,6</v>
      </c>
      <c r="L920">
        <f t="shared" si="58"/>
        <v>0.19</v>
      </c>
      <c r="M920">
        <f t="shared" si="59"/>
        <v>5867.5680000000002</v>
      </c>
    </row>
    <row r="921" spans="1:13" x14ac:dyDescent="0.25">
      <c r="A921" t="s">
        <v>9</v>
      </c>
      <c r="B921" t="str">
        <f>TRIM(C921:C2046)</f>
        <v>SVK</v>
      </c>
      <c r="C921" t="s">
        <v>141</v>
      </c>
      <c r="D921" t="s">
        <v>1540</v>
      </c>
      <c r="E921" t="s">
        <v>71</v>
      </c>
      <c r="F921" t="s">
        <v>591</v>
      </c>
      <c r="H921" t="s">
        <v>1333</v>
      </c>
      <c r="I921" t="str">
        <f>MID(D921,5,12)</f>
        <v>Haut-Et-Bas</v>
      </c>
      <c r="J921">
        <f t="shared" si="56"/>
        <v>11</v>
      </c>
      <c r="K921" s="15" t="str">
        <f t="shared" si="57"/>
        <v>6 373,9</v>
      </c>
      <c r="L921">
        <f t="shared" si="58"/>
        <v>0.19</v>
      </c>
      <c r="M921">
        <f t="shared" si="59"/>
        <v>7648.7640000000001</v>
      </c>
    </row>
    <row r="922" spans="1:13" x14ac:dyDescent="0.25">
      <c r="A922" t="s">
        <v>9</v>
      </c>
      <c r="B922" t="str">
        <f>TRIM(C922:C2047)</f>
        <v>POL</v>
      </c>
      <c r="C922" t="s">
        <v>100</v>
      </c>
      <c r="D922" t="s">
        <v>1542</v>
      </c>
      <c r="E922" t="s">
        <v>71</v>
      </c>
      <c r="F922" t="s">
        <v>480</v>
      </c>
      <c r="H922" t="s">
        <v>1334</v>
      </c>
      <c r="I922" t="str">
        <f>MID(D922,5,12)</f>
        <v>Bas</v>
      </c>
      <c r="J922">
        <f t="shared" si="56"/>
        <v>3</v>
      </c>
      <c r="K922" s="15" t="str">
        <f t="shared" si="57"/>
        <v>9 488,1</v>
      </c>
      <c r="L922">
        <f t="shared" si="58"/>
        <v>0.19</v>
      </c>
      <c r="M922">
        <f t="shared" si="59"/>
        <v>11385.779999999999</v>
      </c>
    </row>
    <row r="923" spans="1:13" x14ac:dyDescent="0.25">
      <c r="A923" t="s">
        <v>9</v>
      </c>
      <c r="B923" t="str">
        <f>TRIM(C923:C2048)</f>
        <v>ROU</v>
      </c>
      <c r="C923" t="s">
        <v>26</v>
      </c>
      <c r="D923" t="s">
        <v>1541</v>
      </c>
      <c r="E923" t="s">
        <v>49</v>
      </c>
      <c r="F923" t="s">
        <v>284</v>
      </c>
      <c r="H923" t="s">
        <v>1335</v>
      </c>
      <c r="I923" t="str">
        <f>MID(D923,5,12)</f>
        <v>Haut</v>
      </c>
      <c r="J923">
        <f t="shared" si="56"/>
        <v>4</v>
      </c>
      <c r="K923" s="15" t="str">
        <f t="shared" si="57"/>
        <v>8 054,9</v>
      </c>
      <c r="L923">
        <f t="shared" si="58"/>
        <v>0.2</v>
      </c>
      <c r="M923">
        <f t="shared" si="59"/>
        <v>9665.9759999999987</v>
      </c>
    </row>
    <row r="924" spans="1:13" x14ac:dyDescent="0.25">
      <c r="A924" t="s">
        <v>9</v>
      </c>
      <c r="B924" t="str">
        <f>TRIM(C924:C2049)</f>
        <v>SVK</v>
      </c>
      <c r="C924" t="s">
        <v>141</v>
      </c>
      <c r="D924" t="s">
        <v>1542</v>
      </c>
      <c r="E924" t="s">
        <v>31</v>
      </c>
      <c r="F924" t="s">
        <v>94</v>
      </c>
      <c r="H924" t="s">
        <v>1336</v>
      </c>
      <c r="I924" t="str">
        <f>MID(D924,5,12)</f>
        <v>Bas</v>
      </c>
      <c r="J924">
        <f t="shared" si="56"/>
        <v>3</v>
      </c>
      <c r="K924" s="15" t="str">
        <f t="shared" si="57"/>
        <v>4 951,2</v>
      </c>
      <c r="L924">
        <f t="shared" si="58"/>
        <v>0.19</v>
      </c>
      <c r="M924">
        <f t="shared" si="59"/>
        <v>5941.44</v>
      </c>
    </row>
    <row r="925" spans="1:13" x14ac:dyDescent="0.25">
      <c r="A925" t="s">
        <v>9</v>
      </c>
      <c r="B925" t="str">
        <f>TRIM(C925:C2050)</f>
        <v>ROU</v>
      </c>
      <c r="C925" t="s">
        <v>26</v>
      </c>
      <c r="D925" t="s">
        <v>1541</v>
      </c>
      <c r="E925" t="s">
        <v>69</v>
      </c>
      <c r="F925" t="s">
        <v>211</v>
      </c>
      <c r="H925" t="s">
        <v>1337</v>
      </c>
      <c r="I925" t="str">
        <f>MID(D925,5,12)</f>
        <v>Haut</v>
      </c>
      <c r="J925">
        <f t="shared" si="56"/>
        <v>4</v>
      </c>
      <c r="K925" s="15" t="str">
        <f t="shared" si="57"/>
        <v>5 122,4</v>
      </c>
      <c r="L925">
        <f t="shared" si="58"/>
        <v>0.2</v>
      </c>
      <c r="M925">
        <f t="shared" si="59"/>
        <v>6146.927999999999</v>
      </c>
    </row>
    <row r="926" spans="1:13" x14ac:dyDescent="0.25">
      <c r="A926" t="s">
        <v>9</v>
      </c>
      <c r="B926" t="str">
        <f>TRIM(C926:C2051)</f>
        <v>MDA</v>
      </c>
      <c r="C926" t="s">
        <v>30</v>
      </c>
      <c r="D926" t="s">
        <v>1540</v>
      </c>
      <c r="E926" t="s">
        <v>13</v>
      </c>
      <c r="F926" t="s">
        <v>231</v>
      </c>
      <c r="H926" t="s">
        <v>1338</v>
      </c>
      <c r="I926" t="str">
        <f>MID(D926,5,12)</f>
        <v>Haut-Et-Bas</v>
      </c>
      <c r="J926">
        <f t="shared" si="56"/>
        <v>11</v>
      </c>
      <c r="K926" s="15" t="str">
        <f t="shared" si="57"/>
        <v>1 284,7</v>
      </c>
      <c r="L926">
        <f t="shared" si="58"/>
        <v>0.19</v>
      </c>
      <c r="M926">
        <f t="shared" si="59"/>
        <v>1541.652</v>
      </c>
    </row>
    <row r="927" spans="1:13" x14ac:dyDescent="0.25">
      <c r="A927" t="s">
        <v>9</v>
      </c>
      <c r="B927" t="str">
        <f>TRIM(C927:C2052)</f>
        <v>BLR</v>
      </c>
      <c r="C927" t="s">
        <v>181</v>
      </c>
      <c r="D927" t="s">
        <v>1541</v>
      </c>
      <c r="E927" t="s">
        <v>5</v>
      </c>
      <c r="F927" t="s">
        <v>21</v>
      </c>
      <c r="H927" t="s">
        <v>1339</v>
      </c>
      <c r="I927" t="str">
        <f>MID(D927,5,12)</f>
        <v>Haut</v>
      </c>
      <c r="J927">
        <f t="shared" si="56"/>
        <v>4</v>
      </c>
      <c r="K927" s="15" t="str">
        <f t="shared" si="57"/>
        <v>9 421,8</v>
      </c>
      <c r="L927">
        <f t="shared" si="58"/>
        <v>0.2</v>
      </c>
      <c r="M927">
        <f t="shared" si="59"/>
        <v>11306.159999999998</v>
      </c>
    </row>
    <row r="928" spans="1:13" x14ac:dyDescent="0.25">
      <c r="A928" t="s">
        <v>9</v>
      </c>
      <c r="B928" t="str">
        <f>TRIM(C928:C2053)</f>
        <v>CZE</v>
      </c>
      <c r="C928" t="s">
        <v>252</v>
      </c>
      <c r="D928" t="s">
        <v>1542</v>
      </c>
      <c r="E928" t="s">
        <v>61</v>
      </c>
      <c r="F928" t="s">
        <v>324</v>
      </c>
      <c r="H928" t="s">
        <v>1340</v>
      </c>
      <c r="I928" t="str">
        <f>MID(D928,5,12)</f>
        <v>Bas</v>
      </c>
      <c r="J928">
        <f t="shared" si="56"/>
        <v>3</v>
      </c>
      <c r="K928" s="15" t="str">
        <f t="shared" si="57"/>
        <v>8 951,1</v>
      </c>
      <c r="L928">
        <f t="shared" si="58"/>
        <v>0.19</v>
      </c>
      <c r="M928">
        <f t="shared" si="59"/>
        <v>10741.38</v>
      </c>
    </row>
    <row r="929" spans="1:13" x14ac:dyDescent="0.25">
      <c r="A929" t="s">
        <v>9</v>
      </c>
      <c r="B929" t="str">
        <f>TRIM(C929:C2054)</f>
        <v>BGR</v>
      </c>
      <c r="C929" t="s">
        <v>144</v>
      </c>
      <c r="D929" t="s">
        <v>1542</v>
      </c>
      <c r="E929" t="s">
        <v>27</v>
      </c>
      <c r="F929" t="s">
        <v>198</v>
      </c>
      <c r="H929" t="s">
        <v>1341</v>
      </c>
      <c r="I929" t="str">
        <f>MID(D929,5,12)</f>
        <v>Bas</v>
      </c>
      <c r="J929">
        <f t="shared" si="56"/>
        <v>3</v>
      </c>
      <c r="K929" s="15" t="str">
        <f t="shared" si="57"/>
        <v>6 009,1</v>
      </c>
      <c r="L929">
        <f t="shared" si="58"/>
        <v>0.19</v>
      </c>
      <c r="M929">
        <f t="shared" si="59"/>
        <v>7210.9439999999995</v>
      </c>
    </row>
    <row r="930" spans="1:13" x14ac:dyDescent="0.25">
      <c r="A930" t="s">
        <v>9</v>
      </c>
      <c r="B930" t="str">
        <f>TRIM(C930:C2055)</f>
        <v>UKR</v>
      </c>
      <c r="C930" t="s">
        <v>213</v>
      </c>
      <c r="D930" t="s">
        <v>1541</v>
      </c>
      <c r="E930" t="s">
        <v>31</v>
      </c>
      <c r="F930" t="s">
        <v>187</v>
      </c>
      <c r="H930" t="s">
        <v>1342</v>
      </c>
      <c r="I930" t="str">
        <f>MID(D930,5,12)</f>
        <v>Haut</v>
      </c>
      <c r="J930">
        <f t="shared" si="56"/>
        <v>4</v>
      </c>
      <c r="K930" s="15" t="str">
        <f t="shared" si="57"/>
        <v>8 857,4</v>
      </c>
      <c r="L930">
        <f t="shared" si="58"/>
        <v>0.2</v>
      </c>
      <c r="M930">
        <f t="shared" si="59"/>
        <v>10628.88</v>
      </c>
    </row>
    <row r="931" spans="1:13" x14ac:dyDescent="0.25">
      <c r="A931" t="s">
        <v>9</v>
      </c>
      <c r="B931" t="str">
        <f>TRIM(C931:C2056)</f>
        <v>RUS</v>
      </c>
      <c r="C931" t="s">
        <v>172</v>
      </c>
      <c r="D931" t="s">
        <v>1541</v>
      </c>
      <c r="E931" t="s">
        <v>37</v>
      </c>
      <c r="F931" t="s">
        <v>333</v>
      </c>
      <c r="H931" t="s">
        <v>1343</v>
      </c>
      <c r="I931" t="str">
        <f>MID(D931,5,12)</f>
        <v>Haut</v>
      </c>
      <c r="J931">
        <f t="shared" si="56"/>
        <v>4</v>
      </c>
      <c r="K931" s="15" t="str">
        <f t="shared" si="57"/>
        <v>7 477,2</v>
      </c>
      <c r="L931">
        <f t="shared" si="58"/>
        <v>0.2</v>
      </c>
      <c r="M931">
        <f t="shared" si="59"/>
        <v>8972.735999999999</v>
      </c>
    </row>
    <row r="932" spans="1:13" x14ac:dyDescent="0.25">
      <c r="A932" t="s">
        <v>9</v>
      </c>
      <c r="B932" t="str">
        <f>TRIM(C932:C2057)</f>
        <v>SVK</v>
      </c>
      <c r="C932" t="s">
        <v>141</v>
      </c>
      <c r="D932" t="s">
        <v>1541</v>
      </c>
      <c r="E932" t="s">
        <v>47</v>
      </c>
      <c r="F932" t="s">
        <v>467</v>
      </c>
      <c r="H932" t="s">
        <v>1344</v>
      </c>
      <c r="I932" t="str">
        <f>MID(D932,5,12)</f>
        <v>Haut</v>
      </c>
      <c r="J932">
        <f t="shared" si="56"/>
        <v>4</v>
      </c>
      <c r="K932" s="15" t="str">
        <f t="shared" si="57"/>
        <v>7 329,8</v>
      </c>
      <c r="L932">
        <f t="shared" si="58"/>
        <v>0.2</v>
      </c>
      <c r="M932">
        <f t="shared" si="59"/>
        <v>8795.7960000000003</v>
      </c>
    </row>
    <row r="933" spans="1:13" x14ac:dyDescent="0.25">
      <c r="A933" t="s">
        <v>9</v>
      </c>
      <c r="B933" t="str">
        <f>TRIM(C933:C2058)</f>
        <v>CZE</v>
      </c>
      <c r="C933" t="s">
        <v>126</v>
      </c>
      <c r="D933" t="s">
        <v>1542</v>
      </c>
      <c r="E933" t="s">
        <v>98</v>
      </c>
      <c r="F933" t="s">
        <v>230</v>
      </c>
      <c r="H933" t="s">
        <v>1345</v>
      </c>
      <c r="I933" t="str">
        <f>MID(D933,5,12)</f>
        <v>Bas</v>
      </c>
      <c r="J933">
        <f t="shared" si="56"/>
        <v>3</v>
      </c>
      <c r="K933" s="15" t="str">
        <f t="shared" si="57"/>
        <v>9 856,9</v>
      </c>
      <c r="L933">
        <f t="shared" si="58"/>
        <v>0.19</v>
      </c>
      <c r="M933">
        <f t="shared" si="59"/>
        <v>11828.279999999999</v>
      </c>
    </row>
    <row r="934" spans="1:13" x14ac:dyDescent="0.25">
      <c r="A934" t="s">
        <v>9</v>
      </c>
      <c r="B934" t="str">
        <f>TRIM(C934:C2059)</f>
        <v>RUS</v>
      </c>
      <c r="C934" t="s">
        <v>10</v>
      </c>
      <c r="D934" t="s">
        <v>1542</v>
      </c>
      <c r="E934" t="s">
        <v>11</v>
      </c>
      <c r="F934" t="s">
        <v>92</v>
      </c>
      <c r="H934" t="s">
        <v>1346</v>
      </c>
      <c r="I934" t="str">
        <f>MID(D934,5,12)</f>
        <v>Bas</v>
      </c>
      <c r="J934">
        <f t="shared" si="56"/>
        <v>3</v>
      </c>
      <c r="K934" s="15" t="str">
        <f t="shared" si="57"/>
        <v>1 053,3</v>
      </c>
      <c r="L934">
        <f t="shared" si="58"/>
        <v>0.19</v>
      </c>
      <c r="M934">
        <f t="shared" si="59"/>
        <v>1264.0319999999999</v>
      </c>
    </row>
    <row r="935" spans="1:13" x14ac:dyDescent="0.25">
      <c r="A935" t="s">
        <v>9</v>
      </c>
      <c r="B935" t="str">
        <f>TRIM(C935:C2060)</f>
        <v>MDA</v>
      </c>
      <c r="C935" t="s">
        <v>30</v>
      </c>
      <c r="D935" t="s">
        <v>1541</v>
      </c>
      <c r="E935" t="s">
        <v>98</v>
      </c>
      <c r="F935" t="s">
        <v>292</v>
      </c>
      <c r="H935" t="s">
        <v>1347</v>
      </c>
      <c r="I935" t="str">
        <f>MID(D935,5,12)</f>
        <v>Haut</v>
      </c>
      <c r="J935">
        <f t="shared" si="56"/>
        <v>4</v>
      </c>
      <c r="K935" s="15" t="str">
        <f t="shared" si="57"/>
        <v>2 192,3</v>
      </c>
      <c r="L935">
        <f t="shared" si="58"/>
        <v>0.2</v>
      </c>
      <c r="M935">
        <f t="shared" si="59"/>
        <v>2630.7959999999998</v>
      </c>
    </row>
    <row r="936" spans="1:13" x14ac:dyDescent="0.25">
      <c r="A936" t="s">
        <v>9</v>
      </c>
      <c r="B936" t="str">
        <f>TRIM(C936:C2061)</f>
        <v>BLR</v>
      </c>
      <c r="C936" t="s">
        <v>181</v>
      </c>
      <c r="D936" t="s">
        <v>1542</v>
      </c>
      <c r="E936" t="s">
        <v>69</v>
      </c>
      <c r="F936" t="s">
        <v>180</v>
      </c>
      <c r="H936" t="s">
        <v>1348</v>
      </c>
      <c r="I936" t="str">
        <f>MID(D936,5,12)</f>
        <v>Bas</v>
      </c>
      <c r="J936">
        <f t="shared" si="56"/>
        <v>3</v>
      </c>
      <c r="K936" s="15" t="str">
        <f t="shared" si="57"/>
        <v>5 646,6</v>
      </c>
      <c r="L936">
        <f t="shared" si="58"/>
        <v>0.19</v>
      </c>
      <c r="M936">
        <f t="shared" si="59"/>
        <v>6775.92</v>
      </c>
    </row>
    <row r="937" spans="1:13" x14ac:dyDescent="0.25">
      <c r="A937" t="s">
        <v>9</v>
      </c>
      <c r="B937" t="str">
        <f>TRIM(C937:C2062)</f>
        <v>BGR</v>
      </c>
      <c r="C937" t="s">
        <v>144</v>
      </c>
      <c r="D937" t="s">
        <v>1542</v>
      </c>
      <c r="E937" t="s">
        <v>7</v>
      </c>
      <c r="F937" t="s">
        <v>672</v>
      </c>
      <c r="H937" t="s">
        <v>1349</v>
      </c>
      <c r="I937" t="str">
        <f>MID(D937,5,12)</f>
        <v>Bas</v>
      </c>
      <c r="J937">
        <f t="shared" si="56"/>
        <v>3</v>
      </c>
      <c r="K937" s="15" t="str">
        <f t="shared" si="57"/>
        <v>5 954,7</v>
      </c>
      <c r="L937">
        <f t="shared" si="58"/>
        <v>0.19</v>
      </c>
      <c r="M937">
        <f t="shared" si="59"/>
        <v>7145.7479999999996</v>
      </c>
    </row>
    <row r="938" spans="1:13" x14ac:dyDescent="0.25">
      <c r="A938" t="s">
        <v>9</v>
      </c>
      <c r="B938" t="str">
        <f>TRIM(C938:C2063)</f>
        <v>MDA</v>
      </c>
      <c r="C938" t="s">
        <v>43</v>
      </c>
      <c r="D938" t="s">
        <v>1542</v>
      </c>
      <c r="E938" t="s">
        <v>31</v>
      </c>
      <c r="F938" t="s">
        <v>325</v>
      </c>
      <c r="H938" t="s">
        <v>1350</v>
      </c>
      <c r="I938" t="str">
        <f>MID(D938,5,12)</f>
        <v>Bas</v>
      </c>
      <c r="J938">
        <f t="shared" si="56"/>
        <v>3</v>
      </c>
      <c r="K938" s="15" t="str">
        <f t="shared" si="57"/>
        <v>4 086,4</v>
      </c>
      <c r="L938">
        <f t="shared" si="58"/>
        <v>0.19</v>
      </c>
      <c r="M938">
        <f t="shared" si="59"/>
        <v>4903.74</v>
      </c>
    </row>
    <row r="939" spans="1:13" x14ac:dyDescent="0.25">
      <c r="A939" t="s">
        <v>9</v>
      </c>
      <c r="B939" t="str">
        <f>TRIM(C939:C2064)</f>
        <v>MDA</v>
      </c>
      <c r="C939" t="s">
        <v>43</v>
      </c>
      <c r="D939" t="s">
        <v>1542</v>
      </c>
      <c r="E939" t="s">
        <v>27</v>
      </c>
      <c r="F939" t="s">
        <v>482</v>
      </c>
      <c r="H939" t="s">
        <v>1351</v>
      </c>
      <c r="I939" t="str">
        <f>MID(D939,5,12)</f>
        <v>Bas</v>
      </c>
      <c r="J939">
        <f t="shared" si="56"/>
        <v>3</v>
      </c>
      <c r="K939" s="15" t="str">
        <f t="shared" si="57"/>
        <v>8 411,4</v>
      </c>
      <c r="L939">
        <f t="shared" si="58"/>
        <v>0.19</v>
      </c>
      <c r="M939">
        <f t="shared" si="59"/>
        <v>10093.74</v>
      </c>
    </row>
    <row r="940" spans="1:13" x14ac:dyDescent="0.25">
      <c r="A940" t="s">
        <v>9</v>
      </c>
      <c r="B940" t="str">
        <f>TRIM(C940:C2065)</f>
        <v>MDA</v>
      </c>
      <c r="C940" t="s">
        <v>30</v>
      </c>
      <c r="D940" t="s">
        <v>1541</v>
      </c>
      <c r="E940" t="s">
        <v>19</v>
      </c>
      <c r="F940" t="s">
        <v>253</v>
      </c>
      <c r="H940" t="s">
        <v>1352</v>
      </c>
      <c r="I940" t="str">
        <f>MID(D940,5,12)</f>
        <v>Haut</v>
      </c>
      <c r="J940">
        <f t="shared" si="56"/>
        <v>4</v>
      </c>
      <c r="K940" s="15" t="str">
        <f t="shared" si="57"/>
        <v>1 015,6</v>
      </c>
      <c r="L940">
        <f t="shared" si="58"/>
        <v>0.2</v>
      </c>
      <c r="M940">
        <f t="shared" si="59"/>
        <v>1218.7439999999999</v>
      </c>
    </row>
    <row r="941" spans="1:13" x14ac:dyDescent="0.25">
      <c r="A941" t="s">
        <v>9</v>
      </c>
      <c r="B941" t="str">
        <f>TRIM(C941:C2066)</f>
        <v>UKR</v>
      </c>
      <c r="C941" t="s">
        <v>213</v>
      </c>
      <c r="D941" t="s">
        <v>1542</v>
      </c>
      <c r="E941" t="s">
        <v>37</v>
      </c>
      <c r="F941" t="s">
        <v>176</v>
      </c>
      <c r="H941" t="s">
        <v>1353</v>
      </c>
      <c r="I941" t="str">
        <f>MID(D941,5,12)</f>
        <v>Bas</v>
      </c>
      <c r="J941">
        <f t="shared" si="56"/>
        <v>3</v>
      </c>
      <c r="K941" s="15" t="str">
        <f t="shared" si="57"/>
        <v>7 630,6</v>
      </c>
      <c r="L941">
        <f t="shared" si="58"/>
        <v>0.19</v>
      </c>
      <c r="M941">
        <f t="shared" si="59"/>
        <v>9156.7799999999988</v>
      </c>
    </row>
    <row r="942" spans="1:13" x14ac:dyDescent="0.25">
      <c r="A942" t="s">
        <v>9</v>
      </c>
      <c r="B942" t="str">
        <f>TRIM(C942:C2067)</f>
        <v>ARM</v>
      </c>
      <c r="C942" t="s">
        <v>279</v>
      </c>
      <c r="D942" t="s">
        <v>1542</v>
      </c>
      <c r="E942" t="s">
        <v>23</v>
      </c>
      <c r="F942" t="s">
        <v>179</v>
      </c>
      <c r="H942" t="s">
        <v>1354</v>
      </c>
      <c r="I942" t="str">
        <f>MID(D942,5,12)</f>
        <v>Bas</v>
      </c>
      <c r="J942">
        <f t="shared" si="56"/>
        <v>3</v>
      </c>
      <c r="K942" s="15" t="str">
        <f t="shared" si="57"/>
        <v>7 086,7</v>
      </c>
      <c r="L942">
        <f t="shared" si="58"/>
        <v>0.19</v>
      </c>
      <c r="M942">
        <f t="shared" si="59"/>
        <v>8504.1239999999998</v>
      </c>
    </row>
    <row r="943" spans="1:13" x14ac:dyDescent="0.25">
      <c r="A943" t="s">
        <v>9</v>
      </c>
      <c r="B943" t="str">
        <f>TRIM(C943:C2068)</f>
        <v>UKR</v>
      </c>
      <c r="C943" t="s">
        <v>51</v>
      </c>
      <c r="D943" t="s">
        <v>1542</v>
      </c>
      <c r="E943" t="s">
        <v>47</v>
      </c>
      <c r="F943" t="s">
        <v>222</v>
      </c>
      <c r="H943" t="s">
        <v>1355</v>
      </c>
      <c r="I943" t="str">
        <f>MID(D943,5,12)</f>
        <v>Bas</v>
      </c>
      <c r="J943">
        <f t="shared" si="56"/>
        <v>3</v>
      </c>
      <c r="K943" s="15" t="str">
        <f t="shared" si="57"/>
        <v>8 366,1</v>
      </c>
      <c r="L943">
        <f t="shared" si="58"/>
        <v>0.19</v>
      </c>
      <c r="M943">
        <f t="shared" si="59"/>
        <v>10039.355999999998</v>
      </c>
    </row>
    <row r="944" spans="1:13" x14ac:dyDescent="0.25">
      <c r="A944" t="s">
        <v>9</v>
      </c>
      <c r="B944" t="str">
        <f>TRIM(C944:C2069)</f>
        <v>BLR</v>
      </c>
      <c r="C944" t="s">
        <v>181</v>
      </c>
      <c r="D944" t="s">
        <v>1542</v>
      </c>
      <c r="E944" t="s">
        <v>33</v>
      </c>
      <c r="F944" t="s">
        <v>86</v>
      </c>
      <c r="H944" t="s">
        <v>1356</v>
      </c>
      <c r="I944" t="str">
        <f>MID(D944,5,12)</f>
        <v>Bas</v>
      </c>
      <c r="J944">
        <f t="shared" si="56"/>
        <v>3</v>
      </c>
      <c r="K944" s="15" t="str">
        <f t="shared" si="57"/>
        <v xml:space="preserve">358,61 </v>
      </c>
      <c r="L944">
        <f t="shared" si="58"/>
        <v>0.19</v>
      </c>
      <c r="M944">
        <f t="shared" si="59"/>
        <v>430.33199999999999</v>
      </c>
    </row>
    <row r="945" spans="1:13" x14ac:dyDescent="0.25">
      <c r="A945" t="s">
        <v>9</v>
      </c>
      <c r="B945" t="str">
        <f>TRIM(C945:C2070)</f>
        <v>RUS</v>
      </c>
      <c r="C945" t="s">
        <v>172</v>
      </c>
      <c r="D945" t="s">
        <v>1542</v>
      </c>
      <c r="E945" t="s">
        <v>49</v>
      </c>
      <c r="F945" t="s">
        <v>565</v>
      </c>
      <c r="H945" t="s">
        <v>1357</v>
      </c>
      <c r="I945" t="str">
        <f>MID(D945,5,12)</f>
        <v>Bas</v>
      </c>
      <c r="J945">
        <f t="shared" si="56"/>
        <v>3</v>
      </c>
      <c r="K945" s="15" t="str">
        <f t="shared" si="57"/>
        <v>1 753,2</v>
      </c>
      <c r="L945">
        <f t="shared" si="58"/>
        <v>0.19</v>
      </c>
      <c r="M945">
        <f t="shared" si="59"/>
        <v>2103.8759999999997</v>
      </c>
    </row>
    <row r="946" spans="1:13" x14ac:dyDescent="0.25">
      <c r="A946" t="s">
        <v>9</v>
      </c>
      <c r="B946" t="str">
        <f>TRIM(C946:C2071)</f>
        <v>RUS</v>
      </c>
      <c r="C946" t="s">
        <v>10</v>
      </c>
      <c r="D946" t="s">
        <v>1541</v>
      </c>
      <c r="E946" t="s">
        <v>31</v>
      </c>
      <c r="F946" t="s">
        <v>145</v>
      </c>
      <c r="H946" t="s">
        <v>1358</v>
      </c>
      <c r="I946" t="str">
        <f>MID(D946,5,12)</f>
        <v>Haut</v>
      </c>
      <c r="J946">
        <f t="shared" si="56"/>
        <v>4</v>
      </c>
      <c r="K946" s="15" t="str">
        <f t="shared" si="57"/>
        <v>8 649,8</v>
      </c>
      <c r="L946">
        <f t="shared" si="58"/>
        <v>0.2</v>
      </c>
      <c r="M946">
        <f t="shared" si="59"/>
        <v>10379.867999999999</v>
      </c>
    </row>
    <row r="947" spans="1:13" x14ac:dyDescent="0.25">
      <c r="A947" t="s">
        <v>9</v>
      </c>
      <c r="B947" t="str">
        <f>TRIM(C947:C2072)</f>
        <v>ARM</v>
      </c>
      <c r="C947" t="s">
        <v>279</v>
      </c>
      <c r="D947" t="s">
        <v>1542</v>
      </c>
      <c r="E947" t="s">
        <v>56</v>
      </c>
      <c r="F947" t="s">
        <v>450</v>
      </c>
      <c r="H947" t="s">
        <v>1359</v>
      </c>
      <c r="I947" t="str">
        <f>MID(D947,5,12)</f>
        <v>Bas</v>
      </c>
      <c r="J947">
        <f t="shared" si="56"/>
        <v>3</v>
      </c>
      <c r="K947" s="15" t="str">
        <f t="shared" si="57"/>
        <v xml:space="preserve">662,92 </v>
      </c>
      <c r="L947">
        <f t="shared" si="58"/>
        <v>0.19</v>
      </c>
      <c r="M947">
        <f t="shared" si="59"/>
        <v>795.50399999999991</v>
      </c>
    </row>
    <row r="948" spans="1:13" x14ac:dyDescent="0.25">
      <c r="A948" t="s">
        <v>9</v>
      </c>
      <c r="B948" t="str">
        <f>TRIM(C948:C2073)</f>
        <v>UKR</v>
      </c>
      <c r="C948" t="s">
        <v>213</v>
      </c>
      <c r="D948" t="s">
        <v>1542</v>
      </c>
      <c r="E948" t="s">
        <v>27</v>
      </c>
      <c r="F948" t="s">
        <v>193</v>
      </c>
      <c r="H948" t="s">
        <v>1360</v>
      </c>
      <c r="I948" t="str">
        <f>MID(D948,5,12)</f>
        <v>Bas</v>
      </c>
      <c r="J948">
        <f t="shared" si="56"/>
        <v>3</v>
      </c>
      <c r="K948" s="15" t="str">
        <f t="shared" si="57"/>
        <v>3 449,6</v>
      </c>
      <c r="L948">
        <f t="shared" si="58"/>
        <v>0.19</v>
      </c>
      <c r="M948">
        <f t="shared" si="59"/>
        <v>4139.5559999999996</v>
      </c>
    </row>
    <row r="949" spans="1:13" x14ac:dyDescent="0.25">
      <c r="A949" t="s">
        <v>9</v>
      </c>
      <c r="B949" t="str">
        <f>TRIM(C949:C2074)</f>
        <v>RUS</v>
      </c>
      <c r="C949" t="s">
        <v>10</v>
      </c>
      <c r="D949" t="s">
        <v>1542</v>
      </c>
      <c r="E949" t="s">
        <v>47</v>
      </c>
      <c r="F949" t="s">
        <v>425</v>
      </c>
      <c r="H949" t="s">
        <v>1361</v>
      </c>
      <c r="I949" t="str">
        <f>MID(D949,5,12)</f>
        <v>Bas</v>
      </c>
      <c r="J949">
        <f t="shared" si="56"/>
        <v>3</v>
      </c>
      <c r="K949" s="15" t="str">
        <f t="shared" si="57"/>
        <v>2 453,6</v>
      </c>
      <c r="L949">
        <f t="shared" si="58"/>
        <v>0.19</v>
      </c>
      <c r="M949">
        <f t="shared" si="59"/>
        <v>2944.3679999999999</v>
      </c>
    </row>
    <row r="950" spans="1:13" x14ac:dyDescent="0.25">
      <c r="A950" t="s">
        <v>9</v>
      </c>
      <c r="B950" t="str">
        <f>TRIM(C950:C2075)</f>
        <v>ROU</v>
      </c>
      <c r="C950" t="s">
        <v>103</v>
      </c>
      <c r="D950" t="s">
        <v>1540</v>
      </c>
      <c r="E950" t="s">
        <v>96</v>
      </c>
      <c r="F950" t="s">
        <v>192</v>
      </c>
      <c r="H950" t="s">
        <v>1362</v>
      </c>
      <c r="I950" t="str">
        <f>MID(D950,5,12)</f>
        <v>Haut-Et-Bas</v>
      </c>
      <c r="J950">
        <f t="shared" si="56"/>
        <v>11</v>
      </c>
      <c r="K950" s="15" t="str">
        <f t="shared" si="57"/>
        <v>1 623,3</v>
      </c>
      <c r="L950">
        <f t="shared" si="58"/>
        <v>0.19</v>
      </c>
      <c r="M950">
        <f t="shared" si="59"/>
        <v>1948.056</v>
      </c>
    </row>
    <row r="951" spans="1:13" x14ac:dyDescent="0.25">
      <c r="A951" t="s">
        <v>9</v>
      </c>
      <c r="B951" t="str">
        <f>TRIM(C951:C2076)</f>
        <v>BLR</v>
      </c>
      <c r="C951" t="s">
        <v>181</v>
      </c>
      <c r="D951" t="s">
        <v>1542</v>
      </c>
      <c r="E951" t="s">
        <v>98</v>
      </c>
      <c r="F951" t="s">
        <v>308</v>
      </c>
      <c r="H951" t="s">
        <v>1363</v>
      </c>
      <c r="I951" t="str">
        <f>MID(D951,5,12)</f>
        <v>Bas</v>
      </c>
      <c r="J951">
        <f t="shared" si="56"/>
        <v>3</v>
      </c>
      <c r="K951" s="15" t="str">
        <f t="shared" si="57"/>
        <v>2 657,6</v>
      </c>
      <c r="L951">
        <f t="shared" si="58"/>
        <v>0.19</v>
      </c>
      <c r="M951">
        <f t="shared" si="59"/>
        <v>3189.18</v>
      </c>
    </row>
    <row r="952" spans="1:13" x14ac:dyDescent="0.25">
      <c r="A952" t="s">
        <v>9</v>
      </c>
      <c r="B952" t="str">
        <f>TRIM(C952:C2077)</f>
        <v>BLR</v>
      </c>
      <c r="C952" t="s">
        <v>22</v>
      </c>
      <c r="D952" t="s">
        <v>1542</v>
      </c>
      <c r="E952" t="s">
        <v>47</v>
      </c>
      <c r="F952" t="s">
        <v>378</v>
      </c>
      <c r="H952" t="s">
        <v>1364</v>
      </c>
      <c r="I952" t="str">
        <f>MID(D952,5,12)</f>
        <v>Bas</v>
      </c>
      <c r="J952">
        <f t="shared" si="56"/>
        <v>3</v>
      </c>
      <c r="K952" s="15" t="str">
        <f t="shared" si="57"/>
        <v>1 335,5</v>
      </c>
      <c r="L952">
        <f t="shared" si="58"/>
        <v>0.19</v>
      </c>
      <c r="M952">
        <f t="shared" si="59"/>
        <v>1602.624</v>
      </c>
    </row>
    <row r="953" spans="1:13" x14ac:dyDescent="0.25">
      <c r="A953" t="s">
        <v>9</v>
      </c>
      <c r="B953" t="str">
        <f>TRIM(C953:C2078)</f>
        <v>POL</v>
      </c>
      <c r="C953" t="s">
        <v>100</v>
      </c>
      <c r="D953" t="s">
        <v>1540</v>
      </c>
      <c r="E953" t="s">
        <v>37</v>
      </c>
      <c r="F953" t="s">
        <v>582</v>
      </c>
      <c r="H953" t="s">
        <v>1365</v>
      </c>
      <c r="I953" t="str">
        <f>MID(D953,5,12)</f>
        <v>Haut-Et-Bas</v>
      </c>
      <c r="J953">
        <f t="shared" si="56"/>
        <v>11</v>
      </c>
      <c r="K953" s="15" t="str">
        <f t="shared" si="57"/>
        <v>7 754,4</v>
      </c>
      <c r="L953">
        <f t="shared" si="58"/>
        <v>0.19</v>
      </c>
      <c r="M953">
        <f t="shared" si="59"/>
        <v>9305.3040000000001</v>
      </c>
    </row>
    <row r="954" spans="1:13" x14ac:dyDescent="0.25">
      <c r="A954" t="s">
        <v>9</v>
      </c>
      <c r="B954" t="str">
        <f>TRIM(C954:C2079)</f>
        <v>BLR</v>
      </c>
      <c r="C954" t="s">
        <v>181</v>
      </c>
      <c r="D954" t="s">
        <v>1542</v>
      </c>
      <c r="E954" t="s">
        <v>69</v>
      </c>
      <c r="F954" t="s">
        <v>623</v>
      </c>
      <c r="H954" t="s">
        <v>1366</v>
      </c>
      <c r="I954" t="str">
        <f>MID(D954,5,12)</f>
        <v>Bas</v>
      </c>
      <c r="J954">
        <f t="shared" si="56"/>
        <v>3</v>
      </c>
      <c r="K954" s="15" t="str">
        <f t="shared" si="57"/>
        <v>6 925,1</v>
      </c>
      <c r="L954">
        <f t="shared" si="58"/>
        <v>0.19</v>
      </c>
      <c r="M954">
        <f t="shared" si="59"/>
        <v>8310.1319999999996</v>
      </c>
    </row>
    <row r="955" spans="1:13" x14ac:dyDescent="0.25">
      <c r="A955" t="s">
        <v>9</v>
      </c>
      <c r="B955" t="str">
        <f>TRIM(C955:C2080)</f>
        <v>MDA</v>
      </c>
      <c r="C955" t="s">
        <v>30</v>
      </c>
      <c r="D955" t="s">
        <v>1542</v>
      </c>
      <c r="E955" t="s">
        <v>67</v>
      </c>
      <c r="F955" t="s">
        <v>460</v>
      </c>
      <c r="H955" t="s">
        <v>1367</v>
      </c>
      <c r="I955" t="str">
        <f>MID(D955,5,12)</f>
        <v>Bas</v>
      </c>
      <c r="J955">
        <f t="shared" si="56"/>
        <v>3</v>
      </c>
      <c r="K955" s="15" t="str">
        <f t="shared" si="57"/>
        <v>6 907,7</v>
      </c>
      <c r="L955">
        <f t="shared" si="58"/>
        <v>0.19</v>
      </c>
      <c r="M955">
        <f t="shared" si="59"/>
        <v>8289.3359999999993</v>
      </c>
    </row>
    <row r="956" spans="1:13" x14ac:dyDescent="0.25">
      <c r="A956" t="s">
        <v>9</v>
      </c>
      <c r="B956" t="str">
        <f>TRIM(C956:C2081)</f>
        <v>UKR</v>
      </c>
      <c r="C956" t="s">
        <v>51</v>
      </c>
      <c r="D956" t="s">
        <v>1541</v>
      </c>
      <c r="E956" t="s">
        <v>56</v>
      </c>
      <c r="F956" t="s">
        <v>381</v>
      </c>
      <c r="H956" t="s">
        <v>1368</v>
      </c>
      <c r="I956" t="str">
        <f>MID(D956,5,12)</f>
        <v>Haut</v>
      </c>
      <c r="J956">
        <f t="shared" si="56"/>
        <v>4</v>
      </c>
      <c r="K956" s="15" t="str">
        <f t="shared" si="57"/>
        <v>4 328,9</v>
      </c>
      <c r="L956">
        <f t="shared" si="58"/>
        <v>0.2</v>
      </c>
      <c r="M956">
        <f t="shared" si="59"/>
        <v>5194.7039999999997</v>
      </c>
    </row>
    <row r="957" spans="1:13" x14ac:dyDescent="0.25">
      <c r="A957" t="s">
        <v>9</v>
      </c>
      <c r="B957" t="str">
        <f>TRIM(C957:C2082)</f>
        <v>RUS</v>
      </c>
      <c r="C957" t="s">
        <v>10</v>
      </c>
      <c r="D957" t="s">
        <v>1542</v>
      </c>
      <c r="E957" t="s">
        <v>27</v>
      </c>
      <c r="F957" t="s">
        <v>543</v>
      </c>
      <c r="H957" t="s">
        <v>1369</v>
      </c>
      <c r="I957" t="str">
        <f>MID(D957,5,12)</f>
        <v>Bas</v>
      </c>
      <c r="J957">
        <f t="shared" si="56"/>
        <v>3</v>
      </c>
      <c r="K957" s="15" t="str">
        <f t="shared" si="57"/>
        <v>8 660,9</v>
      </c>
      <c r="L957">
        <f t="shared" si="58"/>
        <v>0.19</v>
      </c>
      <c r="M957">
        <f t="shared" si="59"/>
        <v>10393.140000000001</v>
      </c>
    </row>
    <row r="958" spans="1:13" x14ac:dyDescent="0.25">
      <c r="A958" t="s">
        <v>9</v>
      </c>
      <c r="B958" t="str">
        <f>TRIM(C958:C2083)</f>
        <v>BLR</v>
      </c>
      <c r="C958" t="s">
        <v>181</v>
      </c>
      <c r="D958" t="s">
        <v>1541</v>
      </c>
      <c r="E958" t="s">
        <v>47</v>
      </c>
      <c r="F958" t="s">
        <v>433</v>
      </c>
      <c r="H958" t="s">
        <v>1370</v>
      </c>
      <c r="I958" t="str">
        <f>MID(D958,5,12)</f>
        <v>Haut</v>
      </c>
      <c r="J958">
        <f t="shared" si="56"/>
        <v>4</v>
      </c>
      <c r="K958" s="15" t="str">
        <f t="shared" si="57"/>
        <v>7 700,3</v>
      </c>
      <c r="L958">
        <f t="shared" si="58"/>
        <v>0.2</v>
      </c>
      <c r="M958">
        <f t="shared" si="59"/>
        <v>9240.42</v>
      </c>
    </row>
    <row r="959" spans="1:13" x14ac:dyDescent="0.25">
      <c r="A959" t="s">
        <v>9</v>
      </c>
      <c r="B959" t="str">
        <f>TRIM(C959:C2084)</f>
        <v>ARM</v>
      </c>
      <c r="C959" t="s">
        <v>93</v>
      </c>
      <c r="D959" t="s">
        <v>1541</v>
      </c>
      <c r="E959" t="s">
        <v>98</v>
      </c>
      <c r="F959" t="s">
        <v>207</v>
      </c>
      <c r="H959" t="s">
        <v>1371</v>
      </c>
      <c r="I959" t="str">
        <f>MID(D959,5,12)</f>
        <v>Haut</v>
      </c>
      <c r="J959">
        <f t="shared" si="56"/>
        <v>4</v>
      </c>
      <c r="K959" s="15" t="str">
        <f t="shared" si="57"/>
        <v>6 660,4</v>
      </c>
      <c r="L959">
        <f t="shared" si="58"/>
        <v>0.2</v>
      </c>
      <c r="M959">
        <f t="shared" si="59"/>
        <v>7992.5759999999991</v>
      </c>
    </row>
    <row r="960" spans="1:13" x14ac:dyDescent="0.25">
      <c r="A960" t="s">
        <v>9</v>
      </c>
      <c r="B960" t="str">
        <f>TRIM(C960:C2085)</f>
        <v>BGR</v>
      </c>
      <c r="C960" t="s">
        <v>64</v>
      </c>
      <c r="D960" t="s">
        <v>1541</v>
      </c>
      <c r="E960" t="s">
        <v>49</v>
      </c>
      <c r="F960" t="s">
        <v>506</v>
      </c>
      <c r="H960" t="s">
        <v>1372</v>
      </c>
      <c r="I960" t="str">
        <f>MID(D960,5,12)</f>
        <v>Haut</v>
      </c>
      <c r="J960">
        <f t="shared" si="56"/>
        <v>4</v>
      </c>
      <c r="K960" s="15" t="str">
        <f t="shared" si="57"/>
        <v>3 767,8</v>
      </c>
      <c r="L960">
        <f t="shared" si="58"/>
        <v>0.2</v>
      </c>
      <c r="M960">
        <f t="shared" si="59"/>
        <v>4521.3599999999997</v>
      </c>
    </row>
    <row r="961" spans="1:13" x14ac:dyDescent="0.25">
      <c r="A961" t="s">
        <v>9</v>
      </c>
      <c r="B961" t="str">
        <f>TRIM(C961:C2086)</f>
        <v>MDA</v>
      </c>
      <c r="C961" t="s">
        <v>30</v>
      </c>
      <c r="D961" t="s">
        <v>1540</v>
      </c>
      <c r="E961" t="s">
        <v>67</v>
      </c>
      <c r="F961" t="s">
        <v>394</v>
      </c>
      <c r="H961" t="s">
        <v>1373</v>
      </c>
      <c r="I961" t="str">
        <f>MID(D961,5,12)</f>
        <v>Haut-Et-Bas</v>
      </c>
      <c r="J961">
        <f t="shared" si="56"/>
        <v>11</v>
      </c>
      <c r="K961" s="15" t="str">
        <f t="shared" si="57"/>
        <v xml:space="preserve">312,52 </v>
      </c>
      <c r="L961">
        <f t="shared" si="58"/>
        <v>0.19</v>
      </c>
      <c r="M961">
        <f t="shared" si="59"/>
        <v>375.02399999999994</v>
      </c>
    </row>
    <row r="962" spans="1:13" x14ac:dyDescent="0.25">
      <c r="A962" t="s">
        <v>9</v>
      </c>
      <c r="B962" t="str">
        <f>TRIM(C962:C2087)</f>
        <v>BLR</v>
      </c>
      <c r="C962" t="s">
        <v>181</v>
      </c>
      <c r="D962" t="s">
        <v>1542</v>
      </c>
      <c r="E962" t="s">
        <v>47</v>
      </c>
      <c r="F962" t="s">
        <v>606</v>
      </c>
      <c r="H962" t="s">
        <v>1374</v>
      </c>
      <c r="I962" t="str">
        <f>MID(D962,5,12)</f>
        <v>Bas</v>
      </c>
      <c r="J962">
        <f t="shared" si="56"/>
        <v>3</v>
      </c>
      <c r="K962" s="15" t="str">
        <f t="shared" si="57"/>
        <v>8 472,2</v>
      </c>
      <c r="L962">
        <f t="shared" si="58"/>
        <v>0.19</v>
      </c>
      <c r="M962">
        <f t="shared" si="59"/>
        <v>10166.724</v>
      </c>
    </row>
    <row r="963" spans="1:13" x14ac:dyDescent="0.25">
      <c r="A963" t="s">
        <v>9</v>
      </c>
      <c r="B963" t="str">
        <f>TRIM(C963:C2088)</f>
        <v>POL</v>
      </c>
      <c r="C963" t="s">
        <v>100</v>
      </c>
      <c r="D963" t="s">
        <v>1540</v>
      </c>
      <c r="E963" t="s">
        <v>23</v>
      </c>
      <c r="F963" t="s">
        <v>592</v>
      </c>
      <c r="H963" t="s">
        <v>1375</v>
      </c>
      <c r="I963" t="str">
        <f>MID(D963,5,12)</f>
        <v>Haut-Et-Bas</v>
      </c>
      <c r="J963">
        <f t="shared" ref="J963:J1026" si="60">LEN(I963)</f>
        <v>11</v>
      </c>
      <c r="K963" s="15" t="str">
        <f t="shared" ref="K963:K1026" si="61">MID(H963,1,7)</f>
        <v>4 326,7</v>
      </c>
      <c r="L963">
        <f t="shared" ref="L963:L1026" si="62">IF(D963="CAT_HAUT",20%,19%)</f>
        <v>0.19</v>
      </c>
      <c r="M963">
        <f t="shared" ref="M963:M1026" si="63">H963*(1+0.2)</f>
        <v>5192.1359999999995</v>
      </c>
    </row>
    <row r="964" spans="1:13" x14ac:dyDescent="0.25">
      <c r="A964" t="s">
        <v>9</v>
      </c>
      <c r="B964" t="str">
        <f>TRIM(C964:C2089)</f>
        <v>BGR</v>
      </c>
      <c r="C964" t="s">
        <v>64</v>
      </c>
      <c r="D964" t="s">
        <v>1542</v>
      </c>
      <c r="E964" t="s">
        <v>56</v>
      </c>
      <c r="F964" t="s">
        <v>76</v>
      </c>
      <c r="H964" t="s">
        <v>1376</v>
      </c>
      <c r="I964" t="str">
        <f>MID(D964,5,12)</f>
        <v>Bas</v>
      </c>
      <c r="J964">
        <f t="shared" si="60"/>
        <v>3</v>
      </c>
      <c r="K964" s="15" t="str">
        <f t="shared" si="61"/>
        <v>6 295,7</v>
      </c>
      <c r="L964">
        <f t="shared" si="62"/>
        <v>0.19</v>
      </c>
      <c r="M964">
        <f t="shared" si="63"/>
        <v>7554.887999999999</v>
      </c>
    </row>
    <row r="965" spans="1:13" x14ac:dyDescent="0.25">
      <c r="A965" t="s">
        <v>9</v>
      </c>
      <c r="B965" t="str">
        <f>TRIM(C965:C2090)</f>
        <v>RUS</v>
      </c>
      <c r="C965" t="s">
        <v>10</v>
      </c>
      <c r="D965" t="s">
        <v>1542</v>
      </c>
      <c r="E965" t="s">
        <v>67</v>
      </c>
      <c r="F965" t="s">
        <v>369</v>
      </c>
      <c r="H965" t="s">
        <v>1377</v>
      </c>
      <c r="I965" t="str">
        <f>MID(D965,5,12)</f>
        <v>Bas</v>
      </c>
      <c r="J965">
        <f t="shared" si="60"/>
        <v>3</v>
      </c>
      <c r="K965" s="15" t="str">
        <f t="shared" si="61"/>
        <v>8 390,8</v>
      </c>
      <c r="L965">
        <f t="shared" si="62"/>
        <v>0.19</v>
      </c>
      <c r="M965">
        <f t="shared" si="63"/>
        <v>10069.044</v>
      </c>
    </row>
    <row r="966" spans="1:13" x14ac:dyDescent="0.25">
      <c r="A966" t="s">
        <v>9</v>
      </c>
      <c r="B966" t="str">
        <f>TRIM(C966:C2091)</f>
        <v>HUN</v>
      </c>
      <c r="C966" t="s">
        <v>77</v>
      </c>
      <c r="D966" t="s">
        <v>1540</v>
      </c>
      <c r="E966" t="s">
        <v>47</v>
      </c>
      <c r="F966" t="s">
        <v>6</v>
      </c>
      <c r="H966" t="s">
        <v>1378</v>
      </c>
      <c r="I966" t="str">
        <f>MID(D966,5,12)</f>
        <v>Haut-Et-Bas</v>
      </c>
      <c r="J966">
        <f t="shared" si="60"/>
        <v>11</v>
      </c>
      <c r="K966" s="15" t="str">
        <f t="shared" si="61"/>
        <v>2 231,5</v>
      </c>
      <c r="L966">
        <f t="shared" si="62"/>
        <v>0.19</v>
      </c>
      <c r="M966">
        <f t="shared" si="63"/>
        <v>2677.86</v>
      </c>
    </row>
    <row r="967" spans="1:13" x14ac:dyDescent="0.25">
      <c r="A967" t="s">
        <v>9</v>
      </c>
      <c r="B967" t="str">
        <f>TRIM(C967:C2092)</f>
        <v>SVK</v>
      </c>
      <c r="C967" t="s">
        <v>55</v>
      </c>
      <c r="D967" t="s">
        <v>1541</v>
      </c>
      <c r="E967" t="s">
        <v>69</v>
      </c>
      <c r="F967" t="s">
        <v>508</v>
      </c>
      <c r="H967" t="s">
        <v>1379</v>
      </c>
      <c r="I967" t="str">
        <f>MID(D967,5,12)</f>
        <v>Haut</v>
      </c>
      <c r="J967">
        <f t="shared" si="60"/>
        <v>4</v>
      </c>
      <c r="K967" s="15" t="str">
        <f t="shared" si="61"/>
        <v>3 943,4</v>
      </c>
      <c r="L967">
        <f t="shared" si="62"/>
        <v>0.2</v>
      </c>
      <c r="M967">
        <f t="shared" si="63"/>
        <v>4732.116</v>
      </c>
    </row>
    <row r="968" spans="1:13" x14ac:dyDescent="0.25">
      <c r="A968" t="s">
        <v>9</v>
      </c>
      <c r="B968" t="str">
        <f>TRIM(C968:C2093)</f>
        <v>HUN</v>
      </c>
      <c r="C968" t="s">
        <v>77</v>
      </c>
      <c r="D968" t="s">
        <v>1541</v>
      </c>
      <c r="E968" t="s">
        <v>13</v>
      </c>
      <c r="F968" t="s">
        <v>333</v>
      </c>
      <c r="H968" t="s">
        <v>1380</v>
      </c>
      <c r="I968" t="str">
        <f>MID(D968,5,12)</f>
        <v>Haut</v>
      </c>
      <c r="J968">
        <f t="shared" si="60"/>
        <v>4</v>
      </c>
      <c r="K968" s="15" t="str">
        <f t="shared" si="61"/>
        <v>2 795,8</v>
      </c>
      <c r="L968">
        <f t="shared" si="62"/>
        <v>0.2</v>
      </c>
      <c r="M968">
        <f t="shared" si="63"/>
        <v>3355.0320000000002</v>
      </c>
    </row>
    <row r="969" spans="1:13" x14ac:dyDescent="0.25">
      <c r="A969" t="s">
        <v>9</v>
      </c>
      <c r="B969" t="str">
        <f>TRIM(C969:C2094)</f>
        <v>ARM</v>
      </c>
      <c r="C969" t="s">
        <v>93</v>
      </c>
      <c r="D969" t="s">
        <v>1541</v>
      </c>
      <c r="E969" t="s">
        <v>96</v>
      </c>
      <c r="F969" t="s">
        <v>286</v>
      </c>
      <c r="H969" t="s">
        <v>1381</v>
      </c>
      <c r="I969" t="str">
        <f>MID(D969,5,12)</f>
        <v>Haut</v>
      </c>
      <c r="J969">
        <f t="shared" si="60"/>
        <v>4</v>
      </c>
      <c r="K969" s="15" t="str">
        <f t="shared" si="61"/>
        <v>7 041,8</v>
      </c>
      <c r="L969">
        <f t="shared" si="62"/>
        <v>0.2</v>
      </c>
      <c r="M969">
        <f t="shared" si="63"/>
        <v>8450.2559999999994</v>
      </c>
    </row>
    <row r="970" spans="1:13" x14ac:dyDescent="0.25">
      <c r="A970" t="s">
        <v>9</v>
      </c>
      <c r="B970" t="str">
        <f>TRIM(C970:C2095)</f>
        <v>MDA</v>
      </c>
      <c r="C970" t="s">
        <v>30</v>
      </c>
      <c r="D970" t="s">
        <v>1542</v>
      </c>
      <c r="E970" t="s">
        <v>52</v>
      </c>
      <c r="F970" t="s">
        <v>16</v>
      </c>
      <c r="H970" t="s">
        <v>1382</v>
      </c>
      <c r="I970" t="str">
        <f>MID(D970,5,12)</f>
        <v>Bas</v>
      </c>
      <c r="J970">
        <f t="shared" si="60"/>
        <v>3</v>
      </c>
      <c r="K970" s="15" t="str">
        <f t="shared" si="61"/>
        <v>2 106,1</v>
      </c>
      <c r="L970">
        <f t="shared" si="62"/>
        <v>0.19</v>
      </c>
      <c r="M970">
        <f t="shared" si="63"/>
        <v>2527.3560000000002</v>
      </c>
    </row>
    <row r="971" spans="1:13" x14ac:dyDescent="0.25">
      <c r="A971" t="s">
        <v>9</v>
      </c>
      <c r="B971" t="str">
        <f>TRIM(C971:C2096)</f>
        <v>MDA</v>
      </c>
      <c r="C971" t="s">
        <v>43</v>
      </c>
      <c r="D971" t="s">
        <v>1541</v>
      </c>
      <c r="E971" t="s">
        <v>96</v>
      </c>
      <c r="F971" t="s">
        <v>359</v>
      </c>
      <c r="H971" t="s">
        <v>1383</v>
      </c>
      <c r="I971" t="str">
        <f>MID(D971,5,12)</f>
        <v>Haut</v>
      </c>
      <c r="J971">
        <f t="shared" si="60"/>
        <v>4</v>
      </c>
      <c r="K971" s="15" t="str">
        <f t="shared" si="61"/>
        <v>4 641,7</v>
      </c>
      <c r="L971">
        <f t="shared" si="62"/>
        <v>0.2</v>
      </c>
      <c r="M971">
        <f t="shared" si="63"/>
        <v>5570.0759999999991</v>
      </c>
    </row>
    <row r="972" spans="1:13" x14ac:dyDescent="0.25">
      <c r="A972" t="s">
        <v>9</v>
      </c>
      <c r="B972" t="str">
        <f>TRIM(C972:C2097)</f>
        <v>BGR</v>
      </c>
      <c r="C972" t="s">
        <v>64</v>
      </c>
      <c r="D972" t="s">
        <v>1541</v>
      </c>
      <c r="E972" t="s">
        <v>67</v>
      </c>
      <c r="F972" t="s">
        <v>190</v>
      </c>
      <c r="H972" t="s">
        <v>1384</v>
      </c>
      <c r="I972" t="str">
        <f>MID(D972,5,12)</f>
        <v>Haut</v>
      </c>
      <c r="J972">
        <f t="shared" si="60"/>
        <v>4</v>
      </c>
      <c r="K972" s="15" t="str">
        <f t="shared" si="61"/>
        <v>9 724,9</v>
      </c>
      <c r="L972">
        <f t="shared" si="62"/>
        <v>0.2</v>
      </c>
      <c r="M972">
        <f t="shared" si="63"/>
        <v>11669.904</v>
      </c>
    </row>
    <row r="973" spans="1:13" x14ac:dyDescent="0.25">
      <c r="A973" t="s">
        <v>9</v>
      </c>
      <c r="B973" t="str">
        <f>TRIM(C973:C2098)</f>
        <v>BGR</v>
      </c>
      <c r="C973" t="s">
        <v>64</v>
      </c>
      <c r="D973" t="s">
        <v>1542</v>
      </c>
      <c r="E973" t="s">
        <v>17</v>
      </c>
      <c r="F973" t="s">
        <v>427</v>
      </c>
      <c r="H973" t="s">
        <v>1385</v>
      </c>
      <c r="I973" t="str">
        <f>MID(D973,5,12)</f>
        <v>Bas</v>
      </c>
      <c r="J973">
        <f t="shared" si="60"/>
        <v>3</v>
      </c>
      <c r="K973" s="15" t="str">
        <f t="shared" si="61"/>
        <v>6 310,5</v>
      </c>
      <c r="L973">
        <f t="shared" si="62"/>
        <v>0.19</v>
      </c>
      <c r="M973">
        <f t="shared" si="63"/>
        <v>7572.6959999999999</v>
      </c>
    </row>
    <row r="974" spans="1:13" x14ac:dyDescent="0.25">
      <c r="A974" t="s">
        <v>9</v>
      </c>
      <c r="B974" t="str">
        <f>TRIM(C974:C2099)</f>
        <v>BLR</v>
      </c>
      <c r="C974" t="s">
        <v>22</v>
      </c>
      <c r="D974" t="s">
        <v>1542</v>
      </c>
      <c r="E974" t="s">
        <v>37</v>
      </c>
      <c r="F974" t="s">
        <v>471</v>
      </c>
      <c r="H974" t="s">
        <v>1386</v>
      </c>
      <c r="I974" t="str">
        <f>MID(D974,5,12)</f>
        <v>Bas</v>
      </c>
      <c r="J974">
        <f t="shared" si="60"/>
        <v>3</v>
      </c>
      <c r="K974" s="15" t="str">
        <f t="shared" si="61"/>
        <v>2 999,5</v>
      </c>
      <c r="L974">
        <f t="shared" si="62"/>
        <v>0.19</v>
      </c>
      <c r="M974">
        <f t="shared" si="63"/>
        <v>3599.5080000000003</v>
      </c>
    </row>
    <row r="975" spans="1:13" x14ac:dyDescent="0.25">
      <c r="A975" t="s">
        <v>9</v>
      </c>
      <c r="B975" t="str">
        <f>TRIM(C975:C2100)</f>
        <v>BGR</v>
      </c>
      <c r="C975" t="s">
        <v>144</v>
      </c>
      <c r="D975" t="s">
        <v>1541</v>
      </c>
      <c r="E975" t="s">
        <v>56</v>
      </c>
      <c r="F975" t="s">
        <v>534</v>
      </c>
      <c r="H975" t="s">
        <v>1387</v>
      </c>
      <c r="I975" t="str">
        <f>MID(D975,5,12)</f>
        <v>Haut</v>
      </c>
      <c r="J975">
        <f t="shared" si="60"/>
        <v>4</v>
      </c>
      <c r="K975" s="15" t="str">
        <f t="shared" si="61"/>
        <v>3 797,9</v>
      </c>
      <c r="L975">
        <f t="shared" si="62"/>
        <v>0.2</v>
      </c>
      <c r="M975">
        <f t="shared" si="63"/>
        <v>4557.5159999999996</v>
      </c>
    </row>
    <row r="976" spans="1:13" x14ac:dyDescent="0.25">
      <c r="A976" t="s">
        <v>9</v>
      </c>
      <c r="B976" t="str">
        <f>TRIM(C976:C2101)</f>
        <v>POL</v>
      </c>
      <c r="C976" t="s">
        <v>121</v>
      </c>
      <c r="D976" t="s">
        <v>1541</v>
      </c>
      <c r="E976" t="s">
        <v>82</v>
      </c>
      <c r="F976" t="s">
        <v>201</v>
      </c>
      <c r="H976" t="s">
        <v>1388</v>
      </c>
      <c r="I976" t="str">
        <f>MID(D976,5,12)</f>
        <v>Haut</v>
      </c>
      <c r="J976">
        <f t="shared" si="60"/>
        <v>4</v>
      </c>
      <c r="K976" s="15" t="str">
        <f t="shared" si="61"/>
        <v>3 405,3</v>
      </c>
      <c r="L976">
        <f t="shared" si="62"/>
        <v>0.2</v>
      </c>
      <c r="M976">
        <f t="shared" si="63"/>
        <v>4086.4079999999999</v>
      </c>
    </row>
    <row r="977" spans="1:13" x14ac:dyDescent="0.25">
      <c r="A977" t="s">
        <v>9</v>
      </c>
      <c r="B977" t="str">
        <f>TRIM(C977:C2102)</f>
        <v>ARM</v>
      </c>
      <c r="C977" t="s">
        <v>279</v>
      </c>
      <c r="D977" t="s">
        <v>1540</v>
      </c>
      <c r="E977" t="s">
        <v>71</v>
      </c>
      <c r="F977" t="s">
        <v>289</v>
      </c>
      <c r="H977" t="s">
        <v>1389</v>
      </c>
      <c r="I977" t="str">
        <f>MID(D977,5,12)</f>
        <v>Haut-Et-Bas</v>
      </c>
      <c r="J977">
        <f t="shared" si="60"/>
        <v>11</v>
      </c>
      <c r="K977" s="15" t="str">
        <f t="shared" si="61"/>
        <v>8 613,5</v>
      </c>
      <c r="L977">
        <f t="shared" si="62"/>
        <v>0.19</v>
      </c>
      <c r="M977">
        <f t="shared" si="63"/>
        <v>10336.212</v>
      </c>
    </row>
    <row r="978" spans="1:13" x14ac:dyDescent="0.25">
      <c r="A978" t="s">
        <v>9</v>
      </c>
      <c r="B978" t="str">
        <f>TRIM(C978:C2103)</f>
        <v>HUN</v>
      </c>
      <c r="C978" t="s">
        <v>77</v>
      </c>
      <c r="D978" t="s">
        <v>1542</v>
      </c>
      <c r="E978" t="s">
        <v>23</v>
      </c>
      <c r="F978" t="s">
        <v>325</v>
      </c>
      <c r="H978" t="s">
        <v>1390</v>
      </c>
      <c r="I978" t="str">
        <f>MID(D978,5,12)</f>
        <v>Bas</v>
      </c>
      <c r="J978">
        <f t="shared" si="60"/>
        <v>3</v>
      </c>
      <c r="K978" s="15" t="str">
        <f t="shared" si="61"/>
        <v>4 691,1</v>
      </c>
      <c r="L978">
        <f t="shared" si="62"/>
        <v>0.19</v>
      </c>
      <c r="M978">
        <f t="shared" si="63"/>
        <v>5629.4160000000002</v>
      </c>
    </row>
    <row r="979" spans="1:13" x14ac:dyDescent="0.25">
      <c r="A979" t="s">
        <v>9</v>
      </c>
      <c r="B979" t="str">
        <f>TRIM(C979:C2104)</f>
        <v>BLR</v>
      </c>
      <c r="C979" t="s">
        <v>22</v>
      </c>
      <c r="D979" t="s">
        <v>1540</v>
      </c>
      <c r="E979" t="s">
        <v>15</v>
      </c>
      <c r="F979" t="s">
        <v>80</v>
      </c>
      <c r="H979" t="s">
        <v>1391</v>
      </c>
      <c r="I979" t="str">
        <f>MID(D979,5,12)</f>
        <v>Haut-Et-Bas</v>
      </c>
      <c r="J979">
        <f t="shared" si="60"/>
        <v>11</v>
      </c>
      <c r="K979" s="15" t="str">
        <f t="shared" si="61"/>
        <v>3 237,7</v>
      </c>
      <c r="L979">
        <f t="shared" si="62"/>
        <v>0.19</v>
      </c>
      <c r="M979">
        <f t="shared" si="63"/>
        <v>3885.252</v>
      </c>
    </row>
    <row r="980" spans="1:13" x14ac:dyDescent="0.25">
      <c r="A980" t="s">
        <v>9</v>
      </c>
      <c r="B980" t="str">
        <f>TRIM(C980:C2105)</f>
        <v>RUS</v>
      </c>
      <c r="C980" t="s">
        <v>10</v>
      </c>
      <c r="D980" t="s">
        <v>1540</v>
      </c>
      <c r="E980" t="s">
        <v>69</v>
      </c>
      <c r="F980" t="s">
        <v>661</v>
      </c>
      <c r="H980" t="s">
        <v>1392</v>
      </c>
      <c r="I980" t="str">
        <f>MID(D980,5,12)</f>
        <v>Haut-Et-Bas</v>
      </c>
      <c r="J980">
        <f t="shared" si="60"/>
        <v>11</v>
      </c>
      <c r="K980" s="15" t="str">
        <f t="shared" si="61"/>
        <v>6 527,6</v>
      </c>
      <c r="L980">
        <f t="shared" si="62"/>
        <v>0.19</v>
      </c>
      <c r="M980">
        <f t="shared" si="63"/>
        <v>7833.2039999999997</v>
      </c>
    </row>
    <row r="981" spans="1:13" x14ac:dyDescent="0.25">
      <c r="A981" t="s">
        <v>9</v>
      </c>
      <c r="B981" t="str">
        <f>TRIM(C981:C2106)</f>
        <v>CZE</v>
      </c>
      <c r="C981" t="s">
        <v>126</v>
      </c>
      <c r="D981" t="s">
        <v>1542</v>
      </c>
      <c r="E981" t="s">
        <v>52</v>
      </c>
      <c r="F981" t="s">
        <v>20</v>
      </c>
      <c r="H981" t="s">
        <v>1393</v>
      </c>
      <c r="I981" t="str">
        <f>MID(D981,5,12)</f>
        <v>Bas</v>
      </c>
      <c r="J981">
        <f t="shared" si="60"/>
        <v>3</v>
      </c>
      <c r="K981" s="15" t="str">
        <f t="shared" si="61"/>
        <v>4 677,5</v>
      </c>
      <c r="L981">
        <f t="shared" si="62"/>
        <v>0.19</v>
      </c>
      <c r="M981">
        <f t="shared" si="63"/>
        <v>5613.0959999999995</v>
      </c>
    </row>
    <row r="982" spans="1:13" x14ac:dyDescent="0.25">
      <c r="A982" t="s">
        <v>9</v>
      </c>
      <c r="B982" t="str">
        <f>TRIM(C982:C2107)</f>
        <v>BLR</v>
      </c>
      <c r="C982" t="s">
        <v>181</v>
      </c>
      <c r="D982" t="s">
        <v>1542</v>
      </c>
      <c r="E982" t="s">
        <v>82</v>
      </c>
      <c r="F982" t="s">
        <v>149</v>
      </c>
      <c r="H982" t="s">
        <v>1394</v>
      </c>
      <c r="I982" t="str">
        <f>MID(D982,5,12)</f>
        <v>Bas</v>
      </c>
      <c r="J982">
        <f t="shared" si="60"/>
        <v>3</v>
      </c>
      <c r="K982" s="15" t="str">
        <f t="shared" si="61"/>
        <v>4 431,1</v>
      </c>
      <c r="L982">
        <f t="shared" si="62"/>
        <v>0.19</v>
      </c>
      <c r="M982">
        <f t="shared" si="63"/>
        <v>5317.3680000000004</v>
      </c>
    </row>
    <row r="983" spans="1:13" x14ac:dyDescent="0.25">
      <c r="A983" t="s">
        <v>9</v>
      </c>
      <c r="B983" t="str">
        <f>TRIM(C983:C2108)</f>
        <v>POL</v>
      </c>
      <c r="C983" t="s">
        <v>100</v>
      </c>
      <c r="D983" t="s">
        <v>1542</v>
      </c>
      <c r="E983" t="s">
        <v>13</v>
      </c>
      <c r="F983" t="s">
        <v>623</v>
      </c>
      <c r="H983" t="s">
        <v>1395</v>
      </c>
      <c r="I983" t="str">
        <f>MID(D983,5,12)</f>
        <v>Bas</v>
      </c>
      <c r="J983">
        <f t="shared" si="60"/>
        <v>3</v>
      </c>
      <c r="K983" s="15" t="str">
        <f t="shared" si="61"/>
        <v>7 132,6</v>
      </c>
      <c r="L983">
        <f t="shared" si="62"/>
        <v>0.19</v>
      </c>
      <c r="M983">
        <f t="shared" si="63"/>
        <v>8559.1319999999996</v>
      </c>
    </row>
    <row r="984" spans="1:13" x14ac:dyDescent="0.25">
      <c r="A984" t="s">
        <v>9</v>
      </c>
      <c r="B984" t="str">
        <f>TRIM(C984:C2109)</f>
        <v>CZE</v>
      </c>
      <c r="C984" t="s">
        <v>126</v>
      </c>
      <c r="D984" t="s">
        <v>1541</v>
      </c>
      <c r="E984" t="s">
        <v>85</v>
      </c>
      <c r="F984" t="s">
        <v>381</v>
      </c>
      <c r="H984" t="s">
        <v>1396</v>
      </c>
      <c r="I984" t="str">
        <f>MID(D984,5,12)</f>
        <v>Haut</v>
      </c>
      <c r="J984">
        <f t="shared" si="60"/>
        <v>4</v>
      </c>
      <c r="K984" s="15" t="str">
        <f t="shared" si="61"/>
        <v>2 635,8</v>
      </c>
      <c r="L984">
        <f t="shared" si="62"/>
        <v>0.2</v>
      </c>
      <c r="M984">
        <f t="shared" si="63"/>
        <v>3163.0439999999999</v>
      </c>
    </row>
    <row r="985" spans="1:13" x14ac:dyDescent="0.25">
      <c r="A985" t="s">
        <v>9</v>
      </c>
      <c r="B985" t="str">
        <f>TRIM(C985:C2110)</f>
        <v>MDA</v>
      </c>
      <c r="C985" t="s">
        <v>30</v>
      </c>
      <c r="D985" t="s">
        <v>1541</v>
      </c>
      <c r="E985" t="s">
        <v>56</v>
      </c>
      <c r="F985" t="s">
        <v>392</v>
      </c>
      <c r="H985" t="s">
        <v>1397</v>
      </c>
      <c r="I985" t="str">
        <f>MID(D985,5,12)</f>
        <v>Haut</v>
      </c>
      <c r="J985">
        <f t="shared" si="60"/>
        <v>4</v>
      </c>
      <c r="K985" s="15" t="str">
        <f t="shared" si="61"/>
        <v>1 126,4</v>
      </c>
      <c r="L985">
        <f t="shared" si="62"/>
        <v>0.2</v>
      </c>
      <c r="M985">
        <f t="shared" si="63"/>
        <v>1351.752</v>
      </c>
    </row>
    <row r="986" spans="1:13" x14ac:dyDescent="0.25">
      <c r="A986" t="s">
        <v>9</v>
      </c>
      <c r="B986" t="str">
        <f>TRIM(C986:C2111)</f>
        <v>ARM</v>
      </c>
      <c r="C986" t="s">
        <v>93</v>
      </c>
      <c r="D986" t="s">
        <v>1542</v>
      </c>
      <c r="E986" t="s">
        <v>17</v>
      </c>
      <c r="F986" t="s">
        <v>217</v>
      </c>
      <c r="H986" t="s">
        <v>1398</v>
      </c>
      <c r="I986" t="str">
        <f>MID(D986,5,12)</f>
        <v>Bas</v>
      </c>
      <c r="J986">
        <f t="shared" si="60"/>
        <v>3</v>
      </c>
      <c r="K986" s="15" t="str">
        <f t="shared" si="61"/>
        <v>9 781,9</v>
      </c>
      <c r="L986">
        <f t="shared" si="62"/>
        <v>0.19</v>
      </c>
      <c r="M986">
        <f t="shared" si="63"/>
        <v>11738.291999999999</v>
      </c>
    </row>
    <row r="987" spans="1:13" x14ac:dyDescent="0.25">
      <c r="A987" t="s">
        <v>9</v>
      </c>
      <c r="B987" t="str">
        <f>TRIM(C987:C2112)</f>
        <v>RUS</v>
      </c>
      <c r="C987" t="s">
        <v>172</v>
      </c>
      <c r="D987" t="s">
        <v>1540</v>
      </c>
      <c r="E987" t="s">
        <v>47</v>
      </c>
      <c r="F987" t="s">
        <v>242</v>
      </c>
      <c r="H987" t="s">
        <v>1399</v>
      </c>
      <c r="I987" t="str">
        <f>MID(D987,5,12)</f>
        <v>Haut-Et-Bas</v>
      </c>
      <c r="J987">
        <f t="shared" si="60"/>
        <v>11</v>
      </c>
      <c r="K987" s="15" t="str">
        <f t="shared" si="61"/>
        <v>8 783,8</v>
      </c>
      <c r="L987">
        <f t="shared" si="62"/>
        <v>0.19</v>
      </c>
      <c r="M987">
        <f t="shared" si="63"/>
        <v>10540.596</v>
      </c>
    </row>
    <row r="988" spans="1:13" x14ac:dyDescent="0.25">
      <c r="A988" t="s">
        <v>9</v>
      </c>
      <c r="B988" t="str">
        <f>TRIM(C988:C2113)</f>
        <v>BGR</v>
      </c>
      <c r="C988" t="s">
        <v>64</v>
      </c>
      <c r="D988" t="s">
        <v>1541</v>
      </c>
      <c r="E988" t="s">
        <v>17</v>
      </c>
      <c r="F988" t="s">
        <v>459</v>
      </c>
      <c r="H988" t="s">
        <v>1400</v>
      </c>
      <c r="I988" t="str">
        <f>MID(D988,5,12)</f>
        <v>Haut</v>
      </c>
      <c r="J988">
        <f t="shared" si="60"/>
        <v>4</v>
      </c>
      <c r="K988" s="15" t="str">
        <f t="shared" si="61"/>
        <v>1 806,2</v>
      </c>
      <c r="L988">
        <f t="shared" si="62"/>
        <v>0.2</v>
      </c>
      <c r="M988">
        <f t="shared" si="63"/>
        <v>2167.4879999999998</v>
      </c>
    </row>
    <row r="989" spans="1:13" x14ac:dyDescent="0.25">
      <c r="A989" t="s">
        <v>9</v>
      </c>
      <c r="B989" t="str">
        <f>TRIM(C989:C2114)</f>
        <v>BLR</v>
      </c>
      <c r="C989" t="s">
        <v>181</v>
      </c>
      <c r="D989" t="s">
        <v>1542</v>
      </c>
      <c r="E989" t="s">
        <v>5</v>
      </c>
      <c r="F989" t="s">
        <v>383</v>
      </c>
      <c r="H989" t="s">
        <v>1401</v>
      </c>
      <c r="I989" t="str">
        <f>MID(D989,5,12)</f>
        <v>Bas</v>
      </c>
      <c r="J989">
        <f t="shared" si="60"/>
        <v>3</v>
      </c>
      <c r="K989" s="15" t="str">
        <f t="shared" si="61"/>
        <v>2 352,7</v>
      </c>
      <c r="L989">
        <f t="shared" si="62"/>
        <v>0.19</v>
      </c>
      <c r="M989">
        <f t="shared" si="63"/>
        <v>2823.2759999999998</v>
      </c>
    </row>
    <row r="990" spans="1:13" x14ac:dyDescent="0.25">
      <c r="A990" t="s">
        <v>9</v>
      </c>
      <c r="B990" t="str">
        <f>TRIM(C990:C2115)</f>
        <v>CZE</v>
      </c>
      <c r="C990" t="s">
        <v>252</v>
      </c>
      <c r="D990" t="s">
        <v>1540</v>
      </c>
      <c r="E990" t="s">
        <v>5</v>
      </c>
      <c r="F990" t="s">
        <v>270</v>
      </c>
      <c r="H990" t="s">
        <v>1402</v>
      </c>
      <c r="I990" t="str">
        <f>MID(D990,5,12)</f>
        <v>Haut-Et-Bas</v>
      </c>
      <c r="J990">
        <f t="shared" si="60"/>
        <v>11</v>
      </c>
      <c r="K990" s="15" t="str">
        <f t="shared" si="61"/>
        <v>8 468,4</v>
      </c>
      <c r="L990">
        <f t="shared" si="62"/>
        <v>0.19</v>
      </c>
      <c r="M990">
        <f t="shared" si="63"/>
        <v>10162.116</v>
      </c>
    </row>
    <row r="991" spans="1:13" x14ac:dyDescent="0.25">
      <c r="A991" t="s">
        <v>9</v>
      </c>
      <c r="B991" t="str">
        <f>TRIM(C991:C2116)</f>
        <v>HUN</v>
      </c>
      <c r="C991" t="s">
        <v>81</v>
      </c>
      <c r="D991" t="s">
        <v>1541</v>
      </c>
      <c r="E991" t="s">
        <v>19</v>
      </c>
      <c r="F991" t="s">
        <v>28</v>
      </c>
      <c r="H991" t="s">
        <v>1403</v>
      </c>
      <c r="I991" t="str">
        <f>MID(D991,5,12)</f>
        <v>Haut</v>
      </c>
      <c r="J991">
        <f t="shared" si="60"/>
        <v>4</v>
      </c>
      <c r="K991" s="15" t="str">
        <f t="shared" si="61"/>
        <v>3 653,4</v>
      </c>
      <c r="L991">
        <f t="shared" si="62"/>
        <v>0.2</v>
      </c>
      <c r="M991">
        <f t="shared" si="63"/>
        <v>4384.1399999999994</v>
      </c>
    </row>
    <row r="992" spans="1:13" x14ac:dyDescent="0.25">
      <c r="A992" t="s">
        <v>9</v>
      </c>
      <c r="B992" t="str">
        <f>TRIM(C992:C2117)</f>
        <v>ROU</v>
      </c>
      <c r="C992" t="s">
        <v>26</v>
      </c>
      <c r="D992" t="s">
        <v>1542</v>
      </c>
      <c r="E992" t="s">
        <v>11</v>
      </c>
      <c r="F992" t="s">
        <v>427</v>
      </c>
      <c r="H992" t="s">
        <v>1404</v>
      </c>
      <c r="I992" t="str">
        <f>MID(D992,5,12)</f>
        <v>Bas</v>
      </c>
      <c r="J992">
        <f t="shared" si="60"/>
        <v>3</v>
      </c>
      <c r="K992" s="15" t="str">
        <f t="shared" si="61"/>
        <v>1 269,8</v>
      </c>
      <c r="L992">
        <f t="shared" si="62"/>
        <v>0.19</v>
      </c>
      <c r="M992">
        <f t="shared" si="63"/>
        <v>1523.8319999999999</v>
      </c>
    </row>
    <row r="993" spans="1:13" x14ac:dyDescent="0.25">
      <c r="A993" t="s">
        <v>9</v>
      </c>
      <c r="B993" t="str">
        <f>TRIM(C993:C2118)</f>
        <v>BGR</v>
      </c>
      <c r="C993" t="s">
        <v>64</v>
      </c>
      <c r="D993" t="s">
        <v>1542</v>
      </c>
      <c r="E993" t="s">
        <v>19</v>
      </c>
      <c r="F993" t="s">
        <v>364</v>
      </c>
      <c r="H993" t="s">
        <v>1405</v>
      </c>
      <c r="I993" t="str">
        <f>MID(D993,5,12)</f>
        <v>Bas</v>
      </c>
      <c r="J993">
        <f t="shared" si="60"/>
        <v>3</v>
      </c>
      <c r="K993" s="15" t="str">
        <f t="shared" si="61"/>
        <v>3 842,2</v>
      </c>
      <c r="L993">
        <f t="shared" si="62"/>
        <v>0.19</v>
      </c>
      <c r="M993">
        <f t="shared" si="63"/>
        <v>4610.7</v>
      </c>
    </row>
    <row r="994" spans="1:13" x14ac:dyDescent="0.25">
      <c r="A994" t="s">
        <v>9</v>
      </c>
      <c r="B994" t="str">
        <f>TRIM(C994:C2119)</f>
        <v>POL</v>
      </c>
      <c r="C994" t="s">
        <v>121</v>
      </c>
      <c r="D994" t="s">
        <v>1541</v>
      </c>
      <c r="E994" t="s">
        <v>11</v>
      </c>
      <c r="F994" t="s">
        <v>48</v>
      </c>
      <c r="H994" t="s">
        <v>1406</v>
      </c>
      <c r="I994" t="str">
        <f>MID(D994,5,12)</f>
        <v>Haut</v>
      </c>
      <c r="J994">
        <f t="shared" si="60"/>
        <v>4</v>
      </c>
      <c r="K994" s="15" t="str">
        <f t="shared" si="61"/>
        <v>9 634,7</v>
      </c>
      <c r="L994">
        <f t="shared" si="62"/>
        <v>0.2</v>
      </c>
      <c r="M994">
        <f t="shared" si="63"/>
        <v>11561.748000000001</v>
      </c>
    </row>
    <row r="995" spans="1:13" x14ac:dyDescent="0.25">
      <c r="A995" t="s">
        <v>9</v>
      </c>
      <c r="B995" t="str">
        <f>TRIM(C995:C2120)</f>
        <v>UKR</v>
      </c>
      <c r="C995" t="s">
        <v>51</v>
      </c>
      <c r="D995" t="s">
        <v>1540</v>
      </c>
      <c r="E995" t="s">
        <v>47</v>
      </c>
      <c r="F995" t="s">
        <v>869</v>
      </c>
      <c r="H995" t="s">
        <v>1407</v>
      </c>
      <c r="I995" t="str">
        <f>MID(D995,5,12)</f>
        <v>Haut-Et-Bas</v>
      </c>
      <c r="J995">
        <f t="shared" si="60"/>
        <v>11</v>
      </c>
      <c r="K995" s="15" t="str">
        <f t="shared" si="61"/>
        <v>4 204,2</v>
      </c>
      <c r="L995">
        <f t="shared" si="62"/>
        <v>0.19</v>
      </c>
      <c r="M995">
        <f t="shared" si="63"/>
        <v>5045.0999999999995</v>
      </c>
    </row>
    <row r="996" spans="1:13" x14ac:dyDescent="0.25">
      <c r="A996" t="s">
        <v>9</v>
      </c>
      <c r="B996" t="str">
        <f>TRIM(C996:C2121)</f>
        <v>UKR</v>
      </c>
      <c r="C996" t="s">
        <v>51</v>
      </c>
      <c r="D996" t="s">
        <v>1542</v>
      </c>
      <c r="E996" t="s">
        <v>96</v>
      </c>
      <c r="F996" t="s">
        <v>482</v>
      </c>
      <c r="H996" t="s">
        <v>1408</v>
      </c>
      <c r="I996" t="str">
        <f>MID(D996,5,12)</f>
        <v>Bas</v>
      </c>
      <c r="J996">
        <f t="shared" si="60"/>
        <v>3</v>
      </c>
      <c r="K996" s="15" t="str">
        <f t="shared" si="61"/>
        <v>8 668,3</v>
      </c>
      <c r="L996">
        <f t="shared" si="62"/>
        <v>0.19</v>
      </c>
      <c r="M996">
        <f t="shared" si="63"/>
        <v>10402.055999999999</v>
      </c>
    </row>
    <row r="997" spans="1:13" x14ac:dyDescent="0.25">
      <c r="A997" t="s">
        <v>9</v>
      </c>
      <c r="B997" t="str">
        <f>TRIM(C997:C2122)</f>
        <v>SVK</v>
      </c>
      <c r="C997" t="s">
        <v>141</v>
      </c>
      <c r="D997" t="s">
        <v>1541</v>
      </c>
      <c r="E997" t="s">
        <v>82</v>
      </c>
      <c r="F997" t="s">
        <v>520</v>
      </c>
      <c r="H997" t="s">
        <v>1409</v>
      </c>
      <c r="I997" t="str">
        <f>MID(D997,5,12)</f>
        <v>Haut</v>
      </c>
      <c r="J997">
        <f t="shared" si="60"/>
        <v>4</v>
      </c>
      <c r="K997" s="15" t="str">
        <f t="shared" si="61"/>
        <v>6 008,1</v>
      </c>
      <c r="L997">
        <f t="shared" si="62"/>
        <v>0.2</v>
      </c>
      <c r="M997">
        <f t="shared" si="63"/>
        <v>7209.72</v>
      </c>
    </row>
    <row r="998" spans="1:13" x14ac:dyDescent="0.25">
      <c r="A998" t="s">
        <v>9</v>
      </c>
      <c r="B998" t="str">
        <f>TRIM(C998:C2123)</f>
        <v>ARM</v>
      </c>
      <c r="C998" t="s">
        <v>93</v>
      </c>
      <c r="D998" t="s">
        <v>1541</v>
      </c>
      <c r="E998" t="s">
        <v>49</v>
      </c>
      <c r="F998" t="s">
        <v>46</v>
      </c>
      <c r="H998" t="s">
        <v>1410</v>
      </c>
      <c r="I998" t="str">
        <f>MID(D998,5,12)</f>
        <v>Haut</v>
      </c>
      <c r="J998">
        <f t="shared" si="60"/>
        <v>4</v>
      </c>
      <c r="K998" s="15" t="str">
        <f t="shared" si="61"/>
        <v>7 613,8</v>
      </c>
      <c r="L998">
        <f t="shared" si="62"/>
        <v>0.2</v>
      </c>
      <c r="M998">
        <f t="shared" si="63"/>
        <v>9136.6679999999997</v>
      </c>
    </row>
    <row r="999" spans="1:13" x14ac:dyDescent="0.25">
      <c r="A999" t="s">
        <v>9</v>
      </c>
      <c r="B999" t="str">
        <f>TRIM(C999:C2124)</f>
        <v>ARM</v>
      </c>
      <c r="C999" t="s">
        <v>279</v>
      </c>
      <c r="D999" t="s">
        <v>1542</v>
      </c>
      <c r="E999" t="s">
        <v>49</v>
      </c>
      <c r="F999" t="s">
        <v>530</v>
      </c>
      <c r="H999" t="s">
        <v>1411</v>
      </c>
      <c r="I999" t="str">
        <f>MID(D999,5,12)</f>
        <v>Bas</v>
      </c>
      <c r="J999">
        <f t="shared" si="60"/>
        <v>3</v>
      </c>
      <c r="K999" s="15" t="str">
        <f t="shared" si="61"/>
        <v>1 238,7</v>
      </c>
      <c r="L999">
        <f t="shared" si="62"/>
        <v>0.19</v>
      </c>
      <c r="M999">
        <f t="shared" si="63"/>
        <v>1486.5</v>
      </c>
    </row>
    <row r="1000" spans="1:13" x14ac:dyDescent="0.25">
      <c r="A1000" t="s">
        <v>9</v>
      </c>
      <c r="B1000" t="str">
        <f>TRIM(C1000:C2125)</f>
        <v>BLR</v>
      </c>
      <c r="C1000" t="s">
        <v>181</v>
      </c>
      <c r="D1000" t="s">
        <v>1541</v>
      </c>
      <c r="E1000" t="s">
        <v>33</v>
      </c>
      <c r="F1000" t="s">
        <v>139</v>
      </c>
      <c r="H1000" t="s">
        <v>1412</v>
      </c>
      <c r="I1000" t="str">
        <f>MID(D1000,5,12)</f>
        <v>Haut</v>
      </c>
      <c r="J1000">
        <f t="shared" si="60"/>
        <v>4</v>
      </c>
      <c r="K1000" s="15" t="str">
        <f t="shared" si="61"/>
        <v>6 147,3</v>
      </c>
      <c r="L1000">
        <f t="shared" si="62"/>
        <v>0.2</v>
      </c>
      <c r="M1000">
        <f t="shared" si="63"/>
        <v>7376.7839999999997</v>
      </c>
    </row>
    <row r="1001" spans="1:13" x14ac:dyDescent="0.25">
      <c r="A1001" t="s">
        <v>9</v>
      </c>
      <c r="B1001" t="str">
        <f>TRIM(C1001:C2126)</f>
        <v>HUN</v>
      </c>
      <c r="C1001" t="s">
        <v>77</v>
      </c>
      <c r="D1001" t="s">
        <v>1542</v>
      </c>
      <c r="E1001" t="s">
        <v>98</v>
      </c>
      <c r="F1001" t="s">
        <v>193</v>
      </c>
      <c r="H1001" t="s">
        <v>1413</v>
      </c>
      <c r="I1001" t="str">
        <f>MID(D1001,5,12)</f>
        <v>Bas</v>
      </c>
      <c r="J1001">
        <f t="shared" si="60"/>
        <v>3</v>
      </c>
      <c r="K1001" s="15" t="str">
        <f t="shared" si="61"/>
        <v>3 075,4</v>
      </c>
      <c r="L1001">
        <f t="shared" si="62"/>
        <v>0.19</v>
      </c>
      <c r="M1001">
        <f t="shared" si="63"/>
        <v>3690.5879999999997</v>
      </c>
    </row>
    <row r="1002" spans="1:13" x14ac:dyDescent="0.25">
      <c r="A1002" t="s">
        <v>9</v>
      </c>
      <c r="B1002" t="str">
        <f>TRIM(C1002:C2127)</f>
        <v>HUN</v>
      </c>
      <c r="C1002" t="s">
        <v>81</v>
      </c>
      <c r="D1002" t="s">
        <v>1542</v>
      </c>
      <c r="E1002" t="s">
        <v>23</v>
      </c>
      <c r="F1002" t="s">
        <v>517</v>
      </c>
      <c r="H1002" t="s">
        <v>1414</v>
      </c>
      <c r="I1002" t="str">
        <f>MID(D1002,5,12)</f>
        <v>Bas</v>
      </c>
      <c r="J1002">
        <f t="shared" si="60"/>
        <v>3</v>
      </c>
      <c r="K1002" s="15" t="str">
        <f t="shared" si="61"/>
        <v>5 913,5</v>
      </c>
      <c r="L1002">
        <f t="shared" si="62"/>
        <v>0.19</v>
      </c>
      <c r="M1002">
        <f t="shared" si="63"/>
        <v>7096.2359999999999</v>
      </c>
    </row>
    <row r="1003" spans="1:13" x14ac:dyDescent="0.25">
      <c r="A1003" t="s">
        <v>9</v>
      </c>
      <c r="B1003" t="str">
        <f>TRIM(C1003:C2128)</f>
        <v>MDA</v>
      </c>
      <c r="C1003" t="s">
        <v>43</v>
      </c>
      <c r="D1003" t="s">
        <v>1542</v>
      </c>
      <c r="E1003" t="s">
        <v>52</v>
      </c>
      <c r="F1003" t="s">
        <v>230</v>
      </c>
      <c r="H1003" t="s">
        <v>1415</v>
      </c>
      <c r="I1003" t="str">
        <f>MID(D1003,5,12)</f>
        <v>Bas</v>
      </c>
      <c r="J1003">
        <f t="shared" si="60"/>
        <v>3</v>
      </c>
      <c r="K1003" s="15" t="str">
        <f t="shared" si="61"/>
        <v>3 579,1</v>
      </c>
      <c r="L1003">
        <f t="shared" si="62"/>
        <v>0.19</v>
      </c>
      <c r="M1003">
        <f t="shared" si="63"/>
        <v>4295.0280000000002</v>
      </c>
    </row>
    <row r="1004" spans="1:13" x14ac:dyDescent="0.25">
      <c r="A1004" t="s">
        <v>9</v>
      </c>
      <c r="B1004" t="str">
        <f>TRIM(C1004:C2129)</f>
        <v>RUS</v>
      </c>
      <c r="C1004" t="s">
        <v>10</v>
      </c>
      <c r="D1004" t="s">
        <v>1540</v>
      </c>
      <c r="E1004" t="s">
        <v>11</v>
      </c>
      <c r="F1004" t="s">
        <v>6</v>
      </c>
      <c r="H1004" t="s">
        <v>1416</v>
      </c>
      <c r="I1004" t="str">
        <f>MID(D1004,5,12)</f>
        <v>Haut-Et-Bas</v>
      </c>
      <c r="J1004">
        <f t="shared" si="60"/>
        <v>11</v>
      </c>
      <c r="K1004" s="15" t="str">
        <f t="shared" si="61"/>
        <v>5 470,7</v>
      </c>
      <c r="L1004">
        <f t="shared" si="62"/>
        <v>0.19</v>
      </c>
      <c r="M1004">
        <f t="shared" si="63"/>
        <v>6564.8640000000005</v>
      </c>
    </row>
    <row r="1005" spans="1:13" x14ac:dyDescent="0.25">
      <c r="A1005" t="s">
        <v>9</v>
      </c>
      <c r="B1005" t="str">
        <f>TRIM(C1005:C2130)</f>
        <v>SVK</v>
      </c>
      <c r="C1005" t="s">
        <v>55</v>
      </c>
      <c r="D1005" t="s">
        <v>1541</v>
      </c>
      <c r="E1005" t="s">
        <v>23</v>
      </c>
      <c r="F1005" t="s">
        <v>139</v>
      </c>
      <c r="H1005" t="s">
        <v>1417</v>
      </c>
      <c r="I1005" t="str">
        <f>MID(D1005,5,12)</f>
        <v>Haut</v>
      </c>
      <c r="J1005">
        <f t="shared" si="60"/>
        <v>4</v>
      </c>
      <c r="K1005" s="15" t="str">
        <f t="shared" si="61"/>
        <v>9 377,3</v>
      </c>
      <c r="L1005">
        <f t="shared" si="62"/>
        <v>0.2</v>
      </c>
      <c r="M1005">
        <f t="shared" si="63"/>
        <v>11252.784</v>
      </c>
    </row>
    <row r="1006" spans="1:13" x14ac:dyDescent="0.25">
      <c r="A1006" t="s">
        <v>9</v>
      </c>
      <c r="B1006" t="str">
        <f>TRIM(C1006:C2131)</f>
        <v>RUS</v>
      </c>
      <c r="C1006" t="s">
        <v>10</v>
      </c>
      <c r="D1006" t="s">
        <v>1541</v>
      </c>
      <c r="E1006" t="s">
        <v>56</v>
      </c>
      <c r="F1006" t="s">
        <v>333</v>
      </c>
      <c r="H1006" t="s">
        <v>1418</v>
      </c>
      <c r="I1006" t="str">
        <f>MID(D1006,5,12)</f>
        <v>Haut</v>
      </c>
      <c r="J1006">
        <f t="shared" si="60"/>
        <v>4</v>
      </c>
      <c r="K1006" s="15" t="str">
        <f t="shared" si="61"/>
        <v>5 969,4</v>
      </c>
      <c r="L1006">
        <f t="shared" si="62"/>
        <v>0.2</v>
      </c>
      <c r="M1006">
        <f t="shared" si="63"/>
        <v>7163.3040000000001</v>
      </c>
    </row>
    <row r="1007" spans="1:13" x14ac:dyDescent="0.25">
      <c r="A1007" t="s">
        <v>9</v>
      </c>
      <c r="B1007" t="str">
        <f>TRIM(C1007:C2132)</f>
        <v>ARM</v>
      </c>
      <c r="C1007" t="s">
        <v>93</v>
      </c>
      <c r="D1007" t="s">
        <v>1540</v>
      </c>
      <c r="E1007" t="s">
        <v>7</v>
      </c>
      <c r="F1007" t="s">
        <v>281</v>
      </c>
      <c r="H1007" t="s">
        <v>1419</v>
      </c>
      <c r="I1007" t="str">
        <f>MID(D1007,5,12)</f>
        <v>Haut-Et-Bas</v>
      </c>
      <c r="J1007">
        <f t="shared" si="60"/>
        <v>11</v>
      </c>
      <c r="K1007" s="15" t="str">
        <f t="shared" si="61"/>
        <v>1 214,3</v>
      </c>
      <c r="L1007">
        <f t="shared" si="62"/>
        <v>0.19</v>
      </c>
      <c r="M1007">
        <f t="shared" si="63"/>
        <v>1457.2560000000001</v>
      </c>
    </row>
    <row r="1008" spans="1:13" x14ac:dyDescent="0.25">
      <c r="A1008" t="s">
        <v>9</v>
      </c>
      <c r="B1008" t="str">
        <f>TRIM(C1008:C2133)</f>
        <v>MDA</v>
      </c>
      <c r="C1008" t="s">
        <v>43</v>
      </c>
      <c r="D1008" t="s">
        <v>1540</v>
      </c>
      <c r="E1008" t="s">
        <v>85</v>
      </c>
      <c r="F1008" t="s">
        <v>458</v>
      </c>
      <c r="H1008" t="s">
        <v>1420</v>
      </c>
      <c r="I1008" t="str">
        <f>MID(D1008,5,12)</f>
        <v>Haut-Et-Bas</v>
      </c>
      <c r="J1008">
        <f t="shared" si="60"/>
        <v>11</v>
      </c>
      <c r="K1008" s="15" t="str">
        <f t="shared" si="61"/>
        <v>8 916,9</v>
      </c>
      <c r="L1008">
        <f t="shared" si="62"/>
        <v>0.19</v>
      </c>
      <c r="M1008">
        <f t="shared" si="63"/>
        <v>10700.304</v>
      </c>
    </row>
    <row r="1009" spans="1:13" x14ac:dyDescent="0.25">
      <c r="A1009" t="s">
        <v>9</v>
      </c>
      <c r="B1009" t="str">
        <f>TRIM(C1009:C2134)</f>
        <v>ARM</v>
      </c>
      <c r="C1009" t="s">
        <v>93</v>
      </c>
      <c r="D1009" t="s">
        <v>1542</v>
      </c>
      <c r="E1009" t="s">
        <v>33</v>
      </c>
      <c r="F1009" t="s">
        <v>87</v>
      </c>
      <c r="H1009" t="s">
        <v>1421</v>
      </c>
      <c r="I1009" t="str">
        <f>MID(D1009,5,12)</f>
        <v>Bas</v>
      </c>
      <c r="J1009">
        <f t="shared" si="60"/>
        <v>3</v>
      </c>
      <c r="K1009" s="15" t="str">
        <f t="shared" si="61"/>
        <v xml:space="preserve">184,56 </v>
      </c>
      <c r="L1009">
        <f t="shared" si="62"/>
        <v>0.19</v>
      </c>
      <c r="M1009">
        <f t="shared" si="63"/>
        <v>221.47200000000001</v>
      </c>
    </row>
    <row r="1010" spans="1:13" x14ac:dyDescent="0.25">
      <c r="A1010" t="s">
        <v>9</v>
      </c>
      <c r="B1010" t="str">
        <f>TRIM(C1010:C2135)</f>
        <v>MDA</v>
      </c>
      <c r="C1010" t="s">
        <v>30</v>
      </c>
      <c r="D1010" t="s">
        <v>1541</v>
      </c>
      <c r="E1010" t="s">
        <v>67</v>
      </c>
      <c r="F1010" t="s">
        <v>60</v>
      </c>
      <c r="H1010" t="s">
        <v>1422</v>
      </c>
      <c r="I1010" t="str">
        <f>MID(D1010,5,12)</f>
        <v>Haut</v>
      </c>
      <c r="J1010">
        <f t="shared" si="60"/>
        <v>4</v>
      </c>
      <c r="K1010" s="15" t="str">
        <f t="shared" si="61"/>
        <v>2 000,8</v>
      </c>
      <c r="L1010">
        <f t="shared" si="62"/>
        <v>0.2</v>
      </c>
      <c r="M1010">
        <f t="shared" si="63"/>
        <v>2400.9719999999998</v>
      </c>
    </row>
    <row r="1011" spans="1:13" x14ac:dyDescent="0.25">
      <c r="A1011" t="s">
        <v>9</v>
      </c>
      <c r="B1011" t="str">
        <f>TRIM(C1011:C2136)</f>
        <v>BGR</v>
      </c>
      <c r="C1011" t="s">
        <v>144</v>
      </c>
      <c r="D1011" t="s">
        <v>1540</v>
      </c>
      <c r="E1011" t="s">
        <v>82</v>
      </c>
      <c r="F1011" t="s">
        <v>256</v>
      </c>
      <c r="H1011" t="s">
        <v>1423</v>
      </c>
      <c r="I1011" t="str">
        <f>MID(D1011,5,12)</f>
        <v>Haut-Et-Bas</v>
      </c>
      <c r="J1011">
        <f t="shared" si="60"/>
        <v>11</v>
      </c>
      <c r="K1011" s="15" t="str">
        <f t="shared" si="61"/>
        <v>1 539,6</v>
      </c>
      <c r="L1011">
        <f t="shared" si="62"/>
        <v>0.19</v>
      </c>
      <c r="M1011">
        <f t="shared" si="63"/>
        <v>1847.58</v>
      </c>
    </row>
    <row r="1012" spans="1:13" x14ac:dyDescent="0.25">
      <c r="A1012" t="s">
        <v>9</v>
      </c>
      <c r="B1012" t="str">
        <f>TRIM(C1012:C2137)</f>
        <v>RUS</v>
      </c>
      <c r="C1012" t="s">
        <v>172</v>
      </c>
      <c r="D1012" t="s">
        <v>1542</v>
      </c>
      <c r="E1012" t="s">
        <v>31</v>
      </c>
      <c r="F1012" t="s">
        <v>550</v>
      </c>
      <c r="H1012" t="s">
        <v>1424</v>
      </c>
      <c r="I1012" t="str">
        <f>MID(D1012,5,12)</f>
        <v>Bas</v>
      </c>
      <c r="J1012">
        <f t="shared" si="60"/>
        <v>3</v>
      </c>
      <c r="K1012" s="15" t="str">
        <f t="shared" si="61"/>
        <v>9 406,4</v>
      </c>
      <c r="L1012">
        <f t="shared" si="62"/>
        <v>0.19</v>
      </c>
      <c r="M1012">
        <f t="shared" si="63"/>
        <v>11287.74</v>
      </c>
    </row>
    <row r="1013" spans="1:13" x14ac:dyDescent="0.25">
      <c r="A1013" t="s">
        <v>9</v>
      </c>
      <c r="B1013" t="str">
        <f>TRIM(C1013:C2138)</f>
        <v>RUS</v>
      </c>
      <c r="C1013" t="s">
        <v>172</v>
      </c>
      <c r="D1013" t="s">
        <v>1541</v>
      </c>
      <c r="E1013" t="s">
        <v>27</v>
      </c>
      <c r="F1013" t="s">
        <v>459</v>
      </c>
      <c r="H1013" t="s">
        <v>1425</v>
      </c>
      <c r="I1013" t="str">
        <f>MID(D1013,5,12)</f>
        <v>Haut</v>
      </c>
      <c r="J1013">
        <f t="shared" si="60"/>
        <v>4</v>
      </c>
      <c r="K1013" s="15" t="str">
        <f t="shared" si="61"/>
        <v>3 890,8</v>
      </c>
      <c r="L1013">
        <f t="shared" si="62"/>
        <v>0.2</v>
      </c>
      <c r="M1013">
        <f t="shared" si="63"/>
        <v>4668.9960000000001</v>
      </c>
    </row>
    <row r="1014" spans="1:13" x14ac:dyDescent="0.25">
      <c r="A1014" t="s">
        <v>9</v>
      </c>
      <c r="B1014" t="str">
        <f>TRIM(C1014:C2139)</f>
        <v>UKR</v>
      </c>
      <c r="C1014" t="s">
        <v>213</v>
      </c>
      <c r="D1014" t="s">
        <v>1541</v>
      </c>
      <c r="E1014" t="s">
        <v>52</v>
      </c>
      <c r="F1014" t="s">
        <v>197</v>
      </c>
      <c r="H1014" t="s">
        <v>1426</v>
      </c>
      <c r="I1014" t="str">
        <f>MID(D1014,5,12)</f>
        <v>Haut</v>
      </c>
      <c r="J1014">
        <f t="shared" si="60"/>
        <v>4</v>
      </c>
      <c r="K1014" s="15" t="str">
        <f t="shared" si="61"/>
        <v>1 356,5</v>
      </c>
      <c r="L1014">
        <f t="shared" si="62"/>
        <v>0.2</v>
      </c>
      <c r="M1014">
        <f t="shared" si="63"/>
        <v>1627.8239999999998</v>
      </c>
    </row>
    <row r="1015" spans="1:13" x14ac:dyDescent="0.25">
      <c r="A1015" t="s">
        <v>9</v>
      </c>
      <c r="B1015" t="str">
        <f>TRIM(C1015:C2140)</f>
        <v>BGR</v>
      </c>
      <c r="C1015" t="s">
        <v>64</v>
      </c>
      <c r="D1015" t="s">
        <v>1542</v>
      </c>
      <c r="E1015" t="s">
        <v>52</v>
      </c>
      <c r="F1015" t="s">
        <v>92</v>
      </c>
      <c r="H1015" t="s">
        <v>1427</v>
      </c>
      <c r="I1015" t="str">
        <f>MID(D1015,5,12)</f>
        <v>Bas</v>
      </c>
      <c r="J1015">
        <f t="shared" si="60"/>
        <v>3</v>
      </c>
      <c r="K1015" s="15" t="str">
        <f t="shared" si="61"/>
        <v>3 510,7</v>
      </c>
      <c r="L1015">
        <f t="shared" si="62"/>
        <v>0.19</v>
      </c>
      <c r="M1015">
        <f t="shared" si="63"/>
        <v>4212.8519999999999</v>
      </c>
    </row>
    <row r="1016" spans="1:13" x14ac:dyDescent="0.25">
      <c r="A1016" t="s">
        <v>9</v>
      </c>
      <c r="B1016" t="str">
        <f>TRIM(C1016:C2141)</f>
        <v>BGR</v>
      </c>
      <c r="C1016" t="s">
        <v>64</v>
      </c>
      <c r="D1016" t="s">
        <v>1542</v>
      </c>
      <c r="E1016" t="s">
        <v>13</v>
      </c>
      <c r="F1016" t="s">
        <v>186</v>
      </c>
      <c r="H1016" t="s">
        <v>1428</v>
      </c>
      <c r="I1016" t="str">
        <f>MID(D1016,5,12)</f>
        <v>Bas</v>
      </c>
      <c r="J1016">
        <f t="shared" si="60"/>
        <v>3</v>
      </c>
      <c r="K1016" s="15" t="str">
        <f t="shared" si="61"/>
        <v xml:space="preserve">639,68 </v>
      </c>
      <c r="L1016">
        <f t="shared" si="62"/>
        <v>0.19</v>
      </c>
      <c r="M1016">
        <f t="shared" si="63"/>
        <v>767.61599999999987</v>
      </c>
    </row>
    <row r="1017" spans="1:13" x14ac:dyDescent="0.25">
      <c r="A1017" t="s">
        <v>9</v>
      </c>
      <c r="B1017" t="str">
        <f>TRIM(C1017:C2142)</f>
        <v>ROU</v>
      </c>
      <c r="C1017" t="s">
        <v>103</v>
      </c>
      <c r="D1017" t="s">
        <v>1541</v>
      </c>
      <c r="E1017" t="s">
        <v>85</v>
      </c>
      <c r="F1017" t="s">
        <v>380</v>
      </c>
      <c r="H1017" t="s">
        <v>1429</v>
      </c>
      <c r="I1017" t="str">
        <f>MID(D1017,5,12)</f>
        <v>Haut</v>
      </c>
      <c r="J1017">
        <f t="shared" si="60"/>
        <v>4</v>
      </c>
      <c r="K1017" s="15" t="str">
        <f t="shared" si="61"/>
        <v>4 505,9</v>
      </c>
      <c r="L1017">
        <f t="shared" si="62"/>
        <v>0.2</v>
      </c>
      <c r="M1017">
        <f t="shared" si="63"/>
        <v>5407.1759999999995</v>
      </c>
    </row>
    <row r="1018" spans="1:13" x14ac:dyDescent="0.25">
      <c r="A1018" t="s">
        <v>9</v>
      </c>
      <c r="B1018" t="str">
        <f>TRIM(C1018:C2143)</f>
        <v>BLR</v>
      </c>
      <c r="C1018" t="s">
        <v>181</v>
      </c>
      <c r="D1018" t="s">
        <v>1541</v>
      </c>
      <c r="E1018" t="s">
        <v>67</v>
      </c>
      <c r="F1018" t="s">
        <v>520</v>
      </c>
      <c r="H1018" t="s">
        <v>1430</v>
      </c>
      <c r="I1018" t="str">
        <f>MID(D1018,5,12)</f>
        <v>Haut</v>
      </c>
      <c r="J1018">
        <f t="shared" si="60"/>
        <v>4</v>
      </c>
      <c r="K1018" s="15" t="str">
        <f t="shared" si="61"/>
        <v>1 005,9</v>
      </c>
      <c r="L1018">
        <f t="shared" si="62"/>
        <v>0.2</v>
      </c>
      <c r="M1018">
        <f t="shared" si="63"/>
        <v>1207.1759999999999</v>
      </c>
    </row>
    <row r="1019" spans="1:13" x14ac:dyDescent="0.25">
      <c r="A1019" t="s">
        <v>9</v>
      </c>
      <c r="B1019" t="str">
        <f>TRIM(C1019:C2144)</f>
        <v>HUN</v>
      </c>
      <c r="C1019" t="s">
        <v>81</v>
      </c>
      <c r="D1019" t="s">
        <v>1541</v>
      </c>
      <c r="E1019" t="s">
        <v>11</v>
      </c>
      <c r="F1019" t="s">
        <v>68</v>
      </c>
      <c r="H1019" t="s">
        <v>1431</v>
      </c>
      <c r="I1019" t="str">
        <f>MID(D1019,5,12)</f>
        <v>Haut</v>
      </c>
      <c r="J1019">
        <f t="shared" si="60"/>
        <v>4</v>
      </c>
      <c r="K1019" s="15" t="str">
        <f t="shared" si="61"/>
        <v>6 901,8</v>
      </c>
      <c r="L1019">
        <f t="shared" si="62"/>
        <v>0.2</v>
      </c>
      <c r="M1019">
        <f t="shared" si="63"/>
        <v>8282.2199999999993</v>
      </c>
    </row>
    <row r="1020" spans="1:13" x14ac:dyDescent="0.25">
      <c r="A1020" t="s">
        <v>9</v>
      </c>
      <c r="B1020" t="str">
        <f>TRIM(C1020:C2145)</f>
        <v>HUN</v>
      </c>
      <c r="C1020" t="s">
        <v>81</v>
      </c>
      <c r="D1020" t="s">
        <v>1541</v>
      </c>
      <c r="E1020" t="s">
        <v>11</v>
      </c>
      <c r="F1020" t="s">
        <v>424</v>
      </c>
      <c r="H1020" t="s">
        <v>1432</v>
      </c>
      <c r="I1020" t="str">
        <f>MID(D1020,5,12)</f>
        <v>Haut</v>
      </c>
      <c r="J1020">
        <f t="shared" si="60"/>
        <v>4</v>
      </c>
      <c r="K1020" s="15" t="str">
        <f t="shared" si="61"/>
        <v xml:space="preserve">397,69 </v>
      </c>
      <c r="L1020">
        <f t="shared" si="62"/>
        <v>0.2</v>
      </c>
      <c r="M1020">
        <f t="shared" si="63"/>
        <v>477.22799999999995</v>
      </c>
    </row>
    <row r="1021" spans="1:13" x14ac:dyDescent="0.25">
      <c r="A1021" t="s">
        <v>9</v>
      </c>
      <c r="B1021" t="str">
        <f>TRIM(C1021:C2146)</f>
        <v>UKR</v>
      </c>
      <c r="C1021" t="s">
        <v>51</v>
      </c>
      <c r="D1021" t="s">
        <v>1541</v>
      </c>
      <c r="E1021" t="s">
        <v>23</v>
      </c>
      <c r="F1021" t="s">
        <v>298</v>
      </c>
      <c r="H1021" t="s">
        <v>1433</v>
      </c>
      <c r="I1021" t="str">
        <f>MID(D1021,5,12)</f>
        <v>Haut</v>
      </c>
      <c r="J1021">
        <f t="shared" si="60"/>
        <v>4</v>
      </c>
      <c r="K1021" s="15" t="str">
        <f t="shared" si="61"/>
        <v>7 945,5</v>
      </c>
      <c r="L1021">
        <f t="shared" si="62"/>
        <v>0.2</v>
      </c>
      <c r="M1021">
        <f t="shared" si="63"/>
        <v>9534.6959999999999</v>
      </c>
    </row>
    <row r="1022" spans="1:13" x14ac:dyDescent="0.25">
      <c r="A1022" t="s">
        <v>9</v>
      </c>
      <c r="B1022" t="str">
        <f>TRIM(C1022:C2147)</f>
        <v>POL</v>
      </c>
      <c r="C1022" t="s">
        <v>100</v>
      </c>
      <c r="D1022" t="s">
        <v>1540</v>
      </c>
      <c r="E1022" t="s">
        <v>96</v>
      </c>
      <c r="F1022" t="s">
        <v>571</v>
      </c>
      <c r="H1022" t="s">
        <v>1434</v>
      </c>
      <c r="I1022" t="str">
        <f>MID(D1022,5,12)</f>
        <v>Haut-Et-Bas</v>
      </c>
      <c r="J1022">
        <f t="shared" si="60"/>
        <v>11</v>
      </c>
      <c r="K1022" s="15" t="str">
        <f t="shared" si="61"/>
        <v>6 539,7</v>
      </c>
      <c r="L1022">
        <f t="shared" si="62"/>
        <v>0.19</v>
      </c>
      <c r="M1022">
        <f t="shared" si="63"/>
        <v>7847.6399999999994</v>
      </c>
    </row>
    <row r="1023" spans="1:13" x14ac:dyDescent="0.25">
      <c r="A1023" t="s">
        <v>9</v>
      </c>
      <c r="B1023" t="str">
        <f>TRIM(C1023:C2148)</f>
        <v>HUN</v>
      </c>
      <c r="C1023" t="s">
        <v>81</v>
      </c>
      <c r="D1023" t="s">
        <v>1542</v>
      </c>
      <c r="E1023" t="s">
        <v>31</v>
      </c>
      <c r="F1023" t="s">
        <v>751</v>
      </c>
      <c r="H1023" t="s">
        <v>1435</v>
      </c>
      <c r="I1023" t="str">
        <f>MID(D1023,5,12)</f>
        <v>Bas</v>
      </c>
      <c r="J1023">
        <f t="shared" si="60"/>
        <v>3</v>
      </c>
      <c r="K1023" s="15" t="str">
        <f t="shared" si="61"/>
        <v>7 052,8</v>
      </c>
      <c r="L1023">
        <f t="shared" si="62"/>
        <v>0.19</v>
      </c>
      <c r="M1023">
        <f t="shared" si="63"/>
        <v>8463.4439999999995</v>
      </c>
    </row>
    <row r="1024" spans="1:13" x14ac:dyDescent="0.25">
      <c r="A1024" t="s">
        <v>9</v>
      </c>
      <c r="B1024" t="str">
        <f>TRIM(C1024:C2149)</f>
        <v>HUN</v>
      </c>
      <c r="C1024" t="s">
        <v>81</v>
      </c>
      <c r="D1024" t="s">
        <v>1542</v>
      </c>
      <c r="E1024" t="s">
        <v>17</v>
      </c>
      <c r="F1024" t="s">
        <v>241</v>
      </c>
      <c r="H1024" t="s">
        <v>1436</v>
      </c>
      <c r="I1024" t="str">
        <f>MID(D1024,5,12)</f>
        <v>Bas</v>
      </c>
      <c r="J1024">
        <f t="shared" si="60"/>
        <v>3</v>
      </c>
      <c r="K1024" s="15" t="str">
        <f t="shared" si="61"/>
        <v>6 739,1</v>
      </c>
      <c r="L1024">
        <f t="shared" si="62"/>
        <v>0.19</v>
      </c>
      <c r="M1024">
        <f t="shared" si="63"/>
        <v>8087.0039999999999</v>
      </c>
    </row>
    <row r="1025" spans="1:13" x14ac:dyDescent="0.25">
      <c r="A1025" t="s">
        <v>9</v>
      </c>
      <c r="B1025" t="str">
        <f>TRIM(C1025:C2150)</f>
        <v>MDA</v>
      </c>
      <c r="C1025" t="s">
        <v>30</v>
      </c>
      <c r="D1025" t="s">
        <v>1541</v>
      </c>
      <c r="E1025" t="s">
        <v>5</v>
      </c>
      <c r="F1025" t="s">
        <v>286</v>
      </c>
      <c r="H1025" t="s">
        <v>1437</v>
      </c>
      <c r="I1025" t="str">
        <f>MID(D1025,5,12)</f>
        <v>Haut</v>
      </c>
      <c r="J1025">
        <f t="shared" si="60"/>
        <v>4</v>
      </c>
      <c r="K1025" s="15" t="str">
        <f t="shared" si="61"/>
        <v>2 889,6</v>
      </c>
      <c r="L1025">
        <f t="shared" si="62"/>
        <v>0.2</v>
      </c>
      <c r="M1025">
        <f t="shared" si="63"/>
        <v>3467.5439999999999</v>
      </c>
    </row>
    <row r="1026" spans="1:13" x14ac:dyDescent="0.25">
      <c r="A1026" t="s">
        <v>9</v>
      </c>
      <c r="B1026" t="str">
        <f>TRIM(C1026:C2151)</f>
        <v>UKR</v>
      </c>
      <c r="C1026" t="s">
        <v>51</v>
      </c>
      <c r="D1026" t="s">
        <v>1541</v>
      </c>
      <c r="E1026" t="s">
        <v>23</v>
      </c>
      <c r="F1026" t="s">
        <v>381</v>
      </c>
      <c r="H1026" t="s">
        <v>1438</v>
      </c>
      <c r="I1026" t="str">
        <f>MID(D1026,5,12)</f>
        <v>Haut</v>
      </c>
      <c r="J1026">
        <f t="shared" si="60"/>
        <v>4</v>
      </c>
      <c r="K1026" s="15" t="str">
        <f t="shared" si="61"/>
        <v>2 888,9</v>
      </c>
      <c r="L1026">
        <f t="shared" si="62"/>
        <v>0.2</v>
      </c>
      <c r="M1026">
        <f t="shared" si="63"/>
        <v>3466.7639999999997</v>
      </c>
    </row>
    <row r="1027" spans="1:13" x14ac:dyDescent="0.25">
      <c r="A1027" t="s">
        <v>9</v>
      </c>
      <c r="B1027" t="str">
        <f>TRIM(C1027:C2152)</f>
        <v>SVK</v>
      </c>
      <c r="C1027" t="s">
        <v>55</v>
      </c>
      <c r="D1027" t="s">
        <v>1540</v>
      </c>
      <c r="E1027" t="s">
        <v>11</v>
      </c>
      <c r="F1027" t="s">
        <v>367</v>
      </c>
      <c r="H1027" t="s">
        <v>1439</v>
      </c>
      <c r="I1027" t="str">
        <f>MID(D1027,5,12)</f>
        <v>Haut-Et-Bas</v>
      </c>
      <c r="J1027">
        <f t="shared" ref="J1027:J1090" si="64">LEN(I1027)</f>
        <v>11</v>
      </c>
      <c r="K1027" s="15" t="str">
        <f t="shared" ref="K1027:K1090" si="65">MID(H1027,1,7)</f>
        <v>7 170,7</v>
      </c>
      <c r="L1027">
        <f t="shared" ref="L1027:L1090" si="66">IF(D1027="CAT_HAUT",20%,19%)</f>
        <v>0.19</v>
      </c>
      <c r="M1027">
        <f t="shared" ref="M1027:M1090" si="67">H1027*(1+0.2)</f>
        <v>8604.8639999999996</v>
      </c>
    </row>
    <row r="1028" spans="1:13" x14ac:dyDescent="0.25">
      <c r="A1028" t="s">
        <v>9</v>
      </c>
      <c r="B1028" t="str">
        <f>TRIM(C1028:C2153)</f>
        <v>HUN</v>
      </c>
      <c r="C1028" t="s">
        <v>81</v>
      </c>
      <c r="D1028" t="s">
        <v>1541</v>
      </c>
      <c r="E1028" t="s">
        <v>31</v>
      </c>
      <c r="F1028" t="s">
        <v>110</v>
      </c>
      <c r="H1028" t="s">
        <v>1440</v>
      </c>
      <c r="I1028" t="str">
        <f>MID(D1028,5,12)</f>
        <v>Haut</v>
      </c>
      <c r="J1028">
        <f t="shared" si="64"/>
        <v>4</v>
      </c>
      <c r="K1028" s="15" t="str">
        <f t="shared" si="65"/>
        <v>1 263,2</v>
      </c>
      <c r="L1028">
        <f t="shared" si="66"/>
        <v>0.2</v>
      </c>
      <c r="M1028">
        <f t="shared" si="67"/>
        <v>1515.864</v>
      </c>
    </row>
    <row r="1029" spans="1:13" x14ac:dyDescent="0.25">
      <c r="A1029" t="s">
        <v>9</v>
      </c>
      <c r="B1029" t="str">
        <f>TRIM(C1029:C2154)</f>
        <v>UKR</v>
      </c>
      <c r="C1029" t="s">
        <v>213</v>
      </c>
      <c r="D1029" t="s">
        <v>1542</v>
      </c>
      <c r="E1029" t="s">
        <v>56</v>
      </c>
      <c r="F1029" t="s">
        <v>125</v>
      </c>
      <c r="H1029" t="s">
        <v>1441</v>
      </c>
      <c r="I1029" t="str">
        <f>MID(D1029,5,12)</f>
        <v>Bas</v>
      </c>
      <c r="J1029">
        <f t="shared" si="64"/>
        <v>3</v>
      </c>
      <c r="K1029" s="15" t="str">
        <f t="shared" si="65"/>
        <v>6 931,8</v>
      </c>
      <c r="L1029">
        <f t="shared" si="66"/>
        <v>0.19</v>
      </c>
      <c r="M1029">
        <f t="shared" si="67"/>
        <v>8318.1959999999999</v>
      </c>
    </row>
    <row r="1030" spans="1:13" x14ac:dyDescent="0.25">
      <c r="A1030" t="s">
        <v>9</v>
      </c>
      <c r="B1030" t="str">
        <f>TRIM(C1030:C2155)</f>
        <v>MDA</v>
      </c>
      <c r="C1030" t="s">
        <v>30</v>
      </c>
      <c r="D1030" t="s">
        <v>1541</v>
      </c>
      <c r="E1030" t="s">
        <v>7</v>
      </c>
      <c r="F1030" t="s">
        <v>359</v>
      </c>
      <c r="H1030" t="s">
        <v>1442</v>
      </c>
      <c r="I1030" t="str">
        <f>MID(D1030,5,12)</f>
        <v>Haut</v>
      </c>
      <c r="J1030">
        <f t="shared" si="64"/>
        <v>4</v>
      </c>
      <c r="K1030" s="15" t="str">
        <f t="shared" si="65"/>
        <v xml:space="preserve">681,90 </v>
      </c>
      <c r="L1030">
        <f t="shared" si="66"/>
        <v>0.2</v>
      </c>
      <c r="M1030">
        <f t="shared" si="67"/>
        <v>818.28</v>
      </c>
    </row>
    <row r="1031" spans="1:13" x14ac:dyDescent="0.25">
      <c r="A1031" t="s">
        <v>9</v>
      </c>
      <c r="B1031" t="str">
        <f>TRIM(C1031:C2156)</f>
        <v>RUS</v>
      </c>
      <c r="C1031" t="s">
        <v>172</v>
      </c>
      <c r="D1031" t="s">
        <v>1541</v>
      </c>
      <c r="E1031" t="s">
        <v>69</v>
      </c>
      <c r="F1031" t="s">
        <v>273</v>
      </c>
      <c r="H1031" t="s">
        <v>1443</v>
      </c>
      <c r="I1031" t="str">
        <f>MID(D1031,5,12)</f>
        <v>Haut</v>
      </c>
      <c r="J1031">
        <f t="shared" si="64"/>
        <v>4</v>
      </c>
      <c r="K1031" s="15" t="str">
        <f t="shared" si="65"/>
        <v xml:space="preserve">476,67 </v>
      </c>
      <c r="L1031">
        <f t="shared" si="66"/>
        <v>0.2</v>
      </c>
      <c r="M1031">
        <f t="shared" si="67"/>
        <v>572.00400000000002</v>
      </c>
    </row>
    <row r="1032" spans="1:13" x14ac:dyDescent="0.25">
      <c r="A1032" t="s">
        <v>9</v>
      </c>
      <c r="B1032" t="str">
        <f>TRIM(C1032:C2157)</f>
        <v>ROU</v>
      </c>
      <c r="C1032" t="s">
        <v>26</v>
      </c>
      <c r="D1032" t="s">
        <v>1540</v>
      </c>
      <c r="E1032" t="s">
        <v>11</v>
      </c>
      <c r="F1032" t="s">
        <v>115</v>
      </c>
      <c r="H1032" t="s">
        <v>1444</v>
      </c>
      <c r="I1032" t="str">
        <f>MID(D1032,5,12)</f>
        <v>Haut-Et-Bas</v>
      </c>
      <c r="J1032">
        <f t="shared" si="64"/>
        <v>11</v>
      </c>
      <c r="K1032" s="15" t="str">
        <f t="shared" si="65"/>
        <v>2 439,8</v>
      </c>
      <c r="L1032">
        <f t="shared" si="66"/>
        <v>0.19</v>
      </c>
      <c r="M1032">
        <f t="shared" si="67"/>
        <v>2927.7719999999999</v>
      </c>
    </row>
    <row r="1033" spans="1:13" x14ac:dyDescent="0.25">
      <c r="A1033" t="s">
        <v>9</v>
      </c>
      <c r="B1033" t="str">
        <f>TRIM(C1033:C2158)</f>
        <v>CZE</v>
      </c>
      <c r="C1033" t="s">
        <v>126</v>
      </c>
      <c r="D1033" t="s">
        <v>1541</v>
      </c>
      <c r="E1033" t="s">
        <v>96</v>
      </c>
      <c r="F1033" t="s">
        <v>214</v>
      </c>
      <c r="H1033" t="s">
        <v>1445</v>
      </c>
      <c r="I1033" t="str">
        <f>MID(D1033,5,12)</f>
        <v>Haut</v>
      </c>
      <c r="J1033">
        <f t="shared" si="64"/>
        <v>4</v>
      </c>
      <c r="K1033" s="15" t="str">
        <f t="shared" si="65"/>
        <v>5 696,2</v>
      </c>
      <c r="L1033">
        <f t="shared" si="66"/>
        <v>0.2</v>
      </c>
      <c r="M1033">
        <f t="shared" si="67"/>
        <v>6835.4759999999997</v>
      </c>
    </row>
    <row r="1034" spans="1:13" x14ac:dyDescent="0.25">
      <c r="A1034" t="s">
        <v>9</v>
      </c>
      <c r="B1034" t="str">
        <f>TRIM(C1034:C2159)</f>
        <v>POL</v>
      </c>
      <c r="C1034" t="s">
        <v>121</v>
      </c>
      <c r="D1034" t="s">
        <v>1542</v>
      </c>
      <c r="E1034" t="s">
        <v>49</v>
      </c>
      <c r="F1034" t="s">
        <v>614</v>
      </c>
      <c r="H1034" t="s">
        <v>1446</v>
      </c>
      <c r="I1034" t="str">
        <f>MID(D1034,5,12)</f>
        <v>Bas</v>
      </c>
      <c r="J1034">
        <f t="shared" si="64"/>
        <v>3</v>
      </c>
      <c r="K1034" s="15" t="str">
        <f t="shared" si="65"/>
        <v>8 657,8</v>
      </c>
      <c r="L1034">
        <f t="shared" si="66"/>
        <v>0.19</v>
      </c>
      <c r="M1034">
        <f t="shared" si="67"/>
        <v>10389.371999999999</v>
      </c>
    </row>
    <row r="1035" spans="1:13" x14ac:dyDescent="0.25">
      <c r="A1035" t="s">
        <v>9</v>
      </c>
      <c r="B1035" t="str">
        <f>TRIM(C1035:C2160)</f>
        <v>POL</v>
      </c>
      <c r="C1035" t="s">
        <v>100</v>
      </c>
      <c r="D1035" t="s">
        <v>1542</v>
      </c>
      <c r="E1035" t="s">
        <v>15</v>
      </c>
      <c r="F1035" t="s">
        <v>189</v>
      </c>
      <c r="H1035" t="s">
        <v>1447</v>
      </c>
      <c r="I1035" t="str">
        <f>MID(D1035,5,12)</f>
        <v>Bas</v>
      </c>
      <c r="J1035">
        <f t="shared" si="64"/>
        <v>3</v>
      </c>
      <c r="K1035" s="15" t="str">
        <f t="shared" si="65"/>
        <v>4 498,8</v>
      </c>
      <c r="L1035">
        <f t="shared" si="66"/>
        <v>0.19</v>
      </c>
      <c r="M1035">
        <f t="shared" si="67"/>
        <v>5398.5720000000001</v>
      </c>
    </row>
    <row r="1036" spans="1:13" x14ac:dyDescent="0.25">
      <c r="A1036" t="s">
        <v>9</v>
      </c>
      <c r="B1036" t="str">
        <f>TRIM(C1036:C2161)</f>
        <v>BLR</v>
      </c>
      <c r="C1036" t="s">
        <v>22</v>
      </c>
      <c r="D1036" t="s">
        <v>1541</v>
      </c>
      <c r="E1036" t="s">
        <v>31</v>
      </c>
      <c r="F1036" t="s">
        <v>224</v>
      </c>
      <c r="H1036" t="s">
        <v>1448</v>
      </c>
      <c r="I1036" t="str">
        <f>MID(D1036,5,12)</f>
        <v>Haut</v>
      </c>
      <c r="J1036">
        <f t="shared" si="64"/>
        <v>4</v>
      </c>
      <c r="K1036" s="15" t="str">
        <f t="shared" si="65"/>
        <v>2 465,1</v>
      </c>
      <c r="L1036">
        <f t="shared" si="66"/>
        <v>0.2</v>
      </c>
      <c r="M1036">
        <f t="shared" si="67"/>
        <v>2958.1320000000001</v>
      </c>
    </row>
    <row r="1037" spans="1:13" x14ac:dyDescent="0.25">
      <c r="A1037" t="s">
        <v>9</v>
      </c>
      <c r="B1037" t="str">
        <f>TRIM(C1037:C2162)</f>
        <v>MDA</v>
      </c>
      <c r="C1037" t="s">
        <v>43</v>
      </c>
      <c r="D1037" t="s">
        <v>1541</v>
      </c>
      <c r="E1037" t="s">
        <v>98</v>
      </c>
      <c r="F1037" t="s">
        <v>922</v>
      </c>
      <c r="H1037" t="s">
        <v>1449</v>
      </c>
      <c r="I1037" t="str">
        <f>MID(D1037,5,12)</f>
        <v>Haut</v>
      </c>
      <c r="J1037">
        <f t="shared" si="64"/>
        <v>4</v>
      </c>
      <c r="K1037" s="15" t="str">
        <f t="shared" si="65"/>
        <v>8 831,4</v>
      </c>
      <c r="L1037">
        <f t="shared" si="66"/>
        <v>0.2</v>
      </c>
      <c r="M1037">
        <f t="shared" si="67"/>
        <v>10597.716</v>
      </c>
    </row>
    <row r="1038" spans="1:13" x14ac:dyDescent="0.25">
      <c r="A1038" t="s">
        <v>9</v>
      </c>
      <c r="B1038" t="str">
        <f>TRIM(C1038:C2163)</f>
        <v>CZE</v>
      </c>
      <c r="C1038" t="s">
        <v>126</v>
      </c>
      <c r="D1038" t="s">
        <v>1541</v>
      </c>
      <c r="E1038" t="s">
        <v>82</v>
      </c>
      <c r="F1038" t="s">
        <v>137</v>
      </c>
      <c r="H1038" t="s">
        <v>1450</v>
      </c>
      <c r="I1038" t="str">
        <f>MID(D1038,5,12)</f>
        <v>Haut</v>
      </c>
      <c r="J1038">
        <f t="shared" si="64"/>
        <v>4</v>
      </c>
      <c r="K1038" s="15" t="str">
        <f t="shared" si="65"/>
        <v>7 085,8</v>
      </c>
      <c r="L1038">
        <f t="shared" si="66"/>
        <v>0.2</v>
      </c>
      <c r="M1038">
        <f t="shared" si="67"/>
        <v>8502.9839999999986</v>
      </c>
    </row>
    <row r="1039" spans="1:13" x14ac:dyDescent="0.25">
      <c r="A1039" t="s">
        <v>9</v>
      </c>
      <c r="B1039" t="str">
        <f>TRIM(C1039:C2164)</f>
        <v>BGR</v>
      </c>
      <c r="C1039" t="s">
        <v>144</v>
      </c>
      <c r="D1039" t="s">
        <v>1542</v>
      </c>
      <c r="E1039" t="s">
        <v>67</v>
      </c>
      <c r="F1039" t="s">
        <v>25</v>
      </c>
      <c r="H1039" t="s">
        <v>1451</v>
      </c>
      <c r="I1039" t="str">
        <f>MID(D1039,5,12)</f>
        <v>Bas</v>
      </c>
      <c r="J1039">
        <f t="shared" si="64"/>
        <v>3</v>
      </c>
      <c r="K1039" s="15" t="str">
        <f t="shared" si="65"/>
        <v>4 222,5</v>
      </c>
      <c r="L1039">
        <f t="shared" si="66"/>
        <v>0.19</v>
      </c>
      <c r="M1039">
        <f t="shared" si="67"/>
        <v>5067.0119999999997</v>
      </c>
    </row>
    <row r="1040" spans="1:13" x14ac:dyDescent="0.25">
      <c r="A1040" t="s">
        <v>9</v>
      </c>
      <c r="B1040" t="str">
        <f>TRIM(C1040:C2165)</f>
        <v>BLR</v>
      </c>
      <c r="C1040" t="s">
        <v>22</v>
      </c>
      <c r="D1040" t="s">
        <v>1541</v>
      </c>
      <c r="E1040" t="s">
        <v>47</v>
      </c>
      <c r="F1040" t="s">
        <v>392</v>
      </c>
      <c r="H1040" t="s">
        <v>1452</v>
      </c>
      <c r="I1040" t="str">
        <f>MID(D1040,5,12)</f>
        <v>Haut</v>
      </c>
      <c r="J1040">
        <f t="shared" si="64"/>
        <v>4</v>
      </c>
      <c r="K1040" s="15" t="str">
        <f t="shared" si="65"/>
        <v>2 630,3</v>
      </c>
      <c r="L1040">
        <f t="shared" si="66"/>
        <v>0.2</v>
      </c>
      <c r="M1040">
        <f t="shared" si="67"/>
        <v>3156.4199999999996</v>
      </c>
    </row>
    <row r="1041" spans="1:13" x14ac:dyDescent="0.25">
      <c r="A1041" t="s">
        <v>9</v>
      </c>
      <c r="B1041" t="str">
        <f>TRIM(C1041:C2166)</f>
        <v>BGR</v>
      </c>
      <c r="C1041" t="s">
        <v>144</v>
      </c>
      <c r="D1041" t="s">
        <v>1542</v>
      </c>
      <c r="E1041" t="s">
        <v>71</v>
      </c>
      <c r="F1041" t="s">
        <v>241</v>
      </c>
      <c r="H1041" t="s">
        <v>377</v>
      </c>
      <c r="I1041" t="str">
        <f>MID(D1041,5,12)</f>
        <v>Bas</v>
      </c>
      <c r="J1041">
        <f t="shared" si="64"/>
        <v>3</v>
      </c>
      <c r="K1041" s="15" t="str">
        <f t="shared" si="65"/>
        <v>7 025,7</v>
      </c>
      <c r="L1041">
        <f t="shared" si="66"/>
        <v>0.19</v>
      </c>
      <c r="M1041">
        <f t="shared" si="67"/>
        <v>8430.9240000000009</v>
      </c>
    </row>
    <row r="1042" spans="1:13" x14ac:dyDescent="0.25">
      <c r="A1042" t="s">
        <v>9</v>
      </c>
      <c r="B1042" t="str">
        <f>TRIM(C1042:C2167)</f>
        <v>RUS</v>
      </c>
      <c r="C1042" t="s">
        <v>172</v>
      </c>
      <c r="D1042" t="s">
        <v>1542</v>
      </c>
      <c r="E1042" t="s">
        <v>17</v>
      </c>
      <c r="F1042" t="s">
        <v>517</v>
      </c>
      <c r="H1042" t="s">
        <v>1453</v>
      </c>
      <c r="I1042" t="str">
        <f>MID(D1042,5,12)</f>
        <v>Bas</v>
      </c>
      <c r="J1042">
        <f t="shared" si="64"/>
        <v>3</v>
      </c>
      <c r="K1042" s="15" t="str">
        <f t="shared" si="65"/>
        <v>1 796,3</v>
      </c>
      <c r="L1042">
        <f t="shared" si="66"/>
        <v>0.19</v>
      </c>
      <c r="M1042">
        <f t="shared" si="67"/>
        <v>2155.6079999999997</v>
      </c>
    </row>
    <row r="1043" spans="1:13" x14ac:dyDescent="0.25">
      <c r="A1043" t="s">
        <v>9</v>
      </c>
      <c r="B1043" t="str">
        <f>TRIM(C1043:C2168)</f>
        <v>UKR</v>
      </c>
      <c r="C1043" t="s">
        <v>213</v>
      </c>
      <c r="D1043" t="s">
        <v>1541</v>
      </c>
      <c r="E1043" t="s">
        <v>27</v>
      </c>
      <c r="F1043" t="s">
        <v>129</v>
      </c>
      <c r="H1043" t="s">
        <v>1454</v>
      </c>
      <c r="I1043" t="str">
        <f>MID(D1043,5,12)</f>
        <v>Haut</v>
      </c>
      <c r="J1043">
        <f t="shared" si="64"/>
        <v>4</v>
      </c>
      <c r="K1043" s="15" t="str">
        <f t="shared" si="65"/>
        <v>8 160,5</v>
      </c>
      <c r="L1043">
        <f t="shared" si="66"/>
        <v>0.2</v>
      </c>
      <c r="M1043">
        <f t="shared" si="67"/>
        <v>9792.6359999999986</v>
      </c>
    </row>
    <row r="1044" spans="1:13" x14ac:dyDescent="0.25">
      <c r="A1044" t="s">
        <v>9</v>
      </c>
      <c r="B1044" t="str">
        <f>TRIM(C1044:C2169)</f>
        <v>ROU</v>
      </c>
      <c r="C1044" t="s">
        <v>26</v>
      </c>
      <c r="D1044" t="s">
        <v>1541</v>
      </c>
      <c r="E1044" t="s">
        <v>31</v>
      </c>
      <c r="F1044" t="s">
        <v>349</v>
      </c>
      <c r="H1044" t="s">
        <v>1455</v>
      </c>
      <c r="I1044" t="str">
        <f>MID(D1044,5,12)</f>
        <v>Haut</v>
      </c>
      <c r="J1044">
        <f t="shared" si="64"/>
        <v>4</v>
      </c>
      <c r="K1044" s="15" t="str">
        <f t="shared" si="65"/>
        <v>9 974,2</v>
      </c>
      <c r="L1044">
        <f t="shared" si="66"/>
        <v>0.2</v>
      </c>
      <c r="M1044">
        <f t="shared" si="67"/>
        <v>11969.1</v>
      </c>
    </row>
    <row r="1045" spans="1:13" x14ac:dyDescent="0.25">
      <c r="A1045" t="s">
        <v>9</v>
      </c>
      <c r="B1045" t="str">
        <f>TRIM(C1045:C2170)</f>
        <v>ROU</v>
      </c>
      <c r="C1045" t="s">
        <v>103</v>
      </c>
      <c r="D1045" t="s">
        <v>1541</v>
      </c>
      <c r="E1045" t="s">
        <v>67</v>
      </c>
      <c r="F1045" t="s">
        <v>101</v>
      </c>
      <c r="H1045" t="s">
        <v>1456</v>
      </c>
      <c r="I1045" t="str">
        <f>MID(D1045,5,12)</f>
        <v>Haut</v>
      </c>
      <c r="J1045">
        <f t="shared" si="64"/>
        <v>4</v>
      </c>
      <c r="K1045" s="15" t="str">
        <f t="shared" si="65"/>
        <v>3 610,3</v>
      </c>
      <c r="L1045">
        <f t="shared" si="66"/>
        <v>0.2</v>
      </c>
      <c r="M1045">
        <f t="shared" si="67"/>
        <v>4332.4560000000001</v>
      </c>
    </row>
    <row r="1046" spans="1:13" x14ac:dyDescent="0.25">
      <c r="A1046" t="s">
        <v>9</v>
      </c>
      <c r="B1046" t="str">
        <f>TRIM(C1046:C2171)</f>
        <v>BLR</v>
      </c>
      <c r="C1046" t="s">
        <v>22</v>
      </c>
      <c r="D1046" t="s">
        <v>1541</v>
      </c>
      <c r="E1046" t="s">
        <v>52</v>
      </c>
      <c r="F1046" t="s">
        <v>338</v>
      </c>
      <c r="H1046" t="s">
        <v>1457</v>
      </c>
      <c r="I1046" t="str">
        <f>MID(D1046,5,12)</f>
        <v>Haut</v>
      </c>
      <c r="J1046">
        <f t="shared" si="64"/>
        <v>4</v>
      </c>
      <c r="K1046" s="15" t="str">
        <f t="shared" si="65"/>
        <v>6 124,1</v>
      </c>
      <c r="L1046">
        <f t="shared" si="66"/>
        <v>0.2</v>
      </c>
      <c r="M1046">
        <f t="shared" si="67"/>
        <v>7348.98</v>
      </c>
    </row>
    <row r="1047" spans="1:13" x14ac:dyDescent="0.25">
      <c r="A1047" t="s">
        <v>9</v>
      </c>
      <c r="B1047" t="str">
        <f>TRIM(C1047:C2172)</f>
        <v>ROU</v>
      </c>
      <c r="C1047" t="s">
        <v>26</v>
      </c>
      <c r="D1047" t="s">
        <v>1541</v>
      </c>
      <c r="E1047" t="s">
        <v>98</v>
      </c>
      <c r="F1047" t="s">
        <v>224</v>
      </c>
      <c r="H1047" t="s">
        <v>1458</v>
      </c>
      <c r="I1047" t="str">
        <f>MID(D1047,5,12)</f>
        <v>Haut</v>
      </c>
      <c r="J1047">
        <f t="shared" si="64"/>
        <v>4</v>
      </c>
      <c r="K1047" s="15" t="str">
        <f t="shared" si="65"/>
        <v>3 045,8</v>
      </c>
      <c r="L1047">
        <f t="shared" si="66"/>
        <v>0.2</v>
      </c>
      <c r="M1047">
        <f t="shared" si="67"/>
        <v>3654.9839999999999</v>
      </c>
    </row>
    <row r="1048" spans="1:13" x14ac:dyDescent="0.25">
      <c r="A1048" t="s">
        <v>9</v>
      </c>
      <c r="B1048" t="str">
        <f>TRIM(C1048:C2173)</f>
        <v>POL</v>
      </c>
      <c r="C1048" t="s">
        <v>121</v>
      </c>
      <c r="D1048" t="s">
        <v>1541</v>
      </c>
      <c r="E1048" t="s">
        <v>31</v>
      </c>
      <c r="F1048" t="s">
        <v>346</v>
      </c>
      <c r="H1048" t="s">
        <v>1459</v>
      </c>
      <c r="I1048" t="str">
        <f>MID(D1048,5,12)</f>
        <v>Haut</v>
      </c>
      <c r="J1048">
        <f t="shared" si="64"/>
        <v>4</v>
      </c>
      <c r="K1048" s="15" t="str">
        <f t="shared" si="65"/>
        <v>3 732,3</v>
      </c>
      <c r="L1048">
        <f t="shared" si="66"/>
        <v>0.2</v>
      </c>
      <c r="M1048">
        <f t="shared" si="67"/>
        <v>4478.76</v>
      </c>
    </row>
    <row r="1049" spans="1:13" x14ac:dyDescent="0.25">
      <c r="A1049" t="s">
        <v>9</v>
      </c>
      <c r="B1049" t="str">
        <f>TRIM(C1049:C2174)</f>
        <v>ROU</v>
      </c>
      <c r="C1049" t="s">
        <v>103</v>
      </c>
      <c r="D1049" t="s">
        <v>1542</v>
      </c>
      <c r="E1049" t="s">
        <v>33</v>
      </c>
      <c r="F1049" t="s">
        <v>258</v>
      </c>
      <c r="H1049" t="s">
        <v>1460</v>
      </c>
      <c r="I1049" t="str">
        <f>MID(D1049,5,12)</f>
        <v>Bas</v>
      </c>
      <c r="J1049">
        <f t="shared" si="64"/>
        <v>3</v>
      </c>
      <c r="K1049" s="15" t="str">
        <f t="shared" si="65"/>
        <v>3 545,7</v>
      </c>
      <c r="L1049">
        <f t="shared" si="66"/>
        <v>0.19</v>
      </c>
      <c r="M1049">
        <f t="shared" si="67"/>
        <v>4254.8760000000002</v>
      </c>
    </row>
    <row r="1050" spans="1:13" x14ac:dyDescent="0.25">
      <c r="A1050" t="s">
        <v>9</v>
      </c>
      <c r="B1050" t="str">
        <f>TRIM(C1050:C2175)</f>
        <v>CZE</v>
      </c>
      <c r="C1050" t="s">
        <v>126</v>
      </c>
      <c r="D1050" t="s">
        <v>1541</v>
      </c>
      <c r="E1050" t="s">
        <v>27</v>
      </c>
      <c r="F1050" t="s">
        <v>316</v>
      </c>
      <c r="H1050" t="s">
        <v>1461</v>
      </c>
      <c r="I1050" t="str">
        <f>MID(D1050,5,12)</f>
        <v>Haut</v>
      </c>
      <c r="J1050">
        <f t="shared" si="64"/>
        <v>4</v>
      </c>
      <c r="K1050" s="15" t="str">
        <f t="shared" si="65"/>
        <v>4 209,7</v>
      </c>
      <c r="L1050">
        <f t="shared" si="66"/>
        <v>0.2</v>
      </c>
      <c r="M1050">
        <f t="shared" si="67"/>
        <v>5051.7479999999996</v>
      </c>
    </row>
    <row r="1051" spans="1:13" x14ac:dyDescent="0.25">
      <c r="A1051" t="s">
        <v>9</v>
      </c>
      <c r="B1051" t="str">
        <f>TRIM(C1051:C2176)</f>
        <v>HUN</v>
      </c>
      <c r="C1051" t="s">
        <v>77</v>
      </c>
      <c r="D1051" t="s">
        <v>1542</v>
      </c>
      <c r="E1051" t="s">
        <v>5</v>
      </c>
      <c r="F1051" t="s">
        <v>654</v>
      </c>
      <c r="H1051" t="s">
        <v>1462</v>
      </c>
      <c r="I1051" t="str">
        <f>MID(D1051,5,12)</f>
        <v>Bas</v>
      </c>
      <c r="J1051">
        <f t="shared" si="64"/>
        <v>3</v>
      </c>
      <c r="K1051" s="15" t="str">
        <f t="shared" si="65"/>
        <v>1 792,7</v>
      </c>
      <c r="L1051">
        <f t="shared" si="66"/>
        <v>0.19</v>
      </c>
      <c r="M1051">
        <f t="shared" si="67"/>
        <v>2151.288</v>
      </c>
    </row>
    <row r="1052" spans="1:13" x14ac:dyDescent="0.25">
      <c r="A1052" t="s">
        <v>9</v>
      </c>
      <c r="B1052" t="str">
        <f>TRIM(C1052:C2177)</f>
        <v>CZE</v>
      </c>
      <c r="C1052" t="s">
        <v>252</v>
      </c>
      <c r="D1052" t="s">
        <v>1541</v>
      </c>
      <c r="E1052" t="s">
        <v>67</v>
      </c>
      <c r="F1052" t="s">
        <v>151</v>
      </c>
      <c r="H1052" t="s">
        <v>1463</v>
      </c>
      <c r="I1052" t="str">
        <f>MID(D1052,5,12)</f>
        <v>Haut</v>
      </c>
      <c r="J1052">
        <f t="shared" si="64"/>
        <v>4</v>
      </c>
      <c r="K1052" s="15" t="str">
        <f t="shared" si="65"/>
        <v>7 393,6</v>
      </c>
      <c r="L1052">
        <f t="shared" si="66"/>
        <v>0.2</v>
      </c>
      <c r="M1052">
        <f t="shared" si="67"/>
        <v>8872.3799999999992</v>
      </c>
    </row>
    <row r="1053" spans="1:13" x14ac:dyDescent="0.25">
      <c r="A1053" t="s">
        <v>9</v>
      </c>
      <c r="B1053" t="str">
        <f>TRIM(C1053:C2178)</f>
        <v>UKR</v>
      </c>
      <c r="C1053" t="s">
        <v>51</v>
      </c>
      <c r="D1053" t="s">
        <v>1540</v>
      </c>
      <c r="E1053" t="s">
        <v>61</v>
      </c>
      <c r="F1053" t="s">
        <v>582</v>
      </c>
      <c r="H1053" t="s">
        <v>1464</v>
      </c>
      <c r="I1053" t="str">
        <f>MID(D1053,5,12)</f>
        <v>Haut-Et-Bas</v>
      </c>
      <c r="J1053">
        <f t="shared" si="64"/>
        <v>11</v>
      </c>
      <c r="K1053" s="15" t="str">
        <f t="shared" si="65"/>
        <v>7 207,9</v>
      </c>
      <c r="L1053">
        <f t="shared" si="66"/>
        <v>0.19</v>
      </c>
      <c r="M1053">
        <f t="shared" si="67"/>
        <v>8649.5759999999991</v>
      </c>
    </row>
    <row r="1054" spans="1:13" x14ac:dyDescent="0.25">
      <c r="A1054" t="s">
        <v>9</v>
      </c>
      <c r="B1054" t="str">
        <f>TRIM(C1054:C2179)</f>
        <v>BGR</v>
      </c>
      <c r="C1054" t="s">
        <v>144</v>
      </c>
      <c r="D1054" t="s">
        <v>1542</v>
      </c>
      <c r="E1054" t="s">
        <v>49</v>
      </c>
      <c r="F1054" t="s">
        <v>16</v>
      </c>
      <c r="H1054" t="s">
        <v>1465</v>
      </c>
      <c r="I1054" t="str">
        <f>MID(D1054,5,12)</f>
        <v>Bas</v>
      </c>
      <c r="J1054">
        <f t="shared" si="64"/>
        <v>3</v>
      </c>
      <c r="K1054" s="15" t="str">
        <f t="shared" si="65"/>
        <v>2 430,1</v>
      </c>
      <c r="L1054">
        <f t="shared" si="66"/>
        <v>0.19</v>
      </c>
      <c r="M1054">
        <f t="shared" si="67"/>
        <v>2916.18</v>
      </c>
    </row>
    <row r="1055" spans="1:13" x14ac:dyDescent="0.25">
      <c r="A1055" t="s">
        <v>9</v>
      </c>
      <c r="B1055" t="str">
        <f>TRIM(C1055:C2180)</f>
        <v>ARM</v>
      </c>
      <c r="C1055" t="s">
        <v>93</v>
      </c>
      <c r="D1055" t="s">
        <v>1542</v>
      </c>
      <c r="E1055" t="s">
        <v>37</v>
      </c>
      <c r="F1055" t="s">
        <v>20</v>
      </c>
      <c r="H1055" t="s">
        <v>1466</v>
      </c>
      <c r="I1055" t="str">
        <f>MID(D1055,5,12)</f>
        <v>Bas</v>
      </c>
      <c r="J1055">
        <f t="shared" si="64"/>
        <v>3</v>
      </c>
      <c r="K1055" s="15" t="str">
        <f t="shared" si="65"/>
        <v>9 948,5</v>
      </c>
      <c r="L1055">
        <f t="shared" si="66"/>
        <v>0.19</v>
      </c>
      <c r="M1055">
        <f t="shared" si="67"/>
        <v>11938.212</v>
      </c>
    </row>
    <row r="1056" spans="1:13" x14ac:dyDescent="0.25">
      <c r="A1056" t="s">
        <v>9</v>
      </c>
      <c r="B1056" t="str">
        <f>TRIM(C1056:C2181)</f>
        <v>ARM</v>
      </c>
      <c r="C1056" t="s">
        <v>93</v>
      </c>
      <c r="D1056" t="s">
        <v>1542</v>
      </c>
      <c r="E1056" t="s">
        <v>23</v>
      </c>
      <c r="F1056" t="s">
        <v>606</v>
      </c>
      <c r="H1056" t="s">
        <v>1467</v>
      </c>
      <c r="I1056" t="str">
        <f>MID(D1056,5,12)</f>
        <v>Bas</v>
      </c>
      <c r="J1056">
        <f t="shared" si="64"/>
        <v>3</v>
      </c>
      <c r="K1056" s="15" t="str">
        <f t="shared" si="65"/>
        <v>4 145,7</v>
      </c>
      <c r="L1056">
        <f t="shared" si="66"/>
        <v>0.19</v>
      </c>
      <c r="M1056">
        <f t="shared" si="67"/>
        <v>4974.924</v>
      </c>
    </row>
    <row r="1057" spans="1:13" x14ac:dyDescent="0.25">
      <c r="A1057" t="s">
        <v>9</v>
      </c>
      <c r="B1057" t="str">
        <f>TRIM(C1057:C2182)</f>
        <v>ARM</v>
      </c>
      <c r="C1057" t="s">
        <v>279</v>
      </c>
      <c r="D1057" t="s">
        <v>1540</v>
      </c>
      <c r="E1057" t="s">
        <v>52</v>
      </c>
      <c r="F1057" t="s">
        <v>238</v>
      </c>
      <c r="H1057" t="s">
        <v>1468</v>
      </c>
      <c r="I1057" t="str">
        <f>MID(D1057,5,12)</f>
        <v>Haut-Et-Bas</v>
      </c>
      <c r="J1057">
        <f t="shared" si="64"/>
        <v>11</v>
      </c>
      <c r="K1057" s="15" t="str">
        <f t="shared" si="65"/>
        <v>1 225,3</v>
      </c>
      <c r="L1057">
        <f t="shared" si="66"/>
        <v>0.19</v>
      </c>
      <c r="M1057">
        <f t="shared" si="67"/>
        <v>1470.4680000000001</v>
      </c>
    </row>
    <row r="1058" spans="1:13" x14ac:dyDescent="0.25">
      <c r="A1058" t="s">
        <v>9</v>
      </c>
      <c r="B1058" t="str">
        <f>TRIM(C1058:C2183)</f>
        <v>UKR</v>
      </c>
      <c r="C1058" t="s">
        <v>213</v>
      </c>
      <c r="D1058" t="s">
        <v>1542</v>
      </c>
      <c r="E1058" t="s">
        <v>69</v>
      </c>
      <c r="F1058" t="s">
        <v>50</v>
      </c>
      <c r="H1058" t="s">
        <v>1469</v>
      </c>
      <c r="I1058" t="str">
        <f>MID(D1058,5,12)</f>
        <v>Bas</v>
      </c>
      <c r="J1058">
        <f t="shared" si="64"/>
        <v>3</v>
      </c>
      <c r="K1058" s="15" t="str">
        <f t="shared" si="65"/>
        <v>3 292,5</v>
      </c>
      <c r="L1058">
        <f t="shared" si="66"/>
        <v>0.19</v>
      </c>
      <c r="M1058">
        <f t="shared" si="67"/>
        <v>3951.0360000000001</v>
      </c>
    </row>
    <row r="1059" spans="1:13" x14ac:dyDescent="0.25">
      <c r="A1059" t="s">
        <v>9</v>
      </c>
      <c r="B1059" t="str">
        <f>TRIM(C1059:C2184)</f>
        <v>ROU</v>
      </c>
      <c r="C1059" t="s">
        <v>26</v>
      </c>
      <c r="D1059" t="s">
        <v>1541</v>
      </c>
      <c r="E1059" t="s">
        <v>61</v>
      </c>
      <c r="F1059" t="s">
        <v>446</v>
      </c>
      <c r="H1059" t="s">
        <v>1470</v>
      </c>
      <c r="I1059" t="str">
        <f>MID(D1059,5,12)</f>
        <v>Haut</v>
      </c>
      <c r="J1059">
        <f t="shared" si="64"/>
        <v>4</v>
      </c>
      <c r="K1059" s="15" t="str">
        <f t="shared" si="65"/>
        <v>4 088,8</v>
      </c>
      <c r="L1059">
        <f t="shared" si="66"/>
        <v>0.2</v>
      </c>
      <c r="M1059">
        <f t="shared" si="67"/>
        <v>4906.5720000000001</v>
      </c>
    </row>
    <row r="1060" spans="1:13" x14ac:dyDescent="0.25">
      <c r="A1060" t="s">
        <v>9</v>
      </c>
      <c r="B1060" t="str">
        <f>TRIM(C1060:C2185)</f>
        <v>ARM</v>
      </c>
      <c r="C1060" t="s">
        <v>93</v>
      </c>
      <c r="D1060" t="s">
        <v>1541</v>
      </c>
      <c r="E1060" t="s">
        <v>19</v>
      </c>
      <c r="F1060" t="s">
        <v>132</v>
      </c>
      <c r="H1060" t="s">
        <v>1471</v>
      </c>
      <c r="I1060" t="str">
        <f>MID(D1060,5,12)</f>
        <v>Haut</v>
      </c>
      <c r="J1060">
        <f t="shared" si="64"/>
        <v>4</v>
      </c>
      <c r="K1060" s="15" t="str">
        <f t="shared" si="65"/>
        <v>6 064,6</v>
      </c>
      <c r="L1060">
        <f t="shared" si="66"/>
        <v>0.2</v>
      </c>
      <c r="M1060">
        <f t="shared" si="67"/>
        <v>7277.5559999999996</v>
      </c>
    </row>
    <row r="1061" spans="1:13" x14ac:dyDescent="0.25">
      <c r="A1061" t="s">
        <v>9</v>
      </c>
      <c r="B1061" t="str">
        <f>TRIM(C1061:C2186)</f>
        <v>BGR</v>
      </c>
      <c r="C1061" t="s">
        <v>64</v>
      </c>
      <c r="D1061" t="s">
        <v>1542</v>
      </c>
      <c r="E1061" t="s">
        <v>69</v>
      </c>
      <c r="F1061" t="s">
        <v>186</v>
      </c>
      <c r="H1061" t="s">
        <v>1472</v>
      </c>
      <c r="I1061" t="str">
        <f>MID(D1061,5,12)</f>
        <v>Bas</v>
      </c>
      <c r="J1061">
        <f t="shared" si="64"/>
        <v>3</v>
      </c>
      <c r="K1061" s="15" t="str">
        <f t="shared" si="65"/>
        <v>7 406,4</v>
      </c>
      <c r="L1061">
        <f t="shared" si="66"/>
        <v>0.19</v>
      </c>
      <c r="M1061">
        <f t="shared" si="67"/>
        <v>8887.7279999999992</v>
      </c>
    </row>
    <row r="1062" spans="1:13" x14ac:dyDescent="0.25">
      <c r="A1062" t="s">
        <v>9</v>
      </c>
      <c r="B1062" t="str">
        <f>TRIM(C1062:C2187)</f>
        <v>HUN</v>
      </c>
      <c r="C1062" t="s">
        <v>77</v>
      </c>
      <c r="D1062" t="s">
        <v>1541</v>
      </c>
      <c r="E1062" t="s">
        <v>7</v>
      </c>
      <c r="F1062" t="s">
        <v>153</v>
      </c>
      <c r="H1062" t="s">
        <v>1473</v>
      </c>
      <c r="I1062" t="str">
        <f>MID(D1062,5,12)</f>
        <v>Haut</v>
      </c>
      <c r="J1062">
        <f t="shared" si="64"/>
        <v>4</v>
      </c>
      <c r="K1062" s="15" t="str">
        <f t="shared" si="65"/>
        <v>7 671,4</v>
      </c>
      <c r="L1062">
        <f t="shared" si="66"/>
        <v>0.2</v>
      </c>
      <c r="M1062">
        <f t="shared" si="67"/>
        <v>9205.7879999999986</v>
      </c>
    </row>
    <row r="1063" spans="1:13" x14ac:dyDescent="0.25">
      <c r="A1063" t="s">
        <v>9</v>
      </c>
      <c r="B1063" t="str">
        <f>TRIM(C1063:C2188)</f>
        <v>MDA</v>
      </c>
      <c r="C1063" t="s">
        <v>43</v>
      </c>
      <c r="D1063" t="s">
        <v>1542</v>
      </c>
      <c r="E1063" t="s">
        <v>17</v>
      </c>
      <c r="F1063" t="s">
        <v>471</v>
      </c>
      <c r="H1063" t="s">
        <v>1474</v>
      </c>
      <c r="I1063" t="str">
        <f>MID(D1063,5,12)</f>
        <v>Bas</v>
      </c>
      <c r="J1063">
        <f t="shared" si="64"/>
        <v>3</v>
      </c>
      <c r="K1063" s="15" t="str">
        <f t="shared" si="65"/>
        <v>5 042,7</v>
      </c>
      <c r="L1063">
        <f t="shared" si="66"/>
        <v>0.19</v>
      </c>
      <c r="M1063">
        <f t="shared" si="67"/>
        <v>6051.3359999999993</v>
      </c>
    </row>
    <row r="1064" spans="1:13" x14ac:dyDescent="0.25">
      <c r="A1064" t="s">
        <v>9</v>
      </c>
      <c r="B1064" t="str">
        <f>TRIM(C1064:C2189)</f>
        <v>UKR</v>
      </c>
      <c r="C1064" t="s">
        <v>51</v>
      </c>
      <c r="D1064" t="s">
        <v>1542</v>
      </c>
      <c r="E1064" t="s">
        <v>27</v>
      </c>
      <c r="F1064" t="s">
        <v>427</v>
      </c>
      <c r="H1064" t="s">
        <v>1475</v>
      </c>
      <c r="I1064" t="str">
        <f>MID(D1064,5,12)</f>
        <v>Bas</v>
      </c>
      <c r="J1064">
        <f t="shared" si="64"/>
        <v>3</v>
      </c>
      <c r="K1064" s="15" t="str">
        <f t="shared" si="65"/>
        <v>3 640,8</v>
      </c>
      <c r="L1064">
        <f t="shared" si="66"/>
        <v>0.19</v>
      </c>
      <c r="M1064">
        <f t="shared" si="67"/>
        <v>4368.9719999999998</v>
      </c>
    </row>
    <row r="1065" spans="1:13" x14ac:dyDescent="0.25">
      <c r="A1065" t="s">
        <v>9</v>
      </c>
      <c r="B1065" t="str">
        <f>TRIM(C1065:C2190)</f>
        <v>HUN</v>
      </c>
      <c r="C1065" t="s">
        <v>81</v>
      </c>
      <c r="D1065" t="s">
        <v>1541</v>
      </c>
      <c r="E1065" t="s">
        <v>19</v>
      </c>
      <c r="F1065" t="s">
        <v>136</v>
      </c>
      <c r="H1065" t="s">
        <v>1476</v>
      </c>
      <c r="I1065" t="str">
        <f>MID(D1065,5,12)</f>
        <v>Haut</v>
      </c>
      <c r="J1065">
        <f t="shared" si="64"/>
        <v>4</v>
      </c>
      <c r="K1065" s="15" t="str">
        <f t="shared" si="65"/>
        <v>8 325,3</v>
      </c>
      <c r="L1065">
        <f t="shared" si="66"/>
        <v>0.2</v>
      </c>
      <c r="M1065">
        <f t="shared" si="67"/>
        <v>9990.4079999999994</v>
      </c>
    </row>
    <row r="1066" spans="1:13" x14ac:dyDescent="0.25">
      <c r="A1066" t="s">
        <v>9</v>
      </c>
      <c r="B1066" t="str">
        <f>TRIM(C1066:C2191)</f>
        <v>UKR</v>
      </c>
      <c r="C1066" t="s">
        <v>213</v>
      </c>
      <c r="D1066" t="s">
        <v>1542</v>
      </c>
      <c r="E1066" t="s">
        <v>31</v>
      </c>
      <c r="F1066" t="s">
        <v>476</v>
      </c>
      <c r="H1066" t="s">
        <v>1477</v>
      </c>
      <c r="I1066" t="str">
        <f>MID(D1066,5,12)</f>
        <v>Bas</v>
      </c>
      <c r="J1066">
        <f t="shared" si="64"/>
        <v>3</v>
      </c>
      <c r="K1066" s="15" t="str">
        <f t="shared" si="65"/>
        <v>3 244,7</v>
      </c>
      <c r="L1066">
        <f t="shared" si="66"/>
        <v>0.19</v>
      </c>
      <c r="M1066">
        <f t="shared" si="67"/>
        <v>3893.712</v>
      </c>
    </row>
    <row r="1067" spans="1:13" x14ac:dyDescent="0.25">
      <c r="A1067" t="s">
        <v>9</v>
      </c>
      <c r="B1067" t="str">
        <f>TRIM(C1067:C2192)</f>
        <v>MDA</v>
      </c>
      <c r="C1067" t="s">
        <v>43</v>
      </c>
      <c r="D1067" t="s">
        <v>1542</v>
      </c>
      <c r="E1067" t="s">
        <v>13</v>
      </c>
      <c r="F1067" t="s">
        <v>72</v>
      </c>
      <c r="H1067" t="s">
        <v>1478</v>
      </c>
      <c r="I1067" t="str">
        <f>MID(D1067,5,12)</f>
        <v>Bas</v>
      </c>
      <c r="J1067">
        <f t="shared" si="64"/>
        <v>3</v>
      </c>
      <c r="K1067" s="15" t="str">
        <f t="shared" si="65"/>
        <v>7 250,3</v>
      </c>
      <c r="L1067">
        <f t="shared" si="66"/>
        <v>0.19</v>
      </c>
      <c r="M1067">
        <f t="shared" si="67"/>
        <v>8700.36</v>
      </c>
    </row>
    <row r="1068" spans="1:13" x14ac:dyDescent="0.25">
      <c r="A1068" t="s">
        <v>9</v>
      </c>
      <c r="B1068" t="str">
        <f>TRIM(C1068:C2193)</f>
        <v>MDA</v>
      </c>
      <c r="C1068" t="s">
        <v>30</v>
      </c>
      <c r="D1068" t="s">
        <v>1540</v>
      </c>
      <c r="E1068" t="s">
        <v>52</v>
      </c>
      <c r="F1068" t="s">
        <v>337</v>
      </c>
      <c r="H1068" t="s">
        <v>1479</v>
      </c>
      <c r="I1068" t="str">
        <f>MID(D1068,5,12)</f>
        <v>Haut-Et-Bas</v>
      </c>
      <c r="J1068">
        <f t="shared" si="64"/>
        <v>11</v>
      </c>
      <c r="K1068" s="15" t="str">
        <f t="shared" si="65"/>
        <v>8 608,7</v>
      </c>
      <c r="L1068">
        <f t="shared" si="66"/>
        <v>0.19</v>
      </c>
      <c r="M1068">
        <f t="shared" si="67"/>
        <v>10330.5</v>
      </c>
    </row>
    <row r="1069" spans="1:13" x14ac:dyDescent="0.25">
      <c r="A1069" t="s">
        <v>9</v>
      </c>
      <c r="B1069" t="str">
        <f>TRIM(C1069:C2194)</f>
        <v>MDA</v>
      </c>
      <c r="C1069" t="s">
        <v>43</v>
      </c>
      <c r="D1069" t="s">
        <v>1541</v>
      </c>
      <c r="E1069" t="s">
        <v>52</v>
      </c>
      <c r="F1069" t="s">
        <v>339</v>
      </c>
      <c r="H1069" t="s">
        <v>1480</v>
      </c>
      <c r="I1069" t="str">
        <f>MID(D1069,5,12)</f>
        <v>Haut</v>
      </c>
      <c r="J1069">
        <f t="shared" si="64"/>
        <v>4</v>
      </c>
      <c r="K1069" s="15" t="str">
        <f t="shared" si="65"/>
        <v>3 838,7</v>
      </c>
      <c r="L1069">
        <f t="shared" si="66"/>
        <v>0.2</v>
      </c>
      <c r="M1069">
        <f t="shared" si="67"/>
        <v>4606.5119999999997</v>
      </c>
    </row>
    <row r="1070" spans="1:13" x14ac:dyDescent="0.25">
      <c r="A1070" t="s">
        <v>9</v>
      </c>
      <c r="B1070" t="str">
        <f>TRIM(C1070:C2195)</f>
        <v>ARM</v>
      </c>
      <c r="C1070" t="s">
        <v>93</v>
      </c>
      <c r="D1070" t="s">
        <v>1541</v>
      </c>
      <c r="E1070" t="s">
        <v>5</v>
      </c>
      <c r="F1070" t="s">
        <v>161</v>
      </c>
      <c r="H1070" t="s">
        <v>1481</v>
      </c>
      <c r="I1070" t="str">
        <f>MID(D1070,5,12)</f>
        <v>Haut</v>
      </c>
      <c r="J1070">
        <f t="shared" si="64"/>
        <v>4</v>
      </c>
      <c r="K1070" s="15" t="str">
        <f t="shared" si="65"/>
        <v>2 572,2</v>
      </c>
      <c r="L1070">
        <f t="shared" si="66"/>
        <v>0.2</v>
      </c>
      <c r="M1070">
        <f t="shared" si="67"/>
        <v>3086.6759999999999</v>
      </c>
    </row>
    <row r="1071" spans="1:13" x14ac:dyDescent="0.25">
      <c r="A1071" t="s">
        <v>9</v>
      </c>
      <c r="B1071" t="str">
        <f>TRIM(C1071:C2196)</f>
        <v>ROU</v>
      </c>
      <c r="C1071" t="s">
        <v>26</v>
      </c>
      <c r="D1071" t="s">
        <v>1541</v>
      </c>
      <c r="E1071" t="s">
        <v>71</v>
      </c>
      <c r="F1071" t="s">
        <v>243</v>
      </c>
      <c r="H1071" t="s">
        <v>1482</v>
      </c>
      <c r="I1071" t="str">
        <f>MID(D1071,5,12)</f>
        <v>Haut</v>
      </c>
      <c r="J1071">
        <f t="shared" si="64"/>
        <v>4</v>
      </c>
      <c r="K1071" s="15" t="str">
        <f t="shared" si="65"/>
        <v>6 229,9</v>
      </c>
      <c r="L1071">
        <f t="shared" si="66"/>
        <v>0.2</v>
      </c>
      <c r="M1071">
        <f t="shared" si="67"/>
        <v>7475.9519999999993</v>
      </c>
    </row>
    <row r="1072" spans="1:13" x14ac:dyDescent="0.25">
      <c r="A1072" t="s">
        <v>9</v>
      </c>
      <c r="B1072" t="str">
        <f>TRIM(C1072:C2197)</f>
        <v>CZE</v>
      </c>
      <c r="C1072" t="s">
        <v>252</v>
      </c>
      <c r="D1072" t="s">
        <v>1541</v>
      </c>
      <c r="E1072" t="s">
        <v>33</v>
      </c>
      <c r="F1072" t="s">
        <v>810</v>
      </c>
      <c r="H1072" t="s">
        <v>1483</v>
      </c>
      <c r="I1072" t="str">
        <f>MID(D1072,5,12)</f>
        <v>Haut</v>
      </c>
      <c r="J1072">
        <f t="shared" si="64"/>
        <v>4</v>
      </c>
      <c r="K1072" s="15" t="str">
        <f t="shared" si="65"/>
        <v>7 122,4</v>
      </c>
      <c r="L1072">
        <f t="shared" si="66"/>
        <v>0.2</v>
      </c>
      <c r="M1072">
        <f t="shared" si="67"/>
        <v>8546.9759999999987</v>
      </c>
    </row>
    <row r="1073" spans="1:13" x14ac:dyDescent="0.25">
      <c r="A1073" t="s">
        <v>9</v>
      </c>
      <c r="B1073" t="str">
        <f>TRIM(C1073:C2198)</f>
        <v>ROU</v>
      </c>
      <c r="C1073" t="s">
        <v>103</v>
      </c>
      <c r="D1073" t="s">
        <v>1542</v>
      </c>
      <c r="E1073" t="s">
        <v>13</v>
      </c>
      <c r="F1073" t="s">
        <v>331</v>
      </c>
      <c r="H1073" t="s">
        <v>1484</v>
      </c>
      <c r="I1073" t="str">
        <f>MID(D1073,5,12)</f>
        <v>Bas</v>
      </c>
      <c r="J1073">
        <f t="shared" si="64"/>
        <v>3</v>
      </c>
      <c r="K1073" s="15" t="str">
        <f t="shared" si="65"/>
        <v xml:space="preserve">216,26 </v>
      </c>
      <c r="L1073">
        <f t="shared" si="66"/>
        <v>0.19</v>
      </c>
      <c r="M1073">
        <f t="shared" si="67"/>
        <v>259.512</v>
      </c>
    </row>
    <row r="1074" spans="1:13" x14ac:dyDescent="0.25">
      <c r="A1074" t="s">
        <v>9</v>
      </c>
      <c r="B1074" t="str">
        <f>TRIM(C1074:C2199)</f>
        <v>CZE</v>
      </c>
      <c r="C1074" t="s">
        <v>126</v>
      </c>
      <c r="D1074" t="s">
        <v>1541</v>
      </c>
      <c r="E1074" t="s">
        <v>85</v>
      </c>
      <c r="F1074" t="s">
        <v>70</v>
      </c>
      <c r="H1074" t="s">
        <v>1485</v>
      </c>
      <c r="I1074" t="str">
        <f>MID(D1074,5,12)</f>
        <v>Haut</v>
      </c>
      <c r="J1074">
        <f t="shared" si="64"/>
        <v>4</v>
      </c>
      <c r="K1074" s="15" t="str">
        <f t="shared" si="65"/>
        <v>3 098,9</v>
      </c>
      <c r="L1074">
        <f t="shared" si="66"/>
        <v>0.2</v>
      </c>
      <c r="M1074">
        <f t="shared" si="67"/>
        <v>3718.7159999999994</v>
      </c>
    </row>
    <row r="1075" spans="1:13" x14ac:dyDescent="0.25">
      <c r="A1075" t="s">
        <v>9</v>
      </c>
      <c r="B1075" t="str">
        <f>TRIM(C1075:C2200)</f>
        <v>BLR</v>
      </c>
      <c r="C1075" t="s">
        <v>181</v>
      </c>
      <c r="D1075" t="s">
        <v>1542</v>
      </c>
      <c r="E1075" t="s">
        <v>96</v>
      </c>
      <c r="F1075" t="s">
        <v>63</v>
      </c>
      <c r="H1075" t="s">
        <v>1486</v>
      </c>
      <c r="I1075" t="str">
        <f>MID(D1075,5,12)</f>
        <v>Bas</v>
      </c>
      <c r="J1075">
        <f t="shared" si="64"/>
        <v>3</v>
      </c>
      <c r="K1075" s="15" t="str">
        <f t="shared" si="65"/>
        <v>9 887,2</v>
      </c>
      <c r="L1075">
        <f t="shared" si="66"/>
        <v>0.19</v>
      </c>
      <c r="M1075">
        <f t="shared" si="67"/>
        <v>11864.663999999999</v>
      </c>
    </row>
    <row r="1076" spans="1:13" x14ac:dyDescent="0.25">
      <c r="A1076" t="s">
        <v>9</v>
      </c>
      <c r="B1076" t="str">
        <f>TRIM(C1076:C2201)</f>
        <v>HUN</v>
      </c>
      <c r="C1076" t="s">
        <v>77</v>
      </c>
      <c r="D1076" t="s">
        <v>1541</v>
      </c>
      <c r="E1076" t="s">
        <v>19</v>
      </c>
      <c r="F1076" t="s">
        <v>48</v>
      </c>
      <c r="H1076" t="s">
        <v>1487</v>
      </c>
      <c r="I1076" t="str">
        <f>MID(D1076,5,12)</f>
        <v>Haut</v>
      </c>
      <c r="J1076">
        <f t="shared" si="64"/>
        <v>4</v>
      </c>
      <c r="K1076" s="15" t="str">
        <f t="shared" si="65"/>
        <v>5 955,2</v>
      </c>
      <c r="L1076">
        <f t="shared" si="66"/>
        <v>0.2</v>
      </c>
      <c r="M1076">
        <f t="shared" si="67"/>
        <v>7146.24</v>
      </c>
    </row>
    <row r="1077" spans="1:13" x14ac:dyDescent="0.25">
      <c r="A1077" t="s">
        <v>9</v>
      </c>
      <c r="B1077" t="str">
        <f>TRIM(C1077:C2202)</f>
        <v>MDA</v>
      </c>
      <c r="C1077" t="s">
        <v>43</v>
      </c>
      <c r="D1077" t="s">
        <v>1542</v>
      </c>
      <c r="E1077" t="s">
        <v>98</v>
      </c>
      <c r="F1077" t="s">
        <v>552</v>
      </c>
      <c r="H1077" t="s">
        <v>1488</v>
      </c>
      <c r="I1077" t="str">
        <f>MID(D1077,5,12)</f>
        <v>Bas</v>
      </c>
      <c r="J1077">
        <f t="shared" si="64"/>
        <v>3</v>
      </c>
      <c r="K1077" s="15" t="str">
        <f t="shared" si="65"/>
        <v>2 396,1</v>
      </c>
      <c r="L1077">
        <f t="shared" si="66"/>
        <v>0.19</v>
      </c>
      <c r="M1077">
        <f t="shared" si="67"/>
        <v>2875.38</v>
      </c>
    </row>
    <row r="1078" spans="1:13" x14ac:dyDescent="0.25">
      <c r="A1078" t="s">
        <v>9</v>
      </c>
      <c r="B1078" t="str">
        <f>TRIM(C1078:C2203)</f>
        <v>SVK</v>
      </c>
      <c r="C1078" t="s">
        <v>141</v>
      </c>
      <c r="D1078" t="s">
        <v>1542</v>
      </c>
      <c r="E1078" t="s">
        <v>27</v>
      </c>
      <c r="F1078" t="s">
        <v>212</v>
      </c>
      <c r="H1078" t="s">
        <v>1489</v>
      </c>
      <c r="I1078" t="str">
        <f>MID(D1078,5,12)</f>
        <v>Bas</v>
      </c>
      <c r="J1078">
        <f t="shared" si="64"/>
        <v>3</v>
      </c>
      <c r="K1078" s="15" t="str">
        <f t="shared" si="65"/>
        <v>3 983,3</v>
      </c>
      <c r="L1078">
        <f t="shared" si="66"/>
        <v>0.19</v>
      </c>
      <c r="M1078">
        <f t="shared" si="67"/>
        <v>4780.0559999999996</v>
      </c>
    </row>
    <row r="1079" spans="1:13" x14ac:dyDescent="0.25">
      <c r="A1079" t="s">
        <v>9</v>
      </c>
      <c r="B1079" t="str">
        <f>TRIM(C1079:C2204)</f>
        <v>SVK</v>
      </c>
      <c r="C1079" t="s">
        <v>55</v>
      </c>
      <c r="D1079" t="s">
        <v>1540</v>
      </c>
      <c r="E1079" t="s">
        <v>61</v>
      </c>
      <c r="F1079" t="s">
        <v>367</v>
      </c>
      <c r="H1079" t="s">
        <v>1490</v>
      </c>
      <c r="I1079" t="str">
        <f>MID(D1079,5,12)</f>
        <v>Haut-Et-Bas</v>
      </c>
      <c r="J1079">
        <f t="shared" si="64"/>
        <v>11</v>
      </c>
      <c r="K1079" s="15" t="str">
        <f t="shared" si="65"/>
        <v>1 360,1</v>
      </c>
      <c r="L1079">
        <f t="shared" si="66"/>
        <v>0.19</v>
      </c>
      <c r="M1079">
        <f t="shared" si="67"/>
        <v>1632.12</v>
      </c>
    </row>
    <row r="1080" spans="1:13" x14ac:dyDescent="0.25">
      <c r="A1080" t="s">
        <v>9</v>
      </c>
      <c r="B1080" t="str">
        <f>TRIM(C1080:C2205)</f>
        <v>RUS</v>
      </c>
      <c r="C1080" t="s">
        <v>172</v>
      </c>
      <c r="D1080" t="s">
        <v>1540</v>
      </c>
      <c r="E1080" t="s">
        <v>11</v>
      </c>
      <c r="F1080" t="s">
        <v>245</v>
      </c>
      <c r="H1080" t="s">
        <v>1491</v>
      </c>
      <c r="I1080" t="str">
        <f>MID(D1080,5,12)</f>
        <v>Haut-Et-Bas</v>
      </c>
      <c r="J1080">
        <f t="shared" si="64"/>
        <v>11</v>
      </c>
      <c r="K1080" s="15" t="str">
        <f t="shared" si="65"/>
        <v>3 431,2</v>
      </c>
      <c r="L1080">
        <f t="shared" si="66"/>
        <v>0.19</v>
      </c>
      <c r="M1080">
        <f t="shared" si="67"/>
        <v>4117.5360000000001</v>
      </c>
    </row>
    <row r="1081" spans="1:13" x14ac:dyDescent="0.25">
      <c r="A1081" t="s">
        <v>9</v>
      </c>
      <c r="B1081" t="str">
        <f>TRIM(C1081:C2206)</f>
        <v>BGR</v>
      </c>
      <c r="C1081" t="s">
        <v>144</v>
      </c>
      <c r="D1081" t="s">
        <v>1542</v>
      </c>
      <c r="E1081" t="s">
        <v>61</v>
      </c>
      <c r="F1081" t="s">
        <v>155</v>
      </c>
      <c r="H1081" t="s">
        <v>1492</v>
      </c>
      <c r="I1081" t="str">
        <f>MID(D1081,5,12)</f>
        <v>Bas</v>
      </c>
      <c r="J1081">
        <f t="shared" si="64"/>
        <v>3</v>
      </c>
      <c r="K1081" s="15" t="str">
        <f t="shared" si="65"/>
        <v>6 366,9</v>
      </c>
      <c r="L1081">
        <f t="shared" si="66"/>
        <v>0.19</v>
      </c>
      <c r="M1081">
        <f t="shared" si="67"/>
        <v>7640.2919999999995</v>
      </c>
    </row>
    <row r="1082" spans="1:13" x14ac:dyDescent="0.25">
      <c r="A1082" t="s">
        <v>9</v>
      </c>
      <c r="B1082" t="str">
        <f>TRIM(C1082:C2207)</f>
        <v>CZE</v>
      </c>
      <c r="C1082" t="s">
        <v>252</v>
      </c>
      <c r="D1082" t="s">
        <v>1540</v>
      </c>
      <c r="E1082" t="s">
        <v>19</v>
      </c>
      <c r="F1082" t="s">
        <v>6</v>
      </c>
      <c r="H1082" t="s">
        <v>1493</v>
      </c>
      <c r="I1082" t="str">
        <f>MID(D1082,5,12)</f>
        <v>Haut-Et-Bas</v>
      </c>
      <c r="J1082">
        <f t="shared" si="64"/>
        <v>11</v>
      </c>
      <c r="K1082" s="15" t="str">
        <f t="shared" si="65"/>
        <v>2 703,9</v>
      </c>
      <c r="L1082">
        <f t="shared" si="66"/>
        <v>0.19</v>
      </c>
      <c r="M1082">
        <f t="shared" si="67"/>
        <v>3244.7879999999996</v>
      </c>
    </row>
    <row r="1083" spans="1:13" x14ac:dyDescent="0.25">
      <c r="A1083" t="s">
        <v>9</v>
      </c>
      <c r="B1083" t="str">
        <f>TRIM(C1083:C2208)</f>
        <v>POL</v>
      </c>
      <c r="C1083" t="s">
        <v>121</v>
      </c>
      <c r="D1083" t="s">
        <v>1541</v>
      </c>
      <c r="E1083" t="s">
        <v>7</v>
      </c>
      <c r="F1083" t="s">
        <v>286</v>
      </c>
      <c r="H1083" t="s">
        <v>1494</v>
      </c>
      <c r="I1083" t="str">
        <f>MID(D1083,5,12)</f>
        <v>Haut</v>
      </c>
      <c r="J1083">
        <f t="shared" si="64"/>
        <v>4</v>
      </c>
      <c r="K1083" s="15" t="str">
        <f t="shared" si="65"/>
        <v>9 708,9</v>
      </c>
      <c r="L1083">
        <f t="shared" si="66"/>
        <v>0.2</v>
      </c>
      <c r="M1083">
        <f t="shared" si="67"/>
        <v>11650.704</v>
      </c>
    </row>
    <row r="1084" spans="1:13" x14ac:dyDescent="0.25">
      <c r="A1084" t="s">
        <v>9</v>
      </c>
      <c r="B1084" t="str">
        <f>TRIM(C1084:C2209)</f>
        <v>UKR</v>
      </c>
      <c r="C1084" t="s">
        <v>213</v>
      </c>
      <c r="D1084" t="s">
        <v>1542</v>
      </c>
      <c r="E1084" t="s">
        <v>15</v>
      </c>
      <c r="F1084" t="s">
        <v>751</v>
      </c>
      <c r="H1084" t="s">
        <v>1495</v>
      </c>
      <c r="I1084" t="str">
        <f>MID(D1084,5,12)</f>
        <v>Bas</v>
      </c>
      <c r="J1084">
        <f t="shared" si="64"/>
        <v>3</v>
      </c>
      <c r="K1084" s="15" t="str">
        <f t="shared" si="65"/>
        <v>6 308,1</v>
      </c>
      <c r="L1084">
        <f t="shared" si="66"/>
        <v>0.19</v>
      </c>
      <c r="M1084">
        <f t="shared" si="67"/>
        <v>7569.768</v>
      </c>
    </row>
    <row r="1085" spans="1:13" x14ac:dyDescent="0.25">
      <c r="A1085" t="s">
        <v>9</v>
      </c>
      <c r="B1085" t="str">
        <f>TRIM(C1085:C2210)</f>
        <v>BGR</v>
      </c>
      <c r="C1085" t="s">
        <v>144</v>
      </c>
      <c r="D1085" t="s">
        <v>1542</v>
      </c>
      <c r="E1085" t="s">
        <v>49</v>
      </c>
      <c r="F1085" t="s">
        <v>272</v>
      </c>
      <c r="H1085" t="s">
        <v>1496</v>
      </c>
      <c r="I1085" t="str">
        <f>MID(D1085,5,12)</f>
        <v>Bas</v>
      </c>
      <c r="J1085">
        <f t="shared" si="64"/>
        <v>3</v>
      </c>
      <c r="K1085" s="15" t="str">
        <f t="shared" si="65"/>
        <v>9 848,6</v>
      </c>
      <c r="L1085">
        <f t="shared" si="66"/>
        <v>0.19</v>
      </c>
      <c r="M1085">
        <f t="shared" si="67"/>
        <v>11818.38</v>
      </c>
    </row>
    <row r="1086" spans="1:13" x14ac:dyDescent="0.25">
      <c r="A1086" t="s">
        <v>9</v>
      </c>
      <c r="B1086" t="str">
        <f>TRIM(C1086:C2211)</f>
        <v>RUS</v>
      </c>
      <c r="C1086" t="s">
        <v>172</v>
      </c>
      <c r="D1086" t="s">
        <v>1541</v>
      </c>
      <c r="E1086" t="s">
        <v>49</v>
      </c>
      <c r="F1086" t="s">
        <v>392</v>
      </c>
      <c r="H1086" t="s">
        <v>1497</v>
      </c>
      <c r="I1086" t="str">
        <f>MID(D1086,5,12)</f>
        <v>Haut</v>
      </c>
      <c r="J1086">
        <f t="shared" si="64"/>
        <v>4</v>
      </c>
      <c r="K1086" s="15" t="str">
        <f t="shared" si="65"/>
        <v xml:space="preserve">170,88 </v>
      </c>
      <c r="L1086">
        <f t="shared" si="66"/>
        <v>0.2</v>
      </c>
      <c r="M1086">
        <f t="shared" si="67"/>
        <v>205.05599999999998</v>
      </c>
    </row>
    <row r="1087" spans="1:13" x14ac:dyDescent="0.25">
      <c r="A1087" t="s">
        <v>9</v>
      </c>
      <c r="B1087" t="str">
        <f>TRIM(C1087:C2212)</f>
        <v>ARM</v>
      </c>
      <c r="C1087" t="s">
        <v>93</v>
      </c>
      <c r="D1087" t="s">
        <v>1541</v>
      </c>
      <c r="E1087" t="s">
        <v>33</v>
      </c>
      <c r="F1087" t="s">
        <v>134</v>
      </c>
      <c r="H1087" t="s">
        <v>1498</v>
      </c>
      <c r="I1087" t="str">
        <f>MID(D1087,5,12)</f>
        <v>Haut</v>
      </c>
      <c r="J1087">
        <f t="shared" si="64"/>
        <v>4</v>
      </c>
      <c r="K1087" s="15" t="str">
        <f t="shared" si="65"/>
        <v>8 545,1</v>
      </c>
      <c r="L1087">
        <f t="shared" si="66"/>
        <v>0.2</v>
      </c>
      <c r="M1087">
        <f t="shared" si="67"/>
        <v>10254.144</v>
      </c>
    </row>
    <row r="1088" spans="1:13" x14ac:dyDescent="0.25">
      <c r="A1088" t="s">
        <v>9</v>
      </c>
      <c r="B1088" t="str">
        <f>TRIM(C1088:C2213)</f>
        <v>POL</v>
      </c>
      <c r="C1088" t="s">
        <v>100</v>
      </c>
      <c r="D1088" t="s">
        <v>1542</v>
      </c>
      <c r="E1088" t="s">
        <v>47</v>
      </c>
      <c r="F1088" t="s">
        <v>551</v>
      </c>
      <c r="H1088" t="s">
        <v>1499</v>
      </c>
      <c r="I1088" t="str">
        <f>MID(D1088,5,12)</f>
        <v>Bas</v>
      </c>
      <c r="J1088">
        <f t="shared" si="64"/>
        <v>3</v>
      </c>
      <c r="K1088" s="15" t="str">
        <f t="shared" si="65"/>
        <v>4 792,1</v>
      </c>
      <c r="L1088">
        <f t="shared" si="66"/>
        <v>0.19</v>
      </c>
      <c r="M1088">
        <f t="shared" si="67"/>
        <v>5750.5319999999992</v>
      </c>
    </row>
    <row r="1089" spans="1:13" x14ac:dyDescent="0.25">
      <c r="A1089" t="s">
        <v>9</v>
      </c>
      <c r="B1089" t="str">
        <f>TRIM(C1089:C2214)</f>
        <v>POL</v>
      </c>
      <c r="C1089" t="s">
        <v>100</v>
      </c>
      <c r="D1089" t="s">
        <v>1541</v>
      </c>
      <c r="E1089" t="s">
        <v>17</v>
      </c>
      <c r="F1089" t="s">
        <v>136</v>
      </c>
      <c r="H1089" t="s">
        <v>1500</v>
      </c>
      <c r="I1089" t="str">
        <f>MID(D1089,5,12)</f>
        <v>Haut</v>
      </c>
      <c r="J1089">
        <f t="shared" si="64"/>
        <v>4</v>
      </c>
      <c r="K1089" s="15" t="str">
        <f t="shared" si="65"/>
        <v>4 667,5</v>
      </c>
      <c r="L1089">
        <f t="shared" si="66"/>
        <v>0.2</v>
      </c>
      <c r="M1089">
        <f t="shared" si="67"/>
        <v>5601.0119999999997</v>
      </c>
    </row>
    <row r="1090" spans="1:13" x14ac:dyDescent="0.25">
      <c r="A1090" t="s">
        <v>9</v>
      </c>
      <c r="B1090" t="str">
        <f>TRIM(C1090:C2215)</f>
        <v>RUS</v>
      </c>
      <c r="C1090" t="s">
        <v>10</v>
      </c>
      <c r="D1090" t="s">
        <v>1542</v>
      </c>
      <c r="E1090" t="s">
        <v>52</v>
      </c>
      <c r="F1090" t="s">
        <v>94</v>
      </c>
      <c r="H1090" t="s">
        <v>1501</v>
      </c>
      <c r="I1090" t="str">
        <f>MID(D1090,5,12)</f>
        <v>Bas</v>
      </c>
      <c r="J1090">
        <f t="shared" si="64"/>
        <v>3</v>
      </c>
      <c r="K1090" s="15" t="str">
        <f t="shared" si="65"/>
        <v>9 041,1</v>
      </c>
      <c r="L1090">
        <f t="shared" si="66"/>
        <v>0.19</v>
      </c>
      <c r="M1090">
        <f t="shared" si="67"/>
        <v>10849.32</v>
      </c>
    </row>
    <row r="1091" spans="1:13" x14ac:dyDescent="0.25">
      <c r="A1091" t="s">
        <v>9</v>
      </c>
      <c r="B1091" t="str">
        <f>TRIM(C1091:C2216)</f>
        <v>SVK</v>
      </c>
      <c r="C1091" t="s">
        <v>55</v>
      </c>
      <c r="D1091" t="s">
        <v>1540</v>
      </c>
      <c r="E1091" t="s">
        <v>37</v>
      </c>
      <c r="F1091" t="s">
        <v>394</v>
      </c>
      <c r="H1091" t="s">
        <v>1502</v>
      </c>
      <c r="I1091" t="str">
        <f>MID(D1091,5,12)</f>
        <v>Haut-Et-Bas</v>
      </c>
      <c r="J1091">
        <f t="shared" ref="J1091:J1127" si="68">LEN(I1091)</f>
        <v>11</v>
      </c>
      <c r="K1091" s="15" t="str">
        <f t="shared" ref="K1091:K1127" si="69">MID(H1091,1,7)</f>
        <v>6 738,1</v>
      </c>
      <c r="L1091">
        <f t="shared" ref="L1091:L1127" si="70">IF(D1091="CAT_HAUT",20%,19%)</f>
        <v>0.19</v>
      </c>
      <c r="M1091">
        <f t="shared" ref="M1091:M1127" si="71">H1091*(1+0.2)</f>
        <v>8085.768</v>
      </c>
    </row>
    <row r="1092" spans="1:13" x14ac:dyDescent="0.25">
      <c r="A1092" t="s">
        <v>9</v>
      </c>
      <c r="B1092" t="str">
        <f>TRIM(C1092:C2217)</f>
        <v>BGR</v>
      </c>
      <c r="C1092" t="s">
        <v>64</v>
      </c>
      <c r="D1092" t="s">
        <v>1541</v>
      </c>
      <c r="E1092" t="s">
        <v>37</v>
      </c>
      <c r="F1092" t="s">
        <v>330</v>
      </c>
      <c r="H1092" t="s">
        <v>1503</v>
      </c>
      <c r="I1092" t="str">
        <f>MID(D1092,5,12)</f>
        <v>Haut</v>
      </c>
      <c r="J1092">
        <f t="shared" si="68"/>
        <v>4</v>
      </c>
      <c r="K1092" s="15" t="str">
        <f t="shared" si="69"/>
        <v>7 941,1</v>
      </c>
      <c r="L1092">
        <f t="shared" si="70"/>
        <v>0.2</v>
      </c>
      <c r="M1092">
        <f t="shared" si="71"/>
        <v>9529.3680000000004</v>
      </c>
    </row>
    <row r="1093" spans="1:13" x14ac:dyDescent="0.25">
      <c r="A1093" t="s">
        <v>9</v>
      </c>
      <c r="B1093" t="str">
        <f>TRIM(C1093:C2218)</f>
        <v>MDA</v>
      </c>
      <c r="C1093" t="s">
        <v>43</v>
      </c>
      <c r="D1093" t="s">
        <v>1540</v>
      </c>
      <c r="E1093" t="s">
        <v>49</v>
      </c>
      <c r="F1093" t="s">
        <v>509</v>
      </c>
      <c r="H1093" t="s">
        <v>1504</v>
      </c>
      <c r="I1093" t="str">
        <f>MID(D1093,5,12)</f>
        <v>Haut-Et-Bas</v>
      </c>
      <c r="J1093">
        <f t="shared" si="68"/>
        <v>11</v>
      </c>
      <c r="K1093" s="15" t="str">
        <f t="shared" si="69"/>
        <v>2 207,9</v>
      </c>
      <c r="L1093">
        <f t="shared" si="70"/>
        <v>0.19</v>
      </c>
      <c r="M1093">
        <f t="shared" si="71"/>
        <v>2649.5399999999995</v>
      </c>
    </row>
    <row r="1094" spans="1:13" x14ac:dyDescent="0.25">
      <c r="A1094" t="s">
        <v>9</v>
      </c>
      <c r="B1094" t="str">
        <f>TRIM(C1094:C2219)</f>
        <v>MDA</v>
      </c>
      <c r="C1094" t="s">
        <v>30</v>
      </c>
      <c r="D1094" t="s">
        <v>1542</v>
      </c>
      <c r="E1094" t="s">
        <v>98</v>
      </c>
      <c r="F1094" t="s">
        <v>269</v>
      </c>
      <c r="H1094" t="s">
        <v>1505</v>
      </c>
      <c r="I1094" t="str">
        <f>MID(D1094,5,12)</f>
        <v>Bas</v>
      </c>
      <c r="J1094">
        <f t="shared" si="68"/>
        <v>3</v>
      </c>
      <c r="K1094" s="15" t="str">
        <f t="shared" si="69"/>
        <v>9 376,1</v>
      </c>
      <c r="L1094">
        <f t="shared" si="70"/>
        <v>0.19</v>
      </c>
      <c r="M1094">
        <f t="shared" si="71"/>
        <v>11251.38</v>
      </c>
    </row>
    <row r="1095" spans="1:13" x14ac:dyDescent="0.25">
      <c r="A1095" t="s">
        <v>9</v>
      </c>
      <c r="B1095" t="str">
        <f>TRIM(C1095:C2220)</f>
        <v>HUN</v>
      </c>
      <c r="C1095" t="s">
        <v>81</v>
      </c>
      <c r="D1095" t="s">
        <v>1542</v>
      </c>
      <c r="E1095" t="s">
        <v>82</v>
      </c>
      <c r="F1095" t="s">
        <v>269</v>
      </c>
      <c r="H1095" t="s">
        <v>1506</v>
      </c>
      <c r="I1095" t="str">
        <f>MID(D1095,5,12)</f>
        <v>Bas</v>
      </c>
      <c r="J1095">
        <f t="shared" si="68"/>
        <v>3</v>
      </c>
      <c r="K1095" s="15" t="str">
        <f t="shared" si="69"/>
        <v>9 259,5</v>
      </c>
      <c r="L1095">
        <f t="shared" si="70"/>
        <v>0.19</v>
      </c>
      <c r="M1095">
        <f t="shared" si="71"/>
        <v>11111.412</v>
      </c>
    </row>
    <row r="1096" spans="1:13" x14ac:dyDescent="0.25">
      <c r="A1096" t="s">
        <v>9</v>
      </c>
      <c r="B1096" t="str">
        <f>TRIM(C1096:C2221)</f>
        <v>BLR</v>
      </c>
      <c r="C1096" t="s">
        <v>181</v>
      </c>
      <c r="D1096" t="s">
        <v>1542</v>
      </c>
      <c r="E1096" t="s">
        <v>17</v>
      </c>
      <c r="F1096" t="s">
        <v>967</v>
      </c>
      <c r="H1096" t="s">
        <v>1507</v>
      </c>
      <c r="I1096" t="str">
        <f>MID(D1096,5,12)</f>
        <v>Bas</v>
      </c>
      <c r="J1096">
        <f t="shared" si="68"/>
        <v>3</v>
      </c>
      <c r="K1096" s="15" t="str">
        <f t="shared" si="69"/>
        <v>7 602,3</v>
      </c>
      <c r="L1096">
        <f t="shared" si="70"/>
        <v>0.19</v>
      </c>
      <c r="M1096">
        <f t="shared" si="71"/>
        <v>9122.8559999999998</v>
      </c>
    </row>
    <row r="1097" spans="1:13" x14ac:dyDescent="0.25">
      <c r="A1097" t="s">
        <v>9</v>
      </c>
      <c r="B1097" t="str">
        <f>TRIM(C1097:C2222)</f>
        <v>BLR</v>
      </c>
      <c r="C1097" t="s">
        <v>22</v>
      </c>
      <c r="D1097" t="s">
        <v>1542</v>
      </c>
      <c r="E1097" t="s">
        <v>82</v>
      </c>
      <c r="F1097" t="s">
        <v>176</v>
      </c>
      <c r="H1097" t="s">
        <v>1508</v>
      </c>
      <c r="I1097" t="str">
        <f>MID(D1097,5,12)</f>
        <v>Bas</v>
      </c>
      <c r="J1097">
        <f t="shared" si="68"/>
        <v>3</v>
      </c>
      <c r="K1097" s="15" t="str">
        <f t="shared" si="69"/>
        <v>6 339,7</v>
      </c>
      <c r="L1097">
        <f t="shared" si="70"/>
        <v>0.19</v>
      </c>
      <c r="M1097">
        <f t="shared" si="71"/>
        <v>7607.7240000000002</v>
      </c>
    </row>
    <row r="1098" spans="1:13" x14ac:dyDescent="0.25">
      <c r="A1098" t="s">
        <v>9</v>
      </c>
      <c r="B1098" t="str">
        <f>TRIM(C1098:C2223)</f>
        <v>BGR</v>
      </c>
      <c r="C1098" t="s">
        <v>64</v>
      </c>
      <c r="D1098" t="s">
        <v>1542</v>
      </c>
      <c r="E1098" t="s">
        <v>17</v>
      </c>
      <c r="F1098" t="s">
        <v>87</v>
      </c>
      <c r="H1098" t="s">
        <v>1509</v>
      </c>
      <c r="I1098" t="str">
        <f>MID(D1098,5,12)</f>
        <v>Bas</v>
      </c>
      <c r="J1098">
        <f t="shared" si="68"/>
        <v>3</v>
      </c>
      <c r="K1098" s="15" t="str">
        <f t="shared" si="69"/>
        <v>8 074,7</v>
      </c>
      <c r="L1098">
        <f t="shared" si="70"/>
        <v>0.19</v>
      </c>
      <c r="M1098">
        <f t="shared" si="71"/>
        <v>9689.6759999999995</v>
      </c>
    </row>
    <row r="1099" spans="1:13" x14ac:dyDescent="0.25">
      <c r="A1099" t="s">
        <v>9</v>
      </c>
      <c r="B1099" t="str">
        <f>TRIM(C1099:C2224)</f>
        <v>BLR</v>
      </c>
      <c r="C1099" t="s">
        <v>22</v>
      </c>
      <c r="D1099" t="s">
        <v>1541</v>
      </c>
      <c r="E1099" t="s">
        <v>31</v>
      </c>
      <c r="F1099" t="s">
        <v>431</v>
      </c>
      <c r="H1099" t="s">
        <v>1510</v>
      </c>
      <c r="I1099" t="str">
        <f>MID(D1099,5,12)</f>
        <v>Haut</v>
      </c>
      <c r="J1099">
        <f t="shared" si="68"/>
        <v>4</v>
      </c>
      <c r="K1099" s="15" t="str">
        <f t="shared" si="69"/>
        <v>2 791,2</v>
      </c>
      <c r="L1099">
        <f t="shared" si="70"/>
        <v>0.2</v>
      </c>
      <c r="M1099">
        <f t="shared" si="71"/>
        <v>3349.4639999999995</v>
      </c>
    </row>
    <row r="1100" spans="1:13" x14ac:dyDescent="0.25">
      <c r="A1100" t="s">
        <v>9</v>
      </c>
      <c r="B1100" t="str">
        <f>TRIM(C1100:C2225)</f>
        <v>CZE</v>
      </c>
      <c r="C1100" t="s">
        <v>126</v>
      </c>
      <c r="D1100" t="s">
        <v>1542</v>
      </c>
      <c r="E1100" t="s">
        <v>11</v>
      </c>
      <c r="F1100" t="s">
        <v>291</v>
      </c>
      <c r="H1100" t="s">
        <v>1511</v>
      </c>
      <c r="I1100" t="str">
        <f>MID(D1100,5,12)</f>
        <v>Bas</v>
      </c>
      <c r="J1100">
        <f t="shared" si="68"/>
        <v>3</v>
      </c>
      <c r="K1100" s="15" t="str">
        <f t="shared" si="69"/>
        <v xml:space="preserve">880,59 </v>
      </c>
      <c r="L1100">
        <f t="shared" si="70"/>
        <v>0.19</v>
      </c>
      <c r="M1100">
        <f t="shared" si="71"/>
        <v>1056.7080000000001</v>
      </c>
    </row>
    <row r="1101" spans="1:13" x14ac:dyDescent="0.25">
      <c r="A1101" t="s">
        <v>9</v>
      </c>
      <c r="B1101" t="str">
        <f>TRIM(C1101:C2226)</f>
        <v>RUS</v>
      </c>
      <c r="C1101" t="s">
        <v>172</v>
      </c>
      <c r="D1101" t="s">
        <v>1542</v>
      </c>
      <c r="E1101" t="s">
        <v>17</v>
      </c>
      <c r="F1101" t="s">
        <v>567</v>
      </c>
      <c r="H1101" t="s">
        <v>1512</v>
      </c>
      <c r="I1101" t="str">
        <f>MID(D1101,5,12)</f>
        <v>Bas</v>
      </c>
      <c r="J1101">
        <f t="shared" si="68"/>
        <v>3</v>
      </c>
      <c r="K1101" s="15" t="str">
        <f t="shared" si="69"/>
        <v>7 010,6</v>
      </c>
      <c r="L1101">
        <f t="shared" si="70"/>
        <v>0.19</v>
      </c>
      <c r="M1101">
        <f t="shared" si="71"/>
        <v>8412.7559999999994</v>
      </c>
    </row>
    <row r="1102" spans="1:13" x14ac:dyDescent="0.25">
      <c r="A1102" t="s">
        <v>9</v>
      </c>
      <c r="B1102" t="str">
        <f>TRIM(C1102:C2227)</f>
        <v>CZE</v>
      </c>
      <c r="C1102" t="s">
        <v>126</v>
      </c>
      <c r="D1102" t="s">
        <v>1541</v>
      </c>
      <c r="E1102" t="s">
        <v>23</v>
      </c>
      <c r="F1102" t="s">
        <v>170</v>
      </c>
      <c r="H1102" t="s">
        <v>1513</v>
      </c>
      <c r="I1102" t="str">
        <f>MID(D1102,5,12)</f>
        <v>Haut</v>
      </c>
      <c r="J1102">
        <f t="shared" si="68"/>
        <v>4</v>
      </c>
      <c r="K1102" s="15" t="str">
        <f t="shared" si="69"/>
        <v>8 222,5</v>
      </c>
      <c r="L1102">
        <f t="shared" si="70"/>
        <v>0.2</v>
      </c>
      <c r="M1102">
        <f t="shared" si="71"/>
        <v>9867.0480000000007</v>
      </c>
    </row>
    <row r="1103" spans="1:13" x14ac:dyDescent="0.25">
      <c r="A1103" t="s">
        <v>9</v>
      </c>
      <c r="B1103" t="str">
        <f>TRIM(C1103:C2228)</f>
        <v>ARM</v>
      </c>
      <c r="C1103" t="s">
        <v>279</v>
      </c>
      <c r="D1103" t="s">
        <v>1542</v>
      </c>
      <c r="E1103" t="s">
        <v>71</v>
      </c>
      <c r="F1103" t="s">
        <v>361</v>
      </c>
      <c r="H1103" t="s">
        <v>1514</v>
      </c>
      <c r="I1103" t="str">
        <f>MID(D1103,5,12)</f>
        <v>Bas</v>
      </c>
      <c r="J1103">
        <f t="shared" si="68"/>
        <v>3</v>
      </c>
      <c r="K1103" s="15" t="str">
        <f t="shared" si="69"/>
        <v>9 630,4</v>
      </c>
      <c r="L1103">
        <f t="shared" si="70"/>
        <v>0.19</v>
      </c>
      <c r="M1103">
        <f t="shared" si="71"/>
        <v>11556.551999999998</v>
      </c>
    </row>
    <row r="1104" spans="1:13" x14ac:dyDescent="0.25">
      <c r="A1104" t="s">
        <v>9</v>
      </c>
      <c r="B1104" t="str">
        <f>TRIM(C1104:C2229)</f>
        <v>POL</v>
      </c>
      <c r="C1104" t="s">
        <v>100</v>
      </c>
      <c r="D1104" t="s">
        <v>1542</v>
      </c>
      <c r="E1104" t="s">
        <v>15</v>
      </c>
      <c r="F1104" t="s">
        <v>437</v>
      </c>
      <c r="H1104" t="s">
        <v>1515</v>
      </c>
      <c r="I1104" t="str">
        <f>MID(D1104,5,12)</f>
        <v>Bas</v>
      </c>
      <c r="J1104">
        <f t="shared" si="68"/>
        <v>3</v>
      </c>
      <c r="K1104" s="15" t="str">
        <f t="shared" si="69"/>
        <v>7 881,4</v>
      </c>
      <c r="L1104">
        <f t="shared" si="70"/>
        <v>0.19</v>
      </c>
      <c r="M1104">
        <f t="shared" si="71"/>
        <v>9457.7039999999997</v>
      </c>
    </row>
    <row r="1105" spans="1:13" x14ac:dyDescent="0.25">
      <c r="A1105" t="s">
        <v>9</v>
      </c>
      <c r="B1105" t="str">
        <f>TRIM(C1105:C2230)</f>
        <v>RUS</v>
      </c>
      <c r="C1105" t="s">
        <v>10</v>
      </c>
      <c r="D1105" t="s">
        <v>1542</v>
      </c>
      <c r="E1105" t="s">
        <v>47</v>
      </c>
      <c r="F1105" t="s">
        <v>258</v>
      </c>
      <c r="H1105" t="s">
        <v>1516</v>
      </c>
      <c r="I1105" t="str">
        <f>MID(D1105,5,12)</f>
        <v>Bas</v>
      </c>
      <c r="J1105">
        <f t="shared" si="68"/>
        <v>3</v>
      </c>
      <c r="K1105" s="15" t="str">
        <f t="shared" si="69"/>
        <v>1 553,8</v>
      </c>
      <c r="L1105">
        <f t="shared" si="70"/>
        <v>0.19</v>
      </c>
      <c r="M1105">
        <f t="shared" si="71"/>
        <v>1864.62</v>
      </c>
    </row>
    <row r="1106" spans="1:13" x14ac:dyDescent="0.25">
      <c r="A1106" t="s">
        <v>9</v>
      </c>
      <c r="B1106" t="str">
        <f>TRIM(C1106:C2231)</f>
        <v>CZE</v>
      </c>
      <c r="C1106" t="s">
        <v>126</v>
      </c>
      <c r="D1106" t="s">
        <v>1541</v>
      </c>
      <c r="E1106" t="s">
        <v>71</v>
      </c>
      <c r="F1106" t="s">
        <v>302</v>
      </c>
      <c r="H1106" t="s">
        <v>1517</v>
      </c>
      <c r="I1106" t="str">
        <f>MID(D1106,5,12)</f>
        <v>Haut</v>
      </c>
      <c r="J1106">
        <f t="shared" si="68"/>
        <v>4</v>
      </c>
      <c r="K1106" s="15" t="str">
        <f t="shared" si="69"/>
        <v>9 187,4</v>
      </c>
      <c r="L1106">
        <f t="shared" si="70"/>
        <v>0.2</v>
      </c>
      <c r="M1106">
        <f t="shared" si="71"/>
        <v>11024.963999999998</v>
      </c>
    </row>
    <row r="1107" spans="1:13" x14ac:dyDescent="0.25">
      <c r="A1107" t="s">
        <v>9</v>
      </c>
      <c r="B1107" t="str">
        <f>TRIM(C1107:C2232)</f>
        <v>POL</v>
      </c>
      <c r="C1107" t="s">
        <v>100</v>
      </c>
      <c r="D1107" t="s">
        <v>1541</v>
      </c>
      <c r="E1107" t="s">
        <v>7</v>
      </c>
      <c r="F1107" t="s">
        <v>569</v>
      </c>
      <c r="H1107" t="s">
        <v>1518</v>
      </c>
      <c r="I1107" t="str">
        <f>MID(D1107,5,12)</f>
        <v>Haut</v>
      </c>
      <c r="J1107">
        <f t="shared" si="68"/>
        <v>4</v>
      </c>
      <c r="K1107" s="15" t="str">
        <f t="shared" si="69"/>
        <v xml:space="preserve">490,37 </v>
      </c>
      <c r="L1107">
        <f t="shared" si="70"/>
        <v>0.2</v>
      </c>
      <c r="M1107">
        <f t="shared" si="71"/>
        <v>588.44399999999996</v>
      </c>
    </row>
    <row r="1108" spans="1:13" x14ac:dyDescent="0.25">
      <c r="A1108" t="s">
        <v>9</v>
      </c>
      <c r="B1108" t="str">
        <f>TRIM(C1108:C2233)</f>
        <v>CZE</v>
      </c>
      <c r="C1108" t="s">
        <v>126</v>
      </c>
      <c r="D1108" t="s">
        <v>1542</v>
      </c>
      <c r="E1108" t="s">
        <v>23</v>
      </c>
      <c r="F1108" t="s">
        <v>701</v>
      </c>
      <c r="H1108" t="s">
        <v>1519</v>
      </c>
      <c r="I1108" t="str">
        <f>MID(D1108,5,12)</f>
        <v>Bas</v>
      </c>
      <c r="J1108">
        <f t="shared" si="68"/>
        <v>3</v>
      </c>
      <c r="K1108" s="15" t="str">
        <f t="shared" si="69"/>
        <v>6 690,3</v>
      </c>
      <c r="L1108">
        <f t="shared" si="70"/>
        <v>0.19</v>
      </c>
      <c r="M1108">
        <f t="shared" si="71"/>
        <v>8028.36</v>
      </c>
    </row>
    <row r="1109" spans="1:13" x14ac:dyDescent="0.25">
      <c r="A1109" t="s">
        <v>9</v>
      </c>
      <c r="B1109" t="str">
        <f>TRIM(C1109:C2234)</f>
        <v>ROU</v>
      </c>
      <c r="C1109" t="s">
        <v>103</v>
      </c>
      <c r="D1109" t="s">
        <v>1541</v>
      </c>
      <c r="E1109" t="s">
        <v>52</v>
      </c>
      <c r="F1109" t="s">
        <v>817</v>
      </c>
      <c r="H1109" t="s">
        <v>1520</v>
      </c>
      <c r="I1109" t="str">
        <f>MID(D1109,5,12)</f>
        <v>Haut</v>
      </c>
      <c r="J1109">
        <f t="shared" si="68"/>
        <v>4</v>
      </c>
      <c r="K1109" s="15" t="str">
        <f t="shared" si="69"/>
        <v>4 596,3</v>
      </c>
      <c r="L1109">
        <f t="shared" si="70"/>
        <v>0.2</v>
      </c>
      <c r="M1109">
        <f t="shared" si="71"/>
        <v>5515.6559999999999</v>
      </c>
    </row>
    <row r="1110" spans="1:13" x14ac:dyDescent="0.25">
      <c r="A1110" t="s">
        <v>9</v>
      </c>
      <c r="B1110" t="str">
        <f>TRIM(C1110:C2235)</f>
        <v>CZE</v>
      </c>
      <c r="C1110" t="s">
        <v>252</v>
      </c>
      <c r="D1110" t="s">
        <v>1542</v>
      </c>
      <c r="E1110" t="s">
        <v>61</v>
      </c>
      <c r="F1110" t="s">
        <v>505</v>
      </c>
      <c r="H1110" t="s">
        <v>1521</v>
      </c>
      <c r="I1110" t="str">
        <f>MID(D1110,5,12)</f>
        <v>Bas</v>
      </c>
      <c r="J1110">
        <f t="shared" si="68"/>
        <v>3</v>
      </c>
      <c r="K1110" s="15" t="str">
        <f t="shared" si="69"/>
        <v>6 575,2</v>
      </c>
      <c r="L1110">
        <f t="shared" si="70"/>
        <v>0.19</v>
      </c>
      <c r="M1110">
        <f t="shared" si="71"/>
        <v>7890.24</v>
      </c>
    </row>
    <row r="1111" spans="1:13" x14ac:dyDescent="0.25">
      <c r="A1111" t="s">
        <v>9</v>
      </c>
      <c r="B1111" t="str">
        <f>TRIM(C1111:C2236)</f>
        <v>POL</v>
      </c>
      <c r="C1111" t="s">
        <v>121</v>
      </c>
      <c r="D1111" t="s">
        <v>1541</v>
      </c>
      <c r="E1111" t="s">
        <v>31</v>
      </c>
      <c r="F1111" t="s">
        <v>922</v>
      </c>
      <c r="H1111" t="s">
        <v>1522</v>
      </c>
      <c r="I1111" t="str">
        <f>MID(D1111,5,12)</f>
        <v>Haut</v>
      </c>
      <c r="J1111">
        <f t="shared" si="68"/>
        <v>4</v>
      </c>
      <c r="K1111" s="15" t="str">
        <f t="shared" si="69"/>
        <v>1 606,8</v>
      </c>
      <c r="L1111">
        <f t="shared" si="70"/>
        <v>0.2</v>
      </c>
      <c r="M1111">
        <f t="shared" si="71"/>
        <v>1928.1599999999999</v>
      </c>
    </row>
    <row r="1112" spans="1:13" x14ac:dyDescent="0.25">
      <c r="A1112" t="s">
        <v>9</v>
      </c>
      <c r="B1112" t="str">
        <f>TRIM(C1112:C2237)</f>
        <v>BLR</v>
      </c>
      <c r="C1112" t="s">
        <v>181</v>
      </c>
      <c r="D1112" t="s">
        <v>1542</v>
      </c>
      <c r="E1112" t="s">
        <v>15</v>
      </c>
      <c r="F1112" t="s">
        <v>268</v>
      </c>
      <c r="H1112" t="s">
        <v>1523</v>
      </c>
      <c r="I1112" t="str">
        <f>MID(D1112,5,12)</f>
        <v>Bas</v>
      </c>
      <c r="J1112">
        <f t="shared" si="68"/>
        <v>3</v>
      </c>
      <c r="K1112" s="15" t="str">
        <f t="shared" si="69"/>
        <v>6 161,8</v>
      </c>
      <c r="L1112">
        <f t="shared" si="70"/>
        <v>0.19</v>
      </c>
      <c r="M1112">
        <f t="shared" si="71"/>
        <v>7394.2079999999996</v>
      </c>
    </row>
    <row r="1113" spans="1:13" x14ac:dyDescent="0.25">
      <c r="A1113" t="s">
        <v>9</v>
      </c>
      <c r="B1113" t="str">
        <f>TRIM(C1113:C2238)</f>
        <v>HUN</v>
      </c>
      <c r="C1113" t="s">
        <v>81</v>
      </c>
      <c r="D1113" t="s">
        <v>1541</v>
      </c>
      <c r="E1113" t="s">
        <v>96</v>
      </c>
      <c r="F1113" t="s">
        <v>273</v>
      </c>
      <c r="H1113" t="s">
        <v>1524</v>
      </c>
      <c r="I1113" t="str">
        <f>MID(D1113,5,12)</f>
        <v>Haut</v>
      </c>
      <c r="J1113">
        <f t="shared" si="68"/>
        <v>4</v>
      </c>
      <c r="K1113" s="15" t="str">
        <f t="shared" si="69"/>
        <v>5 505,7</v>
      </c>
      <c r="L1113">
        <f t="shared" si="70"/>
        <v>0.2</v>
      </c>
      <c r="M1113">
        <f t="shared" si="71"/>
        <v>6606.8879999999999</v>
      </c>
    </row>
    <row r="1114" spans="1:13" x14ac:dyDescent="0.25">
      <c r="A1114" t="s">
        <v>9</v>
      </c>
      <c r="B1114" t="str">
        <f>TRIM(C1114:C2239)</f>
        <v>SVK</v>
      </c>
      <c r="C1114" t="s">
        <v>141</v>
      </c>
      <c r="D1114" t="s">
        <v>1542</v>
      </c>
      <c r="E1114" t="s">
        <v>15</v>
      </c>
      <c r="F1114" t="s">
        <v>50</v>
      </c>
      <c r="H1114" t="s">
        <v>1525</v>
      </c>
      <c r="I1114" t="str">
        <f>MID(D1114,5,12)</f>
        <v>Bas</v>
      </c>
      <c r="J1114">
        <f t="shared" si="68"/>
        <v>3</v>
      </c>
      <c r="K1114" s="15" t="str">
        <f t="shared" si="69"/>
        <v>8 296,3</v>
      </c>
      <c r="L1114">
        <f t="shared" si="70"/>
        <v>0.19</v>
      </c>
      <c r="M1114">
        <f t="shared" si="71"/>
        <v>9955.6440000000002</v>
      </c>
    </row>
    <row r="1115" spans="1:13" x14ac:dyDescent="0.25">
      <c r="A1115" t="s">
        <v>9</v>
      </c>
      <c r="B1115" t="str">
        <f>TRIM(C1115:C2240)</f>
        <v>SVK</v>
      </c>
      <c r="C1115" t="s">
        <v>141</v>
      </c>
      <c r="D1115" t="s">
        <v>1540</v>
      </c>
      <c r="E1115" t="s">
        <v>71</v>
      </c>
      <c r="F1115" t="s">
        <v>220</v>
      </c>
      <c r="H1115" t="s">
        <v>1526</v>
      </c>
      <c r="I1115" t="str">
        <f>MID(D1115,5,12)</f>
        <v>Haut-Et-Bas</v>
      </c>
      <c r="J1115">
        <f t="shared" si="68"/>
        <v>11</v>
      </c>
      <c r="K1115" s="15" t="str">
        <f t="shared" si="69"/>
        <v xml:space="preserve">380,50 </v>
      </c>
      <c r="L1115">
        <f t="shared" si="70"/>
        <v>0.19</v>
      </c>
      <c r="M1115">
        <f t="shared" si="71"/>
        <v>456.59999999999997</v>
      </c>
    </row>
    <row r="1116" spans="1:13" x14ac:dyDescent="0.25">
      <c r="A1116" t="s">
        <v>9</v>
      </c>
      <c r="B1116" t="str">
        <f>TRIM(C1116:C2241)</f>
        <v>ARM</v>
      </c>
      <c r="C1116" t="s">
        <v>93</v>
      </c>
      <c r="D1116" t="s">
        <v>1542</v>
      </c>
      <c r="E1116" t="s">
        <v>82</v>
      </c>
      <c r="F1116" t="s">
        <v>193</v>
      </c>
      <c r="H1116" t="s">
        <v>1527</v>
      </c>
      <c r="I1116" t="str">
        <f>MID(D1116,5,12)</f>
        <v>Bas</v>
      </c>
      <c r="J1116">
        <f t="shared" si="68"/>
        <v>3</v>
      </c>
      <c r="K1116" s="15" t="str">
        <f t="shared" si="69"/>
        <v>7 720,3</v>
      </c>
      <c r="L1116">
        <f t="shared" si="70"/>
        <v>0.19</v>
      </c>
      <c r="M1116">
        <f t="shared" si="71"/>
        <v>9264.4680000000008</v>
      </c>
    </row>
    <row r="1117" spans="1:13" x14ac:dyDescent="0.25">
      <c r="A1117" t="s">
        <v>9</v>
      </c>
      <c r="B1117" t="str">
        <f>TRIM(C1117:C2242)</f>
        <v>ROU</v>
      </c>
      <c r="C1117" t="s">
        <v>26</v>
      </c>
      <c r="D1117" t="s">
        <v>1542</v>
      </c>
      <c r="E1117" t="s">
        <v>52</v>
      </c>
      <c r="F1117" t="s">
        <v>143</v>
      </c>
      <c r="H1117" t="s">
        <v>1528</v>
      </c>
      <c r="I1117" t="str">
        <f>MID(D1117,5,12)</f>
        <v>Bas</v>
      </c>
      <c r="J1117">
        <f t="shared" si="68"/>
        <v>3</v>
      </c>
      <c r="K1117" s="15" t="str">
        <f t="shared" si="69"/>
        <v>4 277,3</v>
      </c>
      <c r="L1117">
        <f t="shared" si="70"/>
        <v>0.19</v>
      </c>
      <c r="M1117">
        <f t="shared" si="71"/>
        <v>5132.808</v>
      </c>
    </row>
    <row r="1118" spans="1:13" x14ac:dyDescent="0.25">
      <c r="A1118" t="s">
        <v>9</v>
      </c>
      <c r="B1118" t="str">
        <f>TRIM(C1118:C2243)</f>
        <v>HUN</v>
      </c>
      <c r="C1118" t="s">
        <v>81</v>
      </c>
      <c r="D1118" t="s">
        <v>1541</v>
      </c>
      <c r="E1118" t="s">
        <v>56</v>
      </c>
      <c r="F1118" t="s">
        <v>261</v>
      </c>
      <c r="H1118" t="s">
        <v>1529</v>
      </c>
      <c r="I1118" t="str">
        <f>MID(D1118,5,12)</f>
        <v>Haut</v>
      </c>
      <c r="J1118">
        <f t="shared" si="68"/>
        <v>4</v>
      </c>
      <c r="K1118" s="15" t="str">
        <f t="shared" si="69"/>
        <v>6 177,7</v>
      </c>
      <c r="L1118">
        <f t="shared" si="70"/>
        <v>0.2</v>
      </c>
      <c r="M1118">
        <f t="shared" si="71"/>
        <v>7413.2999999999993</v>
      </c>
    </row>
    <row r="1119" spans="1:13" x14ac:dyDescent="0.25">
      <c r="A1119" t="s">
        <v>9</v>
      </c>
      <c r="B1119" t="str">
        <f>TRIM(C1119:C2244)</f>
        <v>BLR</v>
      </c>
      <c r="C1119" t="s">
        <v>181</v>
      </c>
      <c r="D1119" t="s">
        <v>1541</v>
      </c>
      <c r="E1119" t="s">
        <v>23</v>
      </c>
      <c r="F1119" t="s">
        <v>452</v>
      </c>
      <c r="H1119" t="s">
        <v>1530</v>
      </c>
      <c r="I1119" t="str">
        <f>MID(D1119,5,12)</f>
        <v>Haut</v>
      </c>
      <c r="J1119">
        <f t="shared" si="68"/>
        <v>4</v>
      </c>
      <c r="K1119" s="15" t="str">
        <f t="shared" si="69"/>
        <v>5 099,4</v>
      </c>
      <c r="L1119">
        <f t="shared" si="70"/>
        <v>0.2</v>
      </c>
      <c r="M1119">
        <f t="shared" si="71"/>
        <v>6119.3640000000005</v>
      </c>
    </row>
    <row r="1120" spans="1:13" x14ac:dyDescent="0.25">
      <c r="A1120" t="s">
        <v>9</v>
      </c>
      <c r="B1120" t="str">
        <f>TRIM(C1120:C2245)</f>
        <v>CZE</v>
      </c>
      <c r="C1120" t="s">
        <v>252</v>
      </c>
      <c r="D1120" t="s">
        <v>1541</v>
      </c>
      <c r="E1120" t="s">
        <v>85</v>
      </c>
      <c r="F1120" t="s">
        <v>302</v>
      </c>
      <c r="H1120" t="s">
        <v>1531</v>
      </c>
      <c r="I1120" t="str">
        <f>MID(D1120,5,12)</f>
        <v>Haut</v>
      </c>
      <c r="J1120">
        <f t="shared" si="68"/>
        <v>4</v>
      </c>
      <c r="K1120" s="15" t="str">
        <f t="shared" si="69"/>
        <v>5 941,3</v>
      </c>
      <c r="L1120">
        <f t="shared" si="70"/>
        <v>0.2</v>
      </c>
      <c r="M1120">
        <f t="shared" si="71"/>
        <v>7129.5839999999998</v>
      </c>
    </row>
    <row r="1121" spans="1:13" x14ac:dyDescent="0.25">
      <c r="A1121" t="s">
        <v>9</v>
      </c>
      <c r="B1121" t="str">
        <f>TRIM(C1121:C2246)</f>
        <v>RUS</v>
      </c>
      <c r="C1121" t="s">
        <v>172</v>
      </c>
      <c r="D1121" t="s">
        <v>1540</v>
      </c>
      <c r="E1121" t="s">
        <v>33</v>
      </c>
      <c r="F1121" t="s">
        <v>510</v>
      </c>
      <c r="H1121" t="s">
        <v>1532</v>
      </c>
      <c r="I1121" t="str">
        <f>MID(D1121,5,12)</f>
        <v>Haut-Et-Bas</v>
      </c>
      <c r="J1121">
        <f t="shared" si="68"/>
        <v>11</v>
      </c>
      <c r="K1121" s="15" t="str">
        <f t="shared" si="69"/>
        <v xml:space="preserve">977,98 </v>
      </c>
      <c r="L1121">
        <f t="shared" si="70"/>
        <v>0.19</v>
      </c>
      <c r="M1121">
        <f t="shared" si="71"/>
        <v>1173.576</v>
      </c>
    </row>
    <row r="1122" spans="1:13" x14ac:dyDescent="0.25">
      <c r="A1122" t="s">
        <v>9</v>
      </c>
      <c r="B1122" t="str">
        <f>TRIM(C1122:C2247)</f>
        <v>BGR</v>
      </c>
      <c r="C1122" t="s">
        <v>144</v>
      </c>
      <c r="D1122" t="s">
        <v>1540</v>
      </c>
      <c r="E1122" t="s">
        <v>15</v>
      </c>
      <c r="F1122" t="s">
        <v>154</v>
      </c>
      <c r="H1122" t="s">
        <v>1533</v>
      </c>
      <c r="I1122" t="str">
        <f>MID(D1122,5,12)</f>
        <v>Haut-Et-Bas</v>
      </c>
      <c r="J1122">
        <f t="shared" si="68"/>
        <v>11</v>
      </c>
      <c r="K1122" s="15" t="str">
        <f t="shared" si="69"/>
        <v>2 388,8</v>
      </c>
      <c r="L1122">
        <f t="shared" si="70"/>
        <v>0.19</v>
      </c>
      <c r="M1122">
        <f t="shared" si="71"/>
        <v>2866.56</v>
      </c>
    </row>
    <row r="1123" spans="1:13" x14ac:dyDescent="0.25">
      <c r="A1123" t="s">
        <v>9</v>
      </c>
      <c r="B1123" t="str">
        <f>TRIM(C1123:C2248)</f>
        <v>BLR</v>
      </c>
      <c r="C1123" t="s">
        <v>181</v>
      </c>
      <c r="D1123" t="s">
        <v>1540</v>
      </c>
      <c r="E1123" t="s">
        <v>11</v>
      </c>
      <c r="F1123" t="s">
        <v>329</v>
      </c>
      <c r="H1123" t="s">
        <v>1534</v>
      </c>
      <c r="I1123" t="str">
        <f>MID(D1123,5,12)</f>
        <v>Haut-Et-Bas</v>
      </c>
      <c r="J1123">
        <f t="shared" si="68"/>
        <v>11</v>
      </c>
      <c r="K1123" s="15" t="str">
        <f t="shared" si="69"/>
        <v>9 043,6</v>
      </c>
      <c r="L1123">
        <f t="shared" si="70"/>
        <v>0.19</v>
      </c>
      <c r="M1123">
        <f t="shared" si="71"/>
        <v>10852.38</v>
      </c>
    </row>
    <row r="1124" spans="1:13" x14ac:dyDescent="0.25">
      <c r="A1124" t="s">
        <v>9</v>
      </c>
      <c r="B1124" t="str">
        <f>TRIM(C1124:C2249)</f>
        <v>ARM</v>
      </c>
      <c r="C1124" t="s">
        <v>279</v>
      </c>
      <c r="D1124" t="s">
        <v>1541</v>
      </c>
      <c r="E1124" t="s">
        <v>7</v>
      </c>
      <c r="F1124" t="s">
        <v>507</v>
      </c>
      <c r="H1124" t="s">
        <v>1535</v>
      </c>
      <c r="I1124" t="str">
        <f>MID(D1124,5,12)</f>
        <v>Haut</v>
      </c>
      <c r="J1124">
        <f t="shared" si="68"/>
        <v>4</v>
      </c>
      <c r="K1124" s="15" t="str">
        <f t="shared" si="69"/>
        <v>6 450,5</v>
      </c>
      <c r="L1124">
        <f t="shared" si="70"/>
        <v>0.2</v>
      </c>
      <c r="M1124">
        <f t="shared" si="71"/>
        <v>7740.66</v>
      </c>
    </row>
    <row r="1125" spans="1:13" x14ac:dyDescent="0.25">
      <c r="A1125" t="s">
        <v>9</v>
      </c>
      <c r="B1125" t="str">
        <f>TRIM(C1125:C2250)</f>
        <v>BLR</v>
      </c>
      <c r="C1125" t="s">
        <v>181</v>
      </c>
      <c r="D1125" t="s">
        <v>1541</v>
      </c>
      <c r="E1125" t="s">
        <v>7</v>
      </c>
      <c r="F1125" t="s">
        <v>384</v>
      </c>
      <c r="H1125" t="s">
        <v>1536</v>
      </c>
      <c r="I1125" t="str">
        <f>MID(D1125,5,12)</f>
        <v>Haut</v>
      </c>
      <c r="J1125">
        <f t="shared" si="68"/>
        <v>4</v>
      </c>
      <c r="K1125" s="15" t="str">
        <f t="shared" si="69"/>
        <v>7 187,4</v>
      </c>
      <c r="L1125">
        <f t="shared" si="70"/>
        <v>0.2</v>
      </c>
      <c r="M1125">
        <f t="shared" si="71"/>
        <v>8624.9399999999987</v>
      </c>
    </row>
    <row r="1126" spans="1:13" x14ac:dyDescent="0.25">
      <c r="A1126" t="s">
        <v>9</v>
      </c>
      <c r="B1126" t="str">
        <f>TRIM(C1126:C2251)</f>
        <v>HUN</v>
      </c>
      <c r="C1126" t="s">
        <v>77</v>
      </c>
      <c r="D1126" t="s">
        <v>1542</v>
      </c>
      <c r="E1126" t="s">
        <v>67</v>
      </c>
      <c r="F1126" t="s">
        <v>152</v>
      </c>
      <c r="H1126" t="s">
        <v>1537</v>
      </c>
      <c r="I1126" t="str">
        <f>MID(D1126,5,12)</f>
        <v>Bas</v>
      </c>
      <c r="J1126">
        <f t="shared" si="68"/>
        <v>3</v>
      </c>
      <c r="K1126" s="15" t="str">
        <f t="shared" si="69"/>
        <v>9 970,6</v>
      </c>
      <c r="L1126">
        <f t="shared" si="70"/>
        <v>0.19</v>
      </c>
      <c r="M1126">
        <f t="shared" si="71"/>
        <v>11964.779999999999</v>
      </c>
    </row>
    <row r="1127" spans="1:13" x14ac:dyDescent="0.25">
      <c r="A1127" t="s">
        <v>9</v>
      </c>
      <c r="B1127" t="str">
        <f>TRIM(C1127:C2252)</f>
        <v>POL</v>
      </c>
      <c r="C1127" t="s">
        <v>121</v>
      </c>
      <c r="D1127" t="s">
        <v>1540</v>
      </c>
      <c r="E1127" t="s">
        <v>13</v>
      </c>
      <c r="F1127" t="s">
        <v>195</v>
      </c>
      <c r="H1127" t="s">
        <v>1538</v>
      </c>
      <c r="I1127" t="str">
        <f>MID(D1127,5,12)</f>
        <v>Haut-Et-Bas</v>
      </c>
      <c r="J1127">
        <f t="shared" si="68"/>
        <v>11</v>
      </c>
      <c r="K1127" s="15" t="str">
        <f t="shared" si="69"/>
        <v>7 098,8</v>
      </c>
      <c r="L1127">
        <f t="shared" si="70"/>
        <v>0.19</v>
      </c>
      <c r="M1127">
        <f t="shared" si="71"/>
        <v>8518.5959999999995</v>
      </c>
    </row>
  </sheetData>
  <autoFilter ref="A1:H1127" xr:uid="{5E37F18B-8FF7-40CA-85AD-16A79C091141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dimension ref="A1:N401"/>
  <sheetViews>
    <sheetView tabSelected="1" workbookViewId="0">
      <selection activeCell="H2" sqref="H2"/>
    </sheetView>
  </sheetViews>
  <sheetFormatPr baseColWidth="10" defaultRowHeight="15" x14ac:dyDescent="0.25"/>
  <cols>
    <col min="8" max="8" width="11.85546875" bestFit="1" customWidth="1"/>
  </cols>
  <sheetData>
    <row r="1" spans="1:14" ht="30" x14ac:dyDescent="0.25">
      <c r="A1" s="2"/>
      <c r="B1" s="3" t="s">
        <v>1543</v>
      </c>
      <c r="C1" s="3" t="s">
        <v>1544</v>
      </c>
      <c r="D1" s="3" t="s">
        <v>1545</v>
      </c>
      <c r="E1" s="3" t="s">
        <v>1546</v>
      </c>
      <c r="F1" s="3" t="s">
        <v>1547</v>
      </c>
      <c r="G1" s="2"/>
      <c r="H1" s="4" t="s">
        <v>3</v>
      </c>
      <c r="I1" s="4" t="s">
        <v>1548</v>
      </c>
      <c r="J1" s="4" t="s">
        <v>1549</v>
      </c>
      <c r="K1" s="4" t="s">
        <v>1550</v>
      </c>
      <c r="L1" s="5" t="s">
        <v>1551</v>
      </c>
      <c r="M1" s="4" t="s">
        <v>1552</v>
      </c>
      <c r="N1" s="4" t="s">
        <v>1553</v>
      </c>
    </row>
    <row r="2" spans="1:14" x14ac:dyDescent="0.25">
      <c r="A2" s="2"/>
      <c r="B2" s="2" t="s">
        <v>1554</v>
      </c>
      <c r="C2" s="2" t="s">
        <v>1555</v>
      </c>
      <c r="D2" s="2" t="s">
        <v>1556</v>
      </c>
      <c r="E2" s="2" t="s">
        <v>1557</v>
      </c>
      <c r="F2" s="2" t="s">
        <v>9</v>
      </c>
      <c r="G2" s="2"/>
      <c r="H2" s="2" t="s">
        <v>1558</v>
      </c>
      <c r="I2" s="2" t="s">
        <v>1559</v>
      </c>
      <c r="J2" s="2" t="s">
        <v>1560</v>
      </c>
      <c r="K2" s="2" t="s">
        <v>1561</v>
      </c>
      <c r="L2" s="6">
        <v>43101</v>
      </c>
      <c r="M2" s="7">
        <v>7.2</v>
      </c>
      <c r="N2" s="7">
        <v>9</v>
      </c>
    </row>
    <row r="3" spans="1:14" x14ac:dyDescent="0.25">
      <c r="A3" s="2"/>
      <c r="B3" s="2" t="s">
        <v>1562</v>
      </c>
      <c r="C3" s="2" t="s">
        <v>1563</v>
      </c>
      <c r="D3" s="2" t="s">
        <v>1556</v>
      </c>
      <c r="E3" s="2" t="s">
        <v>1557</v>
      </c>
      <c r="F3" s="2" t="s">
        <v>9</v>
      </c>
      <c r="G3" s="2"/>
      <c r="H3" s="2" t="s">
        <v>250</v>
      </c>
      <c r="I3" s="2" t="s">
        <v>1564</v>
      </c>
      <c r="J3" s="2" t="s">
        <v>1565</v>
      </c>
      <c r="K3" s="2" t="s">
        <v>1566</v>
      </c>
      <c r="L3" s="6">
        <v>43252</v>
      </c>
      <c r="M3" s="7">
        <v>11.34</v>
      </c>
      <c r="N3" s="8">
        <v>14</v>
      </c>
    </row>
    <row r="4" spans="1:14" x14ac:dyDescent="0.25">
      <c r="A4" s="2"/>
      <c r="B4" s="2" t="s">
        <v>1567</v>
      </c>
      <c r="C4" s="2" t="s">
        <v>1568</v>
      </c>
      <c r="D4" s="2" t="s">
        <v>1556</v>
      </c>
      <c r="E4" s="2" t="s">
        <v>1557</v>
      </c>
      <c r="F4" s="2" t="s">
        <v>9</v>
      </c>
      <c r="G4" s="2"/>
      <c r="H4" s="2" t="s">
        <v>531</v>
      </c>
      <c r="I4" s="2" t="s">
        <v>1559</v>
      </c>
      <c r="J4" s="2" t="s">
        <v>1560</v>
      </c>
      <c r="K4" s="2" t="s">
        <v>1569</v>
      </c>
      <c r="L4" s="6">
        <v>42856</v>
      </c>
      <c r="M4" s="7">
        <v>13.05</v>
      </c>
      <c r="N4" s="8">
        <v>15</v>
      </c>
    </row>
    <row r="5" spans="1:14" x14ac:dyDescent="0.25">
      <c r="A5" s="2"/>
      <c r="B5" s="2" t="s">
        <v>1570</v>
      </c>
      <c r="C5" s="2" t="s">
        <v>1571</v>
      </c>
      <c r="D5" s="2" t="s">
        <v>1556</v>
      </c>
      <c r="E5" s="2" t="s">
        <v>1557</v>
      </c>
      <c r="F5" s="2" t="s">
        <v>9</v>
      </c>
      <c r="G5" s="2"/>
      <c r="H5" s="2" t="s">
        <v>245</v>
      </c>
      <c r="I5" s="2" t="s">
        <v>1572</v>
      </c>
      <c r="J5" s="2" t="s">
        <v>1560</v>
      </c>
      <c r="K5" s="2" t="s">
        <v>1566</v>
      </c>
      <c r="L5" s="6">
        <v>43435</v>
      </c>
      <c r="M5" s="7">
        <v>5.32</v>
      </c>
      <c r="N5" s="8">
        <v>7</v>
      </c>
    </row>
    <row r="6" spans="1:14" x14ac:dyDescent="0.25">
      <c r="A6" s="2"/>
      <c r="B6" s="2" t="s">
        <v>1573</v>
      </c>
      <c r="C6" s="2" t="s">
        <v>1574</v>
      </c>
      <c r="D6" s="2" t="s">
        <v>1556</v>
      </c>
      <c r="E6" s="2" t="s">
        <v>1557</v>
      </c>
      <c r="F6" s="2" t="s">
        <v>9</v>
      </c>
      <c r="G6" s="2"/>
      <c r="H6" s="2" t="s">
        <v>367</v>
      </c>
      <c r="I6" s="2" t="s">
        <v>1559</v>
      </c>
      <c r="J6" s="2" t="s">
        <v>1560</v>
      </c>
      <c r="K6" s="2" t="s">
        <v>1566</v>
      </c>
      <c r="L6" s="6">
        <v>43191</v>
      </c>
      <c r="M6" s="7">
        <v>14.25</v>
      </c>
      <c r="N6" s="8">
        <v>15</v>
      </c>
    </row>
    <row r="7" spans="1:14" x14ac:dyDescent="0.25">
      <c r="A7" s="2"/>
      <c r="B7" s="2" t="s">
        <v>1575</v>
      </c>
      <c r="C7" s="2" t="s">
        <v>1576</v>
      </c>
      <c r="D7" s="2" t="s">
        <v>1556</v>
      </c>
      <c r="E7" s="2" t="s">
        <v>1557</v>
      </c>
      <c r="F7" s="2" t="s">
        <v>9</v>
      </c>
      <c r="G7" s="2"/>
      <c r="H7" s="2" t="s">
        <v>380</v>
      </c>
      <c r="I7" s="2" t="s">
        <v>1577</v>
      </c>
      <c r="J7" s="2" t="s">
        <v>1565</v>
      </c>
      <c r="K7" s="2" t="s">
        <v>1578</v>
      </c>
      <c r="L7" s="6">
        <v>43252</v>
      </c>
      <c r="M7" s="7">
        <v>4.5</v>
      </c>
      <c r="N7" s="8">
        <v>6</v>
      </c>
    </row>
    <row r="8" spans="1:14" x14ac:dyDescent="0.25">
      <c r="A8" s="2"/>
      <c r="B8" s="2" t="s">
        <v>1579</v>
      </c>
      <c r="C8" s="2" t="s">
        <v>1580</v>
      </c>
      <c r="D8" s="2" t="s">
        <v>1556</v>
      </c>
      <c r="E8" s="2" t="s">
        <v>1557</v>
      </c>
      <c r="F8" s="2" t="s">
        <v>9</v>
      </c>
      <c r="G8" s="2"/>
      <c r="H8" s="2" t="s">
        <v>205</v>
      </c>
      <c r="I8" s="2" t="s">
        <v>1581</v>
      </c>
      <c r="J8" s="2" t="s">
        <v>1565</v>
      </c>
      <c r="K8" s="2" t="s">
        <v>1582</v>
      </c>
      <c r="L8" s="6">
        <v>43344</v>
      </c>
      <c r="M8" s="7">
        <v>6.93</v>
      </c>
      <c r="N8" s="8">
        <v>9</v>
      </c>
    </row>
    <row r="9" spans="1:14" x14ac:dyDescent="0.25">
      <c r="A9" s="2"/>
      <c r="B9" s="2" t="s">
        <v>1583</v>
      </c>
      <c r="C9" s="2" t="s">
        <v>1584</v>
      </c>
      <c r="D9" s="2" t="s">
        <v>1556</v>
      </c>
      <c r="E9" s="2" t="s">
        <v>1557</v>
      </c>
      <c r="F9" s="2" t="s">
        <v>9</v>
      </c>
      <c r="G9" s="2"/>
      <c r="H9" s="2" t="s">
        <v>124</v>
      </c>
      <c r="I9" s="2" t="s">
        <v>1585</v>
      </c>
      <c r="J9" s="2" t="s">
        <v>1586</v>
      </c>
      <c r="K9" s="2" t="s">
        <v>1566</v>
      </c>
      <c r="L9" s="6">
        <v>43191</v>
      </c>
      <c r="M9" s="7">
        <v>6.32</v>
      </c>
      <c r="N9" s="8">
        <v>8</v>
      </c>
    </row>
    <row r="10" spans="1:14" x14ac:dyDescent="0.25">
      <c r="A10" s="2"/>
      <c r="B10" s="2" t="s">
        <v>1587</v>
      </c>
      <c r="C10" s="2" t="s">
        <v>1588</v>
      </c>
      <c r="D10" s="2" t="s">
        <v>1556</v>
      </c>
      <c r="E10" s="2" t="s">
        <v>1557</v>
      </c>
      <c r="F10" s="2" t="s">
        <v>9</v>
      </c>
      <c r="G10" s="2"/>
      <c r="H10" s="2" t="s">
        <v>325</v>
      </c>
      <c r="I10" s="2" t="s">
        <v>1589</v>
      </c>
      <c r="J10" s="2" t="s">
        <v>1586</v>
      </c>
      <c r="K10" s="2" t="s">
        <v>1590</v>
      </c>
      <c r="L10" s="6">
        <v>43221</v>
      </c>
      <c r="M10" s="7">
        <v>13.65</v>
      </c>
      <c r="N10" s="8">
        <v>15</v>
      </c>
    </row>
    <row r="11" spans="1:14" x14ac:dyDescent="0.25">
      <c r="A11" s="2"/>
      <c r="B11" s="2" t="s">
        <v>1591</v>
      </c>
      <c r="C11" s="2" t="s">
        <v>1592</v>
      </c>
      <c r="D11" s="2" t="s">
        <v>1556</v>
      </c>
      <c r="E11" s="2" t="s">
        <v>1557</v>
      </c>
      <c r="F11" s="2" t="s">
        <v>9</v>
      </c>
      <c r="G11" s="2"/>
      <c r="H11" s="2" t="s">
        <v>97</v>
      </c>
      <c r="I11" s="2" t="s">
        <v>1593</v>
      </c>
      <c r="J11" s="2" t="s">
        <v>1586</v>
      </c>
      <c r="K11" s="2" t="s">
        <v>1569</v>
      </c>
      <c r="L11" s="6">
        <v>43344</v>
      </c>
      <c r="M11" s="7">
        <v>12.88</v>
      </c>
      <c r="N11" s="8">
        <v>14</v>
      </c>
    </row>
    <row r="12" spans="1:14" x14ac:dyDescent="0.25">
      <c r="A12" s="2"/>
      <c r="B12" s="2" t="s">
        <v>1594</v>
      </c>
      <c r="C12" s="2" t="s">
        <v>1595</v>
      </c>
      <c r="D12" s="2" t="s">
        <v>1556</v>
      </c>
      <c r="E12" s="2" t="s">
        <v>1557</v>
      </c>
      <c r="F12" s="2" t="s">
        <v>9</v>
      </c>
      <c r="G12" s="2"/>
      <c r="H12" s="2" t="s">
        <v>445</v>
      </c>
      <c r="I12" s="2" t="s">
        <v>1572</v>
      </c>
      <c r="J12" s="2" t="s">
        <v>1560</v>
      </c>
      <c r="K12" s="2" t="s">
        <v>1566</v>
      </c>
      <c r="L12" s="6">
        <v>43132</v>
      </c>
      <c r="M12" s="7">
        <v>6.02</v>
      </c>
      <c r="N12" s="8">
        <v>7</v>
      </c>
    </row>
    <row r="13" spans="1:14" x14ac:dyDescent="0.25">
      <c r="A13" s="2"/>
      <c r="B13" s="2" t="s">
        <v>1596</v>
      </c>
      <c r="C13" s="2" t="s">
        <v>1597</v>
      </c>
      <c r="D13" s="2" t="s">
        <v>1556</v>
      </c>
      <c r="E13" s="2" t="s">
        <v>1598</v>
      </c>
      <c r="F13" s="2" t="s">
        <v>1599</v>
      </c>
      <c r="G13" s="2"/>
      <c r="H13" s="2" t="s">
        <v>189</v>
      </c>
      <c r="I13" s="2" t="s">
        <v>1589</v>
      </c>
      <c r="J13" s="2" t="s">
        <v>1586</v>
      </c>
      <c r="K13" s="2" t="s">
        <v>1600</v>
      </c>
      <c r="L13" s="6">
        <v>43435</v>
      </c>
      <c r="M13" s="7">
        <v>13.8</v>
      </c>
      <c r="N13" s="8">
        <v>15</v>
      </c>
    </row>
    <row r="14" spans="1:14" x14ac:dyDescent="0.25">
      <c r="A14" s="2"/>
      <c r="B14" s="2" t="s">
        <v>1601</v>
      </c>
      <c r="C14" s="2" t="s">
        <v>1602</v>
      </c>
      <c r="D14" s="2" t="s">
        <v>1556</v>
      </c>
      <c r="E14" s="2" t="s">
        <v>1598</v>
      </c>
      <c r="F14" s="2" t="s">
        <v>1599</v>
      </c>
      <c r="G14" s="2"/>
      <c r="H14" s="2" t="s">
        <v>751</v>
      </c>
      <c r="I14" s="2" t="s">
        <v>1603</v>
      </c>
      <c r="J14" s="2" t="s">
        <v>1586</v>
      </c>
      <c r="K14" s="2" t="s">
        <v>1561</v>
      </c>
      <c r="L14" s="6">
        <v>43313</v>
      </c>
      <c r="M14" s="7">
        <v>6.37</v>
      </c>
      <c r="N14" s="8">
        <v>7</v>
      </c>
    </row>
    <row r="15" spans="1:14" x14ac:dyDescent="0.25">
      <c r="A15" s="2"/>
      <c r="B15" s="2" t="s">
        <v>1604</v>
      </c>
      <c r="C15" s="2" t="s">
        <v>1605</v>
      </c>
      <c r="D15" s="2" t="s">
        <v>1556</v>
      </c>
      <c r="E15" s="2" t="s">
        <v>1598</v>
      </c>
      <c r="F15" s="2" t="s">
        <v>1599</v>
      </c>
      <c r="G15" s="2"/>
      <c r="H15" s="2" t="s">
        <v>451</v>
      </c>
      <c r="I15" s="2" t="s">
        <v>1606</v>
      </c>
      <c r="J15" s="2" t="s">
        <v>1586</v>
      </c>
      <c r="K15" s="2" t="s">
        <v>1566</v>
      </c>
      <c r="L15" s="6">
        <v>43132</v>
      </c>
      <c r="M15" s="7">
        <v>7.7</v>
      </c>
      <c r="N15" s="8">
        <v>11</v>
      </c>
    </row>
    <row r="16" spans="1:14" x14ac:dyDescent="0.25">
      <c r="A16" s="2"/>
      <c r="B16" s="2" t="s">
        <v>1607</v>
      </c>
      <c r="C16" s="2" t="s">
        <v>1608</v>
      </c>
      <c r="D16" s="2" t="s">
        <v>1556</v>
      </c>
      <c r="E16" s="2" t="s">
        <v>1598</v>
      </c>
      <c r="F16" s="2" t="s">
        <v>1599</v>
      </c>
      <c r="G16" s="2"/>
      <c r="H16" s="2" t="s">
        <v>326</v>
      </c>
      <c r="I16" s="2" t="s">
        <v>1609</v>
      </c>
      <c r="J16" s="2" t="s">
        <v>1565</v>
      </c>
      <c r="K16" s="2" t="s">
        <v>1590</v>
      </c>
      <c r="L16" s="6">
        <v>43252</v>
      </c>
      <c r="M16" s="7">
        <v>6.8</v>
      </c>
      <c r="N16" s="8">
        <v>8</v>
      </c>
    </row>
    <row r="17" spans="1:14" x14ac:dyDescent="0.25">
      <c r="A17" s="2"/>
      <c r="B17" s="2" t="s">
        <v>1610</v>
      </c>
      <c r="C17" s="2" t="s">
        <v>1611</v>
      </c>
      <c r="D17" s="2" t="s">
        <v>1556</v>
      </c>
      <c r="E17" s="2" t="s">
        <v>1598</v>
      </c>
      <c r="F17" s="2" t="s">
        <v>1599</v>
      </c>
      <c r="G17" s="2"/>
      <c r="H17" s="2" t="s">
        <v>231</v>
      </c>
      <c r="I17" s="2" t="s">
        <v>1559</v>
      </c>
      <c r="J17" s="2" t="s">
        <v>1560</v>
      </c>
      <c r="K17" s="2" t="s">
        <v>1566</v>
      </c>
      <c r="L17" s="6">
        <v>43070</v>
      </c>
      <c r="M17" s="7">
        <v>13.3</v>
      </c>
      <c r="N17" s="8">
        <v>14</v>
      </c>
    </row>
    <row r="18" spans="1:14" x14ac:dyDescent="0.25">
      <c r="A18" s="2"/>
      <c r="B18" s="2" t="s">
        <v>1612</v>
      </c>
      <c r="C18" s="2" t="s">
        <v>1613</v>
      </c>
      <c r="D18" s="2" t="s">
        <v>1556</v>
      </c>
      <c r="E18" s="2" t="s">
        <v>1598</v>
      </c>
      <c r="F18" s="2" t="s">
        <v>1599</v>
      </c>
      <c r="G18" s="2"/>
      <c r="H18" s="2" t="s">
        <v>437</v>
      </c>
      <c r="I18" s="2" t="s">
        <v>1593</v>
      </c>
      <c r="J18" s="2" t="s">
        <v>1586</v>
      </c>
      <c r="K18" s="2" t="s">
        <v>1614</v>
      </c>
      <c r="L18" s="6">
        <v>42826</v>
      </c>
      <c r="M18" s="7">
        <v>4.5999999999999996</v>
      </c>
      <c r="N18" s="8">
        <v>5</v>
      </c>
    </row>
    <row r="19" spans="1:14" x14ac:dyDescent="0.25">
      <c r="A19" s="2"/>
      <c r="B19" s="2" t="s">
        <v>1615</v>
      </c>
      <c r="C19" s="2" t="s">
        <v>1616</v>
      </c>
      <c r="D19" s="2" t="s">
        <v>1556</v>
      </c>
      <c r="E19" s="2" t="s">
        <v>1598</v>
      </c>
      <c r="F19" s="2" t="s">
        <v>1599</v>
      </c>
      <c r="G19" s="2"/>
      <c r="H19" s="2" t="s">
        <v>305</v>
      </c>
      <c r="I19" s="2" t="s">
        <v>1609</v>
      </c>
      <c r="J19" s="2" t="s">
        <v>1565</v>
      </c>
      <c r="K19" s="2" t="s">
        <v>1561</v>
      </c>
      <c r="L19" s="6">
        <v>42948</v>
      </c>
      <c r="M19" s="7">
        <v>6.48</v>
      </c>
      <c r="N19" s="8">
        <v>9</v>
      </c>
    </row>
    <row r="20" spans="1:14" x14ac:dyDescent="0.25">
      <c r="A20" s="2"/>
      <c r="B20" s="2" t="s">
        <v>1617</v>
      </c>
      <c r="C20" s="2" t="s">
        <v>1618</v>
      </c>
      <c r="D20" s="2" t="s">
        <v>1556</v>
      </c>
      <c r="E20" s="2" t="s">
        <v>1598</v>
      </c>
      <c r="F20" s="2" t="s">
        <v>1599</v>
      </c>
      <c r="G20" s="2"/>
      <c r="H20" s="2" t="s">
        <v>339</v>
      </c>
      <c r="I20" s="2" t="s">
        <v>1564</v>
      </c>
      <c r="J20" s="2" t="s">
        <v>1565</v>
      </c>
      <c r="K20" s="2" t="s">
        <v>1619</v>
      </c>
      <c r="L20" s="6">
        <v>43252</v>
      </c>
      <c r="M20" s="7">
        <v>9.36</v>
      </c>
      <c r="N20" s="8">
        <v>13</v>
      </c>
    </row>
    <row r="21" spans="1:14" x14ac:dyDescent="0.25">
      <c r="A21" s="2"/>
      <c r="B21" s="2" t="s">
        <v>1620</v>
      </c>
      <c r="C21" s="2" t="s">
        <v>1621</v>
      </c>
      <c r="D21" s="2" t="s">
        <v>1556</v>
      </c>
      <c r="E21" s="2" t="s">
        <v>1598</v>
      </c>
      <c r="F21" s="2" t="s">
        <v>1599</v>
      </c>
      <c r="G21" s="2"/>
      <c r="H21" s="2" t="s">
        <v>161</v>
      </c>
      <c r="I21" s="2" t="s">
        <v>1609</v>
      </c>
      <c r="J21" s="2" t="s">
        <v>1565</v>
      </c>
      <c r="K21" s="2" t="s">
        <v>1600</v>
      </c>
      <c r="L21" s="6">
        <v>42767</v>
      </c>
      <c r="M21" s="7">
        <v>4.6500000000000004</v>
      </c>
      <c r="N21" s="8">
        <v>5</v>
      </c>
    </row>
    <row r="22" spans="1:14" x14ac:dyDescent="0.25">
      <c r="A22" s="2"/>
      <c r="B22" s="2" t="s">
        <v>1622</v>
      </c>
      <c r="C22" s="2" t="s">
        <v>1623</v>
      </c>
      <c r="D22" s="2" t="s">
        <v>1556</v>
      </c>
      <c r="E22" s="2" t="s">
        <v>1598</v>
      </c>
      <c r="F22" s="2" t="s">
        <v>1599</v>
      </c>
      <c r="G22" s="2"/>
      <c r="H22" s="2" t="s">
        <v>258</v>
      </c>
      <c r="I22" s="2" t="s">
        <v>1593</v>
      </c>
      <c r="J22" s="2" t="s">
        <v>1586</v>
      </c>
      <c r="K22" s="2" t="s">
        <v>1582</v>
      </c>
      <c r="L22" s="6">
        <v>43221</v>
      </c>
      <c r="M22" s="7">
        <v>6.56</v>
      </c>
      <c r="N22" s="8">
        <v>8</v>
      </c>
    </row>
    <row r="23" spans="1:14" x14ac:dyDescent="0.25">
      <c r="A23" s="2"/>
      <c r="B23" s="2" t="s">
        <v>1624</v>
      </c>
      <c r="C23" s="2" t="s">
        <v>1625</v>
      </c>
      <c r="D23" s="2" t="s">
        <v>1556</v>
      </c>
      <c r="E23" s="2" t="s">
        <v>1626</v>
      </c>
      <c r="F23" s="2" t="s">
        <v>1627</v>
      </c>
      <c r="G23" s="2"/>
      <c r="H23" s="2" t="s">
        <v>417</v>
      </c>
      <c r="I23" s="2" t="s">
        <v>1609</v>
      </c>
      <c r="J23" s="2" t="s">
        <v>1565</v>
      </c>
      <c r="K23" s="2" t="s">
        <v>1614</v>
      </c>
      <c r="L23" s="6">
        <v>42856</v>
      </c>
      <c r="M23" s="7">
        <v>12.45</v>
      </c>
      <c r="N23" s="8">
        <v>15</v>
      </c>
    </row>
    <row r="24" spans="1:14" x14ac:dyDescent="0.25">
      <c r="A24" s="2"/>
      <c r="B24" s="2" t="s">
        <v>1628</v>
      </c>
      <c r="C24" s="2" t="s">
        <v>1629</v>
      </c>
      <c r="D24" s="2" t="s">
        <v>1556</v>
      </c>
      <c r="E24" s="2" t="s">
        <v>1626</v>
      </c>
      <c r="F24" s="2" t="s">
        <v>1627</v>
      </c>
      <c r="G24" s="2"/>
      <c r="H24" s="2" t="s">
        <v>621</v>
      </c>
      <c r="I24" s="2" t="s">
        <v>1589</v>
      </c>
      <c r="J24" s="2" t="s">
        <v>1586</v>
      </c>
      <c r="K24" s="2" t="s">
        <v>1569</v>
      </c>
      <c r="L24" s="6">
        <v>43101</v>
      </c>
      <c r="M24" s="7">
        <v>3.55</v>
      </c>
      <c r="N24" s="8">
        <v>5</v>
      </c>
    </row>
    <row r="25" spans="1:14" x14ac:dyDescent="0.25">
      <c r="A25" s="2"/>
      <c r="B25" s="2" t="s">
        <v>1630</v>
      </c>
      <c r="C25" s="2" t="s">
        <v>1631</v>
      </c>
      <c r="D25" s="2" t="s">
        <v>1556</v>
      </c>
      <c r="E25" s="2" t="s">
        <v>1626</v>
      </c>
      <c r="F25" s="2" t="s">
        <v>1627</v>
      </c>
      <c r="G25" s="2"/>
      <c r="H25" s="2" t="s">
        <v>168</v>
      </c>
      <c r="I25" s="2" t="s">
        <v>1581</v>
      </c>
      <c r="J25" s="2" t="s">
        <v>1565</v>
      </c>
      <c r="K25" s="2" t="s">
        <v>1578</v>
      </c>
      <c r="L25" s="6">
        <v>43282</v>
      </c>
      <c r="M25" s="7">
        <v>12.6</v>
      </c>
      <c r="N25" s="8">
        <v>14</v>
      </c>
    </row>
    <row r="26" spans="1:14" x14ac:dyDescent="0.25">
      <c r="A26" s="2"/>
      <c r="B26" s="2" t="s">
        <v>1632</v>
      </c>
      <c r="C26" s="2" t="s">
        <v>1633</v>
      </c>
      <c r="D26" s="2" t="s">
        <v>1556</v>
      </c>
      <c r="E26" s="2" t="s">
        <v>1626</v>
      </c>
      <c r="F26" s="2" t="s">
        <v>1627</v>
      </c>
      <c r="G26" s="2"/>
      <c r="H26" s="2" t="s">
        <v>190</v>
      </c>
      <c r="I26" s="2" t="s">
        <v>1581</v>
      </c>
      <c r="J26" s="2" t="s">
        <v>1565</v>
      </c>
      <c r="K26" s="2" t="s">
        <v>1566</v>
      </c>
      <c r="L26" s="6">
        <v>42856</v>
      </c>
      <c r="M26" s="7">
        <v>7.11</v>
      </c>
      <c r="N26" s="8">
        <v>9</v>
      </c>
    </row>
    <row r="27" spans="1:14" x14ac:dyDescent="0.25">
      <c r="A27" s="2"/>
      <c r="B27" s="2" t="s">
        <v>1634</v>
      </c>
      <c r="C27" s="2" t="s">
        <v>1635</v>
      </c>
      <c r="D27" s="2" t="s">
        <v>1556</v>
      </c>
      <c r="E27" s="2" t="s">
        <v>1626</v>
      </c>
      <c r="F27" s="2" t="s">
        <v>1627</v>
      </c>
      <c r="G27" s="2"/>
      <c r="H27" s="2" t="s">
        <v>261</v>
      </c>
      <c r="I27" s="2" t="s">
        <v>1636</v>
      </c>
      <c r="J27" s="2" t="s">
        <v>1565</v>
      </c>
      <c r="K27" s="2" t="s">
        <v>1619</v>
      </c>
      <c r="L27" s="6">
        <v>43221</v>
      </c>
      <c r="M27" s="7">
        <v>9.6</v>
      </c>
      <c r="N27" s="8">
        <v>12</v>
      </c>
    </row>
    <row r="28" spans="1:14" x14ac:dyDescent="0.25">
      <c r="A28" s="2"/>
      <c r="B28" s="2" t="s">
        <v>1637</v>
      </c>
      <c r="C28" s="2" t="s">
        <v>1638</v>
      </c>
      <c r="D28" s="2" t="s">
        <v>1556</v>
      </c>
      <c r="E28" s="2" t="s">
        <v>1626</v>
      </c>
      <c r="F28" s="2" t="s">
        <v>1627</v>
      </c>
      <c r="G28" s="2"/>
      <c r="H28" s="2" t="s">
        <v>209</v>
      </c>
      <c r="I28" s="2" t="s">
        <v>1581</v>
      </c>
      <c r="J28" s="2" t="s">
        <v>1565</v>
      </c>
      <c r="K28" s="2" t="s">
        <v>1600</v>
      </c>
      <c r="L28" s="6">
        <v>43374</v>
      </c>
      <c r="M28" s="7">
        <v>8.1</v>
      </c>
      <c r="N28" s="8">
        <v>10</v>
      </c>
    </row>
    <row r="29" spans="1:14" x14ac:dyDescent="0.25">
      <c r="A29" s="2"/>
      <c r="B29" s="2" t="s">
        <v>1639</v>
      </c>
      <c r="C29" s="2" t="s">
        <v>1640</v>
      </c>
      <c r="D29" s="2" t="s">
        <v>1556</v>
      </c>
      <c r="E29" s="2" t="s">
        <v>1626</v>
      </c>
      <c r="F29" s="2" t="s">
        <v>1627</v>
      </c>
      <c r="G29" s="2"/>
      <c r="H29" s="2" t="s">
        <v>591</v>
      </c>
      <c r="I29" s="2" t="s">
        <v>1559</v>
      </c>
      <c r="J29" s="2" t="s">
        <v>1560</v>
      </c>
      <c r="K29" s="2" t="s">
        <v>1561</v>
      </c>
      <c r="L29" s="6">
        <v>43009</v>
      </c>
      <c r="M29" s="7">
        <v>8.3699999999999992</v>
      </c>
      <c r="N29" s="8">
        <v>9</v>
      </c>
    </row>
    <row r="30" spans="1:14" x14ac:dyDescent="0.25">
      <c r="A30" s="2"/>
      <c r="B30" s="2" t="s">
        <v>1641</v>
      </c>
      <c r="C30" s="2" t="s">
        <v>1642</v>
      </c>
      <c r="D30" s="2" t="s">
        <v>1556</v>
      </c>
      <c r="E30" s="2" t="s">
        <v>1626</v>
      </c>
      <c r="F30" s="2" t="s">
        <v>1627</v>
      </c>
      <c r="G30" s="2"/>
      <c r="H30" s="2" t="s">
        <v>294</v>
      </c>
      <c r="I30" s="2" t="s">
        <v>1564</v>
      </c>
      <c r="J30" s="2" t="s">
        <v>1565</v>
      </c>
      <c r="K30" s="2" t="s">
        <v>1582</v>
      </c>
      <c r="L30" s="6">
        <v>42736</v>
      </c>
      <c r="M30" s="7">
        <v>5.1100000000000003</v>
      </c>
      <c r="N30" s="8">
        <v>7</v>
      </c>
    </row>
    <row r="31" spans="1:14" x14ac:dyDescent="0.25">
      <c r="A31" s="2"/>
      <c r="B31" s="2" t="s">
        <v>1643</v>
      </c>
      <c r="C31" s="2" t="s">
        <v>1644</v>
      </c>
      <c r="D31" s="2" t="s">
        <v>1556</v>
      </c>
      <c r="E31" s="2" t="s">
        <v>1626</v>
      </c>
      <c r="F31" s="2" t="s">
        <v>1627</v>
      </c>
      <c r="G31" s="2"/>
      <c r="H31" s="2" t="s">
        <v>162</v>
      </c>
      <c r="I31" s="2" t="s">
        <v>1636</v>
      </c>
      <c r="J31" s="2" t="s">
        <v>1565</v>
      </c>
      <c r="K31" s="2" t="s">
        <v>1619</v>
      </c>
      <c r="L31" s="6">
        <v>43405</v>
      </c>
      <c r="M31" s="7">
        <v>8.6</v>
      </c>
      <c r="N31" s="8">
        <v>10</v>
      </c>
    </row>
    <row r="32" spans="1:14" x14ac:dyDescent="0.25">
      <c r="A32" s="2"/>
      <c r="B32" s="2" t="s">
        <v>1645</v>
      </c>
      <c r="C32" s="2" t="s">
        <v>1646</v>
      </c>
      <c r="D32" s="2" t="s">
        <v>1556</v>
      </c>
      <c r="E32" s="2" t="s">
        <v>1626</v>
      </c>
      <c r="F32" s="2" t="s">
        <v>1627</v>
      </c>
      <c r="G32" s="2"/>
      <c r="H32" s="2" t="s">
        <v>1647</v>
      </c>
      <c r="I32" s="2" t="s">
        <v>1577</v>
      </c>
      <c r="J32" s="2" t="s">
        <v>1565</v>
      </c>
      <c r="K32" s="2" t="s">
        <v>1614</v>
      </c>
      <c r="L32" s="6">
        <v>43132</v>
      </c>
      <c r="M32" s="7">
        <v>7.65</v>
      </c>
      <c r="N32" s="8">
        <v>9</v>
      </c>
    </row>
    <row r="33" spans="1:14" x14ac:dyDescent="0.25">
      <c r="A33" s="2"/>
      <c r="B33" s="2" t="s">
        <v>1648</v>
      </c>
      <c r="C33" s="2" t="s">
        <v>1649</v>
      </c>
      <c r="D33" s="2" t="s">
        <v>1556</v>
      </c>
      <c r="E33" s="2" t="s">
        <v>1650</v>
      </c>
      <c r="F33" s="2" t="s">
        <v>1651</v>
      </c>
      <c r="G33" s="2"/>
      <c r="H33" s="2" t="s">
        <v>817</v>
      </c>
      <c r="I33" s="2" t="s">
        <v>1609</v>
      </c>
      <c r="J33" s="2" t="s">
        <v>1565</v>
      </c>
      <c r="K33" s="2" t="s">
        <v>1590</v>
      </c>
      <c r="L33" s="6">
        <v>43252</v>
      </c>
      <c r="M33" s="7">
        <v>10.92</v>
      </c>
      <c r="N33" s="8">
        <v>13</v>
      </c>
    </row>
    <row r="34" spans="1:14" x14ac:dyDescent="0.25">
      <c r="A34" s="2"/>
      <c r="B34" s="2" t="s">
        <v>1652</v>
      </c>
      <c r="C34" s="2" t="s">
        <v>1653</v>
      </c>
      <c r="D34" s="2" t="s">
        <v>1556</v>
      </c>
      <c r="E34" s="2" t="s">
        <v>1650</v>
      </c>
      <c r="F34" s="2" t="s">
        <v>1651</v>
      </c>
      <c r="G34" s="2"/>
      <c r="H34" s="2" t="s">
        <v>432</v>
      </c>
      <c r="I34" s="2" t="s">
        <v>1572</v>
      </c>
      <c r="J34" s="2" t="s">
        <v>1560</v>
      </c>
      <c r="K34" s="2" t="s">
        <v>1569</v>
      </c>
      <c r="L34" s="6">
        <v>42917</v>
      </c>
      <c r="M34" s="7">
        <v>5.22</v>
      </c>
      <c r="N34" s="8">
        <v>6</v>
      </c>
    </row>
    <row r="35" spans="1:14" x14ac:dyDescent="0.25">
      <c r="A35" s="2"/>
      <c r="B35" s="2" t="s">
        <v>1654</v>
      </c>
      <c r="C35" s="2" t="s">
        <v>1655</v>
      </c>
      <c r="D35" s="2" t="s">
        <v>1556</v>
      </c>
      <c r="E35" s="2" t="s">
        <v>1650</v>
      </c>
      <c r="F35" s="2" t="s">
        <v>1651</v>
      </c>
      <c r="G35" s="2"/>
      <c r="H35" s="2" t="s">
        <v>561</v>
      </c>
      <c r="I35" s="2" t="s">
        <v>1581</v>
      </c>
      <c r="J35" s="2" t="s">
        <v>1565</v>
      </c>
      <c r="K35" s="2" t="s">
        <v>1578</v>
      </c>
      <c r="L35" s="6">
        <v>42887</v>
      </c>
      <c r="M35" s="7">
        <v>10.79</v>
      </c>
      <c r="N35" s="8">
        <v>13</v>
      </c>
    </row>
    <row r="36" spans="1:14" x14ac:dyDescent="0.25">
      <c r="A36" s="2"/>
      <c r="B36" s="2" t="s">
        <v>1656</v>
      </c>
      <c r="C36" s="2" t="s">
        <v>1657</v>
      </c>
      <c r="D36" s="2" t="s">
        <v>1556</v>
      </c>
      <c r="E36" s="2" t="s">
        <v>1650</v>
      </c>
      <c r="F36" s="2" t="s">
        <v>1651</v>
      </c>
      <c r="G36" s="2"/>
      <c r="H36" s="2" t="s">
        <v>233</v>
      </c>
      <c r="I36" s="2" t="s">
        <v>1636</v>
      </c>
      <c r="J36" s="2" t="s">
        <v>1565</v>
      </c>
      <c r="K36" s="2" t="s">
        <v>1566</v>
      </c>
      <c r="L36" s="6">
        <v>43070</v>
      </c>
      <c r="M36" s="7">
        <v>9.36</v>
      </c>
      <c r="N36" s="8">
        <v>12</v>
      </c>
    </row>
    <row r="37" spans="1:14" x14ac:dyDescent="0.25">
      <c r="A37" s="2"/>
      <c r="B37" s="2" t="s">
        <v>1658</v>
      </c>
      <c r="C37" s="2" t="s">
        <v>1659</v>
      </c>
      <c r="D37" s="2" t="s">
        <v>1556</v>
      </c>
      <c r="E37" s="2" t="s">
        <v>1650</v>
      </c>
      <c r="F37" s="2" t="s">
        <v>1651</v>
      </c>
      <c r="G37" s="2"/>
      <c r="H37" s="2" t="s">
        <v>94</v>
      </c>
      <c r="I37" s="2" t="s">
        <v>1660</v>
      </c>
      <c r="J37" s="2" t="s">
        <v>1586</v>
      </c>
      <c r="K37" s="2" t="s">
        <v>1569</v>
      </c>
      <c r="L37" s="6">
        <v>43313</v>
      </c>
      <c r="M37" s="7">
        <v>9.6199999999999992</v>
      </c>
      <c r="N37" s="8">
        <v>13</v>
      </c>
    </row>
    <row r="38" spans="1:14" x14ac:dyDescent="0.25">
      <c r="A38" s="2"/>
      <c r="B38" s="2" t="s">
        <v>1661</v>
      </c>
      <c r="C38" s="2" t="s">
        <v>1662</v>
      </c>
      <c r="D38" s="2" t="s">
        <v>1556</v>
      </c>
      <c r="E38" s="2" t="s">
        <v>1650</v>
      </c>
      <c r="F38" s="2" t="s">
        <v>1651</v>
      </c>
      <c r="G38" s="2"/>
      <c r="H38" s="2" t="s">
        <v>157</v>
      </c>
      <c r="I38" s="2" t="s">
        <v>1572</v>
      </c>
      <c r="J38" s="2" t="s">
        <v>1560</v>
      </c>
      <c r="K38" s="2" t="s">
        <v>1582</v>
      </c>
      <c r="L38" s="6">
        <v>43132</v>
      </c>
      <c r="M38" s="7">
        <v>5.04</v>
      </c>
      <c r="N38" s="8">
        <v>7</v>
      </c>
    </row>
    <row r="39" spans="1:14" x14ac:dyDescent="0.25">
      <c r="A39" s="2"/>
      <c r="B39" s="2" t="s">
        <v>1663</v>
      </c>
      <c r="C39" s="2" t="s">
        <v>1664</v>
      </c>
      <c r="D39" s="2" t="s">
        <v>1556</v>
      </c>
      <c r="E39" s="2" t="s">
        <v>1650</v>
      </c>
      <c r="F39" s="2" t="s">
        <v>1651</v>
      </c>
      <c r="G39" s="2"/>
      <c r="H39" s="2" t="s">
        <v>1665</v>
      </c>
      <c r="I39" s="2" t="s">
        <v>1572</v>
      </c>
      <c r="J39" s="2" t="s">
        <v>1560</v>
      </c>
      <c r="K39" s="2" t="s">
        <v>1600</v>
      </c>
      <c r="L39" s="6">
        <v>43191</v>
      </c>
      <c r="M39" s="7">
        <v>7.7</v>
      </c>
      <c r="N39" s="8">
        <v>10</v>
      </c>
    </row>
    <row r="40" spans="1:14" x14ac:dyDescent="0.25">
      <c r="A40" s="2"/>
      <c r="B40" s="2" t="s">
        <v>1666</v>
      </c>
      <c r="C40" s="2" t="s">
        <v>1667</v>
      </c>
      <c r="D40" s="2" t="s">
        <v>1556</v>
      </c>
      <c r="E40" s="2" t="s">
        <v>1650</v>
      </c>
      <c r="F40" s="2" t="s">
        <v>1651</v>
      </c>
      <c r="G40" s="2"/>
      <c r="H40" s="2" t="s">
        <v>422</v>
      </c>
      <c r="I40" s="2" t="s">
        <v>1603</v>
      </c>
      <c r="J40" s="2" t="s">
        <v>1586</v>
      </c>
      <c r="K40" s="2" t="s">
        <v>1569</v>
      </c>
      <c r="L40" s="6">
        <v>42736</v>
      </c>
      <c r="M40" s="7">
        <v>9.57</v>
      </c>
      <c r="N40" s="8">
        <v>11</v>
      </c>
    </row>
    <row r="41" spans="1:14" x14ac:dyDescent="0.25">
      <c r="A41" s="2"/>
      <c r="B41" s="2"/>
      <c r="C41" s="2"/>
      <c r="D41" s="2"/>
      <c r="E41" s="2"/>
      <c r="F41" s="2"/>
      <c r="G41" s="2"/>
      <c r="H41" s="2" t="s">
        <v>369</v>
      </c>
      <c r="I41" s="2" t="s">
        <v>1589</v>
      </c>
      <c r="J41" s="2" t="s">
        <v>1586</v>
      </c>
      <c r="K41" s="2" t="s">
        <v>1578</v>
      </c>
      <c r="L41" s="6">
        <v>43313</v>
      </c>
      <c r="M41" s="7">
        <v>6.08</v>
      </c>
      <c r="N41" s="8">
        <v>8</v>
      </c>
    </row>
    <row r="42" spans="1:14" x14ac:dyDescent="0.25">
      <c r="A42" s="2"/>
      <c r="B42" s="2"/>
      <c r="C42" s="2"/>
      <c r="D42" s="2"/>
      <c r="E42" s="2"/>
      <c r="F42" s="2"/>
      <c r="G42" s="2"/>
      <c r="H42" s="2" t="s">
        <v>135</v>
      </c>
      <c r="I42" s="2" t="s">
        <v>1636</v>
      </c>
      <c r="J42" s="2" t="s">
        <v>1565</v>
      </c>
      <c r="K42" s="2" t="s">
        <v>1566</v>
      </c>
      <c r="L42" s="6">
        <v>43101</v>
      </c>
      <c r="M42" s="7">
        <v>7.1</v>
      </c>
      <c r="N42" s="8">
        <v>10</v>
      </c>
    </row>
    <row r="43" spans="1:14" x14ac:dyDescent="0.25">
      <c r="A43" s="2"/>
      <c r="B43" s="2"/>
      <c r="C43" s="2"/>
      <c r="D43" s="2"/>
      <c r="E43" s="2"/>
      <c r="F43" s="2"/>
      <c r="G43" s="2"/>
      <c r="H43" s="2" t="s">
        <v>541</v>
      </c>
      <c r="I43" s="2" t="s">
        <v>1668</v>
      </c>
      <c r="J43" s="2" t="s">
        <v>1565</v>
      </c>
      <c r="K43" s="2" t="s">
        <v>1582</v>
      </c>
      <c r="L43" s="6">
        <v>43374</v>
      </c>
      <c r="M43" s="7">
        <v>6.84</v>
      </c>
      <c r="N43" s="8">
        <v>9</v>
      </c>
    </row>
    <row r="44" spans="1:14" x14ac:dyDescent="0.25">
      <c r="A44" s="2"/>
      <c r="B44" s="2"/>
      <c r="C44" s="2"/>
      <c r="D44" s="2"/>
      <c r="E44" s="2"/>
      <c r="F44" s="2"/>
      <c r="G44" s="2"/>
      <c r="H44" s="2" t="s">
        <v>223</v>
      </c>
      <c r="I44" s="2" t="s">
        <v>1581</v>
      </c>
      <c r="J44" s="2" t="s">
        <v>1565</v>
      </c>
      <c r="K44" s="2" t="s">
        <v>1619</v>
      </c>
      <c r="L44" s="6">
        <v>43374</v>
      </c>
      <c r="M44" s="7">
        <v>4.97</v>
      </c>
      <c r="N44" s="8">
        <v>7</v>
      </c>
    </row>
    <row r="45" spans="1:14" x14ac:dyDescent="0.25">
      <c r="A45" s="2"/>
      <c r="B45" s="2"/>
      <c r="C45" s="2"/>
      <c r="D45" s="2"/>
      <c r="E45" s="2"/>
      <c r="F45" s="2"/>
      <c r="G45" s="2"/>
      <c r="H45" s="2" t="s">
        <v>291</v>
      </c>
      <c r="I45" s="2" t="s">
        <v>1593</v>
      </c>
      <c r="J45" s="2" t="s">
        <v>1586</v>
      </c>
      <c r="K45" s="2" t="s">
        <v>1614</v>
      </c>
      <c r="L45" s="6">
        <v>42736</v>
      </c>
      <c r="M45" s="7">
        <v>9.5</v>
      </c>
      <c r="N45" s="8">
        <v>10</v>
      </c>
    </row>
    <row r="46" spans="1:14" x14ac:dyDescent="0.25">
      <c r="A46" s="2"/>
      <c r="B46" s="2"/>
      <c r="C46" s="2"/>
      <c r="D46" s="2"/>
      <c r="E46" s="2"/>
      <c r="F46" s="2"/>
      <c r="G46" s="2"/>
      <c r="H46" s="2" t="s">
        <v>1669</v>
      </c>
      <c r="I46" s="2" t="s">
        <v>1636</v>
      </c>
      <c r="J46" s="2" t="s">
        <v>1565</v>
      </c>
      <c r="K46" s="2" t="s">
        <v>1561</v>
      </c>
      <c r="L46" s="6">
        <v>43160</v>
      </c>
      <c r="M46" s="7">
        <v>10.78</v>
      </c>
      <c r="N46" s="8">
        <v>14</v>
      </c>
    </row>
    <row r="47" spans="1:14" x14ac:dyDescent="0.25">
      <c r="A47" s="2"/>
      <c r="B47" s="2"/>
      <c r="C47" s="2"/>
      <c r="D47" s="2"/>
      <c r="E47" s="2"/>
      <c r="F47" s="2"/>
      <c r="G47" s="2"/>
      <c r="H47" s="2" t="s">
        <v>221</v>
      </c>
      <c r="I47" s="2" t="s">
        <v>1609</v>
      </c>
      <c r="J47" s="2" t="s">
        <v>1565</v>
      </c>
      <c r="K47" s="2" t="s">
        <v>1578</v>
      </c>
      <c r="L47" s="6">
        <v>42948</v>
      </c>
      <c r="M47" s="7">
        <v>7.65</v>
      </c>
      <c r="N47" s="8">
        <v>9</v>
      </c>
    </row>
    <row r="48" spans="1:14" x14ac:dyDescent="0.25">
      <c r="A48" s="2"/>
      <c r="B48" s="2"/>
      <c r="C48" s="2"/>
      <c r="D48" s="2"/>
      <c r="E48" s="2"/>
      <c r="F48" s="2"/>
      <c r="G48" s="2"/>
      <c r="H48" s="2" t="s">
        <v>520</v>
      </c>
      <c r="I48" s="2" t="s">
        <v>1668</v>
      </c>
      <c r="J48" s="2" t="s">
        <v>1565</v>
      </c>
      <c r="K48" s="2" t="s">
        <v>1614</v>
      </c>
      <c r="L48" s="6">
        <v>42736</v>
      </c>
      <c r="M48" s="7">
        <v>9.24</v>
      </c>
      <c r="N48" s="8">
        <v>11</v>
      </c>
    </row>
    <row r="49" spans="1:14" x14ac:dyDescent="0.25">
      <c r="A49" s="2"/>
      <c r="B49" s="2"/>
      <c r="C49" s="2"/>
      <c r="D49" s="2"/>
      <c r="E49" s="2"/>
      <c r="F49" s="2"/>
      <c r="G49" s="2"/>
      <c r="H49" s="2" t="s">
        <v>211</v>
      </c>
      <c r="I49" s="2" t="s">
        <v>1577</v>
      </c>
      <c r="J49" s="2" t="s">
        <v>1565</v>
      </c>
      <c r="K49" s="2" t="s">
        <v>1566</v>
      </c>
      <c r="L49" s="6">
        <v>42917</v>
      </c>
      <c r="M49" s="7">
        <v>5.76</v>
      </c>
      <c r="N49" s="8">
        <v>8</v>
      </c>
    </row>
    <row r="50" spans="1:14" x14ac:dyDescent="0.25">
      <c r="A50" s="2"/>
      <c r="B50" s="2"/>
      <c r="C50" s="2"/>
      <c r="D50" s="2"/>
      <c r="E50" s="2"/>
      <c r="F50" s="2"/>
      <c r="G50" s="2"/>
      <c r="H50" s="2" t="s">
        <v>164</v>
      </c>
      <c r="I50" s="2" t="s">
        <v>1564</v>
      </c>
      <c r="J50" s="2" t="s">
        <v>1565</v>
      </c>
      <c r="K50" s="2" t="s">
        <v>1619</v>
      </c>
      <c r="L50" s="6">
        <v>42856</v>
      </c>
      <c r="M50" s="7">
        <v>4.4400000000000004</v>
      </c>
      <c r="N50" s="8">
        <v>6</v>
      </c>
    </row>
    <row r="51" spans="1:14" x14ac:dyDescent="0.25">
      <c r="A51" s="2"/>
      <c r="B51" s="2"/>
      <c r="C51" s="2"/>
      <c r="D51" s="2"/>
      <c r="E51" s="2"/>
      <c r="F51" s="2"/>
      <c r="G51" s="2"/>
      <c r="H51" s="2" t="s">
        <v>57</v>
      </c>
      <c r="I51" s="2" t="s">
        <v>1559</v>
      </c>
      <c r="J51" s="2" t="s">
        <v>1560</v>
      </c>
      <c r="K51" s="2" t="s">
        <v>1578</v>
      </c>
      <c r="L51" s="6">
        <v>43344</v>
      </c>
      <c r="M51" s="7">
        <v>8.3699999999999992</v>
      </c>
      <c r="N51" s="8">
        <v>9</v>
      </c>
    </row>
    <row r="52" spans="1:14" x14ac:dyDescent="0.25">
      <c r="A52" s="2"/>
      <c r="B52" s="2"/>
      <c r="C52" s="2"/>
      <c r="D52" s="2"/>
      <c r="E52" s="2"/>
      <c r="F52" s="2"/>
      <c r="G52" s="2"/>
      <c r="H52" s="2" t="s">
        <v>592</v>
      </c>
      <c r="I52" s="2" t="s">
        <v>1559</v>
      </c>
      <c r="J52" s="2" t="s">
        <v>1560</v>
      </c>
      <c r="K52" s="2" t="s">
        <v>1566</v>
      </c>
      <c r="L52" s="6">
        <v>42856</v>
      </c>
      <c r="M52" s="7">
        <v>11.55</v>
      </c>
      <c r="N52" s="8">
        <v>15</v>
      </c>
    </row>
    <row r="53" spans="1:14" x14ac:dyDescent="0.25">
      <c r="A53" s="2"/>
      <c r="B53" s="2"/>
      <c r="C53" s="2"/>
      <c r="D53" s="2"/>
      <c r="E53" s="2"/>
      <c r="F53" s="2"/>
      <c r="G53" s="2"/>
      <c r="H53" s="2" t="s">
        <v>214</v>
      </c>
      <c r="I53" s="2" t="s">
        <v>1636</v>
      </c>
      <c r="J53" s="2" t="s">
        <v>1565</v>
      </c>
      <c r="K53" s="2" t="s">
        <v>1561</v>
      </c>
      <c r="L53" s="6">
        <v>43252</v>
      </c>
      <c r="M53" s="7">
        <v>5.0999999999999996</v>
      </c>
      <c r="N53" s="8">
        <v>6</v>
      </c>
    </row>
    <row r="54" spans="1:14" x14ac:dyDescent="0.25">
      <c r="A54" s="2"/>
      <c r="B54" s="2"/>
      <c r="C54" s="2"/>
      <c r="D54" s="2"/>
      <c r="E54" s="2"/>
      <c r="F54" s="2"/>
      <c r="G54" s="2"/>
      <c r="H54" s="2" t="s">
        <v>158</v>
      </c>
      <c r="I54" s="2" t="s">
        <v>1577</v>
      </c>
      <c r="J54" s="2" t="s">
        <v>1565</v>
      </c>
      <c r="K54" s="2" t="s">
        <v>1561</v>
      </c>
      <c r="L54" s="6">
        <v>43313</v>
      </c>
      <c r="M54" s="7">
        <v>10.44</v>
      </c>
      <c r="N54" s="8">
        <v>12</v>
      </c>
    </row>
    <row r="55" spans="1:14" x14ac:dyDescent="0.25">
      <c r="A55" s="2"/>
      <c r="B55" s="2"/>
      <c r="C55" s="2"/>
      <c r="D55" s="2"/>
      <c r="E55" s="2"/>
      <c r="F55" s="2"/>
      <c r="G55" s="2"/>
      <c r="H55" s="2" t="s">
        <v>427</v>
      </c>
      <c r="I55" s="2" t="s">
        <v>1660</v>
      </c>
      <c r="J55" s="2" t="s">
        <v>1586</v>
      </c>
      <c r="K55" s="2" t="s">
        <v>1614</v>
      </c>
      <c r="L55" s="6">
        <v>43132</v>
      </c>
      <c r="M55" s="7">
        <v>3.5</v>
      </c>
      <c r="N55" s="8">
        <v>5</v>
      </c>
    </row>
    <row r="56" spans="1:14" x14ac:dyDescent="0.25">
      <c r="A56" s="2"/>
      <c r="B56" s="2"/>
      <c r="C56" s="2"/>
      <c r="D56" s="2"/>
      <c r="E56" s="2"/>
      <c r="F56" s="2"/>
      <c r="G56" s="2"/>
      <c r="H56" s="2" t="s">
        <v>216</v>
      </c>
      <c r="I56" s="2" t="s">
        <v>1668</v>
      </c>
      <c r="J56" s="2" t="s">
        <v>1565</v>
      </c>
      <c r="K56" s="2" t="s">
        <v>1614</v>
      </c>
      <c r="L56" s="6">
        <v>43282</v>
      </c>
      <c r="M56" s="7">
        <v>9.35</v>
      </c>
      <c r="N56" s="8">
        <v>11</v>
      </c>
    </row>
    <row r="57" spans="1:14" x14ac:dyDescent="0.25">
      <c r="A57" s="2"/>
      <c r="B57" s="2"/>
      <c r="C57" s="2"/>
      <c r="D57" s="2"/>
      <c r="E57" s="2"/>
      <c r="F57" s="2"/>
      <c r="G57" s="2"/>
      <c r="H57" s="2" t="s">
        <v>390</v>
      </c>
      <c r="I57" s="2" t="s">
        <v>1559</v>
      </c>
      <c r="J57" s="2" t="s">
        <v>1560</v>
      </c>
      <c r="K57" s="2" t="s">
        <v>1590</v>
      </c>
      <c r="L57" s="6">
        <v>43040</v>
      </c>
      <c r="M57" s="7">
        <v>8.3699999999999992</v>
      </c>
      <c r="N57" s="8">
        <v>9</v>
      </c>
    </row>
    <row r="58" spans="1:14" x14ac:dyDescent="0.25">
      <c r="A58" s="2"/>
      <c r="B58" s="2"/>
      <c r="C58" s="2"/>
      <c r="D58" s="2"/>
      <c r="E58" s="2"/>
      <c r="F58" s="2"/>
      <c r="G58" s="2"/>
      <c r="H58" s="2" t="s">
        <v>392</v>
      </c>
      <c r="I58" s="2" t="s">
        <v>1581</v>
      </c>
      <c r="J58" s="2" t="s">
        <v>1565</v>
      </c>
      <c r="K58" s="2" t="s">
        <v>1614</v>
      </c>
      <c r="L58" s="6">
        <v>43160</v>
      </c>
      <c r="M58" s="7">
        <v>5.28</v>
      </c>
      <c r="N58" s="8">
        <v>6</v>
      </c>
    </row>
    <row r="59" spans="1:14" x14ac:dyDescent="0.25">
      <c r="A59" s="2"/>
      <c r="B59" s="2"/>
      <c r="C59" s="2"/>
      <c r="D59" s="2"/>
      <c r="E59" s="2"/>
      <c r="F59" s="2"/>
      <c r="G59" s="2"/>
      <c r="H59" s="2" t="s">
        <v>937</v>
      </c>
      <c r="I59" s="2" t="s">
        <v>1589</v>
      </c>
      <c r="J59" s="2" t="s">
        <v>1586</v>
      </c>
      <c r="K59" s="2" t="s">
        <v>1578</v>
      </c>
      <c r="L59" s="6">
        <v>43313</v>
      </c>
      <c r="M59" s="7">
        <v>8.6999999999999993</v>
      </c>
      <c r="N59" s="8">
        <v>10</v>
      </c>
    </row>
    <row r="60" spans="1:14" x14ac:dyDescent="0.25">
      <c r="A60" s="2"/>
      <c r="B60" s="2"/>
      <c r="C60" s="2"/>
      <c r="D60" s="2"/>
      <c r="E60" s="2"/>
      <c r="F60" s="2"/>
      <c r="G60" s="2"/>
      <c r="H60" s="2" t="s">
        <v>125</v>
      </c>
      <c r="I60" s="2" t="s">
        <v>1606</v>
      </c>
      <c r="J60" s="2" t="s">
        <v>1586</v>
      </c>
      <c r="K60" s="2" t="s">
        <v>1590</v>
      </c>
      <c r="L60" s="6">
        <v>42856</v>
      </c>
      <c r="M60" s="7">
        <v>7</v>
      </c>
      <c r="N60" s="8">
        <v>10</v>
      </c>
    </row>
    <row r="61" spans="1:14" x14ac:dyDescent="0.25">
      <c r="A61" s="2"/>
      <c r="B61" s="2"/>
      <c r="C61" s="2"/>
      <c r="D61" s="2"/>
      <c r="E61" s="2"/>
      <c r="F61" s="2"/>
      <c r="G61" s="2"/>
      <c r="H61" s="2" t="s">
        <v>179</v>
      </c>
      <c r="I61" s="2" t="s">
        <v>1603</v>
      </c>
      <c r="J61" s="2" t="s">
        <v>1586</v>
      </c>
      <c r="K61" s="2" t="s">
        <v>1566</v>
      </c>
      <c r="L61" s="6">
        <v>43313</v>
      </c>
      <c r="M61" s="7">
        <v>8.3000000000000007</v>
      </c>
      <c r="N61" s="8">
        <v>10</v>
      </c>
    </row>
    <row r="62" spans="1:14" x14ac:dyDescent="0.25">
      <c r="A62" s="2"/>
      <c r="B62" s="2"/>
      <c r="C62" s="2"/>
      <c r="D62" s="2"/>
      <c r="E62" s="2"/>
      <c r="F62" s="2"/>
      <c r="G62" s="2"/>
      <c r="H62" s="2" t="s">
        <v>1670</v>
      </c>
      <c r="I62" s="2" t="s">
        <v>1585</v>
      </c>
      <c r="J62" s="2" t="s">
        <v>1586</v>
      </c>
      <c r="K62" s="2" t="s">
        <v>1619</v>
      </c>
      <c r="L62" s="6">
        <v>42887</v>
      </c>
      <c r="M62" s="7">
        <v>10.92</v>
      </c>
      <c r="N62" s="8">
        <v>12</v>
      </c>
    </row>
    <row r="63" spans="1:14" x14ac:dyDescent="0.25">
      <c r="A63" s="2"/>
      <c r="B63" s="2"/>
      <c r="C63" s="2"/>
      <c r="D63" s="2"/>
      <c r="E63" s="2"/>
      <c r="F63" s="2"/>
      <c r="G63" s="2"/>
      <c r="H63" s="2" t="s">
        <v>330</v>
      </c>
      <c r="I63" s="2" t="s">
        <v>1671</v>
      </c>
      <c r="J63" s="2" t="s">
        <v>1565</v>
      </c>
      <c r="K63" s="2" t="s">
        <v>1619</v>
      </c>
      <c r="L63" s="6">
        <v>43132</v>
      </c>
      <c r="M63" s="7">
        <v>3.85</v>
      </c>
      <c r="N63" s="8">
        <v>5</v>
      </c>
    </row>
    <row r="64" spans="1:14" x14ac:dyDescent="0.25">
      <c r="A64" s="2"/>
      <c r="B64" s="2"/>
      <c r="C64" s="2"/>
      <c r="D64" s="2"/>
      <c r="E64" s="2"/>
      <c r="F64" s="2"/>
      <c r="G64" s="2"/>
      <c r="H64" s="2" t="s">
        <v>247</v>
      </c>
      <c r="I64" s="2" t="s">
        <v>1668</v>
      </c>
      <c r="J64" s="2" t="s">
        <v>1565</v>
      </c>
      <c r="K64" s="2" t="s">
        <v>1582</v>
      </c>
      <c r="L64" s="6">
        <v>42767</v>
      </c>
      <c r="M64" s="7">
        <v>5.25</v>
      </c>
      <c r="N64" s="8">
        <v>7</v>
      </c>
    </row>
    <row r="65" spans="1:14" x14ac:dyDescent="0.25">
      <c r="A65" s="2"/>
      <c r="B65" s="2"/>
      <c r="C65" s="2"/>
      <c r="D65" s="2"/>
      <c r="E65" s="2"/>
      <c r="F65" s="2"/>
      <c r="G65" s="2"/>
      <c r="H65" s="2" t="s">
        <v>314</v>
      </c>
      <c r="I65" s="2" t="s">
        <v>1589</v>
      </c>
      <c r="J65" s="2" t="s">
        <v>1586</v>
      </c>
      <c r="K65" s="2" t="s">
        <v>1566</v>
      </c>
      <c r="L65" s="6">
        <v>42979</v>
      </c>
      <c r="M65" s="7">
        <v>5.7</v>
      </c>
      <c r="N65" s="8">
        <v>6</v>
      </c>
    </row>
    <row r="66" spans="1:14" x14ac:dyDescent="0.25">
      <c r="A66" s="2"/>
      <c r="B66" s="2"/>
      <c r="C66" s="2"/>
      <c r="D66" s="2"/>
      <c r="E66" s="2"/>
      <c r="F66" s="2"/>
      <c r="G66" s="2"/>
      <c r="H66" s="2" t="s">
        <v>525</v>
      </c>
      <c r="I66" s="2" t="s">
        <v>1559</v>
      </c>
      <c r="J66" s="2" t="s">
        <v>1560</v>
      </c>
      <c r="K66" s="2" t="s">
        <v>1566</v>
      </c>
      <c r="L66" s="6">
        <v>43132</v>
      </c>
      <c r="M66" s="7">
        <v>8.91</v>
      </c>
      <c r="N66" s="8">
        <v>11</v>
      </c>
    </row>
    <row r="67" spans="1:14" x14ac:dyDescent="0.25">
      <c r="A67" s="2"/>
      <c r="B67" s="2"/>
      <c r="C67" s="2"/>
      <c r="D67" s="2"/>
      <c r="E67" s="2"/>
      <c r="F67" s="2"/>
      <c r="G67" s="2"/>
      <c r="H67" s="2" t="s">
        <v>200</v>
      </c>
      <c r="I67" s="2" t="s">
        <v>1660</v>
      </c>
      <c r="J67" s="2" t="s">
        <v>1586</v>
      </c>
      <c r="K67" s="2" t="s">
        <v>1566</v>
      </c>
      <c r="L67" s="6">
        <v>42887</v>
      </c>
      <c r="M67" s="7">
        <v>7.2</v>
      </c>
      <c r="N67" s="8">
        <v>9</v>
      </c>
    </row>
    <row r="68" spans="1:14" x14ac:dyDescent="0.25">
      <c r="A68" s="2"/>
      <c r="B68" s="2"/>
      <c r="C68" s="2"/>
      <c r="D68" s="2"/>
      <c r="E68" s="2"/>
      <c r="F68" s="2"/>
      <c r="G68" s="2"/>
      <c r="H68" s="2" t="s">
        <v>227</v>
      </c>
      <c r="I68" s="2" t="s">
        <v>1564</v>
      </c>
      <c r="J68" s="2" t="s">
        <v>1565</v>
      </c>
      <c r="K68" s="2" t="s">
        <v>1582</v>
      </c>
      <c r="L68" s="6">
        <v>43070</v>
      </c>
      <c r="M68" s="7">
        <v>5.46</v>
      </c>
      <c r="N68" s="8">
        <v>6</v>
      </c>
    </row>
    <row r="69" spans="1:14" x14ac:dyDescent="0.25">
      <c r="A69" s="2"/>
      <c r="B69" s="2"/>
      <c r="C69" s="2"/>
      <c r="D69" s="2"/>
      <c r="E69" s="2"/>
      <c r="F69" s="2"/>
      <c r="G69" s="2"/>
      <c r="H69" s="2" t="s">
        <v>20</v>
      </c>
      <c r="I69" s="2" t="s">
        <v>1589</v>
      </c>
      <c r="J69" s="2" t="s">
        <v>1586</v>
      </c>
      <c r="K69" s="2" t="s">
        <v>1590</v>
      </c>
      <c r="L69" s="6">
        <v>42767</v>
      </c>
      <c r="M69" s="7">
        <v>11.05</v>
      </c>
      <c r="N69" s="8">
        <v>13</v>
      </c>
    </row>
    <row r="70" spans="1:14" x14ac:dyDescent="0.25">
      <c r="A70" s="2"/>
      <c r="B70" s="2"/>
      <c r="C70" s="2"/>
      <c r="D70" s="2"/>
      <c r="E70" s="2"/>
      <c r="F70" s="2"/>
      <c r="G70" s="2"/>
      <c r="H70" s="2" t="s">
        <v>686</v>
      </c>
      <c r="I70" s="2" t="s">
        <v>1559</v>
      </c>
      <c r="J70" s="2" t="s">
        <v>1560</v>
      </c>
      <c r="K70" s="2" t="s">
        <v>1590</v>
      </c>
      <c r="L70" s="6">
        <v>42767</v>
      </c>
      <c r="M70" s="7">
        <v>5.6</v>
      </c>
      <c r="N70" s="8">
        <v>7</v>
      </c>
    </row>
    <row r="71" spans="1:14" x14ac:dyDescent="0.25">
      <c r="A71" s="2"/>
      <c r="B71" s="2"/>
      <c r="C71" s="2"/>
      <c r="D71" s="2"/>
      <c r="E71" s="2"/>
      <c r="F71" s="2"/>
      <c r="G71" s="2"/>
      <c r="H71" s="2" t="s">
        <v>304</v>
      </c>
      <c r="I71" s="2" t="s">
        <v>1671</v>
      </c>
      <c r="J71" s="2" t="s">
        <v>1565</v>
      </c>
      <c r="K71" s="2" t="s">
        <v>1582</v>
      </c>
      <c r="L71" s="6">
        <v>43405</v>
      </c>
      <c r="M71" s="7">
        <v>9.4</v>
      </c>
      <c r="N71" s="8">
        <v>10</v>
      </c>
    </row>
    <row r="72" spans="1:14" x14ac:dyDescent="0.25">
      <c r="A72" s="2"/>
      <c r="B72" s="2"/>
      <c r="C72" s="2"/>
      <c r="D72" s="2"/>
      <c r="E72" s="2"/>
      <c r="F72" s="2"/>
      <c r="G72" s="2"/>
      <c r="H72" s="2" t="s">
        <v>260</v>
      </c>
      <c r="I72" s="2" t="s">
        <v>1609</v>
      </c>
      <c r="J72" s="2" t="s">
        <v>1565</v>
      </c>
      <c r="K72" s="2" t="s">
        <v>1569</v>
      </c>
      <c r="L72" s="6">
        <v>43344</v>
      </c>
      <c r="M72" s="7">
        <v>8.19</v>
      </c>
      <c r="N72" s="8">
        <v>9</v>
      </c>
    </row>
    <row r="73" spans="1:14" x14ac:dyDescent="0.25">
      <c r="A73" s="2"/>
      <c r="B73" s="2"/>
      <c r="C73" s="2"/>
      <c r="D73" s="2"/>
      <c r="E73" s="2"/>
      <c r="F73" s="2"/>
      <c r="G73" s="2"/>
      <c r="H73" s="2" t="s">
        <v>472</v>
      </c>
      <c r="I73" s="2" t="s">
        <v>1636</v>
      </c>
      <c r="J73" s="2" t="s">
        <v>1565</v>
      </c>
      <c r="K73" s="2" t="s">
        <v>1561</v>
      </c>
      <c r="L73" s="6">
        <v>42767</v>
      </c>
      <c r="M73" s="7">
        <v>5.68</v>
      </c>
      <c r="N73" s="8">
        <v>8</v>
      </c>
    </row>
    <row r="74" spans="1:14" x14ac:dyDescent="0.25">
      <c r="A74" s="2"/>
      <c r="B74" s="2"/>
      <c r="C74" s="2"/>
      <c r="D74" s="2"/>
      <c r="E74" s="2"/>
      <c r="F74" s="2"/>
      <c r="G74" s="2"/>
      <c r="H74" s="2" t="s">
        <v>331</v>
      </c>
      <c r="I74" s="2" t="s">
        <v>1606</v>
      </c>
      <c r="J74" s="2" t="s">
        <v>1586</v>
      </c>
      <c r="K74" s="2" t="s">
        <v>1582</v>
      </c>
      <c r="L74" s="6">
        <v>42736</v>
      </c>
      <c r="M74" s="7">
        <v>4.62</v>
      </c>
      <c r="N74" s="8">
        <v>6</v>
      </c>
    </row>
    <row r="75" spans="1:14" x14ac:dyDescent="0.25">
      <c r="A75" s="2"/>
      <c r="B75" s="2"/>
      <c r="C75" s="2"/>
      <c r="D75" s="2"/>
      <c r="E75" s="2"/>
      <c r="F75" s="2"/>
      <c r="G75" s="2"/>
      <c r="H75" s="2" t="s">
        <v>489</v>
      </c>
      <c r="I75" s="2" t="s">
        <v>1585</v>
      </c>
      <c r="J75" s="2" t="s">
        <v>1586</v>
      </c>
      <c r="K75" s="2" t="s">
        <v>1582</v>
      </c>
      <c r="L75" s="6">
        <v>42736</v>
      </c>
      <c r="M75" s="7">
        <v>10.14</v>
      </c>
      <c r="N75" s="8">
        <v>13</v>
      </c>
    </row>
    <row r="76" spans="1:14" x14ac:dyDescent="0.25">
      <c r="A76" s="2"/>
      <c r="B76" s="2"/>
      <c r="C76" s="2"/>
      <c r="D76" s="2"/>
      <c r="E76" s="2"/>
      <c r="F76" s="2"/>
      <c r="G76" s="2"/>
      <c r="H76" s="2" t="s">
        <v>165</v>
      </c>
      <c r="I76" s="2" t="s">
        <v>1609</v>
      </c>
      <c r="J76" s="2" t="s">
        <v>1565</v>
      </c>
      <c r="K76" s="2" t="s">
        <v>1600</v>
      </c>
      <c r="L76" s="6">
        <v>43252</v>
      </c>
      <c r="M76" s="7">
        <v>11.55</v>
      </c>
      <c r="N76" s="8">
        <v>15</v>
      </c>
    </row>
    <row r="77" spans="1:14" x14ac:dyDescent="0.25">
      <c r="A77" s="2"/>
      <c r="B77" s="2"/>
      <c r="C77" s="2"/>
      <c r="D77" s="2"/>
      <c r="E77" s="2"/>
      <c r="F77" s="2"/>
      <c r="G77" s="2"/>
      <c r="H77" s="2" t="s">
        <v>133</v>
      </c>
      <c r="I77" s="2" t="s">
        <v>1668</v>
      </c>
      <c r="J77" s="2" t="s">
        <v>1565</v>
      </c>
      <c r="K77" s="2" t="s">
        <v>1590</v>
      </c>
      <c r="L77" s="6">
        <v>43221</v>
      </c>
      <c r="M77" s="7">
        <v>12.09</v>
      </c>
      <c r="N77" s="8">
        <v>13</v>
      </c>
    </row>
    <row r="78" spans="1:14" x14ac:dyDescent="0.25">
      <c r="A78" s="2"/>
      <c r="B78" s="2"/>
      <c r="C78" s="2"/>
      <c r="D78" s="2"/>
      <c r="E78" s="2"/>
      <c r="F78" s="2"/>
      <c r="G78" s="2"/>
      <c r="H78" s="2" t="s">
        <v>459</v>
      </c>
      <c r="I78" s="2" t="s">
        <v>1581</v>
      </c>
      <c r="J78" s="2" t="s">
        <v>1565</v>
      </c>
      <c r="K78" s="2" t="s">
        <v>1569</v>
      </c>
      <c r="L78" s="6">
        <v>43252</v>
      </c>
      <c r="M78" s="7">
        <v>4.55</v>
      </c>
      <c r="N78" s="8">
        <v>5</v>
      </c>
    </row>
    <row r="79" spans="1:14" x14ac:dyDescent="0.25">
      <c r="A79" s="2"/>
      <c r="B79" s="2"/>
      <c r="C79" s="2"/>
      <c r="D79" s="2"/>
      <c r="E79" s="2"/>
      <c r="F79" s="2"/>
      <c r="G79" s="2"/>
      <c r="H79" s="2" t="s">
        <v>447</v>
      </c>
      <c r="I79" s="2" t="s">
        <v>1593</v>
      </c>
      <c r="J79" s="2" t="s">
        <v>1586</v>
      </c>
      <c r="K79" s="2" t="s">
        <v>1578</v>
      </c>
      <c r="L79" s="6">
        <v>43252</v>
      </c>
      <c r="M79" s="7">
        <v>12.15</v>
      </c>
      <c r="N79" s="8">
        <v>15</v>
      </c>
    </row>
    <row r="80" spans="1:14" x14ac:dyDescent="0.25">
      <c r="A80" s="2"/>
      <c r="B80" s="2"/>
      <c r="C80" s="2"/>
      <c r="D80" s="2"/>
      <c r="E80" s="2"/>
      <c r="F80" s="2"/>
      <c r="G80" s="2"/>
      <c r="H80" s="2" t="s">
        <v>132</v>
      </c>
      <c r="I80" s="2" t="s">
        <v>1609</v>
      </c>
      <c r="J80" s="2" t="s">
        <v>1565</v>
      </c>
      <c r="K80" s="2" t="s">
        <v>1600</v>
      </c>
      <c r="L80" s="6">
        <v>43009</v>
      </c>
      <c r="M80" s="7">
        <v>6.88</v>
      </c>
      <c r="N80" s="8">
        <v>8</v>
      </c>
    </row>
    <row r="81" spans="1:14" x14ac:dyDescent="0.25">
      <c r="A81" s="2"/>
      <c r="B81" s="2"/>
      <c r="C81" s="2"/>
      <c r="D81" s="2"/>
      <c r="E81" s="2"/>
      <c r="F81" s="2"/>
      <c r="G81" s="2"/>
      <c r="H81" s="2" t="s">
        <v>478</v>
      </c>
      <c r="I81" s="2" t="s">
        <v>1559</v>
      </c>
      <c r="J81" s="2" t="s">
        <v>1560</v>
      </c>
      <c r="K81" s="2" t="s">
        <v>1582</v>
      </c>
      <c r="L81" s="6">
        <v>42826</v>
      </c>
      <c r="M81" s="7">
        <v>13.5</v>
      </c>
      <c r="N81" s="8">
        <v>15</v>
      </c>
    </row>
    <row r="82" spans="1:14" x14ac:dyDescent="0.25">
      <c r="A82" s="2"/>
      <c r="B82" s="2"/>
      <c r="C82" s="2"/>
      <c r="D82" s="2"/>
      <c r="E82" s="2"/>
      <c r="F82" s="2"/>
      <c r="G82" s="2"/>
      <c r="H82" s="2" t="s">
        <v>569</v>
      </c>
      <c r="I82" s="2" t="s">
        <v>1577</v>
      </c>
      <c r="J82" s="2" t="s">
        <v>1565</v>
      </c>
      <c r="K82" s="2" t="s">
        <v>1569</v>
      </c>
      <c r="L82" s="6">
        <v>43405</v>
      </c>
      <c r="M82" s="7">
        <v>4</v>
      </c>
      <c r="N82" s="8">
        <v>5</v>
      </c>
    </row>
    <row r="83" spans="1:14" x14ac:dyDescent="0.25">
      <c r="A83" s="2"/>
      <c r="B83" s="2"/>
      <c r="C83" s="2"/>
      <c r="D83" s="2"/>
      <c r="E83" s="2"/>
      <c r="F83" s="2"/>
      <c r="G83" s="2"/>
      <c r="H83" s="2" t="s">
        <v>1672</v>
      </c>
      <c r="I83" s="2" t="s">
        <v>1606</v>
      </c>
      <c r="J83" s="2" t="s">
        <v>1586</v>
      </c>
      <c r="K83" s="2" t="s">
        <v>1614</v>
      </c>
      <c r="L83" s="6">
        <v>43252</v>
      </c>
      <c r="M83" s="7">
        <v>4.32</v>
      </c>
      <c r="N83" s="8">
        <v>6</v>
      </c>
    </row>
    <row r="84" spans="1:14" x14ac:dyDescent="0.25">
      <c r="A84" s="2"/>
      <c r="B84" s="2"/>
      <c r="C84" s="2"/>
      <c r="D84" s="2"/>
      <c r="E84" s="2"/>
      <c r="F84" s="2"/>
      <c r="G84" s="2"/>
      <c r="H84" s="2" t="s">
        <v>453</v>
      </c>
      <c r="I84" s="2" t="s">
        <v>1564</v>
      </c>
      <c r="J84" s="2" t="s">
        <v>1565</v>
      </c>
      <c r="K84" s="2" t="s">
        <v>1600</v>
      </c>
      <c r="L84" s="6">
        <v>42795</v>
      </c>
      <c r="M84" s="7">
        <v>11.4</v>
      </c>
      <c r="N84" s="8">
        <v>15</v>
      </c>
    </row>
    <row r="85" spans="1:14" x14ac:dyDescent="0.25">
      <c r="A85" s="2"/>
      <c r="B85" s="2"/>
      <c r="C85" s="2"/>
      <c r="D85" s="2"/>
      <c r="E85" s="2"/>
      <c r="F85" s="2"/>
      <c r="G85" s="2"/>
      <c r="H85" s="2" t="s">
        <v>313</v>
      </c>
      <c r="I85" s="2" t="s">
        <v>1606</v>
      </c>
      <c r="J85" s="2" t="s">
        <v>1586</v>
      </c>
      <c r="K85" s="2" t="s">
        <v>1600</v>
      </c>
      <c r="L85" s="6">
        <v>42856</v>
      </c>
      <c r="M85" s="7">
        <v>5.64</v>
      </c>
      <c r="N85" s="8">
        <v>6</v>
      </c>
    </row>
    <row r="86" spans="1:14" x14ac:dyDescent="0.25">
      <c r="A86" s="2"/>
      <c r="B86" s="2"/>
      <c r="C86" s="2"/>
      <c r="D86" s="2"/>
      <c r="E86" s="2"/>
      <c r="F86" s="2"/>
      <c r="G86" s="2"/>
      <c r="H86" s="2" t="s">
        <v>269</v>
      </c>
      <c r="I86" s="2" t="s">
        <v>1606</v>
      </c>
      <c r="J86" s="2" t="s">
        <v>1586</v>
      </c>
      <c r="K86" s="2" t="s">
        <v>1619</v>
      </c>
      <c r="L86" s="6">
        <v>43313</v>
      </c>
      <c r="M86" s="7">
        <v>8.4700000000000006</v>
      </c>
      <c r="N86" s="8">
        <v>11</v>
      </c>
    </row>
    <row r="87" spans="1:14" x14ac:dyDescent="0.25">
      <c r="A87" s="2"/>
      <c r="B87" s="2"/>
      <c r="C87" s="2"/>
      <c r="D87" s="2"/>
      <c r="E87" s="2"/>
      <c r="F87" s="2"/>
      <c r="G87" s="2"/>
      <c r="H87" s="2" t="s">
        <v>222</v>
      </c>
      <c r="I87" s="2" t="s">
        <v>1660</v>
      </c>
      <c r="J87" s="2" t="s">
        <v>1586</v>
      </c>
      <c r="K87" s="2" t="s">
        <v>1590</v>
      </c>
      <c r="L87" s="6">
        <v>43344</v>
      </c>
      <c r="M87" s="7">
        <v>8.25</v>
      </c>
      <c r="N87" s="8">
        <v>11</v>
      </c>
    </row>
    <row r="88" spans="1:14" x14ac:dyDescent="0.25">
      <c r="A88" s="2"/>
      <c r="B88" s="2"/>
      <c r="C88" s="2"/>
      <c r="D88" s="2"/>
      <c r="E88" s="2"/>
      <c r="F88" s="2"/>
      <c r="G88" s="2"/>
      <c r="H88" s="2" t="s">
        <v>267</v>
      </c>
      <c r="I88" s="2" t="s">
        <v>1671</v>
      </c>
      <c r="J88" s="2" t="s">
        <v>1565</v>
      </c>
      <c r="K88" s="2" t="s">
        <v>1614</v>
      </c>
      <c r="L88" s="6">
        <v>43344</v>
      </c>
      <c r="M88" s="7">
        <v>7.2</v>
      </c>
      <c r="N88" s="8">
        <v>10</v>
      </c>
    </row>
    <row r="89" spans="1:14" x14ac:dyDescent="0.25">
      <c r="A89" s="2"/>
      <c r="B89" s="2"/>
      <c r="C89" s="2"/>
      <c r="D89" s="2"/>
      <c r="E89" s="2"/>
      <c r="F89" s="2"/>
      <c r="G89" s="2"/>
      <c r="H89" s="2" t="s">
        <v>391</v>
      </c>
      <c r="I89" s="2" t="s">
        <v>1593</v>
      </c>
      <c r="J89" s="2" t="s">
        <v>1586</v>
      </c>
      <c r="K89" s="2" t="s">
        <v>1600</v>
      </c>
      <c r="L89" s="6">
        <v>43040</v>
      </c>
      <c r="M89" s="7">
        <v>11.4</v>
      </c>
      <c r="N89" s="8">
        <v>15</v>
      </c>
    </row>
    <row r="90" spans="1:14" x14ac:dyDescent="0.25">
      <c r="A90" s="2"/>
      <c r="B90" s="2"/>
      <c r="C90" s="2"/>
      <c r="D90" s="2"/>
      <c r="E90" s="2"/>
      <c r="F90" s="2"/>
      <c r="G90" s="2"/>
      <c r="H90" s="2" t="s">
        <v>446</v>
      </c>
      <c r="I90" s="2" t="s">
        <v>1564</v>
      </c>
      <c r="J90" s="2" t="s">
        <v>1565</v>
      </c>
      <c r="K90" s="2" t="s">
        <v>1614</v>
      </c>
      <c r="L90" s="6">
        <v>42917</v>
      </c>
      <c r="M90" s="7">
        <v>6.3</v>
      </c>
      <c r="N90" s="8">
        <v>7</v>
      </c>
    </row>
    <row r="91" spans="1:14" x14ac:dyDescent="0.25">
      <c r="A91" s="2"/>
      <c r="B91" s="2"/>
      <c r="C91" s="2"/>
      <c r="D91" s="2"/>
      <c r="E91" s="2"/>
      <c r="F91" s="2"/>
      <c r="G91" s="2"/>
      <c r="H91" s="2" t="s">
        <v>517</v>
      </c>
      <c r="I91" s="2" t="s">
        <v>1589</v>
      </c>
      <c r="J91" s="2" t="s">
        <v>1586</v>
      </c>
      <c r="K91" s="2" t="s">
        <v>1614</v>
      </c>
      <c r="L91" s="6">
        <v>42856</v>
      </c>
      <c r="M91" s="7">
        <v>7.81</v>
      </c>
      <c r="N91" s="8">
        <v>11</v>
      </c>
    </row>
    <row r="92" spans="1:14" x14ac:dyDescent="0.25">
      <c r="A92" s="2"/>
      <c r="B92" s="2"/>
      <c r="C92" s="2"/>
      <c r="D92" s="2"/>
      <c r="E92" s="2"/>
      <c r="F92" s="2"/>
      <c r="G92" s="2"/>
      <c r="H92" s="2" t="s">
        <v>206</v>
      </c>
      <c r="I92" s="2" t="s">
        <v>1660</v>
      </c>
      <c r="J92" s="2" t="s">
        <v>1586</v>
      </c>
      <c r="K92" s="2" t="s">
        <v>1590</v>
      </c>
      <c r="L92" s="6">
        <v>43160</v>
      </c>
      <c r="M92" s="7">
        <v>11.96</v>
      </c>
      <c r="N92" s="8">
        <v>13</v>
      </c>
    </row>
    <row r="93" spans="1:14" x14ac:dyDescent="0.25">
      <c r="A93" s="2"/>
      <c r="B93" s="2"/>
      <c r="C93" s="2"/>
      <c r="D93" s="2"/>
      <c r="E93" s="2"/>
      <c r="F93" s="2"/>
      <c r="G93" s="2"/>
      <c r="H93" s="2" t="s">
        <v>431</v>
      </c>
      <c r="I93" s="2" t="s">
        <v>1577</v>
      </c>
      <c r="J93" s="2" t="s">
        <v>1565</v>
      </c>
      <c r="K93" s="2" t="s">
        <v>1561</v>
      </c>
      <c r="L93" s="6">
        <v>43191</v>
      </c>
      <c r="M93" s="7">
        <v>3.7</v>
      </c>
      <c r="N93" s="8">
        <v>5</v>
      </c>
    </row>
    <row r="94" spans="1:14" x14ac:dyDescent="0.25">
      <c r="A94" s="2"/>
      <c r="B94" s="2"/>
      <c r="C94" s="2"/>
      <c r="D94" s="2"/>
      <c r="E94" s="2"/>
      <c r="F94" s="2"/>
      <c r="G94" s="2"/>
      <c r="H94" s="2" t="s">
        <v>467</v>
      </c>
      <c r="I94" s="2" t="s">
        <v>1564</v>
      </c>
      <c r="J94" s="2" t="s">
        <v>1565</v>
      </c>
      <c r="K94" s="2" t="s">
        <v>1590</v>
      </c>
      <c r="L94" s="6">
        <v>43313</v>
      </c>
      <c r="M94" s="7">
        <v>7.5</v>
      </c>
      <c r="N94" s="8">
        <v>10</v>
      </c>
    </row>
    <row r="95" spans="1:14" x14ac:dyDescent="0.25">
      <c r="A95" s="2"/>
      <c r="B95" s="2"/>
      <c r="C95" s="2"/>
      <c r="D95" s="2"/>
      <c r="E95" s="2"/>
      <c r="F95" s="2"/>
      <c r="G95" s="2"/>
      <c r="H95" s="2" t="s">
        <v>298</v>
      </c>
      <c r="I95" s="2" t="s">
        <v>1668</v>
      </c>
      <c r="J95" s="2" t="s">
        <v>1565</v>
      </c>
      <c r="K95" s="2" t="s">
        <v>1561</v>
      </c>
      <c r="L95" s="6">
        <v>43374</v>
      </c>
      <c r="M95" s="7">
        <v>7.65</v>
      </c>
      <c r="N95" s="8">
        <v>9</v>
      </c>
    </row>
    <row r="96" spans="1:14" x14ac:dyDescent="0.25">
      <c r="A96" s="2"/>
      <c r="B96" s="2"/>
      <c r="C96" s="2"/>
      <c r="D96" s="2"/>
      <c r="E96" s="2"/>
      <c r="F96" s="2"/>
      <c r="G96" s="2"/>
      <c r="H96" s="2" t="s">
        <v>378</v>
      </c>
      <c r="I96" s="2" t="s">
        <v>1585</v>
      </c>
      <c r="J96" s="2" t="s">
        <v>1586</v>
      </c>
      <c r="K96" s="2" t="s">
        <v>1590</v>
      </c>
      <c r="L96" s="6">
        <v>42979</v>
      </c>
      <c r="M96" s="7">
        <v>6.16</v>
      </c>
      <c r="N96" s="8">
        <v>8</v>
      </c>
    </row>
    <row r="97" spans="1:14" x14ac:dyDescent="0.25">
      <c r="A97" s="2"/>
      <c r="B97" s="2"/>
      <c r="C97" s="2"/>
      <c r="D97" s="2"/>
      <c r="E97" s="2"/>
      <c r="F97" s="2"/>
      <c r="G97" s="2"/>
      <c r="H97" s="2" t="s">
        <v>341</v>
      </c>
      <c r="I97" s="2" t="s">
        <v>1559</v>
      </c>
      <c r="J97" s="2" t="s">
        <v>1560</v>
      </c>
      <c r="K97" s="2" t="s">
        <v>1582</v>
      </c>
      <c r="L97" s="6">
        <v>43313</v>
      </c>
      <c r="M97" s="7">
        <v>4.75</v>
      </c>
      <c r="N97" s="8">
        <v>5</v>
      </c>
    </row>
    <row r="98" spans="1:14" x14ac:dyDescent="0.25">
      <c r="A98" s="2"/>
      <c r="B98" s="2"/>
      <c r="C98" s="2"/>
      <c r="D98" s="2"/>
      <c r="E98" s="2"/>
      <c r="F98" s="2"/>
      <c r="G98" s="2"/>
      <c r="H98" s="2" t="s">
        <v>300</v>
      </c>
      <c r="I98" s="2" t="s">
        <v>1564</v>
      </c>
      <c r="J98" s="2" t="s">
        <v>1565</v>
      </c>
      <c r="K98" s="2" t="s">
        <v>1590</v>
      </c>
      <c r="L98" s="6">
        <v>43040</v>
      </c>
      <c r="M98" s="7">
        <v>9.8000000000000007</v>
      </c>
      <c r="N98" s="8">
        <v>14</v>
      </c>
    </row>
    <row r="99" spans="1:14" x14ac:dyDescent="0.25">
      <c r="A99" s="2"/>
      <c r="B99" s="2"/>
      <c r="C99" s="2"/>
      <c r="D99" s="2"/>
      <c r="E99" s="2"/>
      <c r="F99" s="2"/>
      <c r="G99" s="2"/>
      <c r="H99" s="2" t="s">
        <v>1673</v>
      </c>
      <c r="I99" s="2" t="s">
        <v>1606</v>
      </c>
      <c r="J99" s="2" t="s">
        <v>1586</v>
      </c>
      <c r="K99" s="2" t="s">
        <v>1614</v>
      </c>
      <c r="L99" s="6">
        <v>43344</v>
      </c>
      <c r="M99" s="7">
        <v>4.68</v>
      </c>
      <c r="N99" s="8">
        <v>6</v>
      </c>
    </row>
    <row r="100" spans="1:14" x14ac:dyDescent="0.25">
      <c r="A100" s="2"/>
      <c r="B100" s="2"/>
      <c r="C100" s="2"/>
      <c r="D100" s="2"/>
      <c r="E100" s="2"/>
      <c r="F100" s="2"/>
      <c r="G100" s="2"/>
      <c r="H100" s="2" t="s">
        <v>498</v>
      </c>
      <c r="I100" s="2" t="s">
        <v>1609</v>
      </c>
      <c r="J100" s="2" t="s">
        <v>1565</v>
      </c>
      <c r="K100" s="2" t="s">
        <v>1600</v>
      </c>
      <c r="L100" s="6">
        <v>43221</v>
      </c>
      <c r="M100" s="7">
        <v>13.05</v>
      </c>
      <c r="N100" s="8">
        <v>15</v>
      </c>
    </row>
    <row r="101" spans="1:14" x14ac:dyDescent="0.25">
      <c r="A101" s="2"/>
      <c r="B101" s="2"/>
      <c r="C101" s="2"/>
      <c r="D101" s="2"/>
      <c r="E101" s="2"/>
      <c r="F101" s="2"/>
      <c r="G101" s="2"/>
      <c r="H101" s="2" t="s">
        <v>554</v>
      </c>
      <c r="I101" s="2" t="s">
        <v>1572</v>
      </c>
      <c r="J101" s="2" t="s">
        <v>1560</v>
      </c>
      <c r="K101" s="2" t="s">
        <v>1578</v>
      </c>
      <c r="L101" s="6">
        <v>43374</v>
      </c>
      <c r="M101" s="7">
        <v>7.3</v>
      </c>
      <c r="N101" s="8">
        <v>10</v>
      </c>
    </row>
    <row r="102" spans="1:14" x14ac:dyDescent="0.25">
      <c r="A102" s="2"/>
      <c r="B102" s="2"/>
      <c r="C102" s="2"/>
      <c r="D102" s="2"/>
      <c r="E102" s="2"/>
      <c r="F102" s="2"/>
      <c r="G102" s="2"/>
      <c r="H102" s="2" t="s">
        <v>502</v>
      </c>
      <c r="I102" s="2" t="s">
        <v>1609</v>
      </c>
      <c r="J102" s="2" t="s">
        <v>1565</v>
      </c>
      <c r="K102" s="2" t="s">
        <v>1582</v>
      </c>
      <c r="L102" s="6">
        <v>42767</v>
      </c>
      <c r="M102" s="7">
        <v>10.32</v>
      </c>
      <c r="N102" s="8">
        <v>12</v>
      </c>
    </row>
    <row r="103" spans="1:14" x14ac:dyDescent="0.25">
      <c r="A103" s="2"/>
      <c r="B103" s="2"/>
      <c r="C103" s="2"/>
      <c r="D103" s="2"/>
      <c r="E103" s="2"/>
      <c r="F103" s="2"/>
      <c r="G103" s="2"/>
      <c r="H103" s="2" t="s">
        <v>855</v>
      </c>
      <c r="I103" s="2" t="s">
        <v>1589</v>
      </c>
      <c r="J103" s="2" t="s">
        <v>1586</v>
      </c>
      <c r="K103" s="2" t="s">
        <v>1566</v>
      </c>
      <c r="L103" s="6">
        <v>42948</v>
      </c>
      <c r="M103" s="7">
        <v>6.02</v>
      </c>
      <c r="N103" s="8">
        <v>7</v>
      </c>
    </row>
    <row r="104" spans="1:14" x14ac:dyDescent="0.25">
      <c r="A104" s="2"/>
      <c r="B104" s="2"/>
      <c r="C104" s="2"/>
      <c r="D104" s="2"/>
      <c r="E104" s="2"/>
      <c r="F104" s="2"/>
      <c r="G104" s="2"/>
      <c r="H104" s="2" t="s">
        <v>149</v>
      </c>
      <c r="I104" s="2" t="s">
        <v>1589</v>
      </c>
      <c r="J104" s="2" t="s">
        <v>1586</v>
      </c>
      <c r="K104" s="2" t="s">
        <v>1619</v>
      </c>
      <c r="L104" s="6">
        <v>43282</v>
      </c>
      <c r="M104" s="7">
        <v>11.1</v>
      </c>
      <c r="N104" s="8">
        <v>15</v>
      </c>
    </row>
    <row r="105" spans="1:14" x14ac:dyDescent="0.25">
      <c r="A105" s="2"/>
      <c r="B105" s="2"/>
      <c r="C105" s="2"/>
      <c r="D105" s="2"/>
      <c r="E105" s="2"/>
      <c r="F105" s="2"/>
      <c r="G105" s="2"/>
      <c r="H105" s="2" t="s">
        <v>192</v>
      </c>
      <c r="I105" s="2" t="s">
        <v>1559</v>
      </c>
      <c r="J105" s="2" t="s">
        <v>1560</v>
      </c>
      <c r="K105" s="2" t="s">
        <v>1569</v>
      </c>
      <c r="L105" s="6">
        <v>43160</v>
      </c>
      <c r="M105" s="7">
        <v>4.7</v>
      </c>
      <c r="N105" s="8">
        <v>5</v>
      </c>
    </row>
    <row r="106" spans="1:14" x14ac:dyDescent="0.25">
      <c r="A106" s="2"/>
      <c r="B106" s="2"/>
      <c r="C106" s="2"/>
      <c r="D106" s="2"/>
      <c r="E106" s="2"/>
      <c r="F106" s="2"/>
      <c r="G106" s="2"/>
      <c r="H106" s="2" t="s">
        <v>619</v>
      </c>
      <c r="I106" s="2" t="s">
        <v>1668</v>
      </c>
      <c r="J106" s="2" t="s">
        <v>1565</v>
      </c>
      <c r="K106" s="2" t="s">
        <v>1566</v>
      </c>
      <c r="L106" s="6">
        <v>43282</v>
      </c>
      <c r="M106" s="7">
        <v>8.0299999999999994</v>
      </c>
      <c r="N106" s="8">
        <v>11</v>
      </c>
    </row>
    <row r="107" spans="1:14" x14ac:dyDescent="0.25">
      <c r="A107" s="2"/>
      <c r="B107" s="2"/>
      <c r="C107" s="2"/>
      <c r="D107" s="2"/>
      <c r="E107" s="2"/>
      <c r="F107" s="2"/>
      <c r="G107" s="2"/>
      <c r="H107" s="2" t="s">
        <v>220</v>
      </c>
      <c r="I107" s="2" t="s">
        <v>1559</v>
      </c>
      <c r="J107" s="2" t="s">
        <v>1560</v>
      </c>
      <c r="K107" s="2" t="s">
        <v>1582</v>
      </c>
      <c r="L107" s="6">
        <v>43313</v>
      </c>
      <c r="M107" s="7">
        <v>4.62</v>
      </c>
      <c r="N107" s="8">
        <v>6</v>
      </c>
    </row>
    <row r="108" spans="1:14" x14ac:dyDescent="0.25">
      <c r="A108" s="2"/>
      <c r="B108" s="2"/>
      <c r="C108" s="2"/>
      <c r="D108" s="2"/>
      <c r="E108" s="2"/>
      <c r="F108" s="2"/>
      <c r="G108" s="2"/>
      <c r="H108" s="2" t="s">
        <v>264</v>
      </c>
      <c r="I108" s="2" t="s">
        <v>1589</v>
      </c>
      <c r="J108" s="2" t="s">
        <v>1586</v>
      </c>
      <c r="K108" s="2" t="s">
        <v>1614</v>
      </c>
      <c r="L108" s="6">
        <v>43070</v>
      </c>
      <c r="M108" s="7">
        <v>9.24</v>
      </c>
      <c r="N108" s="8">
        <v>12</v>
      </c>
    </row>
    <row r="109" spans="1:14" x14ac:dyDescent="0.25">
      <c r="A109" s="2"/>
      <c r="B109" s="2"/>
      <c r="C109" s="2"/>
      <c r="D109" s="2"/>
      <c r="E109" s="2"/>
      <c r="F109" s="2"/>
      <c r="G109" s="2"/>
      <c r="H109" s="2" t="s">
        <v>482</v>
      </c>
      <c r="I109" s="2" t="s">
        <v>1606</v>
      </c>
      <c r="J109" s="2" t="s">
        <v>1586</v>
      </c>
      <c r="K109" s="2" t="s">
        <v>1582</v>
      </c>
      <c r="L109" s="6">
        <v>43040</v>
      </c>
      <c r="M109" s="7">
        <v>8.3000000000000007</v>
      </c>
      <c r="N109" s="8">
        <v>10</v>
      </c>
    </row>
    <row r="110" spans="1:14" x14ac:dyDescent="0.25">
      <c r="A110" s="2"/>
      <c r="B110" s="2"/>
      <c r="C110" s="2"/>
      <c r="D110" s="2"/>
      <c r="E110" s="2"/>
      <c r="F110" s="2"/>
      <c r="G110" s="2"/>
      <c r="H110" s="2" t="s">
        <v>737</v>
      </c>
      <c r="I110" s="2" t="s">
        <v>1660</v>
      </c>
      <c r="J110" s="2" t="s">
        <v>1586</v>
      </c>
      <c r="K110" s="2" t="s">
        <v>1614</v>
      </c>
      <c r="L110" s="6">
        <v>42736</v>
      </c>
      <c r="M110" s="7">
        <v>12</v>
      </c>
      <c r="N110" s="8">
        <v>15</v>
      </c>
    </row>
    <row r="111" spans="1:14" x14ac:dyDescent="0.25">
      <c r="A111" s="2"/>
      <c r="B111" s="2"/>
      <c r="C111" s="2"/>
      <c r="D111" s="2"/>
      <c r="E111" s="2"/>
      <c r="F111" s="2"/>
      <c r="G111" s="2"/>
      <c r="H111" s="2" t="s">
        <v>1674</v>
      </c>
      <c r="I111" s="2" t="s">
        <v>1585</v>
      </c>
      <c r="J111" s="2" t="s">
        <v>1586</v>
      </c>
      <c r="K111" s="2" t="s">
        <v>1590</v>
      </c>
      <c r="L111" s="6">
        <v>43160</v>
      </c>
      <c r="M111" s="7">
        <v>9.1300000000000008</v>
      </c>
      <c r="N111" s="8">
        <v>11</v>
      </c>
    </row>
    <row r="112" spans="1:14" x14ac:dyDescent="0.25">
      <c r="A112" s="2"/>
      <c r="B112" s="2"/>
      <c r="C112" s="2"/>
      <c r="D112" s="2"/>
      <c r="E112" s="2"/>
      <c r="F112" s="2"/>
      <c r="G112" s="2"/>
      <c r="H112" s="2" t="s">
        <v>217</v>
      </c>
      <c r="I112" s="2" t="s">
        <v>1603</v>
      </c>
      <c r="J112" s="2" t="s">
        <v>1586</v>
      </c>
      <c r="K112" s="2" t="s">
        <v>1569</v>
      </c>
      <c r="L112" s="6">
        <v>42948</v>
      </c>
      <c r="M112" s="7">
        <v>8.4600000000000009</v>
      </c>
      <c r="N112" s="8">
        <v>9</v>
      </c>
    </row>
    <row r="113" spans="1:14" x14ac:dyDescent="0.25">
      <c r="A113" s="2"/>
      <c r="B113" s="2"/>
      <c r="C113" s="2"/>
      <c r="D113" s="2"/>
      <c r="E113" s="2"/>
      <c r="F113" s="2"/>
      <c r="G113" s="2"/>
      <c r="H113" s="2" t="s">
        <v>1675</v>
      </c>
      <c r="I113" s="2" t="s">
        <v>1585</v>
      </c>
      <c r="J113" s="2" t="s">
        <v>1586</v>
      </c>
      <c r="K113" s="2" t="s">
        <v>1578</v>
      </c>
      <c r="L113" s="6">
        <v>43313</v>
      </c>
      <c r="M113" s="7">
        <v>11.62</v>
      </c>
      <c r="N113" s="8">
        <v>14</v>
      </c>
    </row>
    <row r="114" spans="1:14" x14ac:dyDescent="0.25">
      <c r="A114" s="2"/>
      <c r="B114" s="2"/>
      <c r="C114" s="2"/>
      <c r="D114" s="2"/>
      <c r="E114" s="2"/>
      <c r="F114" s="2"/>
      <c r="G114" s="2"/>
      <c r="H114" s="2" t="s">
        <v>577</v>
      </c>
      <c r="I114" s="2" t="s">
        <v>1671</v>
      </c>
      <c r="J114" s="2" t="s">
        <v>1565</v>
      </c>
      <c r="K114" s="2" t="s">
        <v>1614</v>
      </c>
      <c r="L114" s="6">
        <v>42979</v>
      </c>
      <c r="M114" s="7">
        <v>7.6</v>
      </c>
      <c r="N114" s="8">
        <v>10</v>
      </c>
    </row>
    <row r="115" spans="1:14" x14ac:dyDescent="0.25">
      <c r="A115" s="2"/>
      <c r="B115" s="2"/>
      <c r="C115" s="2"/>
      <c r="D115" s="2"/>
      <c r="E115" s="2"/>
      <c r="F115" s="2"/>
      <c r="G115" s="2"/>
      <c r="H115" s="2" t="s">
        <v>810</v>
      </c>
      <c r="I115" s="2" t="s">
        <v>1609</v>
      </c>
      <c r="J115" s="2" t="s">
        <v>1565</v>
      </c>
      <c r="K115" s="2" t="s">
        <v>1561</v>
      </c>
      <c r="L115" s="6">
        <v>42826</v>
      </c>
      <c r="M115" s="7">
        <v>6.37</v>
      </c>
      <c r="N115" s="8">
        <v>7</v>
      </c>
    </row>
    <row r="116" spans="1:14" x14ac:dyDescent="0.25">
      <c r="A116" s="2"/>
      <c r="B116" s="2"/>
      <c r="C116" s="2"/>
      <c r="D116" s="2"/>
      <c r="E116" s="2"/>
      <c r="F116" s="2"/>
      <c r="G116" s="2"/>
      <c r="H116" s="2" t="s">
        <v>550</v>
      </c>
      <c r="I116" s="2" t="s">
        <v>1593</v>
      </c>
      <c r="J116" s="2" t="s">
        <v>1586</v>
      </c>
      <c r="K116" s="2" t="s">
        <v>1561</v>
      </c>
      <c r="L116" s="6">
        <v>43221</v>
      </c>
      <c r="M116" s="7">
        <v>7.56</v>
      </c>
      <c r="N116" s="8">
        <v>9</v>
      </c>
    </row>
    <row r="117" spans="1:14" x14ac:dyDescent="0.25">
      <c r="A117" s="2"/>
      <c r="B117" s="2"/>
      <c r="C117" s="2"/>
      <c r="D117" s="2"/>
      <c r="E117" s="2"/>
      <c r="F117" s="2"/>
      <c r="G117" s="2"/>
      <c r="H117" s="2" t="s">
        <v>588</v>
      </c>
      <c r="I117" s="2" t="s">
        <v>1581</v>
      </c>
      <c r="J117" s="2" t="s">
        <v>1565</v>
      </c>
      <c r="K117" s="2" t="s">
        <v>1582</v>
      </c>
      <c r="L117" s="6">
        <v>42826</v>
      </c>
      <c r="M117" s="7">
        <v>11.83</v>
      </c>
      <c r="N117" s="8">
        <v>13</v>
      </c>
    </row>
    <row r="118" spans="1:14" x14ac:dyDescent="0.25">
      <c r="A118" s="2"/>
      <c r="B118" s="2"/>
      <c r="C118" s="2"/>
      <c r="D118" s="2"/>
      <c r="E118" s="2"/>
      <c r="F118" s="2"/>
      <c r="G118" s="2"/>
      <c r="H118" s="2" t="s">
        <v>127</v>
      </c>
      <c r="I118" s="2" t="s">
        <v>1593</v>
      </c>
      <c r="J118" s="2" t="s">
        <v>1586</v>
      </c>
      <c r="K118" s="2" t="s">
        <v>1561</v>
      </c>
      <c r="L118" s="6">
        <v>42948</v>
      </c>
      <c r="M118" s="7">
        <v>11.05</v>
      </c>
      <c r="N118" s="8">
        <v>13</v>
      </c>
    </row>
    <row r="119" spans="1:14" x14ac:dyDescent="0.25">
      <c r="A119" s="2"/>
      <c r="B119" s="2"/>
      <c r="C119" s="2"/>
      <c r="D119" s="2"/>
      <c r="E119" s="2"/>
      <c r="F119" s="2"/>
      <c r="G119" s="2"/>
      <c r="H119" s="2" t="s">
        <v>505</v>
      </c>
      <c r="I119" s="2" t="s">
        <v>1606</v>
      </c>
      <c r="J119" s="2" t="s">
        <v>1586</v>
      </c>
      <c r="K119" s="2" t="s">
        <v>1561</v>
      </c>
      <c r="L119" s="6">
        <v>43132</v>
      </c>
      <c r="M119" s="7">
        <v>13.2</v>
      </c>
      <c r="N119" s="8">
        <v>15</v>
      </c>
    </row>
    <row r="120" spans="1:14" x14ac:dyDescent="0.25">
      <c r="A120" s="2"/>
      <c r="B120" s="2"/>
      <c r="C120" s="2"/>
      <c r="D120" s="2"/>
      <c r="E120" s="2"/>
      <c r="F120" s="2"/>
      <c r="G120" s="2"/>
      <c r="H120" s="2" t="s">
        <v>275</v>
      </c>
      <c r="I120" s="2" t="s">
        <v>1559</v>
      </c>
      <c r="J120" s="2" t="s">
        <v>1560</v>
      </c>
      <c r="K120" s="2" t="s">
        <v>1600</v>
      </c>
      <c r="L120" s="6">
        <v>43132</v>
      </c>
      <c r="M120" s="7">
        <v>11.34</v>
      </c>
      <c r="N120" s="8">
        <v>14</v>
      </c>
    </row>
    <row r="121" spans="1:14" x14ac:dyDescent="0.25">
      <c r="A121" s="2"/>
      <c r="B121" s="2"/>
      <c r="C121" s="2"/>
      <c r="D121" s="2"/>
      <c r="E121" s="2"/>
      <c r="F121" s="2"/>
      <c r="G121" s="2"/>
      <c r="H121" s="2" t="s">
        <v>24</v>
      </c>
      <c r="I121" s="2" t="s">
        <v>1636</v>
      </c>
      <c r="J121" s="2" t="s">
        <v>1565</v>
      </c>
      <c r="K121" s="2" t="s">
        <v>1569</v>
      </c>
      <c r="L121" s="6">
        <v>42917</v>
      </c>
      <c r="M121" s="7">
        <v>11.16</v>
      </c>
      <c r="N121" s="8">
        <v>12</v>
      </c>
    </row>
    <row r="122" spans="1:14" x14ac:dyDescent="0.25">
      <c r="A122" s="2"/>
      <c r="B122" s="2"/>
      <c r="C122" s="2"/>
      <c r="D122" s="2"/>
      <c r="E122" s="2"/>
      <c r="F122" s="2"/>
      <c r="G122" s="2"/>
      <c r="H122" s="2" t="s">
        <v>99</v>
      </c>
      <c r="I122" s="2" t="s">
        <v>1603</v>
      </c>
      <c r="J122" s="2" t="s">
        <v>1586</v>
      </c>
      <c r="K122" s="2" t="s">
        <v>1582</v>
      </c>
      <c r="L122" s="6">
        <v>42826</v>
      </c>
      <c r="M122" s="7">
        <v>3.9</v>
      </c>
      <c r="N122" s="8">
        <v>5</v>
      </c>
    </row>
    <row r="123" spans="1:14" x14ac:dyDescent="0.25">
      <c r="A123" s="2"/>
      <c r="B123" s="2"/>
      <c r="C123" s="2"/>
      <c r="D123" s="2"/>
      <c r="E123" s="2"/>
      <c r="F123" s="2"/>
      <c r="G123" s="2"/>
      <c r="H123" s="2" t="s">
        <v>480</v>
      </c>
      <c r="I123" s="2" t="s">
        <v>1585</v>
      </c>
      <c r="J123" s="2" t="s">
        <v>1586</v>
      </c>
      <c r="K123" s="2" t="s">
        <v>1578</v>
      </c>
      <c r="L123" s="6">
        <v>43009</v>
      </c>
      <c r="M123" s="7">
        <v>4.38</v>
      </c>
      <c r="N123" s="8">
        <v>6</v>
      </c>
    </row>
    <row r="124" spans="1:14" x14ac:dyDescent="0.25">
      <c r="A124" s="2"/>
      <c r="B124" s="2"/>
      <c r="C124" s="2"/>
      <c r="D124" s="2"/>
      <c r="E124" s="2"/>
      <c r="F124" s="2"/>
      <c r="G124" s="2"/>
      <c r="H124" s="2" t="s">
        <v>184</v>
      </c>
      <c r="I124" s="2" t="s">
        <v>1609</v>
      </c>
      <c r="J124" s="2" t="s">
        <v>1565</v>
      </c>
      <c r="K124" s="2" t="s">
        <v>1561</v>
      </c>
      <c r="L124" s="6">
        <v>42826</v>
      </c>
      <c r="M124" s="7">
        <v>5.92</v>
      </c>
      <c r="N124" s="8">
        <v>8</v>
      </c>
    </row>
    <row r="125" spans="1:14" x14ac:dyDescent="0.25">
      <c r="A125" s="2"/>
      <c r="B125" s="2"/>
      <c r="C125" s="2"/>
      <c r="D125" s="2"/>
      <c r="E125" s="2"/>
      <c r="F125" s="2"/>
      <c r="G125" s="2"/>
      <c r="H125" s="2" t="s">
        <v>147</v>
      </c>
      <c r="I125" s="2" t="s">
        <v>1585</v>
      </c>
      <c r="J125" s="2" t="s">
        <v>1586</v>
      </c>
      <c r="K125" s="2" t="s">
        <v>1569</v>
      </c>
      <c r="L125" s="6">
        <v>43132</v>
      </c>
      <c r="M125" s="7">
        <v>10.53</v>
      </c>
      <c r="N125" s="8">
        <v>13</v>
      </c>
    </row>
    <row r="126" spans="1:14" x14ac:dyDescent="0.25">
      <c r="A126" s="2"/>
      <c r="B126" s="2"/>
      <c r="C126" s="2"/>
      <c r="D126" s="2"/>
      <c r="E126" s="2"/>
      <c r="F126" s="2"/>
      <c r="G126" s="2"/>
      <c r="H126" s="2" t="s">
        <v>8</v>
      </c>
      <c r="I126" s="2" t="s">
        <v>1660</v>
      </c>
      <c r="J126" s="2" t="s">
        <v>1586</v>
      </c>
      <c r="K126" s="2" t="s">
        <v>1566</v>
      </c>
      <c r="L126" s="6">
        <v>43344</v>
      </c>
      <c r="M126" s="7">
        <v>6.8</v>
      </c>
      <c r="N126" s="8">
        <v>8</v>
      </c>
    </row>
    <row r="127" spans="1:14" x14ac:dyDescent="0.25">
      <c r="A127" s="2"/>
      <c r="B127" s="2"/>
      <c r="C127" s="2"/>
      <c r="D127" s="2"/>
      <c r="E127" s="2"/>
      <c r="F127" s="2"/>
      <c r="G127" s="2"/>
      <c r="H127" s="2" t="s">
        <v>370</v>
      </c>
      <c r="I127" s="2" t="s">
        <v>1589</v>
      </c>
      <c r="J127" s="2" t="s">
        <v>1586</v>
      </c>
      <c r="K127" s="2" t="s">
        <v>1566</v>
      </c>
      <c r="L127" s="6">
        <v>43435</v>
      </c>
      <c r="M127" s="7">
        <v>10.4</v>
      </c>
      <c r="N127" s="8">
        <v>13</v>
      </c>
    </row>
    <row r="128" spans="1:14" x14ac:dyDescent="0.25">
      <c r="A128" s="2"/>
      <c r="B128" s="2"/>
      <c r="C128" s="2"/>
      <c r="D128" s="2"/>
      <c r="E128" s="2"/>
      <c r="F128" s="2"/>
      <c r="G128" s="2"/>
      <c r="H128" s="2" t="s">
        <v>80</v>
      </c>
      <c r="I128" s="2" t="s">
        <v>1559</v>
      </c>
      <c r="J128" s="2" t="s">
        <v>1560</v>
      </c>
      <c r="K128" s="2" t="s">
        <v>1590</v>
      </c>
      <c r="L128" s="6">
        <v>42826</v>
      </c>
      <c r="M128" s="7">
        <v>5.28</v>
      </c>
      <c r="N128" s="8">
        <v>6</v>
      </c>
    </row>
    <row r="129" spans="1:14" x14ac:dyDescent="0.25">
      <c r="A129" s="2"/>
      <c r="B129" s="2"/>
      <c r="C129" s="2"/>
      <c r="D129" s="2"/>
      <c r="E129" s="2"/>
      <c r="F129" s="2"/>
      <c r="G129" s="2"/>
      <c r="H129" s="2" t="s">
        <v>543</v>
      </c>
      <c r="I129" s="2" t="s">
        <v>1603</v>
      </c>
      <c r="J129" s="2" t="s">
        <v>1586</v>
      </c>
      <c r="K129" s="2" t="s">
        <v>1614</v>
      </c>
      <c r="L129" s="6">
        <v>43344</v>
      </c>
      <c r="M129" s="7">
        <v>10.27</v>
      </c>
      <c r="N129" s="8">
        <v>13</v>
      </c>
    </row>
    <row r="130" spans="1:14" x14ac:dyDescent="0.25">
      <c r="A130" s="2"/>
      <c r="B130" s="2"/>
      <c r="C130" s="2"/>
      <c r="D130" s="2"/>
      <c r="E130" s="2"/>
      <c r="F130" s="2"/>
      <c r="G130" s="2"/>
      <c r="H130" s="2" t="s">
        <v>272</v>
      </c>
      <c r="I130" s="2" t="s">
        <v>1585</v>
      </c>
      <c r="J130" s="2" t="s">
        <v>1586</v>
      </c>
      <c r="K130" s="2" t="s">
        <v>1578</v>
      </c>
      <c r="L130" s="6">
        <v>43132</v>
      </c>
      <c r="M130" s="7">
        <v>9.24</v>
      </c>
      <c r="N130" s="8">
        <v>12</v>
      </c>
    </row>
    <row r="131" spans="1:14" x14ac:dyDescent="0.25">
      <c r="A131" s="2"/>
      <c r="B131" s="2"/>
      <c r="C131" s="2"/>
      <c r="D131" s="2"/>
      <c r="E131" s="2"/>
      <c r="F131" s="2"/>
      <c r="G131" s="2"/>
      <c r="H131" s="2" t="s">
        <v>187</v>
      </c>
      <c r="I131" s="2" t="s">
        <v>1668</v>
      </c>
      <c r="J131" s="2" t="s">
        <v>1565</v>
      </c>
      <c r="K131" s="2" t="s">
        <v>1619</v>
      </c>
      <c r="L131" s="6">
        <v>42948</v>
      </c>
      <c r="M131" s="7">
        <v>3.5</v>
      </c>
      <c r="N131" s="8">
        <v>5</v>
      </c>
    </row>
    <row r="132" spans="1:14" x14ac:dyDescent="0.25">
      <c r="A132" s="2"/>
      <c r="B132" s="2"/>
      <c r="C132" s="2"/>
      <c r="D132" s="2"/>
      <c r="E132" s="2"/>
      <c r="F132" s="2"/>
      <c r="G132" s="2"/>
      <c r="H132" s="2" t="s">
        <v>353</v>
      </c>
      <c r="I132" s="2" t="s">
        <v>1577</v>
      </c>
      <c r="J132" s="2" t="s">
        <v>1565</v>
      </c>
      <c r="K132" s="2" t="s">
        <v>1614</v>
      </c>
      <c r="L132" s="6">
        <v>43009</v>
      </c>
      <c r="M132" s="7">
        <v>4.62</v>
      </c>
      <c r="N132" s="8">
        <v>6</v>
      </c>
    </row>
    <row r="133" spans="1:14" x14ac:dyDescent="0.25">
      <c r="A133" s="2"/>
      <c r="B133" s="2"/>
      <c r="C133" s="2"/>
      <c r="D133" s="2"/>
      <c r="E133" s="2"/>
      <c r="F133" s="2"/>
      <c r="G133" s="2"/>
      <c r="H133" s="2" t="s">
        <v>967</v>
      </c>
      <c r="I133" s="2" t="s">
        <v>1593</v>
      </c>
      <c r="J133" s="2" t="s">
        <v>1586</v>
      </c>
      <c r="K133" s="2" t="s">
        <v>1614</v>
      </c>
      <c r="L133" s="6">
        <v>43221</v>
      </c>
      <c r="M133" s="7">
        <v>5.46</v>
      </c>
      <c r="N133" s="8">
        <v>7</v>
      </c>
    </row>
    <row r="134" spans="1:14" x14ac:dyDescent="0.25">
      <c r="A134" s="2"/>
      <c r="B134" s="2"/>
      <c r="C134" s="2"/>
      <c r="D134" s="2"/>
      <c r="E134" s="2"/>
      <c r="F134" s="2"/>
      <c r="G134" s="2"/>
      <c r="H134" s="2" t="s">
        <v>1676</v>
      </c>
      <c r="I134" s="2" t="s">
        <v>1572</v>
      </c>
      <c r="J134" s="2" t="s">
        <v>1560</v>
      </c>
      <c r="K134" s="2" t="s">
        <v>1600</v>
      </c>
      <c r="L134" s="6">
        <v>42979</v>
      </c>
      <c r="M134" s="7">
        <v>3.9</v>
      </c>
      <c r="N134" s="8">
        <v>5</v>
      </c>
    </row>
    <row r="135" spans="1:14" x14ac:dyDescent="0.25">
      <c r="A135" s="2"/>
      <c r="B135" s="2"/>
      <c r="C135" s="2"/>
      <c r="D135" s="2"/>
      <c r="E135" s="2"/>
      <c r="F135" s="2"/>
      <c r="G135" s="2"/>
      <c r="H135" s="2" t="s">
        <v>293</v>
      </c>
      <c r="I135" s="2" t="s">
        <v>1668</v>
      </c>
      <c r="J135" s="2" t="s">
        <v>1565</v>
      </c>
      <c r="K135" s="2" t="s">
        <v>1614</v>
      </c>
      <c r="L135" s="6">
        <v>42979</v>
      </c>
      <c r="M135" s="7">
        <v>6.58</v>
      </c>
      <c r="N135" s="8">
        <v>7</v>
      </c>
    </row>
    <row r="136" spans="1:14" x14ac:dyDescent="0.25">
      <c r="A136" s="2"/>
      <c r="B136" s="2"/>
      <c r="C136" s="2"/>
      <c r="D136" s="2"/>
      <c r="E136" s="2"/>
      <c r="F136" s="2"/>
      <c r="G136" s="2"/>
      <c r="H136" s="2" t="s">
        <v>236</v>
      </c>
      <c r="I136" s="2" t="s">
        <v>1564</v>
      </c>
      <c r="J136" s="2" t="s">
        <v>1565</v>
      </c>
      <c r="K136" s="2" t="s">
        <v>1582</v>
      </c>
      <c r="L136" s="6">
        <v>43191</v>
      </c>
      <c r="M136" s="7">
        <v>7.2</v>
      </c>
      <c r="N136" s="8">
        <v>9</v>
      </c>
    </row>
    <row r="137" spans="1:14" x14ac:dyDescent="0.25">
      <c r="A137" s="2"/>
      <c r="B137" s="2"/>
      <c r="C137" s="2"/>
      <c r="D137" s="2"/>
      <c r="E137" s="2"/>
      <c r="F137" s="2"/>
      <c r="G137" s="2"/>
      <c r="H137" s="2" t="s">
        <v>72</v>
      </c>
      <c r="I137" s="2" t="s">
        <v>1606</v>
      </c>
      <c r="J137" s="2" t="s">
        <v>1586</v>
      </c>
      <c r="K137" s="2" t="s">
        <v>1614</v>
      </c>
      <c r="L137" s="6">
        <v>42736</v>
      </c>
      <c r="M137" s="7">
        <v>4.32</v>
      </c>
      <c r="N137" s="8">
        <v>6</v>
      </c>
    </row>
    <row r="138" spans="1:14" x14ac:dyDescent="0.25">
      <c r="A138" s="2"/>
      <c r="B138" s="2"/>
      <c r="C138" s="2"/>
      <c r="D138" s="2"/>
      <c r="E138" s="2"/>
      <c r="F138" s="2"/>
      <c r="G138" s="2"/>
      <c r="H138" s="2" t="s">
        <v>551</v>
      </c>
      <c r="I138" s="2" t="s">
        <v>1585</v>
      </c>
      <c r="J138" s="2" t="s">
        <v>1586</v>
      </c>
      <c r="K138" s="2" t="s">
        <v>1600</v>
      </c>
      <c r="L138" s="6">
        <v>42795</v>
      </c>
      <c r="M138" s="7">
        <v>7.02</v>
      </c>
      <c r="N138" s="8">
        <v>9</v>
      </c>
    </row>
    <row r="139" spans="1:14" x14ac:dyDescent="0.25">
      <c r="A139" s="2"/>
      <c r="B139" s="2"/>
      <c r="C139" s="2"/>
      <c r="D139" s="2"/>
      <c r="E139" s="2"/>
      <c r="F139" s="2"/>
      <c r="G139" s="2"/>
      <c r="H139" s="2" t="s">
        <v>375</v>
      </c>
      <c r="I139" s="2" t="s">
        <v>1636</v>
      </c>
      <c r="J139" s="2" t="s">
        <v>1565</v>
      </c>
      <c r="K139" s="2" t="s">
        <v>1619</v>
      </c>
      <c r="L139" s="6">
        <v>43221</v>
      </c>
      <c r="M139" s="7">
        <v>7.9</v>
      </c>
      <c r="N139" s="8">
        <v>10</v>
      </c>
    </row>
    <row r="140" spans="1:14" x14ac:dyDescent="0.25">
      <c r="A140" s="2"/>
      <c r="B140" s="2"/>
      <c r="C140" s="2"/>
      <c r="D140" s="2"/>
      <c r="E140" s="2"/>
      <c r="F140" s="2"/>
      <c r="G140" s="2"/>
      <c r="H140" s="2" t="s">
        <v>324</v>
      </c>
      <c r="I140" s="2" t="s">
        <v>1589</v>
      </c>
      <c r="J140" s="2" t="s">
        <v>1586</v>
      </c>
      <c r="K140" s="2" t="s">
        <v>1614</v>
      </c>
      <c r="L140" s="6">
        <v>42979</v>
      </c>
      <c r="M140" s="7">
        <v>10.92</v>
      </c>
      <c r="N140" s="8">
        <v>13</v>
      </c>
    </row>
    <row r="141" spans="1:14" x14ac:dyDescent="0.25">
      <c r="A141" s="2"/>
      <c r="B141" s="2"/>
      <c r="C141" s="2"/>
      <c r="D141" s="2"/>
      <c r="E141" s="2"/>
      <c r="F141" s="2"/>
      <c r="G141" s="2"/>
      <c r="H141" s="2" t="s">
        <v>76</v>
      </c>
      <c r="I141" s="2" t="s">
        <v>1589</v>
      </c>
      <c r="J141" s="2" t="s">
        <v>1586</v>
      </c>
      <c r="K141" s="2" t="s">
        <v>1590</v>
      </c>
      <c r="L141" s="6">
        <v>43132</v>
      </c>
      <c r="M141" s="7">
        <v>8.4</v>
      </c>
      <c r="N141" s="8">
        <v>12</v>
      </c>
    </row>
    <row r="142" spans="1:14" x14ac:dyDescent="0.25">
      <c r="A142" s="2"/>
      <c r="B142" s="2"/>
      <c r="C142" s="2"/>
      <c r="D142" s="2"/>
      <c r="E142" s="2"/>
      <c r="F142" s="2"/>
      <c r="G142" s="2"/>
      <c r="H142" s="2" t="s">
        <v>112</v>
      </c>
      <c r="I142" s="2" t="s">
        <v>1660</v>
      </c>
      <c r="J142" s="2" t="s">
        <v>1586</v>
      </c>
      <c r="K142" s="2" t="s">
        <v>1578</v>
      </c>
      <c r="L142" s="6">
        <v>42856</v>
      </c>
      <c r="M142" s="7">
        <v>10.08</v>
      </c>
      <c r="N142" s="8">
        <v>12</v>
      </c>
    </row>
    <row r="143" spans="1:14" x14ac:dyDescent="0.25">
      <c r="A143" s="2"/>
      <c r="B143" s="2"/>
      <c r="C143" s="2"/>
      <c r="D143" s="2"/>
      <c r="E143" s="2"/>
      <c r="F143" s="2"/>
      <c r="G143" s="2"/>
      <c r="H143" s="2" t="s">
        <v>381</v>
      </c>
      <c r="I143" s="2" t="s">
        <v>1609</v>
      </c>
      <c r="J143" s="2" t="s">
        <v>1565</v>
      </c>
      <c r="K143" s="2" t="s">
        <v>1561</v>
      </c>
      <c r="L143" s="6">
        <v>42917</v>
      </c>
      <c r="M143" s="7">
        <v>9</v>
      </c>
      <c r="N143" s="8">
        <v>10</v>
      </c>
    </row>
    <row r="144" spans="1:14" x14ac:dyDescent="0.25">
      <c r="A144" s="2"/>
      <c r="B144" s="2"/>
      <c r="C144" s="2"/>
      <c r="D144" s="2"/>
      <c r="E144" s="2"/>
      <c r="F144" s="2"/>
      <c r="G144" s="2"/>
      <c r="H144" s="2" t="s">
        <v>474</v>
      </c>
      <c r="I144" s="2" t="s">
        <v>1660</v>
      </c>
      <c r="J144" s="2" t="s">
        <v>1586</v>
      </c>
      <c r="K144" s="2" t="s">
        <v>1590</v>
      </c>
      <c r="L144" s="6">
        <v>42979</v>
      </c>
      <c r="M144" s="7">
        <v>5.68</v>
      </c>
      <c r="N144" s="8">
        <v>8</v>
      </c>
    </row>
    <row r="145" spans="1:14" x14ac:dyDescent="0.25">
      <c r="A145" s="2"/>
      <c r="B145" s="2"/>
      <c r="C145" s="2"/>
      <c r="D145" s="2"/>
      <c r="E145" s="2"/>
      <c r="F145" s="2"/>
      <c r="G145" s="2"/>
      <c r="H145" s="2" t="s">
        <v>253</v>
      </c>
      <c r="I145" s="2" t="s">
        <v>1609</v>
      </c>
      <c r="J145" s="2" t="s">
        <v>1565</v>
      </c>
      <c r="K145" s="2" t="s">
        <v>1614</v>
      </c>
      <c r="L145" s="6">
        <v>42887</v>
      </c>
      <c r="M145" s="7">
        <v>6.88</v>
      </c>
      <c r="N145" s="8">
        <v>8</v>
      </c>
    </row>
    <row r="146" spans="1:14" x14ac:dyDescent="0.25">
      <c r="A146" s="2"/>
      <c r="B146" s="2"/>
      <c r="C146" s="2"/>
      <c r="D146" s="2"/>
      <c r="E146" s="2"/>
      <c r="F146" s="2"/>
      <c r="G146" s="2"/>
      <c r="H146" s="2" t="s">
        <v>899</v>
      </c>
      <c r="I146" s="2" t="s">
        <v>1671</v>
      </c>
      <c r="J146" s="2" t="s">
        <v>1565</v>
      </c>
      <c r="K146" s="2" t="s">
        <v>1619</v>
      </c>
      <c r="L146" s="6">
        <v>42979</v>
      </c>
      <c r="M146" s="7">
        <v>4.8</v>
      </c>
      <c r="N146" s="8">
        <v>6</v>
      </c>
    </row>
    <row r="147" spans="1:14" x14ac:dyDescent="0.25">
      <c r="A147" s="2"/>
      <c r="B147" s="2"/>
      <c r="C147" s="2"/>
      <c r="D147" s="2"/>
      <c r="E147" s="2"/>
      <c r="F147" s="2"/>
      <c r="G147" s="2"/>
      <c r="H147" s="2" t="s">
        <v>40</v>
      </c>
      <c r="I147" s="2" t="s">
        <v>1606</v>
      </c>
      <c r="J147" s="2" t="s">
        <v>1586</v>
      </c>
      <c r="K147" s="2" t="s">
        <v>1600</v>
      </c>
      <c r="L147" s="6">
        <v>42736</v>
      </c>
      <c r="M147" s="7">
        <v>13.35</v>
      </c>
      <c r="N147" s="8">
        <v>15</v>
      </c>
    </row>
    <row r="148" spans="1:14" x14ac:dyDescent="0.25">
      <c r="A148" s="2"/>
      <c r="B148" s="2"/>
      <c r="C148" s="2"/>
      <c r="D148" s="2"/>
      <c r="E148" s="2"/>
      <c r="F148" s="2"/>
      <c r="G148" s="2"/>
      <c r="H148" s="2" t="s">
        <v>361</v>
      </c>
      <c r="I148" s="2" t="s">
        <v>1603</v>
      </c>
      <c r="J148" s="2" t="s">
        <v>1586</v>
      </c>
      <c r="K148" s="2" t="s">
        <v>1578</v>
      </c>
      <c r="L148" s="6">
        <v>42736</v>
      </c>
      <c r="M148" s="7">
        <v>6.48</v>
      </c>
      <c r="N148" s="8">
        <v>8</v>
      </c>
    </row>
    <row r="149" spans="1:14" x14ac:dyDescent="0.25">
      <c r="A149" s="2"/>
      <c r="B149" s="2"/>
      <c r="C149" s="2"/>
      <c r="D149" s="2"/>
      <c r="E149" s="2"/>
      <c r="F149" s="2"/>
      <c r="G149" s="2"/>
      <c r="H149" s="2" t="s">
        <v>44</v>
      </c>
      <c r="I149" s="2" t="s">
        <v>1668</v>
      </c>
      <c r="J149" s="2" t="s">
        <v>1565</v>
      </c>
      <c r="K149" s="2" t="s">
        <v>1569</v>
      </c>
      <c r="L149" s="6">
        <v>43101</v>
      </c>
      <c r="M149" s="7">
        <v>8.36</v>
      </c>
      <c r="N149" s="8">
        <v>11</v>
      </c>
    </row>
    <row r="150" spans="1:14" x14ac:dyDescent="0.25">
      <c r="A150" s="2"/>
      <c r="B150" s="2"/>
      <c r="C150" s="2"/>
      <c r="D150" s="2"/>
      <c r="E150" s="2"/>
      <c r="F150" s="2"/>
      <c r="G150" s="2"/>
      <c r="H150" s="2" t="s">
        <v>338</v>
      </c>
      <c r="I150" s="2" t="s">
        <v>1609</v>
      </c>
      <c r="J150" s="2" t="s">
        <v>1565</v>
      </c>
      <c r="K150" s="2" t="s">
        <v>1619</v>
      </c>
      <c r="L150" s="6">
        <v>43101</v>
      </c>
      <c r="M150" s="7">
        <v>10.14</v>
      </c>
      <c r="N150" s="8">
        <v>13</v>
      </c>
    </row>
    <row r="151" spans="1:14" x14ac:dyDescent="0.25">
      <c r="A151" s="2"/>
      <c r="B151" s="2"/>
      <c r="C151" s="2"/>
      <c r="D151" s="2"/>
      <c r="E151" s="2"/>
      <c r="F151" s="2"/>
      <c r="G151" s="2"/>
      <c r="H151" s="2" t="s">
        <v>334</v>
      </c>
      <c r="I151" s="2" t="s">
        <v>1593</v>
      </c>
      <c r="J151" s="2" t="s">
        <v>1586</v>
      </c>
      <c r="K151" s="2" t="s">
        <v>1619</v>
      </c>
      <c r="L151" s="6">
        <v>43374</v>
      </c>
      <c r="M151" s="7">
        <v>8.64</v>
      </c>
      <c r="N151" s="8">
        <v>12</v>
      </c>
    </row>
    <row r="152" spans="1:14" x14ac:dyDescent="0.25">
      <c r="A152" s="2"/>
      <c r="B152" s="2"/>
      <c r="C152" s="2"/>
      <c r="D152" s="2"/>
      <c r="E152" s="2"/>
      <c r="F152" s="2"/>
      <c r="G152" s="2"/>
      <c r="H152" s="2" t="s">
        <v>468</v>
      </c>
      <c r="I152" s="2" t="s">
        <v>1603</v>
      </c>
      <c r="J152" s="2" t="s">
        <v>1586</v>
      </c>
      <c r="K152" s="2" t="s">
        <v>1619</v>
      </c>
      <c r="L152" s="6">
        <v>43191</v>
      </c>
      <c r="M152" s="7">
        <v>4.45</v>
      </c>
      <c r="N152" s="8">
        <v>5</v>
      </c>
    </row>
    <row r="153" spans="1:14" x14ac:dyDescent="0.25">
      <c r="A153" s="2"/>
      <c r="B153" s="2"/>
      <c r="C153" s="2"/>
      <c r="D153" s="2"/>
      <c r="E153" s="2"/>
      <c r="F153" s="2"/>
      <c r="G153" s="2"/>
      <c r="H153" s="2" t="s">
        <v>87</v>
      </c>
      <c r="I153" s="2" t="s">
        <v>1593</v>
      </c>
      <c r="J153" s="2" t="s">
        <v>1586</v>
      </c>
      <c r="K153" s="2" t="s">
        <v>1619</v>
      </c>
      <c r="L153" s="6">
        <v>43374</v>
      </c>
      <c r="M153" s="7">
        <v>6.09</v>
      </c>
      <c r="N153" s="8">
        <v>7</v>
      </c>
    </row>
    <row r="154" spans="1:14" x14ac:dyDescent="0.25">
      <c r="A154" s="2"/>
      <c r="B154" s="2"/>
      <c r="C154" s="2"/>
      <c r="D154" s="2"/>
      <c r="E154" s="2"/>
      <c r="F154" s="2"/>
      <c r="G154" s="2"/>
      <c r="H154" s="2" t="s">
        <v>485</v>
      </c>
      <c r="I154" s="2" t="s">
        <v>1668</v>
      </c>
      <c r="J154" s="2" t="s">
        <v>1565</v>
      </c>
      <c r="K154" s="2" t="s">
        <v>1561</v>
      </c>
      <c r="L154" s="6">
        <v>43252</v>
      </c>
      <c r="M154" s="7">
        <v>8.1999999999999993</v>
      </c>
      <c r="N154" s="8">
        <v>10</v>
      </c>
    </row>
    <row r="155" spans="1:14" x14ac:dyDescent="0.25">
      <c r="A155" s="2"/>
      <c r="B155" s="2"/>
      <c r="C155" s="2"/>
      <c r="D155" s="2"/>
      <c r="E155" s="2"/>
      <c r="F155" s="2"/>
      <c r="G155" s="2"/>
      <c r="H155" s="2" t="s">
        <v>523</v>
      </c>
      <c r="I155" s="2" t="s">
        <v>1660</v>
      </c>
      <c r="J155" s="2" t="s">
        <v>1586</v>
      </c>
      <c r="K155" s="2" t="s">
        <v>1590</v>
      </c>
      <c r="L155" s="6">
        <v>42736</v>
      </c>
      <c r="M155" s="7">
        <v>6.75</v>
      </c>
      <c r="N155" s="8">
        <v>9</v>
      </c>
    </row>
    <row r="156" spans="1:14" x14ac:dyDescent="0.25">
      <c r="A156" s="2"/>
      <c r="B156" s="2"/>
      <c r="C156" s="2"/>
      <c r="D156" s="2"/>
      <c r="E156" s="2"/>
      <c r="F156" s="2"/>
      <c r="G156" s="2"/>
      <c r="H156" s="2" t="s">
        <v>441</v>
      </c>
      <c r="I156" s="2" t="s">
        <v>1559</v>
      </c>
      <c r="J156" s="2" t="s">
        <v>1560</v>
      </c>
      <c r="K156" s="2" t="s">
        <v>1566</v>
      </c>
      <c r="L156" s="6">
        <v>42736</v>
      </c>
      <c r="M156" s="7">
        <v>3.5</v>
      </c>
      <c r="N156" s="8">
        <v>5</v>
      </c>
    </row>
    <row r="157" spans="1:14" x14ac:dyDescent="0.25">
      <c r="A157" s="2"/>
      <c r="B157" s="2"/>
      <c r="C157" s="2"/>
      <c r="D157" s="2"/>
      <c r="E157" s="2"/>
      <c r="F157" s="2"/>
      <c r="G157" s="2"/>
      <c r="H157" s="2" t="s">
        <v>129</v>
      </c>
      <c r="I157" s="2" t="s">
        <v>1581</v>
      </c>
      <c r="J157" s="2" t="s">
        <v>1565</v>
      </c>
      <c r="K157" s="2" t="s">
        <v>1600</v>
      </c>
      <c r="L157" s="6">
        <v>43070</v>
      </c>
      <c r="M157" s="7">
        <v>9.84</v>
      </c>
      <c r="N157" s="8">
        <v>12</v>
      </c>
    </row>
    <row r="158" spans="1:14" x14ac:dyDescent="0.25">
      <c r="A158" s="2"/>
      <c r="B158" s="2"/>
      <c r="C158" s="2"/>
      <c r="D158" s="2"/>
      <c r="E158" s="2"/>
      <c r="F158" s="2"/>
      <c r="G158" s="2"/>
      <c r="H158" s="2" t="s">
        <v>571</v>
      </c>
      <c r="I158" s="2" t="s">
        <v>1572</v>
      </c>
      <c r="J158" s="2" t="s">
        <v>1560</v>
      </c>
      <c r="K158" s="2" t="s">
        <v>1619</v>
      </c>
      <c r="L158" s="6">
        <v>43040</v>
      </c>
      <c r="M158" s="7">
        <v>4.55</v>
      </c>
      <c r="N158" s="8">
        <v>5</v>
      </c>
    </row>
    <row r="159" spans="1:14" x14ac:dyDescent="0.25">
      <c r="A159" s="2"/>
      <c r="B159" s="2"/>
      <c r="C159" s="2"/>
      <c r="D159" s="2"/>
      <c r="E159" s="2"/>
      <c r="F159" s="2"/>
      <c r="G159" s="2"/>
      <c r="H159" s="2" t="s">
        <v>106</v>
      </c>
      <c r="I159" s="2" t="s">
        <v>1668</v>
      </c>
      <c r="J159" s="2" t="s">
        <v>1565</v>
      </c>
      <c r="K159" s="2" t="s">
        <v>1578</v>
      </c>
      <c r="L159" s="6">
        <v>43374</v>
      </c>
      <c r="M159" s="7">
        <v>4.8</v>
      </c>
      <c r="N159" s="8">
        <v>6</v>
      </c>
    </row>
    <row r="160" spans="1:14" x14ac:dyDescent="0.25">
      <c r="A160" s="2"/>
      <c r="B160" s="2"/>
      <c r="C160" s="2"/>
      <c r="D160" s="2"/>
      <c r="E160" s="2"/>
      <c r="F160" s="2"/>
      <c r="G160" s="2"/>
      <c r="H160" s="2" t="s">
        <v>175</v>
      </c>
      <c r="I160" s="2" t="s">
        <v>1609</v>
      </c>
      <c r="J160" s="2" t="s">
        <v>1565</v>
      </c>
      <c r="K160" s="2" t="s">
        <v>1590</v>
      </c>
      <c r="L160" s="6">
        <v>42767</v>
      </c>
      <c r="M160" s="7">
        <v>12.32</v>
      </c>
      <c r="N160" s="8">
        <v>14</v>
      </c>
    </row>
    <row r="161" spans="1:14" x14ac:dyDescent="0.25">
      <c r="A161" s="2"/>
      <c r="B161" s="2"/>
      <c r="C161" s="2"/>
      <c r="D161" s="2"/>
      <c r="E161" s="2"/>
      <c r="F161" s="2"/>
      <c r="G161" s="2"/>
      <c r="H161" s="2" t="s">
        <v>276</v>
      </c>
      <c r="I161" s="2" t="s">
        <v>1585</v>
      </c>
      <c r="J161" s="2" t="s">
        <v>1586</v>
      </c>
      <c r="K161" s="2" t="s">
        <v>1561</v>
      </c>
      <c r="L161" s="6">
        <v>42979</v>
      </c>
      <c r="M161" s="7">
        <v>4.55</v>
      </c>
      <c r="N161" s="8">
        <v>5</v>
      </c>
    </row>
    <row r="162" spans="1:14" x14ac:dyDescent="0.25">
      <c r="A162" s="2"/>
      <c r="B162" s="2"/>
      <c r="C162" s="2"/>
      <c r="D162" s="2"/>
      <c r="E162" s="2"/>
      <c r="F162" s="2"/>
      <c r="G162" s="2"/>
      <c r="H162" s="2" t="s">
        <v>352</v>
      </c>
      <c r="I162" s="2" t="s">
        <v>1606</v>
      </c>
      <c r="J162" s="2" t="s">
        <v>1586</v>
      </c>
      <c r="K162" s="2" t="s">
        <v>1590</v>
      </c>
      <c r="L162" s="6">
        <v>43040</v>
      </c>
      <c r="M162" s="7">
        <v>4.0999999999999996</v>
      </c>
      <c r="N162" s="8">
        <v>5</v>
      </c>
    </row>
    <row r="163" spans="1:14" x14ac:dyDescent="0.25">
      <c r="A163" s="2"/>
      <c r="B163" s="2"/>
      <c r="C163" s="2"/>
      <c r="D163" s="2"/>
      <c r="E163" s="2"/>
      <c r="F163" s="2"/>
      <c r="G163" s="2"/>
      <c r="H163" s="2" t="s">
        <v>131</v>
      </c>
      <c r="I163" s="2" t="s">
        <v>1593</v>
      </c>
      <c r="J163" s="2" t="s">
        <v>1586</v>
      </c>
      <c r="K163" s="2" t="s">
        <v>1619</v>
      </c>
      <c r="L163" s="6">
        <v>42826</v>
      </c>
      <c r="M163" s="7">
        <v>5.81</v>
      </c>
      <c r="N163" s="8">
        <v>7</v>
      </c>
    </row>
    <row r="164" spans="1:14" x14ac:dyDescent="0.25">
      <c r="A164" s="2"/>
      <c r="B164" s="2"/>
      <c r="C164" s="2"/>
      <c r="D164" s="2"/>
      <c r="E164" s="2"/>
      <c r="F164" s="2"/>
      <c r="G164" s="2"/>
      <c r="H164" s="2" t="s">
        <v>197</v>
      </c>
      <c r="I164" s="2" t="s">
        <v>1564</v>
      </c>
      <c r="J164" s="2" t="s">
        <v>1565</v>
      </c>
      <c r="K164" s="2" t="s">
        <v>1600</v>
      </c>
      <c r="L164" s="6">
        <v>43101</v>
      </c>
      <c r="M164" s="7">
        <v>9.24</v>
      </c>
      <c r="N164" s="8">
        <v>12</v>
      </c>
    </row>
    <row r="165" spans="1:14" x14ac:dyDescent="0.25">
      <c r="A165" s="2"/>
      <c r="B165" s="2"/>
      <c r="C165" s="2"/>
      <c r="D165" s="2"/>
      <c r="E165" s="2"/>
      <c r="F165" s="2"/>
      <c r="G165" s="2"/>
      <c r="H165" s="2" t="s">
        <v>91</v>
      </c>
      <c r="I165" s="2" t="s">
        <v>1585</v>
      </c>
      <c r="J165" s="2" t="s">
        <v>1586</v>
      </c>
      <c r="K165" s="2" t="s">
        <v>1614</v>
      </c>
      <c r="L165" s="6">
        <v>43101</v>
      </c>
      <c r="M165" s="7">
        <v>11.76</v>
      </c>
      <c r="N165" s="8">
        <v>14</v>
      </c>
    </row>
    <row r="166" spans="1:14" x14ac:dyDescent="0.25">
      <c r="A166" s="2"/>
      <c r="B166" s="2"/>
      <c r="C166" s="2"/>
      <c r="D166" s="2"/>
      <c r="E166" s="2"/>
      <c r="F166" s="2"/>
      <c r="G166" s="2"/>
      <c r="H166" s="2" t="s">
        <v>6</v>
      </c>
      <c r="I166" s="2" t="s">
        <v>1559</v>
      </c>
      <c r="J166" s="2" t="s">
        <v>1560</v>
      </c>
      <c r="K166" s="2" t="s">
        <v>1582</v>
      </c>
      <c r="L166" s="6">
        <v>43221</v>
      </c>
      <c r="M166" s="7">
        <v>11.04</v>
      </c>
      <c r="N166" s="8">
        <v>12</v>
      </c>
    </row>
    <row r="167" spans="1:14" x14ac:dyDescent="0.25">
      <c r="A167" s="2"/>
      <c r="B167" s="2"/>
      <c r="C167" s="2"/>
      <c r="D167" s="2"/>
      <c r="E167" s="2"/>
      <c r="F167" s="2"/>
      <c r="G167" s="2"/>
      <c r="H167" s="2" t="s">
        <v>404</v>
      </c>
      <c r="I167" s="2" t="s">
        <v>1668</v>
      </c>
      <c r="J167" s="2" t="s">
        <v>1565</v>
      </c>
      <c r="K167" s="2" t="s">
        <v>1569</v>
      </c>
      <c r="L167" s="6">
        <v>43070</v>
      </c>
      <c r="M167" s="7">
        <v>9</v>
      </c>
      <c r="N167" s="8">
        <v>12</v>
      </c>
    </row>
    <row r="168" spans="1:14" x14ac:dyDescent="0.25">
      <c r="A168" s="2"/>
      <c r="B168" s="2"/>
      <c r="C168" s="2"/>
      <c r="D168" s="2"/>
      <c r="E168" s="2"/>
      <c r="F168" s="2"/>
      <c r="G168" s="2"/>
      <c r="H168" s="2" t="s">
        <v>507</v>
      </c>
      <c r="I168" s="2" t="s">
        <v>1668</v>
      </c>
      <c r="J168" s="2" t="s">
        <v>1565</v>
      </c>
      <c r="K168" s="2" t="s">
        <v>1614</v>
      </c>
      <c r="L168" s="6">
        <v>43132</v>
      </c>
      <c r="M168" s="7">
        <v>9.48</v>
      </c>
      <c r="N168" s="8">
        <v>12</v>
      </c>
    </row>
    <row r="169" spans="1:14" x14ac:dyDescent="0.25">
      <c r="A169" s="2"/>
      <c r="B169" s="2"/>
      <c r="C169" s="2"/>
      <c r="D169" s="2"/>
      <c r="E169" s="2"/>
      <c r="F169" s="2"/>
      <c r="G169" s="2"/>
      <c r="H169" s="2" t="s">
        <v>585</v>
      </c>
      <c r="I169" s="2" t="s">
        <v>1564</v>
      </c>
      <c r="J169" s="2" t="s">
        <v>1565</v>
      </c>
      <c r="K169" s="2" t="s">
        <v>1619</v>
      </c>
      <c r="L169" s="6">
        <v>42826</v>
      </c>
      <c r="M169" s="7">
        <v>11.4</v>
      </c>
      <c r="N169" s="8">
        <v>12</v>
      </c>
    </row>
    <row r="170" spans="1:14" x14ac:dyDescent="0.25">
      <c r="A170" s="2"/>
      <c r="B170" s="2"/>
      <c r="C170" s="2"/>
      <c r="D170" s="2"/>
      <c r="E170" s="2"/>
      <c r="F170" s="2"/>
      <c r="G170" s="2"/>
      <c r="H170" s="2" t="s">
        <v>508</v>
      </c>
      <c r="I170" s="2" t="s">
        <v>1668</v>
      </c>
      <c r="J170" s="2" t="s">
        <v>1565</v>
      </c>
      <c r="K170" s="2" t="s">
        <v>1561</v>
      </c>
      <c r="L170" s="6">
        <v>43313</v>
      </c>
      <c r="M170" s="7">
        <v>8</v>
      </c>
      <c r="N170" s="8">
        <v>10</v>
      </c>
    </row>
    <row r="171" spans="1:14" x14ac:dyDescent="0.25">
      <c r="A171" s="2"/>
      <c r="B171" s="2"/>
      <c r="C171" s="2"/>
      <c r="D171" s="2"/>
      <c r="E171" s="2"/>
      <c r="F171" s="2"/>
      <c r="G171" s="2"/>
      <c r="H171" s="2" t="s">
        <v>320</v>
      </c>
      <c r="I171" s="2" t="s">
        <v>1593</v>
      </c>
      <c r="J171" s="2" t="s">
        <v>1586</v>
      </c>
      <c r="K171" s="2" t="s">
        <v>1590</v>
      </c>
      <c r="L171" s="6">
        <v>43191</v>
      </c>
      <c r="M171" s="7">
        <v>13.05</v>
      </c>
      <c r="N171" s="8">
        <v>15</v>
      </c>
    </row>
    <row r="172" spans="1:14" x14ac:dyDescent="0.25">
      <c r="A172" s="2"/>
      <c r="B172" s="2"/>
      <c r="C172" s="2"/>
      <c r="D172" s="2"/>
      <c r="E172" s="2"/>
      <c r="F172" s="2"/>
      <c r="G172" s="2"/>
      <c r="H172" s="2" t="s">
        <v>152</v>
      </c>
      <c r="I172" s="2" t="s">
        <v>1660</v>
      </c>
      <c r="J172" s="2" t="s">
        <v>1586</v>
      </c>
      <c r="K172" s="2" t="s">
        <v>1569</v>
      </c>
      <c r="L172" s="6">
        <v>42948</v>
      </c>
      <c r="M172" s="7">
        <v>9.6</v>
      </c>
      <c r="N172" s="8">
        <v>12</v>
      </c>
    </row>
    <row r="173" spans="1:14" x14ac:dyDescent="0.25">
      <c r="A173" s="2"/>
      <c r="B173" s="2"/>
      <c r="C173" s="2"/>
      <c r="D173" s="2"/>
      <c r="E173" s="2"/>
      <c r="F173" s="2"/>
      <c r="G173" s="2"/>
      <c r="H173" s="2" t="s">
        <v>575</v>
      </c>
      <c r="I173" s="2" t="s">
        <v>1609</v>
      </c>
      <c r="J173" s="2" t="s">
        <v>1565</v>
      </c>
      <c r="K173" s="2" t="s">
        <v>1619</v>
      </c>
      <c r="L173" s="6">
        <v>42948</v>
      </c>
      <c r="M173" s="7">
        <v>11.04</v>
      </c>
      <c r="N173" s="8">
        <v>12</v>
      </c>
    </row>
    <row r="174" spans="1:14" x14ac:dyDescent="0.25">
      <c r="A174" s="2"/>
      <c r="B174" s="2"/>
      <c r="C174" s="2"/>
      <c r="D174" s="2"/>
      <c r="E174" s="2"/>
      <c r="F174" s="2"/>
      <c r="G174" s="2"/>
      <c r="H174" s="2" t="s">
        <v>287</v>
      </c>
      <c r="I174" s="2" t="s">
        <v>1609</v>
      </c>
      <c r="J174" s="2" t="s">
        <v>1565</v>
      </c>
      <c r="K174" s="2" t="s">
        <v>1614</v>
      </c>
      <c r="L174" s="6">
        <v>43313</v>
      </c>
      <c r="M174" s="7">
        <v>11.85</v>
      </c>
      <c r="N174" s="8">
        <v>15</v>
      </c>
    </row>
    <row r="175" spans="1:14" x14ac:dyDescent="0.25">
      <c r="A175" s="2"/>
      <c r="B175" s="2"/>
      <c r="C175" s="2"/>
      <c r="D175" s="2"/>
      <c r="E175" s="2"/>
      <c r="F175" s="2"/>
      <c r="G175" s="2"/>
      <c r="H175" s="2" t="s">
        <v>166</v>
      </c>
      <c r="I175" s="2" t="s">
        <v>1660</v>
      </c>
      <c r="J175" s="2" t="s">
        <v>1586</v>
      </c>
      <c r="K175" s="2" t="s">
        <v>1566</v>
      </c>
      <c r="L175" s="6">
        <v>43313</v>
      </c>
      <c r="M175" s="7">
        <v>6.48</v>
      </c>
      <c r="N175" s="8">
        <v>8</v>
      </c>
    </row>
    <row r="176" spans="1:14" x14ac:dyDescent="0.25">
      <c r="A176" s="2"/>
      <c r="B176" s="2"/>
      <c r="C176" s="2"/>
      <c r="D176" s="2"/>
      <c r="E176" s="2"/>
      <c r="F176" s="2"/>
      <c r="G176" s="2"/>
      <c r="H176" s="2" t="s">
        <v>1677</v>
      </c>
      <c r="I176" s="2" t="s">
        <v>1668</v>
      </c>
      <c r="J176" s="2" t="s">
        <v>1565</v>
      </c>
      <c r="K176" s="2" t="s">
        <v>1614</v>
      </c>
      <c r="L176" s="6">
        <v>42917</v>
      </c>
      <c r="M176" s="7">
        <v>10.220000000000001</v>
      </c>
      <c r="N176" s="8">
        <v>14</v>
      </c>
    </row>
    <row r="177" spans="1:14" x14ac:dyDescent="0.25">
      <c r="A177" s="2"/>
      <c r="B177" s="2"/>
      <c r="C177" s="2"/>
      <c r="D177" s="2"/>
      <c r="E177" s="2"/>
      <c r="F177" s="2"/>
      <c r="G177" s="2"/>
      <c r="H177" s="2" t="s">
        <v>1678</v>
      </c>
      <c r="I177" s="2" t="s">
        <v>1668</v>
      </c>
      <c r="J177" s="2" t="s">
        <v>1565</v>
      </c>
      <c r="K177" s="2" t="s">
        <v>1578</v>
      </c>
      <c r="L177" s="6">
        <v>42979</v>
      </c>
      <c r="M177" s="7">
        <v>3.65</v>
      </c>
      <c r="N177" s="8">
        <v>5</v>
      </c>
    </row>
    <row r="178" spans="1:14" x14ac:dyDescent="0.25">
      <c r="A178" s="2"/>
      <c r="B178" s="2"/>
      <c r="C178" s="2"/>
      <c r="D178" s="2"/>
      <c r="E178" s="2"/>
      <c r="F178" s="2"/>
      <c r="G178" s="2"/>
      <c r="H178" s="2" t="s">
        <v>530</v>
      </c>
      <c r="I178" s="2" t="s">
        <v>1606</v>
      </c>
      <c r="J178" s="2" t="s">
        <v>1586</v>
      </c>
      <c r="K178" s="2" t="s">
        <v>1566</v>
      </c>
      <c r="L178" s="6">
        <v>43040</v>
      </c>
      <c r="M178" s="7">
        <v>12.6</v>
      </c>
      <c r="N178" s="8">
        <v>15</v>
      </c>
    </row>
    <row r="179" spans="1:14" x14ac:dyDescent="0.25">
      <c r="A179" s="2"/>
      <c r="B179" s="2"/>
      <c r="C179" s="2"/>
      <c r="D179" s="2"/>
      <c r="E179" s="2"/>
      <c r="F179" s="2"/>
      <c r="G179" s="2"/>
      <c r="H179" s="2" t="s">
        <v>110</v>
      </c>
      <c r="I179" s="2" t="s">
        <v>1668</v>
      </c>
      <c r="J179" s="2" t="s">
        <v>1565</v>
      </c>
      <c r="K179" s="2" t="s">
        <v>1566</v>
      </c>
      <c r="L179" s="6">
        <v>42887</v>
      </c>
      <c r="M179" s="7">
        <v>9.1999999999999993</v>
      </c>
      <c r="N179" s="8">
        <v>10</v>
      </c>
    </row>
    <row r="180" spans="1:14" x14ac:dyDescent="0.25">
      <c r="A180" s="2"/>
      <c r="B180" s="2"/>
      <c r="C180" s="2"/>
      <c r="D180" s="2"/>
      <c r="E180" s="2"/>
      <c r="F180" s="2"/>
      <c r="G180" s="2"/>
      <c r="H180" s="2" t="s">
        <v>281</v>
      </c>
      <c r="I180" s="2" t="s">
        <v>1572</v>
      </c>
      <c r="J180" s="2" t="s">
        <v>1560</v>
      </c>
      <c r="K180" s="2" t="s">
        <v>1578</v>
      </c>
      <c r="L180" s="6">
        <v>43405</v>
      </c>
      <c r="M180" s="7">
        <v>9.1199999999999992</v>
      </c>
      <c r="N180" s="8">
        <v>12</v>
      </c>
    </row>
    <row r="181" spans="1:14" x14ac:dyDescent="0.25">
      <c r="A181" s="2"/>
      <c r="B181" s="2"/>
      <c r="C181" s="2"/>
      <c r="D181" s="2"/>
      <c r="E181" s="2"/>
      <c r="F181" s="2"/>
      <c r="G181" s="2"/>
      <c r="H181" s="2" t="s">
        <v>295</v>
      </c>
      <c r="I181" s="2" t="s">
        <v>1559</v>
      </c>
      <c r="J181" s="2" t="s">
        <v>1560</v>
      </c>
      <c r="K181" s="2" t="s">
        <v>1590</v>
      </c>
      <c r="L181" s="6">
        <v>42917</v>
      </c>
      <c r="M181" s="7">
        <v>12.32</v>
      </c>
      <c r="N181" s="8">
        <v>14</v>
      </c>
    </row>
    <row r="182" spans="1:14" x14ac:dyDescent="0.25">
      <c r="A182" s="2"/>
      <c r="B182" s="2"/>
      <c r="C182" s="2"/>
      <c r="D182" s="2"/>
      <c r="E182" s="2"/>
      <c r="F182" s="2"/>
      <c r="G182" s="2"/>
      <c r="H182" s="2" t="s">
        <v>92</v>
      </c>
      <c r="I182" s="2" t="s">
        <v>1660</v>
      </c>
      <c r="J182" s="2" t="s">
        <v>1586</v>
      </c>
      <c r="K182" s="2" t="s">
        <v>1569</v>
      </c>
      <c r="L182" s="6">
        <v>42736</v>
      </c>
      <c r="M182" s="7">
        <v>13.8</v>
      </c>
      <c r="N182" s="8">
        <v>15</v>
      </c>
    </row>
    <row r="183" spans="1:14" x14ac:dyDescent="0.25">
      <c r="A183" s="2"/>
      <c r="B183" s="2"/>
      <c r="C183" s="2"/>
      <c r="D183" s="2"/>
      <c r="E183" s="2"/>
      <c r="F183" s="2"/>
      <c r="G183" s="2"/>
      <c r="H183" s="2" t="s">
        <v>509</v>
      </c>
      <c r="I183" s="2" t="s">
        <v>1559</v>
      </c>
      <c r="J183" s="2" t="s">
        <v>1560</v>
      </c>
      <c r="K183" s="2" t="s">
        <v>1590</v>
      </c>
      <c r="L183" s="6">
        <v>43009</v>
      </c>
      <c r="M183" s="7">
        <v>5.53</v>
      </c>
      <c r="N183" s="8">
        <v>7</v>
      </c>
    </row>
    <row r="184" spans="1:14" x14ac:dyDescent="0.25">
      <c r="A184" s="2"/>
      <c r="B184" s="2"/>
      <c r="C184" s="2"/>
      <c r="D184" s="2"/>
      <c r="E184" s="2"/>
      <c r="F184" s="2"/>
      <c r="G184" s="2"/>
      <c r="H184" s="2" t="s">
        <v>89</v>
      </c>
      <c r="I184" s="2" t="s">
        <v>1660</v>
      </c>
      <c r="J184" s="2" t="s">
        <v>1586</v>
      </c>
      <c r="K184" s="2" t="s">
        <v>1619</v>
      </c>
      <c r="L184" s="6">
        <v>42795</v>
      </c>
      <c r="M184" s="7">
        <v>9.94</v>
      </c>
      <c r="N184" s="8">
        <v>14</v>
      </c>
    </row>
    <row r="185" spans="1:14" x14ac:dyDescent="0.25">
      <c r="A185" s="2"/>
      <c r="B185" s="2"/>
      <c r="C185" s="2"/>
      <c r="D185" s="2"/>
      <c r="E185" s="2"/>
      <c r="F185" s="2"/>
      <c r="G185" s="2"/>
      <c r="H185" s="2" t="s">
        <v>394</v>
      </c>
      <c r="I185" s="2" t="s">
        <v>1572</v>
      </c>
      <c r="J185" s="2" t="s">
        <v>1560</v>
      </c>
      <c r="K185" s="2" t="s">
        <v>1582</v>
      </c>
      <c r="L185" s="6">
        <v>43221</v>
      </c>
      <c r="M185" s="7">
        <v>9.1199999999999992</v>
      </c>
      <c r="N185" s="8">
        <v>12</v>
      </c>
    </row>
    <row r="186" spans="1:14" x14ac:dyDescent="0.25">
      <c r="A186" s="2"/>
      <c r="B186" s="2"/>
      <c r="C186" s="2"/>
      <c r="D186" s="2"/>
      <c r="E186" s="2"/>
      <c r="F186" s="2"/>
      <c r="G186" s="2"/>
      <c r="H186" s="2" t="s">
        <v>1679</v>
      </c>
      <c r="I186" s="2" t="s">
        <v>1581</v>
      </c>
      <c r="J186" s="2" t="s">
        <v>1565</v>
      </c>
      <c r="K186" s="2" t="s">
        <v>1566</v>
      </c>
      <c r="L186" s="6">
        <v>42856</v>
      </c>
      <c r="M186" s="7">
        <v>7.2</v>
      </c>
      <c r="N186" s="8">
        <v>10</v>
      </c>
    </row>
    <row r="187" spans="1:14" x14ac:dyDescent="0.25">
      <c r="A187" s="2"/>
      <c r="B187" s="2"/>
      <c r="C187" s="2"/>
      <c r="D187" s="2"/>
      <c r="E187" s="2"/>
      <c r="F187" s="2"/>
      <c r="G187" s="2"/>
      <c r="H187" s="2" t="s">
        <v>195</v>
      </c>
      <c r="I187" s="2" t="s">
        <v>1559</v>
      </c>
      <c r="J187" s="2" t="s">
        <v>1560</v>
      </c>
      <c r="K187" s="2" t="s">
        <v>1582</v>
      </c>
      <c r="L187" s="6">
        <v>43282</v>
      </c>
      <c r="M187" s="7">
        <v>11.1</v>
      </c>
      <c r="N187" s="8">
        <v>15</v>
      </c>
    </row>
    <row r="188" spans="1:14" x14ac:dyDescent="0.25">
      <c r="A188" s="2"/>
      <c r="B188" s="2"/>
      <c r="C188" s="2"/>
      <c r="D188" s="2"/>
      <c r="E188" s="2"/>
      <c r="F188" s="2"/>
      <c r="G188" s="2"/>
      <c r="H188" s="2" t="s">
        <v>198</v>
      </c>
      <c r="I188" s="2" t="s">
        <v>1606</v>
      </c>
      <c r="J188" s="2" t="s">
        <v>1586</v>
      </c>
      <c r="K188" s="2" t="s">
        <v>1578</v>
      </c>
      <c r="L188" s="6">
        <v>42736</v>
      </c>
      <c r="M188" s="7">
        <v>10.8</v>
      </c>
      <c r="N188" s="8">
        <v>12</v>
      </c>
    </row>
    <row r="189" spans="1:14" x14ac:dyDescent="0.25">
      <c r="A189" s="2"/>
      <c r="B189" s="2"/>
      <c r="C189" s="2"/>
      <c r="D189" s="2"/>
      <c r="E189" s="2"/>
      <c r="F189" s="2"/>
      <c r="G189" s="2"/>
      <c r="H189" s="2" t="s">
        <v>448</v>
      </c>
      <c r="I189" s="2" t="s">
        <v>1572</v>
      </c>
      <c r="J189" s="2" t="s">
        <v>1560</v>
      </c>
      <c r="K189" s="2" t="s">
        <v>1569</v>
      </c>
      <c r="L189" s="6">
        <v>43160</v>
      </c>
      <c r="M189" s="7">
        <v>4.2</v>
      </c>
      <c r="N189" s="8">
        <v>6</v>
      </c>
    </row>
    <row r="190" spans="1:14" x14ac:dyDescent="0.25">
      <c r="A190" s="2"/>
      <c r="B190" s="2"/>
      <c r="C190" s="2"/>
      <c r="D190" s="2"/>
      <c r="E190" s="2"/>
      <c r="F190" s="2"/>
      <c r="G190" s="2"/>
      <c r="H190" s="2" t="s">
        <v>199</v>
      </c>
      <c r="I190" s="2" t="s">
        <v>1577</v>
      </c>
      <c r="J190" s="2" t="s">
        <v>1565</v>
      </c>
      <c r="K190" s="2" t="s">
        <v>1569</v>
      </c>
      <c r="L190" s="6">
        <v>42795</v>
      </c>
      <c r="M190" s="7">
        <v>10.45</v>
      </c>
      <c r="N190" s="8">
        <v>11</v>
      </c>
    </row>
    <row r="191" spans="1:14" x14ac:dyDescent="0.25">
      <c r="A191" s="2"/>
      <c r="B191" s="2"/>
      <c r="C191" s="2"/>
      <c r="D191" s="2"/>
      <c r="E191" s="2"/>
      <c r="F191" s="2"/>
      <c r="G191" s="2"/>
      <c r="H191" s="2" t="s">
        <v>373</v>
      </c>
      <c r="I191" s="2" t="s">
        <v>1589</v>
      </c>
      <c r="J191" s="2" t="s">
        <v>1586</v>
      </c>
      <c r="K191" s="2" t="s">
        <v>1582</v>
      </c>
      <c r="L191" s="6">
        <v>43313</v>
      </c>
      <c r="M191" s="7">
        <v>7.74</v>
      </c>
      <c r="N191" s="8">
        <v>9</v>
      </c>
    </row>
    <row r="192" spans="1:14" x14ac:dyDescent="0.25">
      <c r="A192" s="2"/>
      <c r="B192" s="2"/>
      <c r="C192" s="2"/>
      <c r="D192" s="2"/>
      <c r="E192" s="2"/>
      <c r="F192" s="2"/>
      <c r="G192" s="2"/>
      <c r="H192" s="2" t="s">
        <v>558</v>
      </c>
      <c r="I192" s="2" t="s">
        <v>1606</v>
      </c>
      <c r="J192" s="2" t="s">
        <v>1586</v>
      </c>
      <c r="K192" s="2" t="s">
        <v>1614</v>
      </c>
      <c r="L192" s="6">
        <v>43040</v>
      </c>
      <c r="M192" s="7">
        <v>13.35</v>
      </c>
      <c r="N192" s="8">
        <v>15</v>
      </c>
    </row>
    <row r="193" spans="1:14" x14ac:dyDescent="0.25">
      <c r="A193" s="2"/>
      <c r="B193" s="2"/>
      <c r="C193" s="2"/>
      <c r="D193" s="2"/>
      <c r="E193" s="2"/>
      <c r="F193" s="2"/>
      <c r="G193" s="2"/>
      <c r="H193" s="2" t="s">
        <v>160</v>
      </c>
      <c r="I193" s="2" t="s">
        <v>1603</v>
      </c>
      <c r="J193" s="2" t="s">
        <v>1586</v>
      </c>
      <c r="K193" s="2" t="s">
        <v>1578</v>
      </c>
      <c r="L193" s="6">
        <v>43132</v>
      </c>
      <c r="M193" s="7">
        <v>10.45</v>
      </c>
      <c r="N193" s="8">
        <v>11</v>
      </c>
    </row>
    <row r="194" spans="1:14" x14ac:dyDescent="0.25">
      <c r="A194" s="2"/>
      <c r="B194" s="2"/>
      <c r="C194" s="2"/>
      <c r="D194" s="2"/>
      <c r="E194" s="2"/>
      <c r="F194" s="2"/>
      <c r="G194" s="2"/>
      <c r="H194" s="2" t="s">
        <v>115</v>
      </c>
      <c r="I194" s="2" t="s">
        <v>1572</v>
      </c>
      <c r="J194" s="2" t="s">
        <v>1560</v>
      </c>
      <c r="K194" s="2" t="s">
        <v>1578</v>
      </c>
      <c r="L194" s="6">
        <v>42826</v>
      </c>
      <c r="M194" s="7">
        <v>12.3</v>
      </c>
      <c r="N194" s="8">
        <v>15</v>
      </c>
    </row>
    <row r="195" spans="1:14" x14ac:dyDescent="0.25">
      <c r="A195" s="2"/>
      <c r="B195" s="2"/>
      <c r="C195" s="2"/>
      <c r="D195" s="2"/>
      <c r="E195" s="2"/>
      <c r="F195" s="2"/>
      <c r="G195" s="2"/>
      <c r="H195" s="2" t="s">
        <v>237</v>
      </c>
      <c r="I195" s="2" t="s">
        <v>1668</v>
      </c>
      <c r="J195" s="2" t="s">
        <v>1565</v>
      </c>
      <c r="K195" s="2" t="s">
        <v>1582</v>
      </c>
      <c r="L195" s="6">
        <v>43070</v>
      </c>
      <c r="M195" s="7">
        <v>11.62</v>
      </c>
      <c r="N195" s="8">
        <v>14</v>
      </c>
    </row>
    <row r="196" spans="1:14" x14ac:dyDescent="0.25">
      <c r="A196" s="2"/>
      <c r="B196" s="2"/>
      <c r="C196" s="2"/>
      <c r="D196" s="2"/>
      <c r="E196" s="2"/>
      <c r="F196" s="2"/>
      <c r="G196" s="2"/>
      <c r="H196" s="2" t="s">
        <v>207</v>
      </c>
      <c r="I196" s="2" t="s">
        <v>1577</v>
      </c>
      <c r="J196" s="2" t="s">
        <v>1565</v>
      </c>
      <c r="K196" s="2" t="s">
        <v>1614</v>
      </c>
      <c r="L196" s="6">
        <v>43435</v>
      </c>
      <c r="M196" s="7">
        <v>8.4</v>
      </c>
      <c r="N196" s="8">
        <v>10</v>
      </c>
    </row>
    <row r="197" spans="1:14" x14ac:dyDescent="0.25">
      <c r="A197" s="2"/>
      <c r="B197" s="2"/>
      <c r="C197" s="2"/>
      <c r="D197" s="2"/>
      <c r="E197" s="2"/>
      <c r="F197" s="2"/>
      <c r="G197" s="2"/>
      <c r="H197" s="2" t="s">
        <v>365</v>
      </c>
      <c r="I197" s="2" t="s">
        <v>1593</v>
      </c>
      <c r="J197" s="2" t="s">
        <v>1586</v>
      </c>
      <c r="K197" s="2" t="s">
        <v>1614</v>
      </c>
      <c r="L197" s="6">
        <v>42917</v>
      </c>
      <c r="M197" s="7">
        <v>6.64</v>
      </c>
      <c r="N197" s="8">
        <v>8</v>
      </c>
    </row>
    <row r="198" spans="1:14" x14ac:dyDescent="0.25">
      <c r="A198" s="2"/>
      <c r="B198" s="2"/>
      <c r="C198" s="2"/>
      <c r="D198" s="2"/>
      <c r="E198" s="2"/>
      <c r="F198" s="2"/>
      <c r="G198" s="2"/>
      <c r="H198" s="2" t="s">
        <v>42</v>
      </c>
      <c r="I198" s="2" t="s">
        <v>1636</v>
      </c>
      <c r="J198" s="2" t="s">
        <v>1565</v>
      </c>
      <c r="K198" s="2" t="s">
        <v>1569</v>
      </c>
      <c r="L198" s="6">
        <v>42856</v>
      </c>
      <c r="M198" s="7">
        <v>9.35</v>
      </c>
      <c r="N198" s="8">
        <v>11</v>
      </c>
    </row>
    <row r="199" spans="1:14" x14ac:dyDescent="0.25">
      <c r="A199" s="2"/>
      <c r="B199" s="2"/>
      <c r="C199" s="2"/>
      <c r="D199" s="2"/>
      <c r="E199" s="2"/>
      <c r="F199" s="2"/>
      <c r="G199" s="2"/>
      <c r="H199" s="2" t="s">
        <v>384</v>
      </c>
      <c r="I199" s="2" t="s">
        <v>1581</v>
      </c>
      <c r="J199" s="2" t="s">
        <v>1565</v>
      </c>
      <c r="K199" s="2" t="s">
        <v>1582</v>
      </c>
      <c r="L199" s="6">
        <v>42948</v>
      </c>
      <c r="M199" s="7">
        <v>10.23</v>
      </c>
      <c r="N199" s="8">
        <v>11</v>
      </c>
    </row>
    <row r="200" spans="1:14" x14ac:dyDescent="0.25">
      <c r="A200" s="2"/>
      <c r="B200" s="2"/>
      <c r="C200" s="2"/>
      <c r="D200" s="2"/>
      <c r="E200" s="2"/>
      <c r="F200" s="2"/>
      <c r="G200" s="2"/>
      <c r="H200" s="2" t="s">
        <v>183</v>
      </c>
      <c r="I200" s="2" t="s">
        <v>1603</v>
      </c>
      <c r="J200" s="2" t="s">
        <v>1586</v>
      </c>
      <c r="K200" s="2" t="s">
        <v>1582</v>
      </c>
      <c r="L200" s="6">
        <v>43282</v>
      </c>
      <c r="M200" s="7">
        <v>12.9</v>
      </c>
      <c r="N200" s="8">
        <v>15</v>
      </c>
    </row>
    <row r="201" spans="1:14" x14ac:dyDescent="0.25">
      <c r="A201" s="2"/>
      <c r="B201" s="2"/>
      <c r="C201" s="2"/>
      <c r="D201" s="2"/>
      <c r="E201" s="2"/>
      <c r="F201" s="2"/>
      <c r="G201" s="2"/>
      <c r="H201" s="2" t="s">
        <v>271</v>
      </c>
      <c r="I201" s="2" t="s">
        <v>1593</v>
      </c>
      <c r="J201" s="2" t="s">
        <v>1586</v>
      </c>
      <c r="K201" s="2" t="s">
        <v>1619</v>
      </c>
      <c r="L201" s="6">
        <v>42856</v>
      </c>
      <c r="M201" s="7">
        <v>8.4700000000000006</v>
      </c>
      <c r="N201" s="8">
        <v>11</v>
      </c>
    </row>
    <row r="202" spans="1:14" x14ac:dyDescent="0.25">
      <c r="A202" s="2"/>
      <c r="B202" s="2"/>
      <c r="C202" s="2"/>
      <c r="D202" s="2"/>
      <c r="E202" s="2"/>
      <c r="F202" s="2"/>
      <c r="G202" s="2"/>
      <c r="H202" s="2" t="s">
        <v>289</v>
      </c>
      <c r="I202" s="2" t="s">
        <v>1559</v>
      </c>
      <c r="J202" s="2" t="s">
        <v>1560</v>
      </c>
      <c r="K202" s="2" t="s">
        <v>1578</v>
      </c>
      <c r="L202" s="6">
        <v>43435</v>
      </c>
      <c r="M202" s="7">
        <v>7.65</v>
      </c>
      <c r="N202" s="8">
        <v>9</v>
      </c>
    </row>
    <row r="203" spans="1:14" x14ac:dyDescent="0.25">
      <c r="A203" s="2"/>
      <c r="B203" s="2"/>
      <c r="C203" s="2"/>
      <c r="D203" s="2"/>
      <c r="E203" s="2"/>
      <c r="F203" s="2"/>
      <c r="G203" s="2"/>
      <c r="H203" s="2" t="s">
        <v>345</v>
      </c>
      <c r="I203" s="2" t="s">
        <v>1585</v>
      </c>
      <c r="J203" s="2" t="s">
        <v>1586</v>
      </c>
      <c r="K203" s="2" t="s">
        <v>1569</v>
      </c>
      <c r="L203" s="6">
        <v>42948</v>
      </c>
      <c r="M203" s="7">
        <v>10.92</v>
      </c>
      <c r="N203" s="8">
        <v>12</v>
      </c>
    </row>
    <row r="204" spans="1:14" x14ac:dyDescent="0.25">
      <c r="A204" s="2"/>
      <c r="B204" s="2"/>
      <c r="C204" s="2"/>
      <c r="D204" s="2"/>
      <c r="E204" s="2"/>
      <c r="F204" s="2"/>
      <c r="G204" s="2"/>
      <c r="H204" s="2" t="s">
        <v>565</v>
      </c>
      <c r="I204" s="2" t="s">
        <v>1606</v>
      </c>
      <c r="J204" s="2" t="s">
        <v>1586</v>
      </c>
      <c r="K204" s="2" t="s">
        <v>1619</v>
      </c>
      <c r="L204" s="6">
        <v>42917</v>
      </c>
      <c r="M204" s="7">
        <v>5.92</v>
      </c>
      <c r="N204" s="8">
        <v>8</v>
      </c>
    </row>
    <row r="205" spans="1:14" x14ac:dyDescent="0.25">
      <c r="A205" s="2"/>
      <c r="B205" s="2"/>
      <c r="C205" s="2"/>
      <c r="D205" s="2"/>
      <c r="E205" s="2"/>
      <c r="F205" s="2"/>
      <c r="G205" s="2"/>
      <c r="H205" s="2" t="s">
        <v>311</v>
      </c>
      <c r="I205" s="2" t="s">
        <v>1572</v>
      </c>
      <c r="J205" s="2" t="s">
        <v>1560</v>
      </c>
      <c r="K205" s="2" t="s">
        <v>1569</v>
      </c>
      <c r="L205" s="6">
        <v>43405</v>
      </c>
      <c r="M205" s="7">
        <v>7.8</v>
      </c>
      <c r="N205" s="8">
        <v>10</v>
      </c>
    </row>
    <row r="206" spans="1:14" x14ac:dyDescent="0.25">
      <c r="A206" s="2"/>
      <c r="B206" s="2"/>
      <c r="C206" s="2"/>
      <c r="D206" s="2"/>
      <c r="E206" s="2"/>
      <c r="F206" s="2"/>
      <c r="G206" s="2"/>
      <c r="H206" s="2" t="s">
        <v>243</v>
      </c>
      <c r="I206" s="2" t="s">
        <v>1636</v>
      </c>
      <c r="J206" s="2" t="s">
        <v>1565</v>
      </c>
      <c r="K206" s="2" t="s">
        <v>1578</v>
      </c>
      <c r="L206" s="6">
        <v>42826</v>
      </c>
      <c r="M206" s="7">
        <v>10.92</v>
      </c>
      <c r="N206" s="8">
        <v>12</v>
      </c>
    </row>
    <row r="207" spans="1:14" x14ac:dyDescent="0.25">
      <c r="A207" s="2"/>
      <c r="B207" s="2"/>
      <c r="C207" s="2"/>
      <c r="D207" s="2"/>
      <c r="E207" s="2"/>
      <c r="F207" s="2"/>
      <c r="G207" s="2"/>
      <c r="H207" s="2" t="s">
        <v>476</v>
      </c>
      <c r="I207" s="2" t="s">
        <v>1606</v>
      </c>
      <c r="J207" s="2" t="s">
        <v>1586</v>
      </c>
      <c r="K207" s="2" t="s">
        <v>1578</v>
      </c>
      <c r="L207" s="6">
        <v>43435</v>
      </c>
      <c r="M207" s="7">
        <v>8.64</v>
      </c>
      <c r="N207" s="8">
        <v>12</v>
      </c>
    </row>
    <row r="208" spans="1:14" x14ac:dyDescent="0.25">
      <c r="A208" s="2"/>
      <c r="B208" s="2"/>
      <c r="C208" s="2"/>
      <c r="D208" s="2"/>
      <c r="E208" s="2"/>
      <c r="F208" s="2"/>
      <c r="G208" s="2"/>
      <c r="H208" s="2" t="s">
        <v>167</v>
      </c>
      <c r="I208" s="2" t="s">
        <v>1559</v>
      </c>
      <c r="J208" s="2" t="s">
        <v>1560</v>
      </c>
      <c r="K208" s="2" t="s">
        <v>1582</v>
      </c>
      <c r="L208" s="6">
        <v>42887</v>
      </c>
      <c r="M208" s="7">
        <v>7.04</v>
      </c>
      <c r="N208" s="8">
        <v>8</v>
      </c>
    </row>
    <row r="209" spans="1:14" x14ac:dyDescent="0.25">
      <c r="A209" s="2"/>
      <c r="B209" s="2"/>
      <c r="C209" s="2"/>
      <c r="D209" s="2"/>
      <c r="E209" s="2"/>
      <c r="F209" s="2"/>
      <c r="G209" s="2"/>
      <c r="H209" s="2" t="s">
        <v>241</v>
      </c>
      <c r="I209" s="2" t="s">
        <v>1593</v>
      </c>
      <c r="J209" s="2" t="s">
        <v>1586</v>
      </c>
      <c r="K209" s="2" t="s">
        <v>1614</v>
      </c>
      <c r="L209" s="6">
        <v>43282</v>
      </c>
      <c r="M209" s="7">
        <v>4.9000000000000004</v>
      </c>
      <c r="N209" s="8">
        <v>7</v>
      </c>
    </row>
    <row r="210" spans="1:14" x14ac:dyDescent="0.25">
      <c r="A210" s="2"/>
      <c r="B210" s="2"/>
      <c r="C210" s="2"/>
      <c r="D210" s="2"/>
      <c r="E210" s="2"/>
      <c r="F210" s="2"/>
      <c r="G210" s="2"/>
      <c r="H210" s="2" t="s">
        <v>101</v>
      </c>
      <c r="I210" s="2" t="s">
        <v>1577</v>
      </c>
      <c r="J210" s="2" t="s">
        <v>1565</v>
      </c>
      <c r="K210" s="2" t="s">
        <v>1561</v>
      </c>
      <c r="L210" s="6">
        <v>43040</v>
      </c>
      <c r="M210" s="7">
        <v>10.45</v>
      </c>
      <c r="N210" s="8">
        <v>11</v>
      </c>
    </row>
    <row r="211" spans="1:14" x14ac:dyDescent="0.25">
      <c r="A211" s="2"/>
      <c r="B211" s="2"/>
      <c r="C211" s="2"/>
      <c r="D211" s="2"/>
      <c r="E211" s="2"/>
      <c r="F211" s="2"/>
      <c r="G211" s="2"/>
      <c r="H211" s="2" t="s">
        <v>284</v>
      </c>
      <c r="I211" s="2" t="s">
        <v>1581</v>
      </c>
      <c r="J211" s="2" t="s">
        <v>1565</v>
      </c>
      <c r="K211" s="2" t="s">
        <v>1569</v>
      </c>
      <c r="L211" s="6">
        <v>42948</v>
      </c>
      <c r="M211" s="7">
        <v>8</v>
      </c>
      <c r="N211" s="8">
        <v>10</v>
      </c>
    </row>
    <row r="212" spans="1:14" x14ac:dyDescent="0.25">
      <c r="A212" s="2"/>
      <c r="B212" s="2"/>
      <c r="C212" s="2"/>
      <c r="D212" s="2"/>
      <c r="E212" s="2"/>
      <c r="F212" s="2"/>
      <c r="G212" s="2"/>
      <c r="H212" s="2" t="s">
        <v>169</v>
      </c>
      <c r="I212" s="2" t="s">
        <v>1609</v>
      </c>
      <c r="J212" s="2" t="s">
        <v>1565</v>
      </c>
      <c r="K212" s="2" t="s">
        <v>1569</v>
      </c>
      <c r="L212" s="6">
        <v>43313</v>
      </c>
      <c r="M212" s="7">
        <v>7.29</v>
      </c>
      <c r="N212" s="8">
        <v>9</v>
      </c>
    </row>
    <row r="213" spans="1:14" x14ac:dyDescent="0.25">
      <c r="A213" s="2"/>
      <c r="B213" s="2"/>
      <c r="C213" s="2"/>
      <c r="D213" s="2"/>
      <c r="E213" s="2"/>
      <c r="F213" s="2"/>
      <c r="G213" s="2"/>
      <c r="H213" s="2" t="s">
        <v>528</v>
      </c>
      <c r="I213" s="2" t="s">
        <v>1609</v>
      </c>
      <c r="J213" s="2" t="s">
        <v>1565</v>
      </c>
      <c r="K213" s="2" t="s">
        <v>1614</v>
      </c>
      <c r="L213" s="6">
        <v>43374</v>
      </c>
      <c r="M213" s="7">
        <v>11.4</v>
      </c>
      <c r="N213" s="8">
        <v>15</v>
      </c>
    </row>
    <row r="214" spans="1:14" x14ac:dyDescent="0.25">
      <c r="A214" s="2"/>
      <c r="B214" s="2"/>
      <c r="C214" s="2"/>
      <c r="D214" s="2"/>
      <c r="E214" s="2"/>
      <c r="F214" s="2"/>
      <c r="G214" s="2"/>
      <c r="H214" s="2" t="s">
        <v>201</v>
      </c>
      <c r="I214" s="2" t="s">
        <v>1668</v>
      </c>
      <c r="J214" s="2" t="s">
        <v>1565</v>
      </c>
      <c r="K214" s="2" t="s">
        <v>1619</v>
      </c>
      <c r="L214" s="6">
        <v>43405</v>
      </c>
      <c r="M214" s="7">
        <v>10.199999999999999</v>
      </c>
      <c r="N214" s="8">
        <v>12</v>
      </c>
    </row>
    <row r="215" spans="1:14" x14ac:dyDescent="0.25">
      <c r="A215" s="2"/>
      <c r="B215" s="2"/>
      <c r="C215" s="2"/>
      <c r="D215" s="2"/>
      <c r="E215" s="2"/>
      <c r="F215" s="2"/>
      <c r="G215" s="2"/>
      <c r="H215" s="2" t="s">
        <v>493</v>
      </c>
      <c r="I215" s="2" t="s">
        <v>1564</v>
      </c>
      <c r="J215" s="2" t="s">
        <v>1565</v>
      </c>
      <c r="K215" s="2" t="s">
        <v>1619</v>
      </c>
      <c r="L215" s="6">
        <v>42736</v>
      </c>
      <c r="M215" s="7">
        <v>8.91</v>
      </c>
      <c r="N215" s="8">
        <v>11</v>
      </c>
    </row>
    <row r="216" spans="1:14" x14ac:dyDescent="0.25">
      <c r="A216" s="2"/>
      <c r="B216" s="2"/>
      <c r="C216" s="2"/>
      <c r="D216" s="2"/>
      <c r="E216" s="2"/>
      <c r="F216" s="2"/>
      <c r="G216" s="2"/>
      <c r="H216" s="2" t="s">
        <v>869</v>
      </c>
      <c r="I216" s="2" t="s">
        <v>1572</v>
      </c>
      <c r="J216" s="2" t="s">
        <v>1560</v>
      </c>
      <c r="K216" s="2" t="s">
        <v>1578</v>
      </c>
      <c r="L216" s="6">
        <v>42979</v>
      </c>
      <c r="M216" s="7">
        <v>7.12</v>
      </c>
      <c r="N216" s="8">
        <v>8</v>
      </c>
    </row>
    <row r="217" spans="1:14" x14ac:dyDescent="0.25">
      <c r="A217" s="2"/>
      <c r="B217" s="2"/>
      <c r="C217" s="2"/>
      <c r="D217" s="2"/>
      <c r="E217" s="2"/>
      <c r="F217" s="2"/>
      <c r="G217" s="2"/>
      <c r="H217" s="2" t="s">
        <v>606</v>
      </c>
      <c r="I217" s="2" t="s">
        <v>1606</v>
      </c>
      <c r="J217" s="2" t="s">
        <v>1586</v>
      </c>
      <c r="K217" s="2" t="s">
        <v>1590</v>
      </c>
      <c r="L217" s="6">
        <v>42917</v>
      </c>
      <c r="M217" s="7">
        <v>11.85</v>
      </c>
      <c r="N217" s="8">
        <v>15</v>
      </c>
    </row>
    <row r="218" spans="1:14" x14ac:dyDescent="0.25">
      <c r="A218" s="2"/>
      <c r="B218" s="2"/>
      <c r="C218" s="2"/>
      <c r="D218" s="2"/>
      <c r="E218" s="2"/>
      <c r="F218" s="2"/>
      <c r="G218" s="2"/>
      <c r="H218" s="2" t="s">
        <v>28</v>
      </c>
      <c r="I218" s="2" t="s">
        <v>1564</v>
      </c>
      <c r="J218" s="2" t="s">
        <v>1565</v>
      </c>
      <c r="K218" s="2" t="s">
        <v>1561</v>
      </c>
      <c r="L218" s="6">
        <v>42856</v>
      </c>
      <c r="M218" s="7">
        <v>12.04</v>
      </c>
      <c r="N218" s="8">
        <v>14</v>
      </c>
    </row>
    <row r="219" spans="1:14" x14ac:dyDescent="0.25">
      <c r="A219" s="2"/>
      <c r="B219" s="2"/>
      <c r="C219" s="2"/>
      <c r="D219" s="2"/>
      <c r="E219" s="2"/>
      <c r="F219" s="2"/>
      <c r="G219" s="2"/>
      <c r="H219" s="2" t="s">
        <v>397</v>
      </c>
      <c r="I219" s="2" t="s">
        <v>1603</v>
      </c>
      <c r="J219" s="2" t="s">
        <v>1586</v>
      </c>
      <c r="K219" s="2" t="s">
        <v>1566</v>
      </c>
      <c r="L219" s="6">
        <v>43435</v>
      </c>
      <c r="M219" s="7">
        <v>6</v>
      </c>
      <c r="N219" s="8">
        <v>8</v>
      </c>
    </row>
    <row r="220" spans="1:14" x14ac:dyDescent="0.25">
      <c r="A220" s="2"/>
      <c r="B220" s="2"/>
      <c r="C220" s="2"/>
      <c r="D220" s="2"/>
      <c r="E220" s="2"/>
      <c r="F220" s="2"/>
      <c r="G220" s="2"/>
      <c r="H220" s="2" t="s">
        <v>582</v>
      </c>
      <c r="I220" s="2" t="s">
        <v>1559</v>
      </c>
      <c r="J220" s="2" t="s">
        <v>1560</v>
      </c>
      <c r="K220" s="2" t="s">
        <v>1614</v>
      </c>
      <c r="L220" s="6">
        <v>43009</v>
      </c>
      <c r="M220" s="7">
        <v>7.6</v>
      </c>
      <c r="N220" s="8">
        <v>8</v>
      </c>
    </row>
    <row r="221" spans="1:14" x14ac:dyDescent="0.25">
      <c r="A221" s="2"/>
      <c r="B221" s="2"/>
      <c r="C221" s="2"/>
      <c r="D221" s="2"/>
      <c r="E221" s="2"/>
      <c r="F221" s="2"/>
      <c r="G221" s="2"/>
      <c r="H221" s="2" t="s">
        <v>39</v>
      </c>
      <c r="I221" s="2" t="s">
        <v>1603</v>
      </c>
      <c r="J221" s="2" t="s">
        <v>1586</v>
      </c>
      <c r="K221" s="2" t="s">
        <v>1569</v>
      </c>
      <c r="L221" s="6">
        <v>42767</v>
      </c>
      <c r="M221" s="7">
        <v>11.31</v>
      </c>
      <c r="N221" s="8">
        <v>13</v>
      </c>
    </row>
    <row r="222" spans="1:14" x14ac:dyDescent="0.25">
      <c r="A222" s="2"/>
      <c r="B222" s="2"/>
      <c r="C222" s="2"/>
      <c r="D222" s="2"/>
      <c r="E222" s="2"/>
      <c r="F222" s="2"/>
      <c r="G222" s="2"/>
      <c r="H222" s="2" t="s">
        <v>518</v>
      </c>
      <c r="I222" s="2" t="s">
        <v>1606</v>
      </c>
      <c r="J222" s="2" t="s">
        <v>1586</v>
      </c>
      <c r="K222" s="2" t="s">
        <v>1614</v>
      </c>
      <c r="L222" s="6">
        <v>43252</v>
      </c>
      <c r="M222" s="7">
        <v>8.6999999999999993</v>
      </c>
      <c r="N222" s="8">
        <v>10</v>
      </c>
    </row>
    <row r="223" spans="1:14" x14ac:dyDescent="0.25">
      <c r="A223" s="2"/>
      <c r="B223" s="2"/>
      <c r="C223" s="2"/>
      <c r="D223" s="2"/>
      <c r="E223" s="2"/>
      <c r="F223" s="2"/>
      <c r="G223" s="2"/>
      <c r="H223" s="2" t="s">
        <v>337</v>
      </c>
      <c r="I223" s="2" t="s">
        <v>1559</v>
      </c>
      <c r="J223" s="2" t="s">
        <v>1560</v>
      </c>
      <c r="K223" s="2" t="s">
        <v>1600</v>
      </c>
      <c r="L223" s="6">
        <v>42887</v>
      </c>
      <c r="M223" s="7">
        <v>8.69</v>
      </c>
      <c r="N223" s="8">
        <v>11</v>
      </c>
    </row>
    <row r="224" spans="1:14" x14ac:dyDescent="0.25">
      <c r="A224" s="2"/>
      <c r="B224" s="2"/>
      <c r="C224" s="2"/>
      <c r="D224" s="2"/>
      <c r="E224" s="2"/>
      <c r="F224" s="2"/>
      <c r="G224" s="2"/>
      <c r="H224" s="2" t="s">
        <v>317</v>
      </c>
      <c r="I224" s="2" t="s">
        <v>1609</v>
      </c>
      <c r="J224" s="2" t="s">
        <v>1565</v>
      </c>
      <c r="K224" s="2" t="s">
        <v>1619</v>
      </c>
      <c r="L224" s="6">
        <v>43405</v>
      </c>
      <c r="M224" s="7">
        <v>6.72</v>
      </c>
      <c r="N224" s="8">
        <v>8</v>
      </c>
    </row>
    <row r="225" spans="1:14" x14ac:dyDescent="0.25">
      <c r="A225" s="2"/>
      <c r="B225" s="2"/>
      <c r="C225" s="2"/>
      <c r="D225" s="2"/>
      <c r="E225" s="2"/>
      <c r="F225" s="2"/>
      <c r="G225" s="2"/>
      <c r="H225" s="2" t="s">
        <v>425</v>
      </c>
      <c r="I225" s="2" t="s">
        <v>1606</v>
      </c>
      <c r="J225" s="2" t="s">
        <v>1586</v>
      </c>
      <c r="K225" s="2" t="s">
        <v>1600</v>
      </c>
      <c r="L225" s="6">
        <v>43405</v>
      </c>
      <c r="M225" s="7">
        <v>7.7</v>
      </c>
      <c r="N225" s="8">
        <v>10</v>
      </c>
    </row>
    <row r="226" spans="1:14" x14ac:dyDescent="0.25">
      <c r="A226" s="2"/>
      <c r="B226" s="2"/>
      <c r="C226" s="2"/>
      <c r="D226" s="2"/>
      <c r="E226" s="2"/>
      <c r="F226" s="2"/>
      <c r="G226" s="2"/>
      <c r="H226" s="2" t="s">
        <v>522</v>
      </c>
      <c r="I226" s="2" t="s">
        <v>1577</v>
      </c>
      <c r="J226" s="2" t="s">
        <v>1565</v>
      </c>
      <c r="K226" s="2" t="s">
        <v>1566</v>
      </c>
      <c r="L226" s="6">
        <v>42736</v>
      </c>
      <c r="M226" s="7">
        <v>7.4</v>
      </c>
      <c r="N226" s="8">
        <v>10</v>
      </c>
    </row>
    <row r="227" spans="1:14" x14ac:dyDescent="0.25">
      <c r="A227" s="2"/>
      <c r="B227" s="2"/>
      <c r="C227" s="2"/>
      <c r="D227" s="2"/>
      <c r="E227" s="2"/>
      <c r="F227" s="2"/>
      <c r="G227" s="2"/>
      <c r="H227" s="2" t="s">
        <v>136</v>
      </c>
      <c r="I227" s="2" t="s">
        <v>1564</v>
      </c>
      <c r="J227" s="2" t="s">
        <v>1565</v>
      </c>
      <c r="K227" s="2" t="s">
        <v>1619</v>
      </c>
      <c r="L227" s="6">
        <v>43313</v>
      </c>
      <c r="M227" s="7">
        <v>10.34</v>
      </c>
      <c r="N227" s="8">
        <v>11</v>
      </c>
    </row>
    <row r="228" spans="1:14" x14ac:dyDescent="0.25">
      <c r="A228" s="2"/>
      <c r="B228" s="2"/>
      <c r="C228" s="2"/>
      <c r="D228" s="2"/>
      <c r="E228" s="2"/>
      <c r="F228" s="2"/>
      <c r="G228" s="2"/>
      <c r="H228" s="2" t="s">
        <v>188</v>
      </c>
      <c r="I228" s="2" t="s">
        <v>1589</v>
      </c>
      <c r="J228" s="2" t="s">
        <v>1586</v>
      </c>
      <c r="K228" s="2" t="s">
        <v>1590</v>
      </c>
      <c r="L228" s="6">
        <v>42979</v>
      </c>
      <c r="M228" s="7">
        <v>7.92</v>
      </c>
      <c r="N228" s="8">
        <v>9</v>
      </c>
    </row>
    <row r="229" spans="1:14" x14ac:dyDescent="0.25">
      <c r="A229" s="2"/>
      <c r="B229" s="2"/>
      <c r="C229" s="2"/>
      <c r="D229" s="2"/>
      <c r="E229" s="2"/>
      <c r="F229" s="2"/>
      <c r="G229" s="2"/>
      <c r="H229" s="2" t="s">
        <v>296</v>
      </c>
      <c r="I229" s="2" t="s">
        <v>1559</v>
      </c>
      <c r="J229" s="2" t="s">
        <v>1560</v>
      </c>
      <c r="K229" s="2" t="s">
        <v>1561</v>
      </c>
      <c r="L229" s="6">
        <v>42795</v>
      </c>
      <c r="M229" s="7">
        <v>7.65</v>
      </c>
      <c r="N229" s="8">
        <v>9</v>
      </c>
    </row>
    <row r="230" spans="1:14" x14ac:dyDescent="0.25">
      <c r="A230" s="2"/>
      <c r="B230" s="2"/>
      <c r="C230" s="2"/>
      <c r="D230" s="2"/>
      <c r="E230" s="2"/>
      <c r="F230" s="2"/>
      <c r="G230" s="2"/>
      <c r="H230" s="2" t="s">
        <v>74</v>
      </c>
      <c r="I230" s="2" t="s">
        <v>1577</v>
      </c>
      <c r="J230" s="2" t="s">
        <v>1565</v>
      </c>
      <c r="K230" s="2" t="s">
        <v>1561</v>
      </c>
      <c r="L230" s="6">
        <v>42917</v>
      </c>
      <c r="M230" s="7">
        <v>4.26</v>
      </c>
      <c r="N230" s="8">
        <v>6</v>
      </c>
    </row>
    <row r="231" spans="1:14" x14ac:dyDescent="0.25">
      <c r="A231" s="2"/>
      <c r="B231" s="2"/>
      <c r="C231" s="2"/>
      <c r="D231" s="2"/>
      <c r="E231" s="2"/>
      <c r="F231" s="2"/>
      <c r="G231" s="2"/>
      <c r="H231" s="2" t="s">
        <v>358</v>
      </c>
      <c r="I231" s="2" t="s">
        <v>1564</v>
      </c>
      <c r="J231" s="2" t="s">
        <v>1565</v>
      </c>
      <c r="K231" s="2" t="s">
        <v>1600</v>
      </c>
      <c r="L231" s="6">
        <v>43282</v>
      </c>
      <c r="M231" s="7">
        <v>10.78</v>
      </c>
      <c r="N231" s="8">
        <v>14</v>
      </c>
    </row>
    <row r="232" spans="1:14" x14ac:dyDescent="0.25">
      <c r="A232" s="2"/>
      <c r="B232" s="2"/>
      <c r="C232" s="2"/>
      <c r="D232" s="2"/>
      <c r="E232" s="2"/>
      <c r="F232" s="2"/>
      <c r="G232" s="2"/>
      <c r="H232" s="2" t="s">
        <v>239</v>
      </c>
      <c r="I232" s="2" t="s">
        <v>1606</v>
      </c>
      <c r="J232" s="2" t="s">
        <v>1586</v>
      </c>
      <c r="K232" s="2" t="s">
        <v>1561</v>
      </c>
      <c r="L232" s="6">
        <v>42795</v>
      </c>
      <c r="M232" s="7">
        <v>13.05</v>
      </c>
      <c r="N232" s="8">
        <v>15</v>
      </c>
    </row>
    <row r="233" spans="1:14" x14ac:dyDescent="0.25">
      <c r="A233" s="2"/>
      <c r="B233" s="2"/>
      <c r="C233" s="2"/>
      <c r="D233" s="2"/>
      <c r="E233" s="2"/>
      <c r="F233" s="2"/>
      <c r="G233" s="2"/>
      <c r="H233" s="2" t="s">
        <v>159</v>
      </c>
      <c r="I233" s="2" t="s">
        <v>1593</v>
      </c>
      <c r="J233" s="2" t="s">
        <v>1586</v>
      </c>
      <c r="K233" s="2" t="s">
        <v>1578</v>
      </c>
      <c r="L233" s="6">
        <v>43009</v>
      </c>
      <c r="M233" s="7">
        <v>12.35</v>
      </c>
      <c r="N233" s="8">
        <v>13</v>
      </c>
    </row>
    <row r="234" spans="1:14" x14ac:dyDescent="0.25">
      <c r="A234" s="2"/>
      <c r="B234" s="2"/>
      <c r="C234" s="2"/>
      <c r="D234" s="2"/>
      <c r="E234" s="2"/>
      <c r="F234" s="2"/>
      <c r="G234" s="2"/>
      <c r="H234" s="2" t="s">
        <v>203</v>
      </c>
      <c r="I234" s="2" t="s">
        <v>1593</v>
      </c>
      <c r="J234" s="2" t="s">
        <v>1586</v>
      </c>
      <c r="K234" s="2" t="s">
        <v>1578</v>
      </c>
      <c r="L234" s="6">
        <v>42948</v>
      </c>
      <c r="M234" s="7">
        <v>8.58</v>
      </c>
      <c r="N234" s="8">
        <v>11</v>
      </c>
    </row>
    <row r="235" spans="1:14" x14ac:dyDescent="0.25">
      <c r="A235" s="2"/>
      <c r="B235" s="2"/>
      <c r="C235" s="2"/>
      <c r="D235" s="2"/>
      <c r="E235" s="2"/>
      <c r="F235" s="2"/>
      <c r="G235" s="2"/>
      <c r="H235" s="2" t="s">
        <v>130</v>
      </c>
      <c r="I235" s="2" t="s">
        <v>1559</v>
      </c>
      <c r="J235" s="2" t="s">
        <v>1560</v>
      </c>
      <c r="K235" s="2" t="s">
        <v>1578</v>
      </c>
      <c r="L235" s="6">
        <v>42736</v>
      </c>
      <c r="M235" s="7">
        <v>11.05</v>
      </c>
      <c r="N235" s="8">
        <v>13</v>
      </c>
    </row>
    <row r="236" spans="1:14" x14ac:dyDescent="0.25">
      <c r="A236" s="2"/>
      <c r="B236" s="2"/>
      <c r="C236" s="2"/>
      <c r="D236" s="2"/>
      <c r="E236" s="2"/>
      <c r="F236" s="2"/>
      <c r="G236" s="2"/>
      <c r="H236" s="2" t="s">
        <v>193</v>
      </c>
      <c r="I236" s="2" t="s">
        <v>1606</v>
      </c>
      <c r="J236" s="2" t="s">
        <v>1586</v>
      </c>
      <c r="K236" s="2" t="s">
        <v>1590</v>
      </c>
      <c r="L236" s="6">
        <v>43252</v>
      </c>
      <c r="M236" s="7">
        <v>10.45</v>
      </c>
      <c r="N236" s="8">
        <v>11</v>
      </c>
    </row>
    <row r="237" spans="1:14" x14ac:dyDescent="0.25">
      <c r="A237" s="2"/>
      <c r="B237" s="2"/>
      <c r="C237" s="2"/>
      <c r="D237" s="2"/>
      <c r="E237" s="2"/>
      <c r="F237" s="2"/>
      <c r="G237" s="2"/>
      <c r="H237" s="2" t="s">
        <v>576</v>
      </c>
      <c r="I237" s="2" t="s">
        <v>1593</v>
      </c>
      <c r="J237" s="2" t="s">
        <v>1586</v>
      </c>
      <c r="K237" s="2" t="s">
        <v>1600</v>
      </c>
      <c r="L237" s="6">
        <v>43191</v>
      </c>
      <c r="M237" s="7">
        <v>4.4400000000000004</v>
      </c>
      <c r="N237" s="8">
        <v>6</v>
      </c>
    </row>
    <row r="238" spans="1:14" x14ac:dyDescent="0.25">
      <c r="A238" s="2"/>
      <c r="B238" s="2"/>
      <c r="C238" s="2"/>
      <c r="D238" s="2"/>
      <c r="E238" s="2"/>
      <c r="F238" s="2"/>
      <c r="G238" s="2"/>
      <c r="H238" s="2" t="s">
        <v>139</v>
      </c>
      <c r="I238" s="2" t="s">
        <v>1668</v>
      </c>
      <c r="J238" s="2" t="s">
        <v>1565</v>
      </c>
      <c r="K238" s="2" t="s">
        <v>1614</v>
      </c>
      <c r="L238" s="6">
        <v>43009</v>
      </c>
      <c r="M238" s="7">
        <v>8.6</v>
      </c>
      <c r="N238" s="8">
        <v>10</v>
      </c>
    </row>
    <row r="239" spans="1:14" x14ac:dyDescent="0.25">
      <c r="A239" s="2"/>
      <c r="B239" s="2"/>
      <c r="C239" s="2"/>
      <c r="D239" s="2"/>
      <c r="E239" s="2"/>
      <c r="F239" s="2"/>
      <c r="G239" s="2"/>
      <c r="H239" s="2" t="s">
        <v>63</v>
      </c>
      <c r="I239" s="2" t="s">
        <v>1589</v>
      </c>
      <c r="J239" s="2" t="s">
        <v>1586</v>
      </c>
      <c r="K239" s="2" t="s">
        <v>1619</v>
      </c>
      <c r="L239" s="6">
        <v>42736</v>
      </c>
      <c r="M239" s="7">
        <v>13.2</v>
      </c>
      <c r="N239" s="8">
        <v>15</v>
      </c>
    </row>
    <row r="240" spans="1:14" x14ac:dyDescent="0.25">
      <c r="A240" s="2"/>
      <c r="B240" s="2"/>
      <c r="C240" s="2"/>
      <c r="D240" s="2"/>
      <c r="E240" s="2"/>
      <c r="F240" s="2"/>
      <c r="G240" s="2"/>
      <c r="H240" s="2" t="s">
        <v>1680</v>
      </c>
      <c r="I240" s="2" t="s">
        <v>1581</v>
      </c>
      <c r="J240" s="2" t="s">
        <v>1565</v>
      </c>
      <c r="K240" s="2" t="s">
        <v>1590</v>
      </c>
      <c r="L240" s="6">
        <v>43101</v>
      </c>
      <c r="M240" s="7">
        <v>6.66</v>
      </c>
      <c r="N240" s="8">
        <v>9</v>
      </c>
    </row>
    <row r="241" spans="1:14" x14ac:dyDescent="0.25">
      <c r="A241" s="2"/>
      <c r="B241" s="2"/>
      <c r="C241" s="2"/>
      <c r="D241" s="2"/>
      <c r="E241" s="2"/>
      <c r="F241" s="2"/>
      <c r="G241" s="2"/>
      <c r="H241" s="2" t="s">
        <v>465</v>
      </c>
      <c r="I241" s="2" t="s">
        <v>1572</v>
      </c>
      <c r="J241" s="2" t="s">
        <v>1560</v>
      </c>
      <c r="K241" s="2" t="s">
        <v>1590</v>
      </c>
      <c r="L241" s="6">
        <v>43313</v>
      </c>
      <c r="M241" s="7">
        <v>8.4</v>
      </c>
      <c r="N241" s="8">
        <v>12</v>
      </c>
    </row>
    <row r="242" spans="1:14" x14ac:dyDescent="0.25">
      <c r="A242" s="2"/>
      <c r="B242" s="2"/>
      <c r="C242" s="2"/>
      <c r="D242" s="2"/>
      <c r="E242" s="2"/>
      <c r="F242" s="2"/>
      <c r="G242" s="2"/>
      <c r="H242" s="2" t="s">
        <v>376</v>
      </c>
      <c r="I242" s="2" t="s">
        <v>1572</v>
      </c>
      <c r="J242" s="2" t="s">
        <v>1560</v>
      </c>
      <c r="K242" s="2" t="s">
        <v>1600</v>
      </c>
      <c r="L242" s="6">
        <v>43009</v>
      </c>
      <c r="M242" s="7">
        <v>6.84</v>
      </c>
      <c r="N242" s="8">
        <v>9</v>
      </c>
    </row>
    <row r="243" spans="1:14" x14ac:dyDescent="0.25">
      <c r="A243" s="2"/>
      <c r="B243" s="2"/>
      <c r="C243" s="2"/>
      <c r="D243" s="2"/>
      <c r="E243" s="2"/>
      <c r="F243" s="2"/>
      <c r="G243" s="2"/>
      <c r="H243" s="2" t="s">
        <v>90</v>
      </c>
      <c r="I243" s="2" t="s">
        <v>1589</v>
      </c>
      <c r="J243" s="2" t="s">
        <v>1586</v>
      </c>
      <c r="K243" s="2" t="s">
        <v>1569</v>
      </c>
      <c r="L243" s="6">
        <v>43221</v>
      </c>
      <c r="M243" s="7">
        <v>10.64</v>
      </c>
      <c r="N243" s="8">
        <v>14</v>
      </c>
    </row>
    <row r="244" spans="1:14" x14ac:dyDescent="0.25">
      <c r="A244" s="2"/>
      <c r="B244" s="2"/>
      <c r="C244" s="2"/>
      <c r="D244" s="2"/>
      <c r="E244" s="2"/>
      <c r="F244" s="2"/>
      <c r="G244" s="2"/>
      <c r="H244" s="2" t="s">
        <v>452</v>
      </c>
      <c r="I244" s="2" t="s">
        <v>1668</v>
      </c>
      <c r="J244" s="2" t="s">
        <v>1565</v>
      </c>
      <c r="K244" s="2" t="s">
        <v>1619</v>
      </c>
      <c r="L244" s="6">
        <v>42736</v>
      </c>
      <c r="M244" s="7">
        <v>4.2</v>
      </c>
      <c r="N244" s="8">
        <v>6</v>
      </c>
    </row>
    <row r="245" spans="1:14" x14ac:dyDescent="0.25">
      <c r="A245" s="2"/>
      <c r="B245" s="2"/>
      <c r="C245" s="2"/>
      <c r="D245" s="2"/>
      <c r="E245" s="2"/>
      <c r="F245" s="2"/>
      <c r="G245" s="2"/>
      <c r="H245" s="2" t="s">
        <v>143</v>
      </c>
      <c r="I245" s="2" t="s">
        <v>1606</v>
      </c>
      <c r="J245" s="2" t="s">
        <v>1586</v>
      </c>
      <c r="K245" s="2" t="s">
        <v>1566</v>
      </c>
      <c r="L245" s="6">
        <v>43344</v>
      </c>
      <c r="M245" s="7">
        <v>4.32</v>
      </c>
      <c r="N245" s="8">
        <v>6</v>
      </c>
    </row>
    <row r="246" spans="1:14" x14ac:dyDescent="0.25">
      <c r="A246" s="2"/>
      <c r="B246" s="2"/>
      <c r="C246" s="2"/>
      <c r="D246" s="2"/>
      <c r="E246" s="2"/>
      <c r="F246" s="2"/>
      <c r="G246" s="2"/>
      <c r="H246" s="2" t="s">
        <v>529</v>
      </c>
      <c r="I246" s="2" t="s">
        <v>1593</v>
      </c>
      <c r="J246" s="2" t="s">
        <v>1586</v>
      </c>
      <c r="K246" s="2" t="s">
        <v>1561</v>
      </c>
      <c r="L246" s="6">
        <v>43435</v>
      </c>
      <c r="M246" s="7">
        <v>6.39</v>
      </c>
      <c r="N246" s="8">
        <v>9</v>
      </c>
    </row>
    <row r="247" spans="1:14" x14ac:dyDescent="0.25">
      <c r="A247" s="2"/>
      <c r="B247" s="2"/>
      <c r="C247" s="2"/>
      <c r="D247" s="2"/>
      <c r="E247" s="2"/>
      <c r="F247" s="2"/>
      <c r="G247" s="2"/>
      <c r="H247" s="2" t="s">
        <v>400</v>
      </c>
      <c r="I247" s="2" t="s">
        <v>1606</v>
      </c>
      <c r="J247" s="2" t="s">
        <v>1586</v>
      </c>
      <c r="K247" s="2" t="s">
        <v>1600</v>
      </c>
      <c r="L247" s="6">
        <v>43070</v>
      </c>
      <c r="M247" s="7">
        <v>5.18</v>
      </c>
      <c r="N247" s="8">
        <v>7</v>
      </c>
    </row>
    <row r="248" spans="1:14" x14ac:dyDescent="0.25">
      <c r="A248" s="2"/>
      <c r="B248" s="2"/>
      <c r="C248" s="2"/>
      <c r="D248" s="2"/>
      <c r="E248" s="2"/>
      <c r="F248" s="2"/>
      <c r="G248" s="2"/>
      <c r="H248" s="2" t="s">
        <v>292</v>
      </c>
      <c r="I248" s="2" t="s">
        <v>1581</v>
      </c>
      <c r="J248" s="2" t="s">
        <v>1565</v>
      </c>
      <c r="K248" s="2" t="s">
        <v>1619</v>
      </c>
      <c r="L248" s="6">
        <v>42917</v>
      </c>
      <c r="M248" s="7">
        <v>4.25</v>
      </c>
      <c r="N248" s="8">
        <v>5</v>
      </c>
    </row>
    <row r="249" spans="1:14" x14ac:dyDescent="0.25">
      <c r="A249" s="2"/>
      <c r="B249" s="2"/>
      <c r="C249" s="2"/>
      <c r="D249" s="2"/>
      <c r="E249" s="2"/>
      <c r="F249" s="2"/>
      <c r="G249" s="2"/>
      <c r="H249" s="2" t="s">
        <v>1681</v>
      </c>
      <c r="I249" s="2" t="s">
        <v>1668</v>
      </c>
      <c r="J249" s="2" t="s">
        <v>1565</v>
      </c>
      <c r="K249" s="2" t="s">
        <v>1566</v>
      </c>
      <c r="L249" s="6">
        <v>43435</v>
      </c>
      <c r="M249" s="7">
        <v>7</v>
      </c>
      <c r="N249" s="8">
        <v>10</v>
      </c>
    </row>
    <row r="250" spans="1:14" x14ac:dyDescent="0.25">
      <c r="A250" s="2"/>
      <c r="B250" s="2"/>
      <c r="C250" s="2"/>
      <c r="D250" s="2"/>
      <c r="E250" s="2"/>
      <c r="F250" s="2"/>
      <c r="G250" s="2"/>
      <c r="H250" s="2" t="s">
        <v>113</v>
      </c>
      <c r="I250" s="2" t="s">
        <v>1668</v>
      </c>
      <c r="J250" s="2" t="s">
        <v>1565</v>
      </c>
      <c r="K250" s="2" t="s">
        <v>1561</v>
      </c>
      <c r="L250" s="6">
        <v>42795</v>
      </c>
      <c r="M250" s="7">
        <v>5.1100000000000003</v>
      </c>
      <c r="N250" s="8">
        <v>7</v>
      </c>
    </row>
    <row r="251" spans="1:14" x14ac:dyDescent="0.25">
      <c r="A251" s="2"/>
      <c r="B251" s="2"/>
      <c r="C251" s="2"/>
      <c r="D251" s="2"/>
      <c r="E251" s="2"/>
      <c r="F251" s="2"/>
      <c r="G251" s="2"/>
      <c r="H251" s="2" t="s">
        <v>759</v>
      </c>
      <c r="I251" s="2" t="s">
        <v>1668</v>
      </c>
      <c r="J251" s="2" t="s">
        <v>1565</v>
      </c>
      <c r="K251" s="2" t="s">
        <v>1569</v>
      </c>
      <c r="L251" s="6">
        <v>42917</v>
      </c>
      <c r="M251" s="7">
        <v>4.7</v>
      </c>
      <c r="N251" s="8">
        <v>5</v>
      </c>
    </row>
    <row r="252" spans="1:14" x14ac:dyDescent="0.25">
      <c r="A252" s="2"/>
      <c r="B252" s="2"/>
      <c r="C252" s="2"/>
      <c r="D252" s="2"/>
      <c r="E252" s="2"/>
      <c r="F252" s="2"/>
      <c r="G252" s="2"/>
      <c r="H252" s="2" t="s">
        <v>219</v>
      </c>
      <c r="I252" s="2" t="s">
        <v>1589</v>
      </c>
      <c r="J252" s="2" t="s">
        <v>1586</v>
      </c>
      <c r="K252" s="2" t="s">
        <v>1619</v>
      </c>
      <c r="L252" s="6">
        <v>43435</v>
      </c>
      <c r="M252" s="7">
        <v>10.32</v>
      </c>
      <c r="N252" s="8">
        <v>12</v>
      </c>
    </row>
    <row r="253" spans="1:14" x14ac:dyDescent="0.25">
      <c r="A253" s="2"/>
      <c r="B253" s="2"/>
      <c r="C253" s="2"/>
      <c r="D253" s="2"/>
      <c r="E253" s="2"/>
      <c r="F253" s="2"/>
      <c r="G253" s="2"/>
      <c r="H253" s="2" t="s">
        <v>50</v>
      </c>
      <c r="I253" s="2" t="s">
        <v>1603</v>
      </c>
      <c r="J253" s="2" t="s">
        <v>1586</v>
      </c>
      <c r="K253" s="2" t="s">
        <v>1614</v>
      </c>
      <c r="L253" s="6">
        <v>43132</v>
      </c>
      <c r="M253" s="7">
        <v>11.62</v>
      </c>
      <c r="N253" s="8">
        <v>14</v>
      </c>
    </row>
    <row r="254" spans="1:14" x14ac:dyDescent="0.25">
      <c r="A254" s="2"/>
      <c r="B254" s="2"/>
      <c r="C254" s="2"/>
      <c r="D254" s="2"/>
      <c r="E254" s="2"/>
      <c r="F254" s="2"/>
      <c r="G254" s="2"/>
      <c r="H254" s="2" t="s">
        <v>410</v>
      </c>
      <c r="I254" s="2" t="s">
        <v>1593</v>
      </c>
      <c r="J254" s="2" t="s">
        <v>1586</v>
      </c>
      <c r="K254" s="2" t="s">
        <v>1569</v>
      </c>
      <c r="L254" s="6">
        <v>43070</v>
      </c>
      <c r="M254" s="7">
        <v>8.91</v>
      </c>
      <c r="N254" s="8">
        <v>11</v>
      </c>
    </row>
    <row r="255" spans="1:14" x14ac:dyDescent="0.25">
      <c r="A255" s="2"/>
      <c r="B255" s="2"/>
      <c r="C255" s="2"/>
      <c r="D255" s="2"/>
      <c r="E255" s="2"/>
      <c r="F255" s="2"/>
      <c r="G255" s="2"/>
      <c r="H255" s="2" t="s">
        <v>86</v>
      </c>
      <c r="I255" s="2" t="s">
        <v>1603</v>
      </c>
      <c r="J255" s="2" t="s">
        <v>1586</v>
      </c>
      <c r="K255" s="2" t="s">
        <v>1578</v>
      </c>
      <c r="L255" s="6">
        <v>43313</v>
      </c>
      <c r="M255" s="7">
        <v>10.32</v>
      </c>
      <c r="N255" s="8">
        <v>12</v>
      </c>
    </row>
    <row r="256" spans="1:14" x14ac:dyDescent="0.25">
      <c r="A256" s="2"/>
      <c r="B256" s="2"/>
      <c r="C256" s="2"/>
      <c r="D256" s="2"/>
      <c r="E256" s="2"/>
      <c r="F256" s="2"/>
      <c r="G256" s="2"/>
      <c r="H256" s="2" t="s">
        <v>552</v>
      </c>
      <c r="I256" s="2" t="s">
        <v>1606</v>
      </c>
      <c r="J256" s="2" t="s">
        <v>1586</v>
      </c>
      <c r="K256" s="2" t="s">
        <v>1566</v>
      </c>
      <c r="L256" s="6">
        <v>43070</v>
      </c>
      <c r="M256" s="7">
        <v>8.91</v>
      </c>
      <c r="N256" s="8">
        <v>11</v>
      </c>
    </row>
    <row r="257" spans="1:14" x14ac:dyDescent="0.25">
      <c r="A257" s="2"/>
      <c r="B257" s="2"/>
      <c r="C257" s="2"/>
      <c r="D257" s="2"/>
      <c r="E257" s="2"/>
      <c r="F257" s="2"/>
      <c r="G257" s="2"/>
      <c r="H257" s="2" t="s">
        <v>388</v>
      </c>
      <c r="I257" s="2" t="s">
        <v>1585</v>
      </c>
      <c r="J257" s="2" t="s">
        <v>1586</v>
      </c>
      <c r="K257" s="2" t="s">
        <v>1561</v>
      </c>
      <c r="L257" s="6">
        <v>43344</v>
      </c>
      <c r="M257" s="7">
        <v>3.75</v>
      </c>
      <c r="N257" s="8">
        <v>5</v>
      </c>
    </row>
    <row r="258" spans="1:14" x14ac:dyDescent="0.25">
      <c r="A258" s="2"/>
      <c r="B258" s="2"/>
      <c r="C258" s="2"/>
      <c r="D258" s="2"/>
      <c r="E258" s="2"/>
      <c r="F258" s="2"/>
      <c r="G258" s="2"/>
      <c r="H258" s="2" t="s">
        <v>406</v>
      </c>
      <c r="I258" s="2" t="s">
        <v>1564</v>
      </c>
      <c r="J258" s="2" t="s">
        <v>1565</v>
      </c>
      <c r="K258" s="2" t="s">
        <v>1582</v>
      </c>
      <c r="L258" s="6">
        <v>43435</v>
      </c>
      <c r="M258" s="7">
        <v>9.1</v>
      </c>
      <c r="N258" s="8">
        <v>13</v>
      </c>
    </row>
    <row r="259" spans="1:14" x14ac:dyDescent="0.25">
      <c r="A259" s="2"/>
      <c r="B259" s="2"/>
      <c r="C259" s="2"/>
      <c r="D259" s="2"/>
      <c r="E259" s="2"/>
      <c r="F259" s="2"/>
      <c r="G259" s="2"/>
      <c r="H259" s="2" t="s">
        <v>322</v>
      </c>
      <c r="I259" s="2" t="s">
        <v>1668</v>
      </c>
      <c r="J259" s="2" t="s">
        <v>1565</v>
      </c>
      <c r="K259" s="2" t="s">
        <v>1561</v>
      </c>
      <c r="L259" s="6">
        <v>43282</v>
      </c>
      <c r="M259" s="7">
        <v>3.6</v>
      </c>
      <c r="N259" s="8">
        <v>5</v>
      </c>
    </row>
    <row r="260" spans="1:14" x14ac:dyDescent="0.25">
      <c r="A260" s="2"/>
      <c r="B260" s="2"/>
      <c r="C260" s="2"/>
      <c r="D260" s="2"/>
      <c r="E260" s="2"/>
      <c r="F260" s="2"/>
      <c r="G260" s="2"/>
      <c r="H260" s="2" t="s">
        <v>41</v>
      </c>
      <c r="I260" s="2" t="s">
        <v>1577</v>
      </c>
      <c r="J260" s="2" t="s">
        <v>1565</v>
      </c>
      <c r="K260" s="2" t="s">
        <v>1619</v>
      </c>
      <c r="L260" s="6">
        <v>43160</v>
      </c>
      <c r="M260" s="7">
        <v>6.72</v>
      </c>
      <c r="N260" s="8">
        <v>8</v>
      </c>
    </row>
    <row r="261" spans="1:14" x14ac:dyDescent="0.25">
      <c r="A261" s="2"/>
      <c r="B261" s="2"/>
      <c r="C261" s="2"/>
      <c r="D261" s="2"/>
      <c r="E261" s="2"/>
      <c r="F261" s="2"/>
      <c r="G261" s="2"/>
      <c r="H261" s="2" t="s">
        <v>265</v>
      </c>
      <c r="I261" s="2" t="s">
        <v>1593</v>
      </c>
      <c r="J261" s="2" t="s">
        <v>1586</v>
      </c>
      <c r="K261" s="2" t="s">
        <v>1619</v>
      </c>
      <c r="L261" s="6">
        <v>43405</v>
      </c>
      <c r="M261" s="7">
        <v>5.46</v>
      </c>
      <c r="N261" s="8">
        <v>6</v>
      </c>
    </row>
    <row r="262" spans="1:14" x14ac:dyDescent="0.25">
      <c r="A262" s="2"/>
      <c r="B262" s="2"/>
      <c r="C262" s="2"/>
      <c r="D262" s="2"/>
      <c r="E262" s="2"/>
      <c r="F262" s="2"/>
      <c r="G262" s="2"/>
      <c r="H262" s="2" t="s">
        <v>420</v>
      </c>
      <c r="I262" s="2" t="s">
        <v>1559</v>
      </c>
      <c r="J262" s="2" t="s">
        <v>1560</v>
      </c>
      <c r="K262" s="2" t="s">
        <v>1578</v>
      </c>
      <c r="L262" s="6">
        <v>43191</v>
      </c>
      <c r="M262" s="7">
        <v>10.01</v>
      </c>
      <c r="N262" s="8">
        <v>13</v>
      </c>
    </row>
    <row r="263" spans="1:14" x14ac:dyDescent="0.25">
      <c r="A263" s="2"/>
      <c r="B263" s="2"/>
      <c r="C263" s="2"/>
      <c r="D263" s="2"/>
      <c r="E263" s="2"/>
      <c r="F263" s="2"/>
      <c r="G263" s="2"/>
      <c r="H263" s="2" t="s">
        <v>1682</v>
      </c>
      <c r="I263" s="2" t="s">
        <v>1577</v>
      </c>
      <c r="J263" s="2" t="s">
        <v>1565</v>
      </c>
      <c r="K263" s="2" t="s">
        <v>1578</v>
      </c>
      <c r="L263" s="6">
        <v>43009</v>
      </c>
      <c r="M263" s="7">
        <v>4.75</v>
      </c>
      <c r="N263" s="8">
        <v>5</v>
      </c>
    </row>
    <row r="264" spans="1:14" x14ac:dyDescent="0.25">
      <c r="A264" s="2"/>
      <c r="B264" s="2"/>
      <c r="C264" s="2"/>
      <c r="D264" s="2"/>
      <c r="E264" s="2"/>
      <c r="F264" s="2"/>
      <c r="G264" s="2"/>
      <c r="H264" s="2" t="s">
        <v>346</v>
      </c>
      <c r="I264" s="2" t="s">
        <v>1564</v>
      </c>
      <c r="J264" s="2" t="s">
        <v>1565</v>
      </c>
      <c r="K264" s="2" t="s">
        <v>1619</v>
      </c>
      <c r="L264" s="6">
        <v>42767</v>
      </c>
      <c r="M264" s="7">
        <v>7.9</v>
      </c>
      <c r="N264" s="8">
        <v>10</v>
      </c>
    </row>
    <row r="265" spans="1:14" x14ac:dyDescent="0.25">
      <c r="A265" s="2"/>
      <c r="B265" s="2"/>
      <c r="C265" s="2"/>
      <c r="D265" s="2"/>
      <c r="E265" s="2"/>
      <c r="F265" s="2"/>
      <c r="G265" s="2"/>
      <c r="H265" s="2" t="s">
        <v>84</v>
      </c>
      <c r="I265" s="2" t="s">
        <v>1593</v>
      </c>
      <c r="J265" s="2" t="s">
        <v>1586</v>
      </c>
      <c r="K265" s="2" t="s">
        <v>1600</v>
      </c>
      <c r="L265" s="6">
        <v>42826</v>
      </c>
      <c r="M265" s="7">
        <v>5.16</v>
      </c>
      <c r="N265" s="8">
        <v>6</v>
      </c>
    </row>
    <row r="266" spans="1:14" x14ac:dyDescent="0.25">
      <c r="A266" s="2"/>
      <c r="B266" s="2"/>
      <c r="C266" s="2"/>
      <c r="D266" s="2"/>
      <c r="E266" s="2"/>
      <c r="F266" s="2"/>
      <c r="G266" s="2"/>
      <c r="H266" s="2" t="s">
        <v>46</v>
      </c>
      <c r="I266" s="2" t="s">
        <v>1577</v>
      </c>
      <c r="J266" s="2" t="s">
        <v>1565</v>
      </c>
      <c r="K266" s="2" t="s">
        <v>1582</v>
      </c>
      <c r="L266" s="6">
        <v>43405</v>
      </c>
      <c r="M266" s="7">
        <v>9</v>
      </c>
      <c r="N266" s="8">
        <v>10</v>
      </c>
    </row>
    <row r="267" spans="1:14" x14ac:dyDescent="0.25">
      <c r="A267" s="2"/>
      <c r="B267" s="2"/>
      <c r="C267" s="2"/>
      <c r="D267" s="2"/>
      <c r="E267" s="2"/>
      <c r="F267" s="2"/>
      <c r="G267" s="2"/>
      <c r="H267" s="2" t="s">
        <v>53</v>
      </c>
      <c r="I267" s="2" t="s">
        <v>1581</v>
      </c>
      <c r="J267" s="2" t="s">
        <v>1565</v>
      </c>
      <c r="K267" s="2" t="s">
        <v>1590</v>
      </c>
      <c r="L267" s="6">
        <v>43191</v>
      </c>
      <c r="M267" s="7">
        <v>6.3</v>
      </c>
      <c r="N267" s="8">
        <v>9</v>
      </c>
    </row>
    <row r="268" spans="1:14" x14ac:dyDescent="0.25">
      <c r="A268" s="2"/>
      <c r="B268" s="2"/>
      <c r="C268" s="2"/>
      <c r="D268" s="2"/>
      <c r="E268" s="2"/>
      <c r="F268" s="2"/>
      <c r="G268" s="2"/>
      <c r="H268" s="2" t="s">
        <v>443</v>
      </c>
      <c r="I268" s="2" t="s">
        <v>1581</v>
      </c>
      <c r="J268" s="2" t="s">
        <v>1565</v>
      </c>
      <c r="K268" s="2" t="s">
        <v>1582</v>
      </c>
      <c r="L268" s="6">
        <v>43282</v>
      </c>
      <c r="M268" s="7">
        <v>12.09</v>
      </c>
      <c r="N268" s="8">
        <v>13</v>
      </c>
    </row>
    <row r="269" spans="1:14" x14ac:dyDescent="0.25">
      <c r="A269" s="2"/>
      <c r="B269" s="2"/>
      <c r="C269" s="2"/>
      <c r="D269" s="2"/>
      <c r="E269" s="2"/>
      <c r="F269" s="2"/>
      <c r="G269" s="2"/>
      <c r="H269" s="2" t="s">
        <v>244</v>
      </c>
      <c r="I269" s="2" t="s">
        <v>1668</v>
      </c>
      <c r="J269" s="2" t="s">
        <v>1565</v>
      </c>
      <c r="K269" s="2" t="s">
        <v>1619</v>
      </c>
      <c r="L269" s="6">
        <v>43101</v>
      </c>
      <c r="M269" s="7">
        <v>5.7</v>
      </c>
      <c r="N269" s="8">
        <v>6</v>
      </c>
    </row>
    <row r="270" spans="1:14" x14ac:dyDescent="0.25">
      <c r="A270" s="2"/>
      <c r="B270" s="2"/>
      <c r="C270" s="2"/>
      <c r="D270" s="2"/>
      <c r="E270" s="2"/>
      <c r="F270" s="2"/>
      <c r="G270" s="2"/>
      <c r="H270" s="2" t="s">
        <v>349</v>
      </c>
      <c r="I270" s="2" t="s">
        <v>1668</v>
      </c>
      <c r="J270" s="2" t="s">
        <v>1565</v>
      </c>
      <c r="K270" s="2" t="s">
        <v>1614</v>
      </c>
      <c r="L270" s="6">
        <v>43313</v>
      </c>
      <c r="M270" s="7">
        <v>5.4</v>
      </c>
      <c r="N270" s="8">
        <v>6</v>
      </c>
    </row>
    <row r="271" spans="1:14" x14ac:dyDescent="0.25">
      <c r="A271" s="2"/>
      <c r="B271" s="2"/>
      <c r="C271" s="2"/>
      <c r="D271" s="2"/>
      <c r="E271" s="2"/>
      <c r="F271" s="2"/>
      <c r="G271" s="2"/>
      <c r="H271" s="2" t="s">
        <v>173</v>
      </c>
      <c r="I271" s="2" t="s">
        <v>1636</v>
      </c>
      <c r="J271" s="2" t="s">
        <v>1565</v>
      </c>
      <c r="K271" s="2" t="s">
        <v>1619</v>
      </c>
      <c r="L271" s="6">
        <v>43374</v>
      </c>
      <c r="M271" s="7">
        <v>11.96</v>
      </c>
      <c r="N271" s="8">
        <v>13</v>
      </c>
    </row>
    <row r="272" spans="1:14" x14ac:dyDescent="0.25">
      <c r="A272" s="2"/>
      <c r="B272" s="2"/>
      <c r="C272" s="2"/>
      <c r="D272" s="2"/>
      <c r="E272" s="2"/>
      <c r="F272" s="2"/>
      <c r="G272" s="2"/>
      <c r="H272" s="2" t="s">
        <v>1683</v>
      </c>
      <c r="I272" s="2" t="s">
        <v>1609</v>
      </c>
      <c r="J272" s="2" t="s">
        <v>1565</v>
      </c>
      <c r="K272" s="2" t="s">
        <v>1600</v>
      </c>
      <c r="L272" s="6">
        <v>42767</v>
      </c>
      <c r="M272" s="7">
        <v>5.4</v>
      </c>
      <c r="N272" s="8">
        <v>6</v>
      </c>
    </row>
    <row r="273" spans="1:14" x14ac:dyDescent="0.25">
      <c r="A273" s="2"/>
      <c r="B273" s="2"/>
      <c r="C273" s="2"/>
      <c r="D273" s="2"/>
      <c r="E273" s="2"/>
      <c r="F273" s="2"/>
      <c r="G273" s="2"/>
      <c r="H273" s="2" t="s">
        <v>75</v>
      </c>
      <c r="I273" s="2" t="s">
        <v>1593</v>
      </c>
      <c r="J273" s="2" t="s">
        <v>1586</v>
      </c>
      <c r="K273" s="2" t="s">
        <v>1600</v>
      </c>
      <c r="L273" s="6">
        <v>42795</v>
      </c>
      <c r="M273" s="7">
        <v>11.4</v>
      </c>
      <c r="N273" s="8">
        <v>12</v>
      </c>
    </row>
    <row r="274" spans="1:14" x14ac:dyDescent="0.25">
      <c r="A274" s="2"/>
      <c r="B274" s="2"/>
      <c r="C274" s="2"/>
      <c r="D274" s="2"/>
      <c r="E274" s="2"/>
      <c r="F274" s="2"/>
      <c r="G274" s="2"/>
      <c r="H274" s="2" t="s">
        <v>506</v>
      </c>
      <c r="I274" s="2" t="s">
        <v>1609</v>
      </c>
      <c r="J274" s="2" t="s">
        <v>1565</v>
      </c>
      <c r="K274" s="2" t="s">
        <v>1619</v>
      </c>
      <c r="L274" s="6">
        <v>43252</v>
      </c>
      <c r="M274" s="7">
        <v>6.93</v>
      </c>
      <c r="N274" s="8">
        <v>9</v>
      </c>
    </row>
    <row r="275" spans="1:14" x14ac:dyDescent="0.25">
      <c r="A275" s="2"/>
      <c r="B275" s="2"/>
      <c r="C275" s="2"/>
      <c r="D275" s="2"/>
      <c r="E275" s="2"/>
      <c r="F275" s="2"/>
      <c r="G275" s="2"/>
      <c r="H275" s="2" t="s">
        <v>34</v>
      </c>
      <c r="I275" s="2" t="s">
        <v>1606</v>
      </c>
      <c r="J275" s="2" t="s">
        <v>1586</v>
      </c>
      <c r="K275" s="2" t="s">
        <v>1590</v>
      </c>
      <c r="L275" s="6">
        <v>43160</v>
      </c>
      <c r="M275" s="7">
        <v>7.44</v>
      </c>
      <c r="N275" s="8">
        <v>8</v>
      </c>
    </row>
    <row r="276" spans="1:14" x14ac:dyDescent="0.25">
      <c r="A276" s="2"/>
      <c r="B276" s="2"/>
      <c r="C276" s="2"/>
      <c r="D276" s="2"/>
      <c r="E276" s="2"/>
      <c r="F276" s="2"/>
      <c r="G276" s="2"/>
      <c r="H276" s="2" t="s">
        <v>471</v>
      </c>
      <c r="I276" s="2" t="s">
        <v>1603</v>
      </c>
      <c r="J276" s="2" t="s">
        <v>1586</v>
      </c>
      <c r="K276" s="2" t="s">
        <v>1614</v>
      </c>
      <c r="L276" s="6">
        <v>43435</v>
      </c>
      <c r="M276" s="7">
        <v>9.75</v>
      </c>
      <c r="N276" s="8">
        <v>13</v>
      </c>
    </row>
    <row r="277" spans="1:14" x14ac:dyDescent="0.25">
      <c r="A277" s="2"/>
      <c r="B277" s="2"/>
      <c r="C277" s="2"/>
      <c r="D277" s="2"/>
      <c r="E277" s="2"/>
      <c r="F277" s="2"/>
      <c r="G277" s="2"/>
      <c r="H277" s="2" t="s">
        <v>270</v>
      </c>
      <c r="I277" s="2" t="s">
        <v>1559</v>
      </c>
      <c r="J277" s="2" t="s">
        <v>1560</v>
      </c>
      <c r="K277" s="2" t="s">
        <v>1578</v>
      </c>
      <c r="L277" s="6">
        <v>43070</v>
      </c>
      <c r="M277" s="7">
        <v>8</v>
      </c>
      <c r="N277" s="8">
        <v>10</v>
      </c>
    </row>
    <row r="278" spans="1:14" x14ac:dyDescent="0.25">
      <c r="A278" s="2"/>
      <c r="B278" s="2"/>
      <c r="C278" s="2"/>
      <c r="D278" s="2"/>
      <c r="E278" s="2"/>
      <c r="F278" s="2"/>
      <c r="G278" s="2"/>
      <c r="H278" s="2" t="s">
        <v>25</v>
      </c>
      <c r="I278" s="2" t="s">
        <v>1585</v>
      </c>
      <c r="J278" s="2" t="s">
        <v>1586</v>
      </c>
      <c r="K278" s="2" t="s">
        <v>1569</v>
      </c>
      <c r="L278" s="6">
        <v>43070</v>
      </c>
      <c r="M278" s="7">
        <v>9.23</v>
      </c>
      <c r="N278" s="8">
        <v>13</v>
      </c>
    </row>
    <row r="279" spans="1:14" x14ac:dyDescent="0.25">
      <c r="A279" s="2"/>
      <c r="B279" s="2"/>
      <c r="C279" s="2"/>
      <c r="D279" s="2"/>
      <c r="E279" s="2"/>
      <c r="F279" s="2"/>
      <c r="G279" s="2"/>
      <c r="H279" s="2" t="s">
        <v>922</v>
      </c>
      <c r="I279" s="2" t="s">
        <v>1581</v>
      </c>
      <c r="J279" s="2" t="s">
        <v>1565</v>
      </c>
      <c r="K279" s="2" t="s">
        <v>1590</v>
      </c>
      <c r="L279" s="6">
        <v>42795</v>
      </c>
      <c r="M279" s="7">
        <v>12.3</v>
      </c>
      <c r="N279" s="8">
        <v>15</v>
      </c>
    </row>
    <row r="280" spans="1:14" x14ac:dyDescent="0.25">
      <c r="A280" s="2"/>
      <c r="B280" s="2"/>
      <c r="C280" s="2"/>
      <c r="D280" s="2"/>
      <c r="E280" s="2"/>
      <c r="F280" s="2"/>
      <c r="G280" s="2"/>
      <c r="H280" s="2" t="s">
        <v>153</v>
      </c>
      <c r="I280" s="2" t="s">
        <v>1668</v>
      </c>
      <c r="J280" s="2" t="s">
        <v>1565</v>
      </c>
      <c r="K280" s="2" t="s">
        <v>1561</v>
      </c>
      <c r="L280" s="6">
        <v>43070</v>
      </c>
      <c r="M280" s="7">
        <v>8.9</v>
      </c>
      <c r="N280" s="8">
        <v>10</v>
      </c>
    </row>
    <row r="281" spans="1:14" x14ac:dyDescent="0.25">
      <c r="A281" s="2"/>
      <c r="B281" s="2"/>
      <c r="C281" s="2"/>
      <c r="D281" s="2"/>
      <c r="E281" s="2"/>
      <c r="F281" s="2"/>
      <c r="G281" s="2"/>
      <c r="H281" s="2" t="s">
        <v>672</v>
      </c>
      <c r="I281" s="2" t="s">
        <v>1593</v>
      </c>
      <c r="J281" s="2" t="s">
        <v>1586</v>
      </c>
      <c r="K281" s="2" t="s">
        <v>1561</v>
      </c>
      <c r="L281" s="6">
        <v>42948</v>
      </c>
      <c r="M281" s="7">
        <v>7.38</v>
      </c>
      <c r="N281" s="8">
        <v>9</v>
      </c>
    </row>
    <row r="282" spans="1:14" x14ac:dyDescent="0.25">
      <c r="A282" s="2"/>
      <c r="B282" s="2"/>
      <c r="C282" s="2"/>
      <c r="D282" s="2"/>
      <c r="E282" s="2"/>
      <c r="F282" s="2"/>
      <c r="G282" s="2"/>
      <c r="H282" s="2" t="s">
        <v>176</v>
      </c>
      <c r="I282" s="2" t="s">
        <v>1585</v>
      </c>
      <c r="J282" s="2" t="s">
        <v>1586</v>
      </c>
      <c r="K282" s="2" t="s">
        <v>1561</v>
      </c>
      <c r="L282" s="6">
        <v>43101</v>
      </c>
      <c r="M282" s="7">
        <v>6.16</v>
      </c>
      <c r="N282" s="8">
        <v>8</v>
      </c>
    </row>
    <row r="283" spans="1:14" x14ac:dyDescent="0.25">
      <c r="A283" s="2"/>
      <c r="B283" s="2"/>
      <c r="C283" s="2"/>
      <c r="D283" s="2"/>
      <c r="E283" s="2"/>
      <c r="F283" s="2"/>
      <c r="G283" s="2"/>
      <c r="H283" s="2" t="s">
        <v>108</v>
      </c>
      <c r="I283" s="2" t="s">
        <v>1585</v>
      </c>
      <c r="J283" s="2" t="s">
        <v>1586</v>
      </c>
      <c r="K283" s="2" t="s">
        <v>1590</v>
      </c>
      <c r="L283" s="6">
        <v>43435</v>
      </c>
      <c r="M283" s="7">
        <v>9.8000000000000007</v>
      </c>
      <c r="N283" s="8">
        <v>14</v>
      </c>
    </row>
    <row r="284" spans="1:14" x14ac:dyDescent="0.25">
      <c r="A284" s="2"/>
      <c r="B284" s="2"/>
      <c r="C284" s="2"/>
      <c r="D284" s="2"/>
      <c r="E284" s="2"/>
      <c r="F284" s="2"/>
      <c r="G284" s="2"/>
      <c r="H284" s="2" t="s">
        <v>362</v>
      </c>
      <c r="I284" s="2" t="s">
        <v>1572</v>
      </c>
      <c r="J284" s="2" t="s">
        <v>1560</v>
      </c>
      <c r="K284" s="2" t="s">
        <v>1619</v>
      </c>
      <c r="L284" s="6">
        <v>42887</v>
      </c>
      <c r="M284" s="7">
        <v>5.46</v>
      </c>
      <c r="N284" s="8">
        <v>7</v>
      </c>
    </row>
    <row r="285" spans="1:14" x14ac:dyDescent="0.25">
      <c r="A285" s="2"/>
      <c r="B285" s="2"/>
      <c r="C285" s="2"/>
      <c r="D285" s="2"/>
      <c r="E285" s="2"/>
      <c r="F285" s="2"/>
      <c r="G285" s="2"/>
      <c r="H285" s="2" t="s">
        <v>308</v>
      </c>
      <c r="I285" s="2" t="s">
        <v>1585</v>
      </c>
      <c r="J285" s="2" t="s">
        <v>1586</v>
      </c>
      <c r="K285" s="2" t="s">
        <v>1561</v>
      </c>
      <c r="L285" s="6">
        <v>43191</v>
      </c>
      <c r="M285" s="7">
        <v>6.24</v>
      </c>
      <c r="N285" s="8">
        <v>8</v>
      </c>
    </row>
    <row r="286" spans="1:14" x14ac:dyDescent="0.25">
      <c r="A286" s="2"/>
      <c r="B286" s="2"/>
      <c r="C286" s="2"/>
      <c r="D286" s="2"/>
      <c r="E286" s="2"/>
      <c r="F286" s="2"/>
      <c r="G286" s="2"/>
      <c r="H286" s="2" t="s">
        <v>430</v>
      </c>
      <c r="I286" s="2" t="s">
        <v>1577</v>
      </c>
      <c r="J286" s="2" t="s">
        <v>1565</v>
      </c>
      <c r="K286" s="2" t="s">
        <v>1582</v>
      </c>
      <c r="L286" s="6">
        <v>43132</v>
      </c>
      <c r="M286" s="7">
        <v>4.4400000000000004</v>
      </c>
      <c r="N286" s="8">
        <v>6</v>
      </c>
    </row>
    <row r="287" spans="1:14" x14ac:dyDescent="0.25">
      <c r="A287" s="2"/>
      <c r="B287" s="2"/>
      <c r="C287" s="2"/>
      <c r="D287" s="2"/>
      <c r="E287" s="2"/>
      <c r="F287" s="2"/>
      <c r="G287" s="2"/>
      <c r="H287" s="2" t="s">
        <v>873</v>
      </c>
      <c r="I287" s="2" t="s">
        <v>1564</v>
      </c>
      <c r="J287" s="2" t="s">
        <v>1565</v>
      </c>
      <c r="K287" s="2" t="s">
        <v>1566</v>
      </c>
      <c r="L287" s="6">
        <v>43009</v>
      </c>
      <c r="M287" s="7">
        <v>4.8600000000000003</v>
      </c>
      <c r="N287" s="8">
        <v>6</v>
      </c>
    </row>
    <row r="288" spans="1:14" x14ac:dyDescent="0.25">
      <c r="A288" s="2"/>
      <c r="B288" s="2"/>
      <c r="C288" s="2"/>
      <c r="D288" s="2"/>
      <c r="E288" s="2"/>
      <c r="F288" s="2"/>
      <c r="G288" s="2"/>
      <c r="H288" s="2" t="s">
        <v>230</v>
      </c>
      <c r="I288" s="2" t="s">
        <v>1593</v>
      </c>
      <c r="J288" s="2" t="s">
        <v>1586</v>
      </c>
      <c r="K288" s="2" t="s">
        <v>1582</v>
      </c>
      <c r="L288" s="6">
        <v>43344</v>
      </c>
      <c r="M288" s="7">
        <v>8.6999999999999993</v>
      </c>
      <c r="N288" s="8">
        <v>10</v>
      </c>
    </row>
    <row r="289" spans="1:14" x14ac:dyDescent="0.25">
      <c r="A289" s="2"/>
      <c r="B289" s="2"/>
      <c r="C289" s="2"/>
      <c r="D289" s="2"/>
      <c r="E289" s="2"/>
      <c r="F289" s="2"/>
      <c r="G289" s="2"/>
      <c r="H289" s="2" t="s">
        <v>68</v>
      </c>
      <c r="I289" s="2" t="s">
        <v>1564</v>
      </c>
      <c r="J289" s="2" t="s">
        <v>1565</v>
      </c>
      <c r="K289" s="2" t="s">
        <v>1561</v>
      </c>
      <c r="L289" s="6">
        <v>43070</v>
      </c>
      <c r="M289" s="7">
        <v>9</v>
      </c>
      <c r="N289" s="8">
        <v>10</v>
      </c>
    </row>
    <row r="290" spans="1:14" x14ac:dyDescent="0.25">
      <c r="A290" s="2"/>
      <c r="B290" s="2"/>
      <c r="C290" s="2"/>
      <c r="D290" s="2"/>
      <c r="E290" s="2"/>
      <c r="F290" s="2"/>
      <c r="G290" s="2"/>
      <c r="H290" s="2" t="s">
        <v>238</v>
      </c>
      <c r="I290" s="2" t="s">
        <v>1559</v>
      </c>
      <c r="J290" s="2" t="s">
        <v>1560</v>
      </c>
      <c r="K290" s="2" t="s">
        <v>1561</v>
      </c>
      <c r="L290" s="6">
        <v>42917</v>
      </c>
      <c r="M290" s="7">
        <v>6.84</v>
      </c>
      <c r="N290" s="8">
        <v>9</v>
      </c>
    </row>
    <row r="291" spans="1:14" x14ac:dyDescent="0.25">
      <c r="A291" s="2"/>
      <c r="B291" s="2"/>
      <c r="C291" s="2"/>
      <c r="D291" s="2"/>
      <c r="E291" s="2"/>
      <c r="F291" s="2"/>
      <c r="G291" s="2"/>
      <c r="H291" s="2" t="s">
        <v>1684</v>
      </c>
      <c r="I291" s="2" t="s">
        <v>1606</v>
      </c>
      <c r="J291" s="2" t="s">
        <v>1586</v>
      </c>
      <c r="K291" s="2" t="s">
        <v>1590</v>
      </c>
      <c r="L291" s="6">
        <v>43160</v>
      </c>
      <c r="M291" s="7">
        <v>9.3000000000000007</v>
      </c>
      <c r="N291" s="8">
        <v>10</v>
      </c>
    </row>
    <row r="292" spans="1:14" x14ac:dyDescent="0.25">
      <c r="A292" s="2"/>
      <c r="B292" s="2"/>
      <c r="C292" s="2"/>
      <c r="D292" s="2"/>
      <c r="E292" s="2"/>
      <c r="F292" s="2"/>
      <c r="G292" s="2"/>
      <c r="H292" s="2" t="s">
        <v>48</v>
      </c>
      <c r="I292" s="2" t="s">
        <v>1581</v>
      </c>
      <c r="J292" s="2" t="s">
        <v>1565</v>
      </c>
      <c r="K292" s="2" t="s">
        <v>1600</v>
      </c>
      <c r="L292" s="6">
        <v>43405</v>
      </c>
      <c r="M292" s="7">
        <v>3.6</v>
      </c>
      <c r="N292" s="8">
        <v>5</v>
      </c>
    </row>
    <row r="293" spans="1:14" x14ac:dyDescent="0.25">
      <c r="A293" s="2"/>
      <c r="B293" s="2"/>
      <c r="C293" s="2"/>
      <c r="D293" s="2"/>
      <c r="E293" s="2"/>
      <c r="F293" s="2"/>
      <c r="G293" s="2"/>
      <c r="H293" s="2" t="s">
        <v>116</v>
      </c>
      <c r="I293" s="2" t="s">
        <v>1577</v>
      </c>
      <c r="J293" s="2" t="s">
        <v>1565</v>
      </c>
      <c r="K293" s="2" t="s">
        <v>1600</v>
      </c>
      <c r="L293" s="6">
        <v>43132</v>
      </c>
      <c r="M293" s="7">
        <v>7.9</v>
      </c>
      <c r="N293" s="8">
        <v>10</v>
      </c>
    </row>
    <row r="294" spans="1:14" x14ac:dyDescent="0.25">
      <c r="A294" s="2"/>
      <c r="B294" s="2"/>
      <c r="C294" s="2"/>
      <c r="D294" s="2"/>
      <c r="E294" s="2"/>
      <c r="F294" s="2"/>
      <c r="G294" s="2"/>
      <c r="H294" s="2" t="s">
        <v>21</v>
      </c>
      <c r="I294" s="2" t="s">
        <v>1564</v>
      </c>
      <c r="J294" s="2" t="s">
        <v>1565</v>
      </c>
      <c r="K294" s="2" t="s">
        <v>1569</v>
      </c>
      <c r="L294" s="6">
        <v>43374</v>
      </c>
      <c r="M294" s="7">
        <v>9.75</v>
      </c>
      <c r="N294" s="8">
        <v>13</v>
      </c>
    </row>
    <row r="295" spans="1:14" x14ac:dyDescent="0.25">
      <c r="A295" s="2"/>
      <c r="B295" s="2"/>
      <c r="C295" s="2"/>
      <c r="D295" s="2"/>
      <c r="E295" s="2"/>
      <c r="F295" s="2"/>
      <c r="G295" s="2"/>
      <c r="H295" s="2" t="s">
        <v>359</v>
      </c>
      <c r="I295" s="2" t="s">
        <v>1581</v>
      </c>
      <c r="J295" s="2" t="s">
        <v>1565</v>
      </c>
      <c r="K295" s="2" t="s">
        <v>1590</v>
      </c>
      <c r="L295" s="6">
        <v>42917</v>
      </c>
      <c r="M295" s="7">
        <v>12.04</v>
      </c>
      <c r="N295" s="8">
        <v>14</v>
      </c>
    </row>
    <row r="296" spans="1:14" x14ac:dyDescent="0.25">
      <c r="A296" s="2"/>
      <c r="B296" s="2"/>
      <c r="C296" s="2"/>
      <c r="D296" s="2"/>
      <c r="E296" s="2"/>
      <c r="F296" s="2"/>
      <c r="G296" s="2"/>
      <c r="H296" s="2" t="s">
        <v>614</v>
      </c>
      <c r="I296" s="2" t="s">
        <v>1585</v>
      </c>
      <c r="J296" s="2" t="s">
        <v>1586</v>
      </c>
      <c r="K296" s="2" t="s">
        <v>1566</v>
      </c>
      <c r="L296" s="6">
        <v>43435</v>
      </c>
      <c r="M296" s="7">
        <v>9.02</v>
      </c>
      <c r="N296" s="8">
        <v>11</v>
      </c>
    </row>
    <row r="297" spans="1:14" x14ac:dyDescent="0.25">
      <c r="A297" s="2"/>
      <c r="B297" s="2"/>
      <c r="C297" s="2"/>
      <c r="D297" s="2"/>
      <c r="E297" s="2"/>
      <c r="F297" s="2"/>
      <c r="G297" s="2"/>
      <c r="H297" s="2" t="s">
        <v>450</v>
      </c>
      <c r="I297" s="2" t="s">
        <v>1660</v>
      </c>
      <c r="J297" s="2" t="s">
        <v>1586</v>
      </c>
      <c r="K297" s="2" t="s">
        <v>1582</v>
      </c>
      <c r="L297" s="6">
        <v>43191</v>
      </c>
      <c r="M297" s="7">
        <v>9.6199999999999992</v>
      </c>
      <c r="N297" s="8">
        <v>13</v>
      </c>
    </row>
    <row r="298" spans="1:14" x14ac:dyDescent="0.25">
      <c r="A298" s="2"/>
      <c r="B298" s="2"/>
      <c r="C298" s="2"/>
      <c r="D298" s="2"/>
      <c r="E298" s="2"/>
      <c r="F298" s="2"/>
      <c r="G298" s="2"/>
      <c r="H298" s="2" t="s">
        <v>111</v>
      </c>
      <c r="I298" s="2" t="s">
        <v>1636</v>
      </c>
      <c r="J298" s="2" t="s">
        <v>1565</v>
      </c>
      <c r="K298" s="2" t="s">
        <v>1566</v>
      </c>
      <c r="L298" s="6">
        <v>43221</v>
      </c>
      <c r="M298" s="7">
        <v>8.36</v>
      </c>
      <c r="N298" s="8">
        <v>11</v>
      </c>
    </row>
    <row r="299" spans="1:14" x14ac:dyDescent="0.25">
      <c r="A299" s="2"/>
      <c r="B299" s="2"/>
      <c r="C299" s="2"/>
      <c r="D299" s="2"/>
      <c r="E299" s="2"/>
      <c r="F299" s="2"/>
      <c r="G299" s="2"/>
      <c r="H299" s="2" t="s">
        <v>512</v>
      </c>
      <c r="I299" s="2" t="s">
        <v>1581</v>
      </c>
      <c r="J299" s="2" t="s">
        <v>1565</v>
      </c>
      <c r="K299" s="2" t="s">
        <v>1566</v>
      </c>
      <c r="L299" s="6">
        <v>42917</v>
      </c>
      <c r="M299" s="7">
        <v>4.26</v>
      </c>
      <c r="N299" s="8">
        <v>6</v>
      </c>
    </row>
    <row r="300" spans="1:14" x14ac:dyDescent="0.25">
      <c r="A300" s="2"/>
      <c r="B300" s="2"/>
      <c r="C300" s="2"/>
      <c r="D300" s="2"/>
      <c r="E300" s="2"/>
      <c r="F300" s="2"/>
      <c r="G300" s="2"/>
      <c r="H300" s="2" t="s">
        <v>665</v>
      </c>
      <c r="I300" s="2" t="s">
        <v>1572</v>
      </c>
      <c r="J300" s="2" t="s">
        <v>1560</v>
      </c>
      <c r="K300" s="2" t="s">
        <v>1590</v>
      </c>
      <c r="L300" s="6">
        <v>42887</v>
      </c>
      <c r="M300" s="7">
        <v>4.38</v>
      </c>
      <c r="N300" s="8">
        <v>6</v>
      </c>
    </row>
    <row r="301" spans="1:14" x14ac:dyDescent="0.25">
      <c r="A301" s="2"/>
      <c r="B301" s="2"/>
      <c r="C301" s="2"/>
      <c r="D301" s="2"/>
      <c r="E301" s="2"/>
      <c r="F301" s="2"/>
      <c r="G301" s="2"/>
      <c r="H301" s="2" t="s">
        <v>285</v>
      </c>
      <c r="I301" s="2" t="s">
        <v>1564</v>
      </c>
      <c r="J301" s="2" t="s">
        <v>1565</v>
      </c>
      <c r="K301" s="2" t="s">
        <v>1569</v>
      </c>
      <c r="L301" s="6">
        <v>42736</v>
      </c>
      <c r="M301" s="7">
        <v>7.65</v>
      </c>
      <c r="N301" s="8">
        <v>9</v>
      </c>
    </row>
    <row r="302" spans="1:14" x14ac:dyDescent="0.25">
      <c r="A302" s="2"/>
      <c r="B302" s="2"/>
      <c r="C302" s="2"/>
      <c r="D302" s="2"/>
      <c r="E302" s="2"/>
      <c r="F302" s="2"/>
      <c r="G302" s="2"/>
      <c r="H302" s="2" t="s">
        <v>316</v>
      </c>
      <c r="I302" s="2" t="s">
        <v>1577</v>
      </c>
      <c r="J302" s="2" t="s">
        <v>1565</v>
      </c>
      <c r="K302" s="2" t="s">
        <v>1614</v>
      </c>
      <c r="L302" s="6">
        <v>43252</v>
      </c>
      <c r="M302" s="7">
        <v>8.6999999999999993</v>
      </c>
      <c r="N302" s="8">
        <v>10</v>
      </c>
    </row>
    <row r="303" spans="1:14" x14ac:dyDescent="0.25">
      <c r="A303" s="2"/>
      <c r="B303" s="2"/>
      <c r="C303" s="2"/>
      <c r="D303" s="2"/>
      <c r="E303" s="2"/>
      <c r="F303" s="2"/>
      <c r="G303" s="2"/>
      <c r="H303" s="2" t="s">
        <v>456</v>
      </c>
      <c r="I303" s="2" t="s">
        <v>1636</v>
      </c>
      <c r="J303" s="2" t="s">
        <v>1565</v>
      </c>
      <c r="K303" s="2" t="s">
        <v>1578</v>
      </c>
      <c r="L303" s="6">
        <v>43405</v>
      </c>
      <c r="M303" s="7">
        <v>9.57</v>
      </c>
      <c r="N303" s="8">
        <v>11</v>
      </c>
    </row>
    <row r="304" spans="1:14" x14ac:dyDescent="0.25">
      <c r="A304" s="2"/>
      <c r="B304" s="2"/>
      <c r="C304" s="2"/>
      <c r="D304" s="2"/>
      <c r="E304" s="2"/>
      <c r="F304" s="2"/>
      <c r="G304" s="2"/>
      <c r="H304" s="2" t="s">
        <v>117</v>
      </c>
      <c r="I304" s="2" t="s">
        <v>1609</v>
      </c>
      <c r="J304" s="2" t="s">
        <v>1565</v>
      </c>
      <c r="K304" s="2" t="s">
        <v>1619</v>
      </c>
      <c r="L304" s="6">
        <v>43070</v>
      </c>
      <c r="M304" s="7">
        <v>7</v>
      </c>
      <c r="N304" s="8">
        <v>10</v>
      </c>
    </row>
    <row r="305" spans="1:14" x14ac:dyDescent="0.25">
      <c r="A305" s="2"/>
      <c r="B305" s="2"/>
      <c r="C305" s="2"/>
      <c r="D305" s="2"/>
      <c r="E305" s="2"/>
      <c r="F305" s="2"/>
      <c r="G305" s="2"/>
      <c r="H305" s="2" t="s">
        <v>180</v>
      </c>
      <c r="I305" s="2" t="s">
        <v>1606</v>
      </c>
      <c r="J305" s="2" t="s">
        <v>1586</v>
      </c>
      <c r="K305" s="2" t="s">
        <v>1561</v>
      </c>
      <c r="L305" s="6">
        <v>42795</v>
      </c>
      <c r="M305" s="7">
        <v>10.92</v>
      </c>
      <c r="N305" s="8">
        <v>14</v>
      </c>
    </row>
    <row r="306" spans="1:14" x14ac:dyDescent="0.25">
      <c r="A306" s="2"/>
      <c r="B306" s="2"/>
      <c r="C306" s="2"/>
      <c r="D306" s="2"/>
      <c r="E306" s="2"/>
      <c r="F306" s="2"/>
      <c r="G306" s="2"/>
      <c r="H306" s="2" t="s">
        <v>60</v>
      </c>
      <c r="I306" s="2" t="s">
        <v>1668</v>
      </c>
      <c r="J306" s="2" t="s">
        <v>1565</v>
      </c>
      <c r="K306" s="2" t="s">
        <v>1561</v>
      </c>
      <c r="L306" s="6">
        <v>43344</v>
      </c>
      <c r="M306" s="7">
        <v>7.47</v>
      </c>
      <c r="N306" s="8">
        <v>9</v>
      </c>
    </row>
    <row r="307" spans="1:14" x14ac:dyDescent="0.25">
      <c r="A307" s="2"/>
      <c r="B307" s="2"/>
      <c r="C307" s="2"/>
      <c r="D307" s="2"/>
      <c r="E307" s="2"/>
      <c r="F307" s="2"/>
      <c r="G307" s="2"/>
      <c r="H307" s="2" t="s">
        <v>65</v>
      </c>
      <c r="I307" s="2" t="s">
        <v>1559</v>
      </c>
      <c r="J307" s="2" t="s">
        <v>1560</v>
      </c>
      <c r="K307" s="2" t="s">
        <v>1578</v>
      </c>
      <c r="L307" s="6">
        <v>43101</v>
      </c>
      <c r="M307" s="7">
        <v>4.2</v>
      </c>
      <c r="N307" s="8">
        <v>6</v>
      </c>
    </row>
    <row r="308" spans="1:14" x14ac:dyDescent="0.25">
      <c r="A308" s="2"/>
      <c r="B308" s="2"/>
      <c r="C308" s="2"/>
      <c r="D308" s="2"/>
      <c r="E308" s="2"/>
      <c r="F308" s="2"/>
      <c r="G308" s="2"/>
      <c r="H308" s="2" t="s">
        <v>405</v>
      </c>
      <c r="I308" s="2" t="s">
        <v>1668</v>
      </c>
      <c r="J308" s="2" t="s">
        <v>1565</v>
      </c>
      <c r="K308" s="2" t="s">
        <v>1561</v>
      </c>
      <c r="L308" s="6">
        <v>43070</v>
      </c>
      <c r="M308" s="7">
        <v>7.7</v>
      </c>
      <c r="N308" s="8">
        <v>10</v>
      </c>
    </row>
    <row r="309" spans="1:14" x14ac:dyDescent="0.25">
      <c r="A309" s="2"/>
      <c r="B309" s="2"/>
      <c r="C309" s="2"/>
      <c r="D309" s="2"/>
      <c r="E309" s="2"/>
      <c r="F309" s="2"/>
      <c r="G309" s="2"/>
      <c r="H309" s="2" t="s">
        <v>673</v>
      </c>
      <c r="I309" s="2" t="s">
        <v>1572</v>
      </c>
      <c r="J309" s="2" t="s">
        <v>1560</v>
      </c>
      <c r="K309" s="2" t="s">
        <v>1561</v>
      </c>
      <c r="L309" s="6">
        <v>43070</v>
      </c>
      <c r="M309" s="7">
        <v>6.58</v>
      </c>
      <c r="N309" s="8">
        <v>7</v>
      </c>
    </row>
    <row r="310" spans="1:14" x14ac:dyDescent="0.25">
      <c r="A310" s="2"/>
      <c r="B310" s="2"/>
      <c r="C310" s="2"/>
      <c r="D310" s="2"/>
      <c r="E310" s="2"/>
      <c r="F310" s="2"/>
      <c r="G310" s="2"/>
      <c r="H310" s="2" t="s">
        <v>644</v>
      </c>
      <c r="I310" s="2" t="s">
        <v>1581</v>
      </c>
      <c r="J310" s="2" t="s">
        <v>1565</v>
      </c>
      <c r="K310" s="2" t="s">
        <v>1566</v>
      </c>
      <c r="L310" s="6">
        <v>42795</v>
      </c>
      <c r="M310" s="7">
        <v>4.3499999999999996</v>
      </c>
      <c r="N310" s="8">
        <v>5</v>
      </c>
    </row>
    <row r="311" spans="1:14" x14ac:dyDescent="0.25">
      <c r="A311" s="2"/>
      <c r="B311" s="2"/>
      <c r="C311" s="2"/>
      <c r="D311" s="2"/>
      <c r="E311" s="2"/>
      <c r="F311" s="2"/>
      <c r="G311" s="2"/>
      <c r="H311" s="2" t="s">
        <v>411</v>
      </c>
      <c r="I311" s="2" t="s">
        <v>1606</v>
      </c>
      <c r="J311" s="2" t="s">
        <v>1586</v>
      </c>
      <c r="K311" s="2" t="s">
        <v>1600</v>
      </c>
      <c r="L311" s="6">
        <v>43009</v>
      </c>
      <c r="M311" s="7">
        <v>10.01</v>
      </c>
      <c r="N311" s="8">
        <v>13</v>
      </c>
    </row>
    <row r="312" spans="1:14" x14ac:dyDescent="0.25">
      <c r="A312" s="2"/>
      <c r="B312" s="2"/>
      <c r="C312" s="2"/>
      <c r="D312" s="2"/>
      <c r="E312" s="2"/>
      <c r="F312" s="2"/>
      <c r="G312" s="2"/>
      <c r="H312" s="2" t="s">
        <v>234</v>
      </c>
      <c r="I312" s="2" t="s">
        <v>1606</v>
      </c>
      <c r="J312" s="2" t="s">
        <v>1586</v>
      </c>
      <c r="K312" s="2" t="s">
        <v>1578</v>
      </c>
      <c r="L312" s="6">
        <v>43009</v>
      </c>
      <c r="M312" s="7">
        <v>3.85</v>
      </c>
      <c r="N312" s="8">
        <v>5</v>
      </c>
    </row>
    <row r="313" spans="1:14" x14ac:dyDescent="0.25">
      <c r="A313" s="2"/>
      <c r="B313" s="2"/>
      <c r="C313" s="2"/>
      <c r="D313" s="2"/>
      <c r="E313" s="2"/>
      <c r="F313" s="2"/>
      <c r="G313" s="2"/>
      <c r="H313" s="2" t="s">
        <v>212</v>
      </c>
      <c r="I313" s="2" t="s">
        <v>1593</v>
      </c>
      <c r="J313" s="2" t="s">
        <v>1586</v>
      </c>
      <c r="K313" s="2" t="s">
        <v>1569</v>
      </c>
      <c r="L313" s="6">
        <v>43160</v>
      </c>
      <c r="M313" s="7">
        <v>13.05</v>
      </c>
      <c r="N313" s="8">
        <v>15</v>
      </c>
    </row>
    <row r="314" spans="1:14" x14ac:dyDescent="0.25">
      <c r="A314" s="2"/>
      <c r="B314" s="2"/>
      <c r="C314" s="2"/>
      <c r="D314" s="2"/>
      <c r="E314" s="2"/>
      <c r="F314" s="2"/>
      <c r="G314" s="2"/>
      <c r="H314" s="2" t="s">
        <v>36</v>
      </c>
      <c r="I314" s="2" t="s">
        <v>1577</v>
      </c>
      <c r="J314" s="2" t="s">
        <v>1565</v>
      </c>
      <c r="K314" s="2" t="s">
        <v>1590</v>
      </c>
      <c r="L314" s="6">
        <v>43405</v>
      </c>
      <c r="M314" s="7">
        <v>13.5</v>
      </c>
      <c r="N314" s="8">
        <v>15</v>
      </c>
    </row>
    <row r="315" spans="1:14" x14ac:dyDescent="0.25">
      <c r="A315" s="2"/>
      <c r="B315" s="2"/>
      <c r="C315" s="2"/>
      <c r="D315" s="2"/>
      <c r="E315" s="2"/>
      <c r="F315" s="2"/>
      <c r="G315" s="2"/>
      <c r="H315" s="2" t="s">
        <v>249</v>
      </c>
      <c r="I315" s="2" t="s">
        <v>1668</v>
      </c>
      <c r="J315" s="2" t="s">
        <v>1565</v>
      </c>
      <c r="K315" s="2" t="s">
        <v>1561</v>
      </c>
      <c r="L315" s="6">
        <v>43070</v>
      </c>
      <c r="M315" s="7">
        <v>9.1300000000000008</v>
      </c>
      <c r="N315" s="8">
        <v>11</v>
      </c>
    </row>
    <row r="316" spans="1:14" x14ac:dyDescent="0.25">
      <c r="A316" s="2"/>
      <c r="B316" s="2"/>
      <c r="C316" s="2"/>
      <c r="D316" s="2"/>
      <c r="E316" s="2"/>
      <c r="F316" s="2"/>
      <c r="G316" s="2"/>
      <c r="H316" s="2" t="s">
        <v>151</v>
      </c>
      <c r="I316" s="2" t="s">
        <v>1671</v>
      </c>
      <c r="J316" s="2" t="s">
        <v>1565</v>
      </c>
      <c r="K316" s="2" t="s">
        <v>1569</v>
      </c>
      <c r="L316" s="6">
        <v>42979</v>
      </c>
      <c r="M316" s="7">
        <v>9.35</v>
      </c>
      <c r="N316" s="8">
        <v>11</v>
      </c>
    </row>
    <row r="317" spans="1:14" x14ac:dyDescent="0.25">
      <c r="A317" s="2"/>
      <c r="B317" s="2"/>
      <c r="C317" s="2"/>
      <c r="D317" s="2"/>
      <c r="E317" s="2"/>
      <c r="F317" s="2"/>
      <c r="G317" s="2"/>
      <c r="H317" s="2" t="s">
        <v>426</v>
      </c>
      <c r="I317" s="2" t="s">
        <v>1564</v>
      </c>
      <c r="J317" s="2" t="s">
        <v>1565</v>
      </c>
      <c r="K317" s="2" t="s">
        <v>1614</v>
      </c>
      <c r="L317" s="6">
        <v>43344</v>
      </c>
      <c r="M317" s="7">
        <v>9.8000000000000007</v>
      </c>
      <c r="N317" s="8">
        <v>14</v>
      </c>
    </row>
    <row r="318" spans="1:14" x14ac:dyDescent="0.25">
      <c r="A318" s="2"/>
      <c r="B318" s="2"/>
      <c r="C318" s="2"/>
      <c r="D318" s="2"/>
      <c r="E318" s="2"/>
      <c r="F318" s="2"/>
      <c r="G318" s="2"/>
      <c r="H318" s="2" t="s">
        <v>583</v>
      </c>
      <c r="I318" s="2" t="s">
        <v>1668</v>
      </c>
      <c r="J318" s="2" t="s">
        <v>1565</v>
      </c>
      <c r="K318" s="2" t="s">
        <v>1561</v>
      </c>
      <c r="L318" s="6">
        <v>42795</v>
      </c>
      <c r="M318" s="7">
        <v>11.4</v>
      </c>
      <c r="N318" s="8">
        <v>15</v>
      </c>
    </row>
    <row r="319" spans="1:14" x14ac:dyDescent="0.25">
      <c r="A319" s="2"/>
      <c r="B319" s="2"/>
      <c r="C319" s="2"/>
      <c r="D319" s="2"/>
      <c r="E319" s="2"/>
      <c r="F319" s="2"/>
      <c r="G319" s="2"/>
      <c r="H319" s="2" t="s">
        <v>396</v>
      </c>
      <c r="I319" s="2" t="s">
        <v>1668</v>
      </c>
      <c r="J319" s="2" t="s">
        <v>1565</v>
      </c>
      <c r="K319" s="2" t="s">
        <v>1619</v>
      </c>
      <c r="L319" s="6">
        <v>42795</v>
      </c>
      <c r="M319" s="7">
        <v>11.83</v>
      </c>
      <c r="N319" s="8">
        <v>13</v>
      </c>
    </row>
    <row r="320" spans="1:14" x14ac:dyDescent="0.25">
      <c r="A320" s="2"/>
      <c r="B320" s="2"/>
      <c r="C320" s="2"/>
      <c r="D320" s="2"/>
      <c r="E320" s="2"/>
      <c r="F320" s="2"/>
      <c r="G320" s="2"/>
      <c r="H320" s="2" t="s">
        <v>224</v>
      </c>
      <c r="I320" s="2" t="s">
        <v>1577</v>
      </c>
      <c r="J320" s="2" t="s">
        <v>1565</v>
      </c>
      <c r="K320" s="2" t="s">
        <v>1590</v>
      </c>
      <c r="L320" s="6">
        <v>43313</v>
      </c>
      <c r="M320" s="7">
        <v>6.3</v>
      </c>
      <c r="N320" s="8">
        <v>7</v>
      </c>
    </row>
    <row r="321" spans="1:14" x14ac:dyDescent="0.25">
      <c r="A321" s="2"/>
      <c r="B321" s="2"/>
      <c r="C321" s="2"/>
      <c r="D321" s="2"/>
      <c r="E321" s="2"/>
      <c r="F321" s="2"/>
      <c r="G321" s="2"/>
      <c r="H321" s="2" t="s">
        <v>154</v>
      </c>
      <c r="I321" s="2" t="s">
        <v>1559</v>
      </c>
      <c r="J321" s="2" t="s">
        <v>1560</v>
      </c>
      <c r="K321" s="2" t="s">
        <v>1578</v>
      </c>
      <c r="L321" s="6">
        <v>43435</v>
      </c>
      <c r="M321" s="7">
        <v>6.58</v>
      </c>
      <c r="N321" s="8">
        <v>7</v>
      </c>
    </row>
    <row r="322" spans="1:14" x14ac:dyDescent="0.25">
      <c r="A322" s="2"/>
      <c r="B322" s="2"/>
      <c r="C322" s="2"/>
      <c r="D322" s="2"/>
      <c r="E322" s="2"/>
      <c r="F322" s="2"/>
      <c r="G322" s="2"/>
      <c r="H322" s="2" t="s">
        <v>458</v>
      </c>
      <c r="I322" s="2" t="s">
        <v>1559</v>
      </c>
      <c r="J322" s="2" t="s">
        <v>1560</v>
      </c>
      <c r="K322" s="2" t="s">
        <v>1590</v>
      </c>
      <c r="L322" s="6">
        <v>43070</v>
      </c>
      <c r="M322" s="7">
        <v>7.38</v>
      </c>
      <c r="N322" s="8">
        <v>9</v>
      </c>
    </row>
    <row r="323" spans="1:14" x14ac:dyDescent="0.25">
      <c r="A323" s="2"/>
      <c r="B323" s="2"/>
      <c r="C323" s="2"/>
      <c r="D323" s="2"/>
      <c r="E323" s="2"/>
      <c r="F323" s="2"/>
      <c r="G323" s="2"/>
      <c r="H323" s="2" t="s">
        <v>104</v>
      </c>
      <c r="I323" s="2" t="s">
        <v>1660</v>
      </c>
      <c r="J323" s="2" t="s">
        <v>1586</v>
      </c>
      <c r="K323" s="2" t="s">
        <v>1600</v>
      </c>
      <c r="L323" s="6">
        <v>42917</v>
      </c>
      <c r="M323" s="7">
        <v>8.3000000000000007</v>
      </c>
      <c r="N323" s="8">
        <v>10</v>
      </c>
    </row>
    <row r="324" spans="1:14" x14ac:dyDescent="0.25">
      <c r="A324" s="2"/>
      <c r="B324" s="2"/>
      <c r="C324" s="2"/>
      <c r="D324" s="2"/>
      <c r="E324" s="2"/>
      <c r="F324" s="2"/>
      <c r="G324" s="2"/>
      <c r="H324" s="2" t="s">
        <v>185</v>
      </c>
      <c r="I324" s="2" t="s">
        <v>1609</v>
      </c>
      <c r="J324" s="2" t="s">
        <v>1565</v>
      </c>
      <c r="K324" s="2" t="s">
        <v>1582</v>
      </c>
      <c r="L324" s="6">
        <v>43374</v>
      </c>
      <c r="M324" s="7">
        <v>7.02</v>
      </c>
      <c r="N324" s="8">
        <v>9</v>
      </c>
    </row>
    <row r="325" spans="1:14" x14ac:dyDescent="0.25">
      <c r="A325" s="2"/>
      <c r="B325" s="2"/>
      <c r="C325" s="2"/>
      <c r="D325" s="2"/>
      <c r="E325" s="2"/>
      <c r="F325" s="2"/>
      <c r="G325" s="2"/>
      <c r="H325" s="2" t="s">
        <v>283</v>
      </c>
      <c r="I325" s="2" t="s">
        <v>1668</v>
      </c>
      <c r="J325" s="2" t="s">
        <v>1565</v>
      </c>
      <c r="K325" s="2" t="s">
        <v>1578</v>
      </c>
      <c r="L325" s="6">
        <v>43070</v>
      </c>
      <c r="M325" s="7">
        <v>4.3</v>
      </c>
      <c r="N325" s="8">
        <v>5</v>
      </c>
    </row>
    <row r="326" spans="1:14" x14ac:dyDescent="0.25">
      <c r="A326" s="2"/>
      <c r="B326" s="2"/>
      <c r="C326" s="2"/>
      <c r="D326" s="2"/>
      <c r="E326" s="2"/>
      <c r="F326" s="2"/>
      <c r="G326" s="2"/>
      <c r="H326" s="2" t="s">
        <v>62</v>
      </c>
      <c r="I326" s="2" t="s">
        <v>1606</v>
      </c>
      <c r="J326" s="2" t="s">
        <v>1586</v>
      </c>
      <c r="K326" s="2" t="s">
        <v>1561</v>
      </c>
      <c r="L326" s="6">
        <v>42767</v>
      </c>
      <c r="M326" s="7">
        <v>8.4700000000000006</v>
      </c>
      <c r="N326" s="8">
        <v>11</v>
      </c>
    </row>
    <row r="327" spans="1:14" x14ac:dyDescent="0.25">
      <c r="A327" s="2"/>
      <c r="B327" s="2"/>
      <c r="C327" s="2"/>
      <c r="D327" s="2"/>
      <c r="E327" s="2"/>
      <c r="F327" s="2"/>
      <c r="G327" s="2"/>
      <c r="H327" s="2" t="s">
        <v>399</v>
      </c>
      <c r="I327" s="2" t="s">
        <v>1660</v>
      </c>
      <c r="J327" s="2" t="s">
        <v>1586</v>
      </c>
      <c r="K327" s="2" t="s">
        <v>1590</v>
      </c>
      <c r="L327" s="6">
        <v>43313</v>
      </c>
      <c r="M327" s="7">
        <v>11.2</v>
      </c>
      <c r="N327" s="8">
        <v>14</v>
      </c>
    </row>
    <row r="328" spans="1:14" x14ac:dyDescent="0.25">
      <c r="A328" s="2"/>
      <c r="B328" s="2"/>
      <c r="C328" s="2"/>
      <c r="D328" s="2"/>
      <c r="E328" s="2"/>
      <c r="F328" s="2"/>
      <c r="G328" s="2"/>
      <c r="H328" s="2" t="s">
        <v>14</v>
      </c>
      <c r="I328" s="2" t="s">
        <v>1668</v>
      </c>
      <c r="J328" s="2" t="s">
        <v>1565</v>
      </c>
      <c r="K328" s="2" t="s">
        <v>1590</v>
      </c>
      <c r="L328" s="6">
        <v>43191</v>
      </c>
      <c r="M328" s="7">
        <v>5.81</v>
      </c>
      <c r="N328" s="8">
        <v>7</v>
      </c>
    </row>
    <row r="329" spans="1:14" x14ac:dyDescent="0.25">
      <c r="A329" s="2"/>
      <c r="B329" s="2"/>
      <c r="C329" s="2"/>
      <c r="D329" s="2"/>
      <c r="E329" s="2"/>
      <c r="F329" s="2"/>
      <c r="G329" s="2"/>
      <c r="H329" s="2" t="s">
        <v>302</v>
      </c>
      <c r="I329" s="2" t="s">
        <v>1581</v>
      </c>
      <c r="J329" s="2" t="s">
        <v>1565</v>
      </c>
      <c r="K329" s="2" t="s">
        <v>1582</v>
      </c>
      <c r="L329" s="6">
        <v>43040</v>
      </c>
      <c r="M329" s="7">
        <v>7.11</v>
      </c>
      <c r="N329" s="8">
        <v>9</v>
      </c>
    </row>
    <row r="330" spans="1:14" x14ac:dyDescent="0.25">
      <c r="A330" s="2"/>
      <c r="B330" s="2"/>
      <c r="C330" s="2"/>
      <c r="D330" s="2"/>
      <c r="E330" s="2"/>
      <c r="F330" s="2"/>
      <c r="G330" s="2"/>
      <c r="H330" s="2" t="s">
        <v>177</v>
      </c>
      <c r="I330" s="2" t="s">
        <v>1609</v>
      </c>
      <c r="J330" s="2" t="s">
        <v>1565</v>
      </c>
      <c r="K330" s="2" t="s">
        <v>1600</v>
      </c>
      <c r="L330" s="6">
        <v>43405</v>
      </c>
      <c r="M330" s="7">
        <v>10.44</v>
      </c>
      <c r="N330" s="8">
        <v>12</v>
      </c>
    </row>
    <row r="331" spans="1:14" x14ac:dyDescent="0.25">
      <c r="A331" s="2"/>
      <c r="B331" s="2"/>
      <c r="C331" s="2"/>
      <c r="D331" s="2"/>
      <c r="E331" s="2"/>
      <c r="F331" s="2"/>
      <c r="G331" s="2"/>
      <c r="H331" s="2" t="s">
        <v>347</v>
      </c>
      <c r="I331" s="2" t="s">
        <v>1581</v>
      </c>
      <c r="J331" s="2" t="s">
        <v>1565</v>
      </c>
      <c r="K331" s="2" t="s">
        <v>1569</v>
      </c>
      <c r="L331" s="6">
        <v>42856</v>
      </c>
      <c r="M331" s="7">
        <v>11.4</v>
      </c>
      <c r="N331" s="8">
        <v>12</v>
      </c>
    </row>
    <row r="332" spans="1:14" x14ac:dyDescent="0.25">
      <c r="A332" s="2"/>
      <c r="B332" s="2"/>
      <c r="C332" s="2"/>
      <c r="D332" s="2"/>
      <c r="E332" s="2"/>
      <c r="F332" s="2"/>
      <c r="G332" s="2"/>
      <c r="H332" s="2" t="s">
        <v>350</v>
      </c>
      <c r="I332" s="2" t="s">
        <v>1668</v>
      </c>
      <c r="J332" s="2" t="s">
        <v>1565</v>
      </c>
      <c r="K332" s="2" t="s">
        <v>1566</v>
      </c>
      <c r="L332" s="6">
        <v>43009</v>
      </c>
      <c r="M332" s="7">
        <v>12.45</v>
      </c>
      <c r="N332" s="8">
        <v>15</v>
      </c>
    </row>
    <row r="333" spans="1:14" x14ac:dyDescent="0.25">
      <c r="A333" s="2"/>
      <c r="B333" s="2"/>
      <c r="C333" s="2"/>
      <c r="D333" s="2"/>
      <c r="E333" s="2"/>
      <c r="F333" s="2"/>
      <c r="G333" s="2"/>
      <c r="H333" s="2" t="s">
        <v>186</v>
      </c>
      <c r="I333" s="2" t="s">
        <v>1589</v>
      </c>
      <c r="J333" s="2" t="s">
        <v>1586</v>
      </c>
      <c r="K333" s="2" t="s">
        <v>1600</v>
      </c>
      <c r="L333" s="6">
        <v>42826</v>
      </c>
      <c r="M333" s="7">
        <v>3.65</v>
      </c>
      <c r="N333" s="8">
        <v>5</v>
      </c>
    </row>
    <row r="334" spans="1:14" x14ac:dyDescent="0.25">
      <c r="A334" s="2"/>
      <c r="B334" s="2"/>
      <c r="C334" s="2"/>
      <c r="D334" s="2"/>
      <c r="E334" s="2"/>
      <c r="F334" s="2"/>
      <c r="G334" s="2"/>
      <c r="H334" s="2" t="s">
        <v>433</v>
      </c>
      <c r="I334" s="2" t="s">
        <v>1671</v>
      </c>
      <c r="J334" s="2" t="s">
        <v>1565</v>
      </c>
      <c r="K334" s="2" t="s">
        <v>1566</v>
      </c>
      <c r="L334" s="6">
        <v>43252</v>
      </c>
      <c r="M334" s="7">
        <v>4.5999999999999996</v>
      </c>
      <c r="N334" s="8">
        <v>5</v>
      </c>
    </row>
    <row r="335" spans="1:14" x14ac:dyDescent="0.25">
      <c r="A335" s="2"/>
      <c r="B335" s="2"/>
      <c r="C335" s="2"/>
      <c r="D335" s="2"/>
      <c r="E335" s="2"/>
      <c r="F335" s="2"/>
      <c r="G335" s="2"/>
      <c r="H335" s="2" t="s">
        <v>1685</v>
      </c>
      <c r="I335" s="2" t="s">
        <v>1585</v>
      </c>
      <c r="J335" s="2" t="s">
        <v>1586</v>
      </c>
      <c r="K335" s="2" t="s">
        <v>1566</v>
      </c>
      <c r="L335" s="6">
        <v>43160</v>
      </c>
      <c r="M335" s="7">
        <v>6.84</v>
      </c>
      <c r="N335" s="8">
        <v>9</v>
      </c>
    </row>
    <row r="336" spans="1:14" x14ac:dyDescent="0.25">
      <c r="A336" s="2"/>
      <c r="B336" s="2"/>
      <c r="C336" s="2"/>
      <c r="D336" s="2"/>
      <c r="E336" s="2"/>
      <c r="F336" s="2"/>
      <c r="G336" s="2"/>
      <c r="H336" s="2" t="s">
        <v>487</v>
      </c>
      <c r="I336" s="2" t="s">
        <v>1668</v>
      </c>
      <c r="J336" s="2" t="s">
        <v>1565</v>
      </c>
      <c r="K336" s="2" t="s">
        <v>1614</v>
      </c>
      <c r="L336" s="6">
        <v>42856</v>
      </c>
      <c r="M336" s="7">
        <v>3.6</v>
      </c>
      <c r="N336" s="8">
        <v>5</v>
      </c>
    </row>
    <row r="337" spans="1:14" x14ac:dyDescent="0.25">
      <c r="A337" s="2"/>
      <c r="B337" s="2"/>
      <c r="C337" s="2"/>
      <c r="D337" s="2"/>
      <c r="E337" s="2"/>
      <c r="F337" s="2"/>
      <c r="G337" s="2"/>
      <c r="H337" s="2" t="s">
        <v>596</v>
      </c>
      <c r="I337" s="2" t="s">
        <v>1589</v>
      </c>
      <c r="J337" s="2" t="s">
        <v>1586</v>
      </c>
      <c r="K337" s="2" t="s">
        <v>1566</v>
      </c>
      <c r="L337" s="6">
        <v>43252</v>
      </c>
      <c r="M337" s="7">
        <v>7.2</v>
      </c>
      <c r="N337" s="8">
        <v>10</v>
      </c>
    </row>
    <row r="338" spans="1:14" x14ac:dyDescent="0.25">
      <c r="A338" s="2"/>
      <c r="B338" s="2"/>
      <c r="C338" s="2"/>
      <c r="D338" s="2"/>
      <c r="E338" s="2"/>
      <c r="F338" s="2"/>
      <c r="G338" s="2"/>
      <c r="H338" s="2" t="s">
        <v>515</v>
      </c>
      <c r="I338" s="2" t="s">
        <v>1559</v>
      </c>
      <c r="J338" s="2" t="s">
        <v>1560</v>
      </c>
      <c r="K338" s="2" t="s">
        <v>1561</v>
      </c>
      <c r="L338" s="6">
        <v>42767</v>
      </c>
      <c r="M338" s="7">
        <v>10.01</v>
      </c>
      <c r="N338" s="8">
        <v>13</v>
      </c>
    </row>
    <row r="339" spans="1:14" x14ac:dyDescent="0.25">
      <c r="A339" s="2"/>
      <c r="B339" s="2"/>
      <c r="C339" s="2"/>
      <c r="D339" s="2"/>
      <c r="E339" s="2"/>
      <c r="F339" s="2"/>
      <c r="G339" s="2"/>
      <c r="H339" s="2" t="s">
        <v>534</v>
      </c>
      <c r="I339" s="2" t="s">
        <v>1609</v>
      </c>
      <c r="J339" s="2" t="s">
        <v>1565</v>
      </c>
      <c r="K339" s="2" t="s">
        <v>1569</v>
      </c>
      <c r="L339" s="6">
        <v>42736</v>
      </c>
      <c r="M339" s="7">
        <v>6.24</v>
      </c>
      <c r="N339" s="8">
        <v>8</v>
      </c>
    </row>
    <row r="340" spans="1:14" x14ac:dyDescent="0.25">
      <c r="A340" s="2"/>
      <c r="B340" s="2"/>
      <c r="C340" s="2"/>
      <c r="D340" s="2"/>
      <c r="E340" s="2"/>
      <c r="F340" s="2"/>
      <c r="G340" s="2"/>
      <c r="H340" s="2" t="s">
        <v>70</v>
      </c>
      <c r="I340" s="2" t="s">
        <v>1581</v>
      </c>
      <c r="J340" s="2" t="s">
        <v>1565</v>
      </c>
      <c r="K340" s="2" t="s">
        <v>1569</v>
      </c>
      <c r="L340" s="6">
        <v>43435</v>
      </c>
      <c r="M340" s="7">
        <v>7.2</v>
      </c>
      <c r="N340" s="8">
        <v>10</v>
      </c>
    </row>
    <row r="341" spans="1:14" x14ac:dyDescent="0.25">
      <c r="A341" s="2"/>
      <c r="B341" s="2"/>
      <c r="C341" s="2"/>
      <c r="D341" s="2"/>
      <c r="E341" s="2"/>
      <c r="F341" s="2"/>
      <c r="G341" s="2"/>
      <c r="H341" s="2" t="s">
        <v>38</v>
      </c>
      <c r="I341" s="2" t="s">
        <v>1609</v>
      </c>
      <c r="J341" s="2" t="s">
        <v>1565</v>
      </c>
      <c r="K341" s="2" t="s">
        <v>1590</v>
      </c>
      <c r="L341" s="6">
        <v>42979</v>
      </c>
      <c r="M341" s="7">
        <v>10.44</v>
      </c>
      <c r="N341" s="8">
        <v>12</v>
      </c>
    </row>
    <row r="342" spans="1:14" x14ac:dyDescent="0.25">
      <c r="A342" s="2"/>
      <c r="B342" s="2"/>
      <c r="C342" s="2"/>
      <c r="D342" s="2"/>
      <c r="E342" s="2"/>
      <c r="F342" s="2"/>
      <c r="G342" s="2"/>
      <c r="H342" s="2" t="s">
        <v>145</v>
      </c>
      <c r="I342" s="2" t="s">
        <v>1609</v>
      </c>
      <c r="J342" s="2" t="s">
        <v>1565</v>
      </c>
      <c r="K342" s="2" t="s">
        <v>1619</v>
      </c>
      <c r="L342" s="6">
        <v>43101</v>
      </c>
      <c r="M342" s="7">
        <v>7.4</v>
      </c>
      <c r="N342" s="8">
        <v>10</v>
      </c>
    </row>
    <row r="343" spans="1:14" x14ac:dyDescent="0.25">
      <c r="A343" s="2"/>
      <c r="B343" s="2"/>
      <c r="C343" s="2"/>
      <c r="D343" s="2"/>
      <c r="E343" s="2"/>
      <c r="F343" s="2"/>
      <c r="G343" s="2"/>
      <c r="H343" s="2" t="s">
        <v>134</v>
      </c>
      <c r="I343" s="2" t="s">
        <v>1577</v>
      </c>
      <c r="J343" s="2" t="s">
        <v>1565</v>
      </c>
      <c r="K343" s="2" t="s">
        <v>1566</v>
      </c>
      <c r="L343" s="6">
        <v>42979</v>
      </c>
      <c r="M343" s="7">
        <v>10.78</v>
      </c>
      <c r="N343" s="8">
        <v>14</v>
      </c>
    </row>
    <row r="344" spans="1:14" x14ac:dyDescent="0.25">
      <c r="A344" s="2"/>
      <c r="B344" s="2"/>
      <c r="C344" s="2"/>
      <c r="D344" s="2"/>
      <c r="E344" s="2"/>
      <c r="F344" s="2"/>
      <c r="G344" s="2"/>
      <c r="H344" s="2" t="s">
        <v>567</v>
      </c>
      <c r="I344" s="2" t="s">
        <v>1593</v>
      </c>
      <c r="J344" s="2" t="s">
        <v>1586</v>
      </c>
      <c r="K344" s="2" t="s">
        <v>1614</v>
      </c>
      <c r="L344" s="6">
        <v>42736</v>
      </c>
      <c r="M344" s="7">
        <v>9.1999999999999993</v>
      </c>
      <c r="N344" s="8">
        <v>10</v>
      </c>
    </row>
    <row r="345" spans="1:14" x14ac:dyDescent="0.25">
      <c r="A345" s="2"/>
      <c r="B345" s="2"/>
      <c r="C345" s="2"/>
      <c r="D345" s="2"/>
      <c r="E345" s="2"/>
      <c r="F345" s="2"/>
      <c r="G345" s="2"/>
      <c r="H345" s="2" t="s">
        <v>495</v>
      </c>
      <c r="I345" s="2" t="s">
        <v>1581</v>
      </c>
      <c r="J345" s="2" t="s">
        <v>1565</v>
      </c>
      <c r="K345" s="2" t="s">
        <v>1566</v>
      </c>
      <c r="L345" s="6">
        <v>42826</v>
      </c>
      <c r="M345" s="7">
        <v>4.3499999999999996</v>
      </c>
      <c r="N345" s="8">
        <v>5</v>
      </c>
    </row>
    <row r="346" spans="1:14" x14ac:dyDescent="0.25">
      <c r="A346" s="2"/>
      <c r="B346" s="2"/>
      <c r="C346" s="2"/>
      <c r="D346" s="2"/>
      <c r="E346" s="2"/>
      <c r="F346" s="2"/>
      <c r="G346" s="2"/>
      <c r="H346" s="2" t="s">
        <v>611</v>
      </c>
      <c r="I346" s="2" t="s">
        <v>1589</v>
      </c>
      <c r="J346" s="2" t="s">
        <v>1586</v>
      </c>
      <c r="K346" s="2" t="s">
        <v>1578</v>
      </c>
      <c r="L346" s="6">
        <v>43405</v>
      </c>
      <c r="M346" s="7">
        <v>9.1300000000000008</v>
      </c>
      <c r="N346" s="8">
        <v>11</v>
      </c>
    </row>
    <row r="347" spans="1:14" x14ac:dyDescent="0.25">
      <c r="A347" s="2"/>
      <c r="B347" s="2"/>
      <c r="C347" s="2"/>
      <c r="D347" s="2"/>
      <c r="E347" s="2"/>
      <c r="F347" s="2"/>
      <c r="G347" s="2"/>
      <c r="H347" s="2" t="s">
        <v>462</v>
      </c>
      <c r="I347" s="2" t="s">
        <v>1668</v>
      </c>
      <c r="J347" s="2" t="s">
        <v>1565</v>
      </c>
      <c r="K347" s="2" t="s">
        <v>1590</v>
      </c>
      <c r="L347" s="6">
        <v>43221</v>
      </c>
      <c r="M347" s="7">
        <v>3.95</v>
      </c>
      <c r="N347" s="8">
        <v>5</v>
      </c>
    </row>
    <row r="348" spans="1:14" x14ac:dyDescent="0.25">
      <c r="A348" s="2"/>
      <c r="B348" s="2"/>
      <c r="C348" s="2"/>
      <c r="D348" s="2"/>
      <c r="E348" s="2"/>
      <c r="F348" s="2"/>
      <c r="G348" s="2"/>
      <c r="H348" s="2" t="s">
        <v>12</v>
      </c>
      <c r="I348" s="2" t="s">
        <v>1559</v>
      </c>
      <c r="J348" s="2" t="s">
        <v>1560</v>
      </c>
      <c r="K348" s="2" t="s">
        <v>1561</v>
      </c>
      <c r="L348" s="6">
        <v>43405</v>
      </c>
      <c r="M348" s="7">
        <v>13.05</v>
      </c>
      <c r="N348" s="8">
        <v>15</v>
      </c>
    </row>
    <row r="349" spans="1:14" x14ac:dyDescent="0.25">
      <c r="A349" s="2"/>
      <c r="B349" s="2"/>
      <c r="C349" s="2"/>
      <c r="D349" s="2"/>
      <c r="E349" s="2"/>
      <c r="F349" s="2"/>
      <c r="G349" s="2"/>
      <c r="H349" s="2" t="s">
        <v>463</v>
      </c>
      <c r="I349" s="2" t="s">
        <v>1660</v>
      </c>
      <c r="J349" s="2" t="s">
        <v>1586</v>
      </c>
      <c r="K349" s="2" t="s">
        <v>1569</v>
      </c>
      <c r="L349" s="6">
        <v>42736</v>
      </c>
      <c r="M349" s="7">
        <v>11.57</v>
      </c>
      <c r="N349" s="8">
        <v>13</v>
      </c>
    </row>
    <row r="350" spans="1:14" x14ac:dyDescent="0.25">
      <c r="A350" s="2"/>
      <c r="B350" s="2"/>
      <c r="C350" s="2"/>
      <c r="D350" s="2"/>
      <c r="E350" s="2"/>
      <c r="F350" s="2"/>
      <c r="G350" s="2"/>
      <c r="H350" s="2" t="s">
        <v>701</v>
      </c>
      <c r="I350" s="2" t="s">
        <v>1585</v>
      </c>
      <c r="J350" s="2" t="s">
        <v>1586</v>
      </c>
      <c r="K350" s="2" t="s">
        <v>1578</v>
      </c>
      <c r="L350" s="6">
        <v>43221</v>
      </c>
      <c r="M350" s="7">
        <v>5.88</v>
      </c>
      <c r="N350" s="8">
        <v>7</v>
      </c>
    </row>
    <row r="351" spans="1:14" x14ac:dyDescent="0.25">
      <c r="A351" s="2"/>
      <c r="B351" s="2"/>
      <c r="C351" s="2"/>
      <c r="D351" s="2"/>
      <c r="E351" s="2"/>
      <c r="F351" s="2"/>
      <c r="G351" s="2"/>
      <c r="H351" s="2" t="s">
        <v>225</v>
      </c>
      <c r="I351" s="2" t="s">
        <v>1606</v>
      </c>
      <c r="J351" s="2" t="s">
        <v>1586</v>
      </c>
      <c r="K351" s="2" t="s">
        <v>1566</v>
      </c>
      <c r="L351" s="6">
        <v>42856</v>
      </c>
      <c r="M351" s="7">
        <v>10.36</v>
      </c>
      <c r="N351" s="8">
        <v>14</v>
      </c>
    </row>
    <row r="352" spans="1:14" x14ac:dyDescent="0.25">
      <c r="A352" s="2"/>
      <c r="B352" s="2"/>
      <c r="C352" s="2"/>
      <c r="D352" s="2"/>
      <c r="E352" s="2"/>
      <c r="F352" s="2"/>
      <c r="G352" s="2"/>
      <c r="H352" s="2" t="s">
        <v>434</v>
      </c>
      <c r="I352" s="2" t="s">
        <v>1585</v>
      </c>
      <c r="J352" s="2" t="s">
        <v>1586</v>
      </c>
      <c r="K352" s="2" t="s">
        <v>1569</v>
      </c>
      <c r="L352" s="6">
        <v>43160</v>
      </c>
      <c r="M352" s="7">
        <v>13.2</v>
      </c>
      <c r="N352" s="8">
        <v>15</v>
      </c>
    </row>
    <row r="353" spans="1:14" x14ac:dyDescent="0.25">
      <c r="A353" s="2"/>
      <c r="B353" s="2"/>
      <c r="C353" s="2"/>
      <c r="D353" s="2"/>
      <c r="E353" s="2"/>
      <c r="F353" s="2"/>
      <c r="G353" s="2"/>
      <c r="H353" s="2" t="s">
        <v>454</v>
      </c>
      <c r="I353" s="2" t="s">
        <v>1577</v>
      </c>
      <c r="J353" s="2" t="s">
        <v>1565</v>
      </c>
      <c r="K353" s="2" t="s">
        <v>1582</v>
      </c>
      <c r="L353" s="6">
        <v>42736</v>
      </c>
      <c r="M353" s="7">
        <v>5.25</v>
      </c>
      <c r="N353" s="8">
        <v>7</v>
      </c>
    </row>
    <row r="354" spans="1:14" x14ac:dyDescent="0.25">
      <c r="A354" s="2"/>
      <c r="B354" s="2"/>
      <c r="C354" s="2"/>
      <c r="D354" s="2"/>
      <c r="E354" s="2"/>
      <c r="F354" s="2"/>
      <c r="G354" s="2"/>
      <c r="H354" s="2" t="s">
        <v>268</v>
      </c>
      <c r="I354" s="2" t="s">
        <v>1589</v>
      </c>
      <c r="J354" s="2" t="s">
        <v>1586</v>
      </c>
      <c r="K354" s="2" t="s">
        <v>1590</v>
      </c>
      <c r="L354" s="6">
        <v>43374</v>
      </c>
      <c r="M354" s="7">
        <v>9.36</v>
      </c>
      <c r="N354" s="8">
        <v>13</v>
      </c>
    </row>
    <row r="355" spans="1:14" x14ac:dyDescent="0.25">
      <c r="A355" s="2"/>
      <c r="B355" s="2"/>
      <c r="C355" s="2"/>
      <c r="D355" s="2"/>
      <c r="E355" s="2"/>
      <c r="F355" s="2"/>
      <c r="G355" s="2"/>
      <c r="H355" s="2" t="s">
        <v>693</v>
      </c>
      <c r="I355" s="2" t="s">
        <v>1660</v>
      </c>
      <c r="J355" s="2" t="s">
        <v>1586</v>
      </c>
      <c r="K355" s="2" t="s">
        <v>1619</v>
      </c>
      <c r="L355" s="6">
        <v>43070</v>
      </c>
      <c r="M355" s="7">
        <v>6.16</v>
      </c>
      <c r="N355" s="8">
        <v>7</v>
      </c>
    </row>
    <row r="356" spans="1:14" x14ac:dyDescent="0.25">
      <c r="A356" s="2"/>
      <c r="B356" s="2"/>
      <c r="C356" s="2"/>
      <c r="D356" s="2"/>
      <c r="E356" s="2"/>
      <c r="F356" s="2"/>
      <c r="G356" s="2"/>
      <c r="H356" s="2" t="s">
        <v>661</v>
      </c>
      <c r="I356" s="2" t="s">
        <v>1572</v>
      </c>
      <c r="J356" s="2" t="s">
        <v>1560</v>
      </c>
      <c r="K356" s="2" t="s">
        <v>1582</v>
      </c>
      <c r="L356" s="6">
        <v>43252</v>
      </c>
      <c r="M356" s="7">
        <v>8.19</v>
      </c>
      <c r="N356" s="8">
        <v>9</v>
      </c>
    </row>
    <row r="357" spans="1:14" x14ac:dyDescent="0.25">
      <c r="A357" s="2"/>
      <c r="B357" s="2"/>
      <c r="C357" s="2"/>
      <c r="D357" s="2"/>
      <c r="E357" s="2"/>
      <c r="F357" s="2"/>
      <c r="G357" s="2"/>
      <c r="H357" s="2" t="s">
        <v>240</v>
      </c>
      <c r="I357" s="2" t="s">
        <v>1581</v>
      </c>
      <c r="J357" s="2" t="s">
        <v>1565</v>
      </c>
      <c r="K357" s="2" t="s">
        <v>1566</v>
      </c>
      <c r="L357" s="6">
        <v>42856</v>
      </c>
      <c r="M357" s="7">
        <v>7.2</v>
      </c>
      <c r="N357" s="8">
        <v>9</v>
      </c>
    </row>
    <row r="358" spans="1:14" x14ac:dyDescent="0.25">
      <c r="A358" s="2"/>
      <c r="B358" s="2"/>
      <c r="C358" s="2"/>
      <c r="D358" s="2"/>
      <c r="E358" s="2"/>
      <c r="F358" s="2"/>
      <c r="G358" s="2"/>
      <c r="H358" s="2" t="s">
        <v>510</v>
      </c>
      <c r="I358" s="2" t="s">
        <v>1572</v>
      </c>
      <c r="J358" s="2" t="s">
        <v>1560</v>
      </c>
      <c r="K358" s="2" t="s">
        <v>1582</v>
      </c>
      <c r="L358" s="6">
        <v>42887</v>
      </c>
      <c r="M358" s="7">
        <v>7.83</v>
      </c>
      <c r="N358" s="8">
        <v>9</v>
      </c>
    </row>
    <row r="359" spans="1:14" x14ac:dyDescent="0.25">
      <c r="A359" s="2"/>
      <c r="B359" s="2"/>
      <c r="C359" s="2"/>
      <c r="D359" s="2"/>
      <c r="E359" s="2"/>
      <c r="F359" s="2"/>
      <c r="G359" s="2"/>
      <c r="H359" s="2" t="s">
        <v>78</v>
      </c>
      <c r="I359" s="2" t="s">
        <v>1593</v>
      </c>
      <c r="J359" s="2" t="s">
        <v>1586</v>
      </c>
      <c r="K359" s="2" t="s">
        <v>1619</v>
      </c>
      <c r="L359" s="6">
        <v>43160</v>
      </c>
      <c r="M359" s="7">
        <v>8.3000000000000007</v>
      </c>
      <c r="N359" s="8">
        <v>10</v>
      </c>
    </row>
    <row r="360" spans="1:14" x14ac:dyDescent="0.25">
      <c r="A360" s="2"/>
      <c r="B360" s="2"/>
      <c r="C360" s="2"/>
      <c r="D360" s="2"/>
      <c r="E360" s="2"/>
      <c r="F360" s="2"/>
      <c r="G360" s="2"/>
      <c r="H360" s="2" t="s">
        <v>460</v>
      </c>
      <c r="I360" s="2" t="s">
        <v>1603</v>
      </c>
      <c r="J360" s="2" t="s">
        <v>1586</v>
      </c>
      <c r="K360" s="2" t="s">
        <v>1582</v>
      </c>
      <c r="L360" s="6">
        <v>43191</v>
      </c>
      <c r="M360" s="7">
        <v>10.08</v>
      </c>
      <c r="N360" s="8">
        <v>12</v>
      </c>
    </row>
    <row r="361" spans="1:14" x14ac:dyDescent="0.25">
      <c r="A361" s="2"/>
      <c r="B361" s="2"/>
      <c r="C361" s="2"/>
      <c r="D361" s="2"/>
      <c r="E361" s="2"/>
      <c r="F361" s="2"/>
      <c r="G361" s="2"/>
      <c r="H361" s="2" t="s">
        <v>383</v>
      </c>
      <c r="I361" s="2" t="s">
        <v>1589</v>
      </c>
      <c r="J361" s="2" t="s">
        <v>1586</v>
      </c>
      <c r="K361" s="2" t="s">
        <v>1614</v>
      </c>
      <c r="L361" s="6">
        <v>42917</v>
      </c>
      <c r="M361" s="7">
        <v>6.16</v>
      </c>
      <c r="N361" s="8">
        <v>8</v>
      </c>
    </row>
    <row r="362" spans="1:14" x14ac:dyDescent="0.25">
      <c r="A362" s="2"/>
      <c r="B362" s="2"/>
      <c r="C362" s="2"/>
      <c r="D362" s="2"/>
      <c r="E362" s="2"/>
      <c r="F362" s="2"/>
      <c r="G362" s="2"/>
      <c r="H362" s="2" t="s">
        <v>122</v>
      </c>
      <c r="I362" s="2" t="s">
        <v>1593</v>
      </c>
      <c r="J362" s="2" t="s">
        <v>1586</v>
      </c>
      <c r="K362" s="2" t="s">
        <v>1561</v>
      </c>
      <c r="L362" s="6">
        <v>42948</v>
      </c>
      <c r="M362" s="7">
        <v>9.6199999999999992</v>
      </c>
      <c r="N362" s="8">
        <v>13</v>
      </c>
    </row>
    <row r="363" spans="1:14" x14ac:dyDescent="0.25">
      <c r="A363" s="2"/>
      <c r="B363" s="2"/>
      <c r="C363" s="2"/>
      <c r="D363" s="2"/>
      <c r="E363" s="2"/>
      <c r="F363" s="2"/>
      <c r="G363" s="2"/>
      <c r="H363" s="2" t="s">
        <v>564</v>
      </c>
      <c r="I363" s="2" t="s">
        <v>1668</v>
      </c>
      <c r="J363" s="2" t="s">
        <v>1565</v>
      </c>
      <c r="K363" s="2" t="s">
        <v>1569</v>
      </c>
      <c r="L363" s="6">
        <v>43160</v>
      </c>
      <c r="M363" s="7">
        <v>5.22</v>
      </c>
      <c r="N363" s="8">
        <v>6</v>
      </c>
    </row>
    <row r="364" spans="1:14" x14ac:dyDescent="0.25">
      <c r="A364" s="2"/>
      <c r="B364" s="2"/>
      <c r="C364" s="2"/>
      <c r="D364" s="2"/>
      <c r="E364" s="2"/>
      <c r="F364" s="2"/>
      <c r="G364" s="2"/>
      <c r="H364" s="2" t="s">
        <v>722</v>
      </c>
      <c r="I364" s="2" t="s">
        <v>1668</v>
      </c>
      <c r="J364" s="2" t="s">
        <v>1565</v>
      </c>
      <c r="K364" s="2" t="s">
        <v>1614</v>
      </c>
      <c r="L364" s="6">
        <v>43405</v>
      </c>
      <c r="M364" s="7">
        <v>10.53</v>
      </c>
      <c r="N364" s="8">
        <v>13</v>
      </c>
    </row>
    <row r="365" spans="1:14" x14ac:dyDescent="0.25">
      <c r="A365" s="2"/>
      <c r="B365" s="2"/>
      <c r="C365" s="2"/>
      <c r="D365" s="2"/>
      <c r="E365" s="2"/>
      <c r="F365" s="2"/>
      <c r="G365" s="2"/>
      <c r="H365" s="2" t="s">
        <v>557</v>
      </c>
      <c r="I365" s="2" t="s">
        <v>1577</v>
      </c>
      <c r="J365" s="2" t="s">
        <v>1565</v>
      </c>
      <c r="K365" s="2" t="s">
        <v>1614</v>
      </c>
      <c r="L365" s="6">
        <v>42856</v>
      </c>
      <c r="M365" s="7">
        <v>12.32</v>
      </c>
      <c r="N365" s="8">
        <v>14</v>
      </c>
    </row>
    <row r="366" spans="1:14" x14ac:dyDescent="0.25">
      <c r="A366" s="2"/>
      <c r="B366" s="2"/>
      <c r="C366" s="2"/>
      <c r="D366" s="2"/>
      <c r="E366" s="2"/>
      <c r="F366" s="2"/>
      <c r="G366" s="2"/>
      <c r="H366" s="2" t="s">
        <v>1686</v>
      </c>
      <c r="I366" s="2" t="s">
        <v>1581</v>
      </c>
      <c r="J366" s="2" t="s">
        <v>1565</v>
      </c>
      <c r="K366" s="2" t="s">
        <v>1600</v>
      </c>
      <c r="L366" s="6">
        <v>43435</v>
      </c>
      <c r="M366" s="7">
        <v>11.06</v>
      </c>
      <c r="N366" s="8">
        <v>14</v>
      </c>
    </row>
    <row r="367" spans="1:14" x14ac:dyDescent="0.25">
      <c r="A367" s="2"/>
      <c r="B367" s="2"/>
      <c r="C367" s="2"/>
      <c r="D367" s="2"/>
      <c r="E367" s="2"/>
      <c r="F367" s="2"/>
      <c r="G367" s="2"/>
      <c r="H367" s="2" t="s">
        <v>553</v>
      </c>
      <c r="I367" s="2" t="s">
        <v>1668</v>
      </c>
      <c r="J367" s="2" t="s">
        <v>1565</v>
      </c>
      <c r="K367" s="2" t="s">
        <v>1619</v>
      </c>
      <c r="L367" s="6">
        <v>43374</v>
      </c>
      <c r="M367" s="7">
        <v>4.6500000000000004</v>
      </c>
      <c r="N367" s="8">
        <v>5</v>
      </c>
    </row>
    <row r="368" spans="1:14" x14ac:dyDescent="0.25">
      <c r="A368" s="2"/>
      <c r="B368" s="2"/>
      <c r="C368" s="2"/>
      <c r="D368" s="2"/>
      <c r="E368" s="2"/>
      <c r="F368" s="2"/>
      <c r="G368" s="2"/>
      <c r="H368" s="2" t="s">
        <v>16</v>
      </c>
      <c r="I368" s="2" t="s">
        <v>1589</v>
      </c>
      <c r="J368" s="2" t="s">
        <v>1586</v>
      </c>
      <c r="K368" s="2" t="s">
        <v>1578</v>
      </c>
      <c r="L368" s="6">
        <v>42795</v>
      </c>
      <c r="M368" s="7">
        <v>8</v>
      </c>
      <c r="N368" s="8">
        <v>10</v>
      </c>
    </row>
    <row r="369" spans="1:14" x14ac:dyDescent="0.25">
      <c r="A369" s="2"/>
      <c r="B369" s="2"/>
      <c r="C369" s="2"/>
      <c r="D369" s="2"/>
      <c r="E369" s="2"/>
      <c r="F369" s="2"/>
      <c r="G369" s="2"/>
      <c r="H369" s="2" t="s">
        <v>424</v>
      </c>
      <c r="I369" s="2" t="s">
        <v>1581</v>
      </c>
      <c r="J369" s="2" t="s">
        <v>1565</v>
      </c>
      <c r="K369" s="2" t="s">
        <v>1600</v>
      </c>
      <c r="L369" s="6">
        <v>42767</v>
      </c>
      <c r="M369" s="7">
        <v>8.3000000000000007</v>
      </c>
      <c r="N369" s="8">
        <v>10</v>
      </c>
    </row>
    <row r="370" spans="1:14" x14ac:dyDescent="0.25">
      <c r="A370" s="2"/>
      <c r="B370" s="2"/>
      <c r="C370" s="2"/>
      <c r="D370" s="2"/>
      <c r="E370" s="2"/>
      <c r="F370" s="2"/>
      <c r="G370" s="2"/>
      <c r="H370" s="2" t="s">
        <v>286</v>
      </c>
      <c r="I370" s="2" t="s">
        <v>1668</v>
      </c>
      <c r="J370" s="2" t="s">
        <v>1565</v>
      </c>
      <c r="K370" s="2" t="s">
        <v>1578</v>
      </c>
      <c r="L370" s="6">
        <v>42736</v>
      </c>
      <c r="M370" s="7">
        <v>8.6</v>
      </c>
      <c r="N370" s="8">
        <v>10</v>
      </c>
    </row>
    <row r="371" spans="1:14" x14ac:dyDescent="0.25">
      <c r="A371" s="2"/>
      <c r="B371" s="2"/>
      <c r="C371" s="2"/>
      <c r="D371" s="2"/>
      <c r="E371" s="2"/>
      <c r="F371" s="2"/>
      <c r="G371" s="2"/>
      <c r="H371" s="2" t="s">
        <v>333</v>
      </c>
      <c r="I371" s="2" t="s">
        <v>1671</v>
      </c>
      <c r="J371" s="2" t="s">
        <v>1565</v>
      </c>
      <c r="K371" s="2" t="s">
        <v>1614</v>
      </c>
      <c r="L371" s="6">
        <v>42917</v>
      </c>
      <c r="M371" s="7">
        <v>8.4</v>
      </c>
      <c r="N371" s="8">
        <v>12</v>
      </c>
    </row>
    <row r="372" spans="1:14" x14ac:dyDescent="0.25">
      <c r="A372" s="2"/>
      <c r="B372" s="2"/>
      <c r="C372" s="2"/>
      <c r="D372" s="2"/>
      <c r="E372" s="2"/>
      <c r="F372" s="2"/>
      <c r="G372" s="2"/>
      <c r="H372" s="2" t="s">
        <v>461</v>
      </c>
      <c r="I372" s="2" t="s">
        <v>1603</v>
      </c>
      <c r="J372" s="2" t="s">
        <v>1586</v>
      </c>
      <c r="K372" s="2" t="s">
        <v>1566</v>
      </c>
      <c r="L372" s="6">
        <v>43070</v>
      </c>
      <c r="M372" s="7">
        <v>10.34</v>
      </c>
      <c r="N372" s="8">
        <v>11</v>
      </c>
    </row>
    <row r="373" spans="1:14" x14ac:dyDescent="0.25">
      <c r="A373" s="2"/>
      <c r="B373" s="2"/>
      <c r="C373" s="2"/>
      <c r="D373" s="2"/>
      <c r="E373" s="2"/>
      <c r="F373" s="2"/>
      <c r="G373" s="2"/>
      <c r="H373" s="2" t="s">
        <v>364</v>
      </c>
      <c r="I373" s="2" t="s">
        <v>1606</v>
      </c>
      <c r="J373" s="2" t="s">
        <v>1586</v>
      </c>
      <c r="K373" s="2" t="s">
        <v>1590</v>
      </c>
      <c r="L373" s="6">
        <v>43252</v>
      </c>
      <c r="M373" s="7">
        <v>6.37</v>
      </c>
      <c r="N373" s="8">
        <v>7</v>
      </c>
    </row>
    <row r="374" spans="1:14" x14ac:dyDescent="0.25">
      <c r="A374" s="2"/>
      <c r="B374" s="2"/>
      <c r="C374" s="2"/>
      <c r="D374" s="2"/>
      <c r="E374" s="2"/>
      <c r="F374" s="2"/>
      <c r="G374" s="2"/>
      <c r="H374" s="2" t="s">
        <v>519</v>
      </c>
      <c r="I374" s="2" t="s">
        <v>1603</v>
      </c>
      <c r="J374" s="2" t="s">
        <v>1586</v>
      </c>
      <c r="K374" s="2" t="s">
        <v>1582</v>
      </c>
      <c r="L374" s="6">
        <v>43101</v>
      </c>
      <c r="M374" s="7">
        <v>4</v>
      </c>
      <c r="N374" s="8">
        <v>5</v>
      </c>
    </row>
    <row r="375" spans="1:14" x14ac:dyDescent="0.25">
      <c r="A375" s="2"/>
      <c r="B375" s="2"/>
      <c r="C375" s="2"/>
      <c r="D375" s="2"/>
      <c r="E375" s="2"/>
      <c r="F375" s="2"/>
      <c r="G375" s="2"/>
      <c r="H375" s="2" t="s">
        <v>865</v>
      </c>
      <c r="I375" s="2" t="s">
        <v>1559</v>
      </c>
      <c r="J375" s="2" t="s">
        <v>1560</v>
      </c>
      <c r="K375" s="2" t="s">
        <v>1582</v>
      </c>
      <c r="L375" s="6">
        <v>43252</v>
      </c>
      <c r="M375" s="7">
        <v>7.29</v>
      </c>
      <c r="N375" s="8">
        <v>9</v>
      </c>
    </row>
    <row r="376" spans="1:14" x14ac:dyDescent="0.25">
      <c r="A376" s="2"/>
      <c r="B376" s="2"/>
      <c r="C376" s="2"/>
      <c r="D376" s="2"/>
      <c r="E376" s="2"/>
      <c r="F376" s="2"/>
      <c r="G376" s="2"/>
      <c r="H376" s="2" t="s">
        <v>356</v>
      </c>
      <c r="I376" s="2" t="s">
        <v>1636</v>
      </c>
      <c r="J376" s="2" t="s">
        <v>1565</v>
      </c>
      <c r="K376" s="2" t="s">
        <v>1590</v>
      </c>
      <c r="L376" s="6">
        <v>42948</v>
      </c>
      <c r="M376" s="7">
        <v>11.57</v>
      </c>
      <c r="N376" s="8">
        <v>13</v>
      </c>
    </row>
    <row r="377" spans="1:14" x14ac:dyDescent="0.25">
      <c r="A377" s="2"/>
      <c r="B377" s="2"/>
      <c r="C377" s="2"/>
      <c r="D377" s="2"/>
      <c r="E377" s="2"/>
      <c r="F377" s="2"/>
      <c r="G377" s="2"/>
      <c r="H377" s="2" t="s">
        <v>329</v>
      </c>
      <c r="I377" s="2" t="s">
        <v>1559</v>
      </c>
      <c r="J377" s="2" t="s">
        <v>1560</v>
      </c>
      <c r="K377" s="2" t="s">
        <v>1619</v>
      </c>
      <c r="L377" s="6">
        <v>43009</v>
      </c>
      <c r="M377" s="7">
        <v>5.92</v>
      </c>
      <c r="N377" s="8">
        <v>8</v>
      </c>
    </row>
    <row r="378" spans="1:14" x14ac:dyDescent="0.25">
      <c r="A378" s="2"/>
      <c r="B378" s="2"/>
      <c r="C378" s="2"/>
      <c r="D378" s="2"/>
      <c r="E378" s="2"/>
      <c r="F378" s="2"/>
      <c r="G378" s="2"/>
      <c r="H378" s="2" t="s">
        <v>1687</v>
      </c>
      <c r="I378" s="2" t="s">
        <v>1577</v>
      </c>
      <c r="J378" s="2" t="s">
        <v>1565</v>
      </c>
      <c r="K378" s="2" t="s">
        <v>1600</v>
      </c>
      <c r="L378" s="6">
        <v>43191</v>
      </c>
      <c r="M378" s="7">
        <v>10.23</v>
      </c>
      <c r="N378" s="8">
        <v>11</v>
      </c>
    </row>
    <row r="379" spans="1:14" x14ac:dyDescent="0.25">
      <c r="A379" s="2"/>
      <c r="B379" s="2"/>
      <c r="C379" s="2"/>
      <c r="D379" s="2"/>
      <c r="E379" s="2"/>
      <c r="F379" s="2"/>
      <c r="G379" s="2"/>
      <c r="H379" s="2" t="s">
        <v>607</v>
      </c>
      <c r="I379" s="2" t="s">
        <v>1660</v>
      </c>
      <c r="J379" s="2" t="s">
        <v>1586</v>
      </c>
      <c r="K379" s="2" t="s">
        <v>1614</v>
      </c>
      <c r="L379" s="6">
        <v>43191</v>
      </c>
      <c r="M379" s="7">
        <v>4.74</v>
      </c>
      <c r="N379" s="8">
        <v>6</v>
      </c>
    </row>
    <row r="380" spans="1:14" x14ac:dyDescent="0.25">
      <c r="A380" s="2"/>
      <c r="B380" s="2"/>
      <c r="C380" s="2"/>
      <c r="D380" s="2"/>
      <c r="E380" s="2"/>
      <c r="F380" s="2"/>
      <c r="G380" s="2"/>
      <c r="H380" s="2" t="s">
        <v>228</v>
      </c>
      <c r="I380" s="2" t="s">
        <v>1593</v>
      </c>
      <c r="J380" s="2" t="s">
        <v>1586</v>
      </c>
      <c r="K380" s="2" t="s">
        <v>1582</v>
      </c>
      <c r="L380" s="6">
        <v>43252</v>
      </c>
      <c r="M380" s="7">
        <v>13.35</v>
      </c>
      <c r="N380" s="8">
        <v>15</v>
      </c>
    </row>
    <row r="381" spans="1:14" x14ac:dyDescent="0.25">
      <c r="A381" s="2"/>
      <c r="B381" s="2"/>
      <c r="C381" s="2"/>
      <c r="D381" s="2"/>
      <c r="E381" s="2"/>
      <c r="F381" s="2"/>
      <c r="G381" s="2"/>
      <c r="H381" s="2" t="s">
        <v>263</v>
      </c>
      <c r="I381" s="2" t="s">
        <v>1668</v>
      </c>
      <c r="J381" s="2" t="s">
        <v>1565</v>
      </c>
      <c r="K381" s="2" t="s">
        <v>1569</v>
      </c>
      <c r="L381" s="6">
        <v>42948</v>
      </c>
      <c r="M381" s="7">
        <v>5.04</v>
      </c>
      <c r="N381" s="8">
        <v>6</v>
      </c>
    </row>
    <row r="382" spans="1:14" x14ac:dyDescent="0.25">
      <c r="A382" s="2"/>
      <c r="B382" s="2"/>
      <c r="C382" s="2"/>
      <c r="D382" s="2"/>
      <c r="E382" s="2"/>
      <c r="F382" s="2"/>
      <c r="G382" s="2"/>
      <c r="H382" s="2" t="s">
        <v>654</v>
      </c>
      <c r="I382" s="2" t="s">
        <v>1603</v>
      </c>
      <c r="J382" s="2" t="s">
        <v>1586</v>
      </c>
      <c r="K382" s="2" t="s">
        <v>1614</v>
      </c>
      <c r="L382" s="6">
        <v>43221</v>
      </c>
      <c r="M382" s="7">
        <v>6.96</v>
      </c>
      <c r="N382" s="8">
        <v>8</v>
      </c>
    </row>
    <row r="383" spans="1:14" x14ac:dyDescent="0.25">
      <c r="A383" s="2"/>
      <c r="B383" s="2"/>
      <c r="C383" s="2"/>
      <c r="D383" s="2"/>
      <c r="E383" s="2"/>
      <c r="F383" s="2"/>
      <c r="G383" s="2"/>
      <c r="H383" s="2" t="s">
        <v>138</v>
      </c>
      <c r="I383" s="2" t="s">
        <v>1564</v>
      </c>
      <c r="J383" s="2" t="s">
        <v>1565</v>
      </c>
      <c r="K383" s="2" t="s">
        <v>1578</v>
      </c>
      <c r="L383" s="6">
        <v>43374</v>
      </c>
      <c r="M383" s="7">
        <v>5.81</v>
      </c>
      <c r="N383" s="8">
        <v>7</v>
      </c>
    </row>
    <row r="384" spans="1:14" x14ac:dyDescent="0.25">
      <c r="A384" s="2"/>
      <c r="B384" s="2"/>
      <c r="C384" s="2"/>
      <c r="D384" s="2"/>
      <c r="E384" s="2"/>
      <c r="F384" s="2"/>
      <c r="G384" s="2"/>
      <c r="H384" s="2" t="s">
        <v>355</v>
      </c>
      <c r="I384" s="2" t="s">
        <v>1603</v>
      </c>
      <c r="J384" s="2" t="s">
        <v>1586</v>
      </c>
      <c r="K384" s="2" t="s">
        <v>1590</v>
      </c>
      <c r="L384" s="6">
        <v>43132</v>
      </c>
      <c r="M384" s="7">
        <v>8.19</v>
      </c>
      <c r="N384" s="8">
        <v>9</v>
      </c>
    </row>
    <row r="385" spans="1:14" x14ac:dyDescent="0.25">
      <c r="A385" s="2"/>
      <c r="B385" s="2"/>
      <c r="C385" s="2"/>
      <c r="D385" s="2"/>
      <c r="E385" s="2"/>
      <c r="F385" s="2"/>
      <c r="G385" s="2"/>
      <c r="H385" s="2" t="s">
        <v>647</v>
      </c>
      <c r="I385" s="2" t="s">
        <v>1585</v>
      </c>
      <c r="J385" s="2" t="s">
        <v>1586</v>
      </c>
      <c r="K385" s="2" t="s">
        <v>1566</v>
      </c>
      <c r="L385" s="6">
        <v>42795</v>
      </c>
      <c r="M385" s="7">
        <v>11.04</v>
      </c>
      <c r="N385" s="8">
        <v>12</v>
      </c>
    </row>
    <row r="386" spans="1:14" x14ac:dyDescent="0.25">
      <c r="A386" s="2"/>
      <c r="B386" s="2"/>
      <c r="C386" s="2"/>
      <c r="D386" s="2"/>
      <c r="E386" s="2"/>
      <c r="F386" s="2"/>
      <c r="G386" s="2"/>
      <c r="H386" s="2" t="s">
        <v>32</v>
      </c>
      <c r="I386" s="2" t="s">
        <v>1593</v>
      </c>
      <c r="J386" s="2" t="s">
        <v>1586</v>
      </c>
      <c r="K386" s="2" t="s">
        <v>1582</v>
      </c>
      <c r="L386" s="6">
        <v>42917</v>
      </c>
      <c r="M386" s="7">
        <v>10.01</v>
      </c>
      <c r="N386" s="8">
        <v>11</v>
      </c>
    </row>
    <row r="387" spans="1:14" x14ac:dyDescent="0.25">
      <c r="A387" s="2"/>
      <c r="B387" s="2"/>
      <c r="C387" s="2"/>
      <c r="D387" s="2"/>
      <c r="E387" s="2"/>
      <c r="F387" s="2"/>
      <c r="G387" s="2"/>
      <c r="H387" s="2" t="s">
        <v>343</v>
      </c>
      <c r="I387" s="2" t="s">
        <v>1671</v>
      </c>
      <c r="J387" s="2" t="s">
        <v>1565</v>
      </c>
      <c r="K387" s="2" t="s">
        <v>1561</v>
      </c>
      <c r="L387" s="6">
        <v>43435</v>
      </c>
      <c r="M387" s="7">
        <v>11.96</v>
      </c>
      <c r="N387" s="8">
        <v>13</v>
      </c>
    </row>
    <row r="388" spans="1:14" x14ac:dyDescent="0.25">
      <c r="A388" s="2"/>
      <c r="B388" s="2"/>
      <c r="C388" s="2"/>
      <c r="D388" s="2"/>
      <c r="E388" s="2"/>
      <c r="F388" s="2"/>
      <c r="G388" s="2"/>
      <c r="H388" s="2" t="s">
        <v>119</v>
      </c>
      <c r="I388" s="2" t="s">
        <v>1636</v>
      </c>
      <c r="J388" s="2" t="s">
        <v>1565</v>
      </c>
      <c r="K388" s="2" t="s">
        <v>1578</v>
      </c>
      <c r="L388" s="6">
        <v>42979</v>
      </c>
      <c r="M388" s="7">
        <v>12.6</v>
      </c>
      <c r="N388" s="8">
        <v>15</v>
      </c>
    </row>
    <row r="389" spans="1:14" x14ac:dyDescent="0.25">
      <c r="A389" s="2"/>
      <c r="B389" s="2"/>
      <c r="C389" s="2"/>
      <c r="D389" s="2"/>
      <c r="E389" s="2"/>
      <c r="F389" s="2"/>
      <c r="G389" s="2"/>
      <c r="H389" s="2" t="s">
        <v>137</v>
      </c>
      <c r="I389" s="2" t="s">
        <v>1668</v>
      </c>
      <c r="J389" s="2" t="s">
        <v>1565</v>
      </c>
      <c r="K389" s="2" t="s">
        <v>1569</v>
      </c>
      <c r="L389" s="6">
        <v>42736</v>
      </c>
      <c r="M389" s="7">
        <v>4.4400000000000004</v>
      </c>
      <c r="N389" s="8">
        <v>6</v>
      </c>
    </row>
    <row r="390" spans="1:14" x14ac:dyDescent="0.25">
      <c r="A390" s="2"/>
      <c r="B390" s="2"/>
      <c r="C390" s="2"/>
      <c r="D390" s="2"/>
      <c r="E390" s="2"/>
      <c r="F390" s="2"/>
      <c r="G390" s="2"/>
      <c r="H390" s="2" t="s">
        <v>242</v>
      </c>
      <c r="I390" s="2" t="s">
        <v>1559</v>
      </c>
      <c r="J390" s="2" t="s">
        <v>1560</v>
      </c>
      <c r="K390" s="2" t="s">
        <v>1614</v>
      </c>
      <c r="L390" s="6">
        <v>42856</v>
      </c>
      <c r="M390" s="7">
        <v>12.46</v>
      </c>
      <c r="N390" s="8">
        <v>14</v>
      </c>
    </row>
    <row r="391" spans="1:14" x14ac:dyDescent="0.25">
      <c r="A391" s="2"/>
      <c r="B391" s="2"/>
      <c r="C391" s="2"/>
      <c r="D391" s="2"/>
      <c r="E391" s="2"/>
      <c r="F391" s="2"/>
      <c r="G391" s="2"/>
      <c r="H391" s="2" t="s">
        <v>18</v>
      </c>
      <c r="I391" s="2" t="s">
        <v>1671</v>
      </c>
      <c r="J391" s="2" t="s">
        <v>1565</v>
      </c>
      <c r="K391" s="2" t="s">
        <v>1582</v>
      </c>
      <c r="L391" s="6">
        <v>43040</v>
      </c>
      <c r="M391" s="7">
        <v>10.119999999999999</v>
      </c>
      <c r="N391" s="8">
        <v>11</v>
      </c>
    </row>
    <row r="392" spans="1:14" x14ac:dyDescent="0.25">
      <c r="A392" s="2"/>
      <c r="B392" s="2"/>
      <c r="C392" s="2"/>
      <c r="D392" s="2"/>
      <c r="E392" s="2"/>
      <c r="F392" s="2"/>
      <c r="G392" s="2"/>
      <c r="H392" s="2" t="s">
        <v>273</v>
      </c>
      <c r="I392" s="2" t="s">
        <v>1668</v>
      </c>
      <c r="J392" s="2" t="s">
        <v>1565</v>
      </c>
      <c r="K392" s="2" t="s">
        <v>1614</v>
      </c>
      <c r="L392" s="6">
        <v>42917</v>
      </c>
      <c r="M392" s="7">
        <v>4.8600000000000003</v>
      </c>
      <c r="N392" s="8">
        <v>6</v>
      </c>
    </row>
    <row r="393" spans="1:14" x14ac:dyDescent="0.25">
      <c r="A393" s="2"/>
      <c r="B393" s="2"/>
      <c r="C393" s="2"/>
      <c r="D393" s="2"/>
      <c r="E393" s="2"/>
      <c r="F393" s="2"/>
      <c r="G393" s="2"/>
      <c r="H393" s="2" t="s">
        <v>170</v>
      </c>
      <c r="I393" s="2" t="s">
        <v>1564</v>
      </c>
      <c r="J393" s="2" t="s">
        <v>1565</v>
      </c>
      <c r="K393" s="2" t="s">
        <v>1600</v>
      </c>
      <c r="L393" s="6">
        <v>43282</v>
      </c>
      <c r="M393" s="7">
        <v>10.8</v>
      </c>
      <c r="N393" s="8">
        <v>12</v>
      </c>
    </row>
    <row r="394" spans="1:14" x14ac:dyDescent="0.25">
      <c r="A394" s="2"/>
      <c r="B394" s="2"/>
      <c r="C394" s="2"/>
      <c r="D394" s="2"/>
      <c r="E394" s="2"/>
      <c r="F394" s="2"/>
      <c r="G394" s="2"/>
      <c r="H394" s="2" t="s">
        <v>155</v>
      </c>
      <c r="I394" s="2" t="s">
        <v>1585</v>
      </c>
      <c r="J394" s="2" t="s">
        <v>1586</v>
      </c>
      <c r="K394" s="2" t="s">
        <v>1614</v>
      </c>
      <c r="L394" s="6">
        <v>43221</v>
      </c>
      <c r="M394" s="7">
        <v>5.52</v>
      </c>
      <c r="N394" s="8">
        <v>6</v>
      </c>
    </row>
    <row r="395" spans="1:14" x14ac:dyDescent="0.25">
      <c r="A395" s="2"/>
      <c r="B395" s="2"/>
      <c r="C395" s="2"/>
      <c r="D395" s="2"/>
      <c r="E395" s="2"/>
      <c r="F395" s="2"/>
      <c r="G395" s="2"/>
      <c r="H395" s="2" t="s">
        <v>256</v>
      </c>
      <c r="I395" s="2" t="s">
        <v>1559</v>
      </c>
      <c r="J395" s="2" t="s">
        <v>1560</v>
      </c>
      <c r="K395" s="2" t="s">
        <v>1566</v>
      </c>
      <c r="L395" s="6">
        <v>42767</v>
      </c>
      <c r="M395" s="7">
        <v>6.39</v>
      </c>
      <c r="N395" s="8">
        <v>9</v>
      </c>
    </row>
    <row r="396" spans="1:14" x14ac:dyDescent="0.25">
      <c r="A396" s="2"/>
      <c r="B396" s="2"/>
      <c r="C396" s="2"/>
      <c r="D396" s="2"/>
      <c r="E396" s="2"/>
      <c r="F396" s="2"/>
      <c r="G396" s="2"/>
      <c r="H396" s="2" t="s">
        <v>274</v>
      </c>
      <c r="I396" s="2" t="s">
        <v>1603</v>
      </c>
      <c r="J396" s="2" t="s">
        <v>1586</v>
      </c>
      <c r="K396" s="2" t="s">
        <v>1614</v>
      </c>
      <c r="L396" s="6">
        <v>42887</v>
      </c>
      <c r="M396" s="7">
        <v>8.3699999999999992</v>
      </c>
      <c r="N396" s="8">
        <v>9</v>
      </c>
    </row>
    <row r="397" spans="1:14" x14ac:dyDescent="0.25">
      <c r="A397" s="2"/>
      <c r="B397" s="2"/>
      <c r="C397" s="2"/>
      <c r="D397" s="2"/>
      <c r="E397" s="2"/>
      <c r="F397" s="2"/>
      <c r="G397" s="2"/>
      <c r="H397" s="2" t="s">
        <v>623</v>
      </c>
      <c r="I397" s="2" t="s">
        <v>1593</v>
      </c>
      <c r="J397" s="2" t="s">
        <v>1586</v>
      </c>
      <c r="K397" s="2" t="s">
        <v>1590</v>
      </c>
      <c r="L397" s="6">
        <v>43160</v>
      </c>
      <c r="M397" s="7">
        <v>5.7</v>
      </c>
      <c r="N397" s="8">
        <v>6</v>
      </c>
    </row>
    <row r="398" spans="1:14" x14ac:dyDescent="0.25">
      <c r="A398" s="2"/>
      <c r="B398" s="2"/>
      <c r="C398" s="2"/>
      <c r="D398" s="2"/>
      <c r="E398" s="2"/>
      <c r="F398" s="2"/>
      <c r="G398" s="2"/>
      <c r="H398" s="2" t="s">
        <v>1688</v>
      </c>
      <c r="I398" s="2" t="s">
        <v>1609</v>
      </c>
      <c r="J398" s="2" t="s">
        <v>1565</v>
      </c>
      <c r="K398" s="2" t="s">
        <v>1566</v>
      </c>
      <c r="L398" s="6">
        <v>42795</v>
      </c>
      <c r="M398" s="7">
        <v>4.05</v>
      </c>
      <c r="N398" s="8">
        <v>5</v>
      </c>
    </row>
    <row r="399" spans="1:14" x14ac:dyDescent="0.25">
      <c r="A399" s="2"/>
      <c r="B399" s="2"/>
      <c r="C399" s="2"/>
      <c r="D399" s="2"/>
      <c r="E399" s="2"/>
      <c r="F399" s="2"/>
      <c r="G399" s="2"/>
      <c r="H399" s="2" t="s">
        <v>545</v>
      </c>
      <c r="I399" s="2" t="s">
        <v>1564</v>
      </c>
      <c r="J399" s="2" t="s">
        <v>1565</v>
      </c>
      <c r="K399" s="2" t="s">
        <v>1619</v>
      </c>
      <c r="L399" s="6">
        <v>42917</v>
      </c>
      <c r="M399" s="7">
        <v>5.95</v>
      </c>
      <c r="N399" s="8">
        <v>7</v>
      </c>
    </row>
    <row r="400" spans="1:14" x14ac:dyDescent="0.25">
      <c r="A400" s="2"/>
      <c r="B400" s="2"/>
      <c r="C400" s="2"/>
      <c r="D400" s="2"/>
      <c r="E400" s="2"/>
      <c r="F400" s="2"/>
      <c r="G400" s="2"/>
      <c r="H400" s="2" t="s">
        <v>306</v>
      </c>
      <c r="I400" s="2" t="s">
        <v>1636</v>
      </c>
      <c r="J400" s="2" t="s">
        <v>1565</v>
      </c>
      <c r="K400" s="2" t="s">
        <v>1561</v>
      </c>
      <c r="L400" s="6">
        <v>43160</v>
      </c>
      <c r="M400" s="7">
        <v>13.65</v>
      </c>
      <c r="N400" s="8">
        <v>15</v>
      </c>
    </row>
    <row r="401" spans="1:14" x14ac:dyDescent="0.25">
      <c r="A401" s="2"/>
      <c r="B401" s="2"/>
      <c r="C401" s="2"/>
      <c r="D401" s="2"/>
      <c r="E401" s="2"/>
      <c r="F401" s="2"/>
      <c r="G401" s="2"/>
      <c r="H401" s="2" t="s">
        <v>59</v>
      </c>
      <c r="I401" s="2" t="s">
        <v>1636</v>
      </c>
      <c r="J401" s="2" t="s">
        <v>1565</v>
      </c>
      <c r="K401" s="2" t="s">
        <v>1578</v>
      </c>
      <c r="L401" s="6">
        <v>42795</v>
      </c>
      <c r="M401" s="7">
        <v>4.4000000000000004</v>
      </c>
      <c r="N401" s="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9A18-69AB-4E4E-8D9B-2C75DE38A9E2}">
  <dimension ref="B2:F1127"/>
  <sheetViews>
    <sheetView workbookViewId="0">
      <selection activeCell="F4" sqref="F4"/>
    </sheetView>
  </sheetViews>
  <sheetFormatPr baseColWidth="10" defaultRowHeight="15" x14ac:dyDescent="0.25"/>
  <cols>
    <col min="1" max="1" width="17.28515625" bestFit="1" customWidth="1"/>
    <col min="5" max="5" width="27.28515625" bestFit="1" customWidth="1"/>
  </cols>
  <sheetData>
    <row r="2" spans="2:6" x14ac:dyDescent="0.25">
      <c r="B2" t="s">
        <v>12</v>
      </c>
      <c r="E2" t="s">
        <v>1700</v>
      </c>
      <c r="F2" t="s">
        <v>12</v>
      </c>
    </row>
    <row r="3" spans="2:6" x14ac:dyDescent="0.25">
      <c r="B3" t="s">
        <v>24</v>
      </c>
    </row>
    <row r="4" spans="2:6" x14ac:dyDescent="0.25">
      <c r="B4" t="s">
        <v>28</v>
      </c>
      <c r="E4" t="s">
        <v>1701</v>
      </c>
    </row>
    <row r="5" spans="2:6" x14ac:dyDescent="0.25">
      <c r="B5" t="s">
        <v>32</v>
      </c>
    </row>
    <row r="6" spans="2:6" x14ac:dyDescent="0.25">
      <c r="B6" t="s">
        <v>34</v>
      </c>
      <c r="E6" t="s">
        <v>1702</v>
      </c>
    </row>
    <row r="7" spans="2:6" x14ac:dyDescent="0.25">
      <c r="B7" t="s">
        <v>38</v>
      </c>
    </row>
    <row r="8" spans="2:6" x14ac:dyDescent="0.25">
      <c r="B8" t="s">
        <v>42</v>
      </c>
    </row>
    <row r="9" spans="2:6" x14ac:dyDescent="0.25">
      <c r="B9" t="s">
        <v>28</v>
      </c>
    </row>
    <row r="10" spans="2:6" x14ac:dyDescent="0.25">
      <c r="B10" t="s">
        <v>44</v>
      </c>
    </row>
    <row r="11" spans="2:6" x14ac:dyDescent="0.25">
      <c r="B11" t="s">
        <v>53</v>
      </c>
    </row>
    <row r="12" spans="2:6" x14ac:dyDescent="0.25">
      <c r="B12" t="s">
        <v>57</v>
      </c>
    </row>
    <row r="13" spans="2:6" x14ac:dyDescent="0.25">
      <c r="B13" t="s">
        <v>34</v>
      </c>
    </row>
    <row r="14" spans="2:6" x14ac:dyDescent="0.25">
      <c r="B14" t="s">
        <v>65</v>
      </c>
    </row>
    <row r="15" spans="2:6" x14ac:dyDescent="0.25">
      <c r="B15" t="s">
        <v>72</v>
      </c>
    </row>
    <row r="16" spans="2:6" x14ac:dyDescent="0.25">
      <c r="B16" t="s">
        <v>78</v>
      </c>
    </row>
    <row r="17" spans="2:2" x14ac:dyDescent="0.25">
      <c r="B17" t="s">
        <v>53</v>
      </c>
    </row>
    <row r="18" spans="2:2" x14ac:dyDescent="0.25">
      <c r="B18" t="s">
        <v>24</v>
      </c>
    </row>
    <row r="19" spans="2:2" x14ac:dyDescent="0.25">
      <c r="B19" t="s">
        <v>87</v>
      </c>
    </row>
    <row r="20" spans="2:2" x14ac:dyDescent="0.25">
      <c r="B20" t="s">
        <v>94</v>
      </c>
    </row>
    <row r="21" spans="2:2" x14ac:dyDescent="0.25">
      <c r="B21" t="s">
        <v>101</v>
      </c>
    </row>
    <row r="22" spans="2:2" x14ac:dyDescent="0.25">
      <c r="B22" t="s">
        <v>104</v>
      </c>
    </row>
    <row r="23" spans="2:2" x14ac:dyDescent="0.25">
      <c r="B23" t="s">
        <v>106</v>
      </c>
    </row>
    <row r="24" spans="2:2" x14ac:dyDescent="0.25">
      <c r="B24" t="s">
        <v>108</v>
      </c>
    </row>
    <row r="25" spans="2:2" x14ac:dyDescent="0.25">
      <c r="B25" t="s">
        <v>113</v>
      </c>
    </row>
    <row r="26" spans="2:2" x14ac:dyDescent="0.25">
      <c r="B26" t="s">
        <v>87</v>
      </c>
    </row>
    <row r="27" spans="2:2" x14ac:dyDescent="0.25">
      <c r="B27" t="s">
        <v>117</v>
      </c>
    </row>
    <row r="28" spans="2:2" x14ac:dyDescent="0.25">
      <c r="B28" t="s">
        <v>119</v>
      </c>
    </row>
    <row r="29" spans="2:2" x14ac:dyDescent="0.25">
      <c r="B29" t="s">
        <v>122</v>
      </c>
    </row>
    <row r="30" spans="2:2" x14ac:dyDescent="0.25">
      <c r="B30" t="s">
        <v>127</v>
      </c>
    </row>
    <row r="31" spans="2:2" x14ac:dyDescent="0.25">
      <c r="B31" t="s">
        <v>139</v>
      </c>
    </row>
    <row r="32" spans="2:2" x14ac:dyDescent="0.25">
      <c r="B32" t="s">
        <v>38</v>
      </c>
    </row>
    <row r="33" spans="2:2" x14ac:dyDescent="0.25">
      <c r="B33" t="s">
        <v>145</v>
      </c>
    </row>
    <row r="34" spans="2:2" x14ac:dyDescent="0.25">
      <c r="B34" t="s">
        <v>147</v>
      </c>
    </row>
    <row r="35" spans="2:2" x14ac:dyDescent="0.25">
      <c r="B35" t="s">
        <v>149</v>
      </c>
    </row>
    <row r="36" spans="2:2" x14ac:dyDescent="0.25">
      <c r="B36" t="s">
        <v>155</v>
      </c>
    </row>
    <row r="37" spans="2:2" x14ac:dyDescent="0.25">
      <c r="B37" t="s">
        <v>145</v>
      </c>
    </row>
    <row r="38" spans="2:2" x14ac:dyDescent="0.25">
      <c r="B38" t="s">
        <v>162</v>
      </c>
    </row>
    <row r="39" spans="2:2" x14ac:dyDescent="0.25">
      <c r="B39" t="s">
        <v>170</v>
      </c>
    </row>
    <row r="40" spans="2:2" x14ac:dyDescent="0.25">
      <c r="B40" t="s">
        <v>173</v>
      </c>
    </row>
    <row r="41" spans="2:2" x14ac:dyDescent="0.25">
      <c r="B41" t="s">
        <v>177</v>
      </c>
    </row>
    <row r="42" spans="2:2" x14ac:dyDescent="0.25">
      <c r="B42" t="s">
        <v>119</v>
      </c>
    </row>
    <row r="43" spans="2:2" x14ac:dyDescent="0.25">
      <c r="B43" t="s">
        <v>190</v>
      </c>
    </row>
    <row r="44" spans="2:2" x14ac:dyDescent="0.25">
      <c r="B44" t="s">
        <v>124</v>
      </c>
    </row>
    <row r="45" spans="2:2" x14ac:dyDescent="0.25">
      <c r="B45" t="s">
        <v>195</v>
      </c>
    </row>
    <row r="46" spans="2:2" x14ac:dyDescent="0.25">
      <c r="B46" t="s">
        <v>201</v>
      </c>
    </row>
    <row r="47" spans="2:2" x14ac:dyDescent="0.25">
      <c r="B47" t="s">
        <v>41</v>
      </c>
    </row>
    <row r="48" spans="2:2" x14ac:dyDescent="0.25">
      <c r="B48" t="s">
        <v>177</v>
      </c>
    </row>
    <row r="49" spans="2:2" x14ac:dyDescent="0.25">
      <c r="B49" t="s">
        <v>207</v>
      </c>
    </row>
    <row r="50" spans="2:2" x14ac:dyDescent="0.25">
      <c r="B50" t="s">
        <v>209</v>
      </c>
    </row>
    <row r="51" spans="2:2" x14ac:dyDescent="0.25">
      <c r="B51" t="s">
        <v>214</v>
      </c>
    </row>
    <row r="52" spans="2:2" x14ac:dyDescent="0.25">
      <c r="B52" t="s">
        <v>217</v>
      </c>
    </row>
    <row r="53" spans="2:2" x14ac:dyDescent="0.25">
      <c r="B53" t="s">
        <v>225</v>
      </c>
    </row>
    <row r="54" spans="2:2" x14ac:dyDescent="0.25">
      <c r="B54" t="s">
        <v>228</v>
      </c>
    </row>
    <row r="55" spans="2:2" x14ac:dyDescent="0.25">
      <c r="B55" t="s">
        <v>231</v>
      </c>
    </row>
    <row r="56" spans="2:2" x14ac:dyDescent="0.25">
      <c r="B56" t="s">
        <v>234</v>
      </c>
    </row>
    <row r="57" spans="2:2" x14ac:dyDescent="0.25">
      <c r="B57" t="s">
        <v>245</v>
      </c>
    </row>
    <row r="58" spans="2:2" x14ac:dyDescent="0.25">
      <c r="B58" t="s">
        <v>247</v>
      </c>
    </row>
    <row r="59" spans="2:2" x14ac:dyDescent="0.25">
      <c r="B59" t="s">
        <v>250</v>
      </c>
    </row>
    <row r="60" spans="2:2" x14ac:dyDescent="0.25">
      <c r="B60" t="s">
        <v>253</v>
      </c>
    </row>
    <row r="61" spans="2:2" x14ac:dyDescent="0.25">
      <c r="B61" t="s">
        <v>149</v>
      </c>
    </row>
    <row r="62" spans="2:2" x14ac:dyDescent="0.25">
      <c r="B62" t="s">
        <v>256</v>
      </c>
    </row>
    <row r="63" spans="2:2" x14ac:dyDescent="0.25">
      <c r="B63" t="s">
        <v>258</v>
      </c>
    </row>
    <row r="64" spans="2:2" x14ac:dyDescent="0.25">
      <c r="B64" t="s">
        <v>231</v>
      </c>
    </row>
    <row r="65" spans="2:2" x14ac:dyDescent="0.25">
      <c r="B65" t="s">
        <v>261</v>
      </c>
    </row>
    <row r="66" spans="2:2" x14ac:dyDescent="0.25">
      <c r="B66" t="s">
        <v>164</v>
      </c>
    </row>
    <row r="67" spans="2:2" x14ac:dyDescent="0.25">
      <c r="B67" t="s">
        <v>86</v>
      </c>
    </row>
    <row r="68" spans="2:2" x14ac:dyDescent="0.25">
      <c r="B68" t="s">
        <v>165</v>
      </c>
    </row>
    <row r="69" spans="2:2" x14ac:dyDescent="0.25">
      <c r="B69" t="s">
        <v>265</v>
      </c>
    </row>
    <row r="70" spans="2:2" x14ac:dyDescent="0.25">
      <c r="B70" t="s">
        <v>281</v>
      </c>
    </row>
    <row r="71" spans="2:2" x14ac:dyDescent="0.25">
      <c r="B71" t="s">
        <v>192</v>
      </c>
    </row>
    <row r="72" spans="2:2" x14ac:dyDescent="0.25">
      <c r="B72" t="s">
        <v>275</v>
      </c>
    </row>
    <row r="73" spans="2:2" x14ac:dyDescent="0.25">
      <c r="B73" t="s">
        <v>296</v>
      </c>
    </row>
    <row r="74" spans="2:2" x14ac:dyDescent="0.25">
      <c r="B74" t="s">
        <v>298</v>
      </c>
    </row>
    <row r="75" spans="2:2" x14ac:dyDescent="0.25">
      <c r="B75" t="s">
        <v>46</v>
      </c>
    </row>
    <row r="76" spans="2:2" x14ac:dyDescent="0.25">
      <c r="B76" t="s">
        <v>302</v>
      </c>
    </row>
    <row r="77" spans="2:2" x14ac:dyDescent="0.25">
      <c r="B77" t="s">
        <v>296</v>
      </c>
    </row>
    <row r="78" spans="2:2" x14ac:dyDescent="0.25">
      <c r="B78" t="s">
        <v>42</v>
      </c>
    </row>
    <row r="79" spans="2:2" x14ac:dyDescent="0.25">
      <c r="B79" t="s">
        <v>308</v>
      </c>
    </row>
    <row r="80" spans="2:2" x14ac:dyDescent="0.25">
      <c r="B80" t="s">
        <v>108</v>
      </c>
    </row>
    <row r="81" spans="2:2" x14ac:dyDescent="0.25">
      <c r="B81" t="s">
        <v>143</v>
      </c>
    </row>
    <row r="82" spans="2:2" x14ac:dyDescent="0.25">
      <c r="B82" t="s">
        <v>314</v>
      </c>
    </row>
    <row r="83" spans="2:2" x14ac:dyDescent="0.25">
      <c r="B83" t="s">
        <v>317</v>
      </c>
    </row>
    <row r="84" spans="2:2" x14ac:dyDescent="0.25">
      <c r="B84" t="s">
        <v>222</v>
      </c>
    </row>
    <row r="85" spans="2:2" x14ac:dyDescent="0.25">
      <c r="B85" t="s">
        <v>320</v>
      </c>
    </row>
    <row r="86" spans="2:2" x14ac:dyDescent="0.25">
      <c r="B86" t="s">
        <v>287</v>
      </c>
    </row>
    <row r="87" spans="2:2" x14ac:dyDescent="0.25">
      <c r="B87" t="s">
        <v>326</v>
      </c>
    </row>
    <row r="88" spans="2:2" x14ac:dyDescent="0.25">
      <c r="B88" t="s">
        <v>193</v>
      </c>
    </row>
    <row r="89" spans="2:2" x14ac:dyDescent="0.25">
      <c r="B89" t="s">
        <v>211</v>
      </c>
    </row>
    <row r="90" spans="2:2" x14ac:dyDescent="0.25">
      <c r="B90" t="s">
        <v>108</v>
      </c>
    </row>
    <row r="91" spans="2:2" x14ac:dyDescent="0.25">
      <c r="B91" t="s">
        <v>130</v>
      </c>
    </row>
    <row r="92" spans="2:2" x14ac:dyDescent="0.25">
      <c r="B92" t="s">
        <v>275</v>
      </c>
    </row>
    <row r="93" spans="2:2" x14ac:dyDescent="0.25">
      <c r="B93" t="s">
        <v>284</v>
      </c>
    </row>
    <row r="94" spans="2:2" x14ac:dyDescent="0.25">
      <c r="B94" t="s">
        <v>84</v>
      </c>
    </row>
    <row r="95" spans="2:2" x14ac:dyDescent="0.25">
      <c r="B95" t="s">
        <v>343</v>
      </c>
    </row>
    <row r="96" spans="2:2" x14ac:dyDescent="0.25">
      <c r="B96" t="s">
        <v>347</v>
      </c>
    </row>
    <row r="97" spans="2:2" x14ac:dyDescent="0.25">
      <c r="B97" t="s">
        <v>345</v>
      </c>
    </row>
    <row r="98" spans="2:2" x14ac:dyDescent="0.25">
      <c r="B98" t="s">
        <v>353</v>
      </c>
    </row>
    <row r="99" spans="2:2" x14ac:dyDescent="0.25">
      <c r="B99" t="s">
        <v>267</v>
      </c>
    </row>
    <row r="100" spans="2:2" x14ac:dyDescent="0.25">
      <c r="B100" t="s">
        <v>190</v>
      </c>
    </row>
    <row r="101" spans="2:2" x14ac:dyDescent="0.25">
      <c r="B101" t="s">
        <v>40</v>
      </c>
    </row>
    <row r="102" spans="2:2" x14ac:dyDescent="0.25">
      <c r="B102" t="s">
        <v>365</v>
      </c>
    </row>
    <row r="103" spans="2:2" x14ac:dyDescent="0.25">
      <c r="B103" t="s">
        <v>367</v>
      </c>
    </row>
    <row r="104" spans="2:2" x14ac:dyDescent="0.25">
      <c r="B104" t="s">
        <v>370</v>
      </c>
    </row>
    <row r="105" spans="2:2" x14ac:dyDescent="0.25">
      <c r="B105" t="s">
        <v>130</v>
      </c>
    </row>
    <row r="106" spans="2:2" x14ac:dyDescent="0.25">
      <c r="B106" t="s">
        <v>373</v>
      </c>
    </row>
    <row r="107" spans="2:2" x14ac:dyDescent="0.25">
      <c r="B107" t="s">
        <v>273</v>
      </c>
    </row>
    <row r="108" spans="2:2" x14ac:dyDescent="0.25">
      <c r="B108" t="s">
        <v>72</v>
      </c>
    </row>
    <row r="109" spans="2:2" x14ac:dyDescent="0.25">
      <c r="B109" t="s">
        <v>384</v>
      </c>
    </row>
    <row r="110" spans="2:2" x14ac:dyDescent="0.25">
      <c r="B110" t="s">
        <v>40</v>
      </c>
    </row>
    <row r="111" spans="2:2" x14ac:dyDescent="0.25">
      <c r="B111" t="s">
        <v>217</v>
      </c>
    </row>
    <row r="112" spans="2:2" x14ac:dyDescent="0.25">
      <c r="B112" t="s">
        <v>364</v>
      </c>
    </row>
    <row r="113" spans="2:2" x14ac:dyDescent="0.25">
      <c r="B113" t="s">
        <v>388</v>
      </c>
    </row>
    <row r="114" spans="2:2" x14ac:dyDescent="0.25">
      <c r="B114" t="s">
        <v>197</v>
      </c>
    </row>
    <row r="115" spans="2:2" x14ac:dyDescent="0.25">
      <c r="B115" t="s">
        <v>394</v>
      </c>
    </row>
    <row r="116" spans="2:2" x14ac:dyDescent="0.25">
      <c r="B116" t="s">
        <v>75</v>
      </c>
    </row>
    <row r="117" spans="2:2" x14ac:dyDescent="0.25">
      <c r="B117" t="s">
        <v>400</v>
      </c>
    </row>
    <row r="118" spans="2:2" x14ac:dyDescent="0.25">
      <c r="B118" t="s">
        <v>110</v>
      </c>
    </row>
    <row r="119" spans="2:2" x14ac:dyDescent="0.25">
      <c r="B119" t="s">
        <v>28</v>
      </c>
    </row>
    <row r="120" spans="2:2" x14ac:dyDescent="0.25">
      <c r="B120" t="s">
        <v>258</v>
      </c>
    </row>
    <row r="121" spans="2:2" x14ac:dyDescent="0.25">
      <c r="B121" t="s">
        <v>269</v>
      </c>
    </row>
    <row r="122" spans="2:2" x14ac:dyDescent="0.25">
      <c r="B122" t="s">
        <v>34</v>
      </c>
    </row>
    <row r="123" spans="2:2" x14ac:dyDescent="0.25">
      <c r="B123" t="s">
        <v>411</v>
      </c>
    </row>
    <row r="124" spans="2:2" x14ac:dyDescent="0.25">
      <c r="B124" t="s">
        <v>152</v>
      </c>
    </row>
    <row r="125" spans="2:2" x14ac:dyDescent="0.25">
      <c r="B125" t="s">
        <v>158</v>
      </c>
    </row>
    <row r="126" spans="2:2" x14ac:dyDescent="0.25">
      <c r="B126" t="s">
        <v>375</v>
      </c>
    </row>
    <row r="127" spans="2:2" x14ac:dyDescent="0.25">
      <c r="B127" t="s">
        <v>260</v>
      </c>
    </row>
    <row r="128" spans="2:2" x14ac:dyDescent="0.25">
      <c r="B128" t="s">
        <v>138</v>
      </c>
    </row>
    <row r="129" spans="2:2" x14ac:dyDescent="0.25">
      <c r="B129" t="s">
        <v>112</v>
      </c>
    </row>
    <row r="130" spans="2:2" x14ac:dyDescent="0.25">
      <c r="B130" t="s">
        <v>91</v>
      </c>
    </row>
    <row r="131" spans="2:2" x14ac:dyDescent="0.25">
      <c r="B131" t="s">
        <v>308</v>
      </c>
    </row>
    <row r="132" spans="2:2" x14ac:dyDescent="0.25">
      <c r="B132" t="s">
        <v>345</v>
      </c>
    </row>
    <row r="133" spans="2:2" x14ac:dyDescent="0.25">
      <c r="B133" t="s">
        <v>90</v>
      </c>
    </row>
    <row r="134" spans="2:2" x14ac:dyDescent="0.25">
      <c r="B134" t="s">
        <v>434</v>
      </c>
    </row>
    <row r="135" spans="2:2" x14ac:dyDescent="0.25">
      <c r="B135" t="s">
        <v>247</v>
      </c>
    </row>
    <row r="136" spans="2:2" x14ac:dyDescent="0.25">
      <c r="B136" t="s">
        <v>437</v>
      </c>
    </row>
    <row r="137" spans="2:2" x14ac:dyDescent="0.25">
      <c r="B137" t="s">
        <v>304</v>
      </c>
    </row>
    <row r="138" spans="2:2" x14ac:dyDescent="0.25">
      <c r="B138" t="s">
        <v>44</v>
      </c>
    </row>
    <row r="139" spans="2:2" x14ac:dyDescent="0.25">
      <c r="B139" t="s">
        <v>176</v>
      </c>
    </row>
    <row r="140" spans="2:2" x14ac:dyDescent="0.25">
      <c r="B140" t="s">
        <v>364</v>
      </c>
    </row>
    <row r="141" spans="2:2" x14ac:dyDescent="0.25">
      <c r="B141" t="s">
        <v>285</v>
      </c>
    </row>
    <row r="142" spans="2:2" x14ac:dyDescent="0.25">
      <c r="B142" t="s">
        <v>454</v>
      </c>
    </row>
    <row r="143" spans="2:2" x14ac:dyDescent="0.25">
      <c r="B143" t="s">
        <v>110</v>
      </c>
    </row>
    <row r="144" spans="2:2" x14ac:dyDescent="0.25">
      <c r="B144" t="s">
        <v>427</v>
      </c>
    </row>
    <row r="145" spans="2:2" x14ac:dyDescent="0.25">
      <c r="B145" t="s">
        <v>463</v>
      </c>
    </row>
    <row r="146" spans="2:2" x14ac:dyDescent="0.25">
      <c r="B146" t="s">
        <v>465</v>
      </c>
    </row>
    <row r="147" spans="2:2" x14ac:dyDescent="0.25">
      <c r="B147" t="s">
        <v>468</v>
      </c>
    </row>
    <row r="148" spans="2:2" x14ac:dyDescent="0.25">
      <c r="B148" t="s">
        <v>281</v>
      </c>
    </row>
    <row r="149" spans="2:2" x14ac:dyDescent="0.25">
      <c r="B149" t="s">
        <v>346</v>
      </c>
    </row>
    <row r="150" spans="2:2" x14ac:dyDescent="0.25">
      <c r="B150" t="s">
        <v>261</v>
      </c>
    </row>
    <row r="151" spans="2:2" x14ac:dyDescent="0.25">
      <c r="B151" t="s">
        <v>476</v>
      </c>
    </row>
    <row r="152" spans="2:2" x14ac:dyDescent="0.25">
      <c r="B152" t="s">
        <v>478</v>
      </c>
    </row>
    <row r="153" spans="2:2" x14ac:dyDescent="0.25">
      <c r="B153" t="s">
        <v>480</v>
      </c>
    </row>
    <row r="154" spans="2:2" x14ac:dyDescent="0.25">
      <c r="B154" t="s">
        <v>482</v>
      </c>
    </row>
    <row r="155" spans="2:2" x14ac:dyDescent="0.25">
      <c r="B155" t="s">
        <v>130</v>
      </c>
    </row>
    <row r="156" spans="2:2" x14ac:dyDescent="0.25">
      <c r="B156" t="s">
        <v>485</v>
      </c>
    </row>
    <row r="157" spans="2:2" x14ac:dyDescent="0.25">
      <c r="B157" t="s">
        <v>322</v>
      </c>
    </row>
    <row r="158" spans="2:2" x14ac:dyDescent="0.25">
      <c r="B158" t="s">
        <v>116</v>
      </c>
    </row>
    <row r="159" spans="2:2" x14ac:dyDescent="0.25">
      <c r="B159" t="s">
        <v>450</v>
      </c>
    </row>
    <row r="160" spans="2:2" x14ac:dyDescent="0.25">
      <c r="B160" t="s">
        <v>313</v>
      </c>
    </row>
    <row r="161" spans="2:2" x14ac:dyDescent="0.25">
      <c r="B161" t="s">
        <v>493</v>
      </c>
    </row>
    <row r="162" spans="2:2" x14ac:dyDescent="0.25">
      <c r="B162" t="s">
        <v>329</v>
      </c>
    </row>
    <row r="163" spans="2:2" x14ac:dyDescent="0.25">
      <c r="B163" t="s">
        <v>157</v>
      </c>
    </row>
    <row r="164" spans="2:2" x14ac:dyDescent="0.25">
      <c r="B164" t="s">
        <v>364</v>
      </c>
    </row>
    <row r="165" spans="2:2" x14ac:dyDescent="0.25">
      <c r="B165" t="s">
        <v>193</v>
      </c>
    </row>
    <row r="166" spans="2:2" x14ac:dyDescent="0.25">
      <c r="B166" t="s">
        <v>388</v>
      </c>
    </row>
    <row r="167" spans="2:2" x14ac:dyDescent="0.25">
      <c r="B167" t="s">
        <v>199</v>
      </c>
    </row>
    <row r="168" spans="2:2" x14ac:dyDescent="0.25">
      <c r="B168" t="s">
        <v>271</v>
      </c>
    </row>
    <row r="169" spans="2:2" x14ac:dyDescent="0.25">
      <c r="B169" t="s">
        <v>510</v>
      </c>
    </row>
    <row r="170" spans="2:2" x14ac:dyDescent="0.25">
      <c r="B170" t="s">
        <v>292</v>
      </c>
    </row>
    <row r="171" spans="2:2" x14ac:dyDescent="0.25">
      <c r="B171" t="s">
        <v>188</v>
      </c>
    </row>
    <row r="172" spans="2:2" x14ac:dyDescent="0.25">
      <c r="B172" t="s">
        <v>406</v>
      </c>
    </row>
    <row r="173" spans="2:2" x14ac:dyDescent="0.25">
      <c r="B173" t="s">
        <v>462</v>
      </c>
    </row>
    <row r="174" spans="2:2" x14ac:dyDescent="0.25">
      <c r="B174" t="s">
        <v>316</v>
      </c>
    </row>
    <row r="175" spans="2:2" x14ac:dyDescent="0.25">
      <c r="B175" t="s">
        <v>487</v>
      </c>
    </row>
    <row r="176" spans="2:2" x14ac:dyDescent="0.25">
      <c r="B176" t="s">
        <v>159</v>
      </c>
    </row>
    <row r="177" spans="2:2" x14ac:dyDescent="0.25">
      <c r="B177" t="s">
        <v>474</v>
      </c>
    </row>
    <row r="178" spans="2:2" x14ac:dyDescent="0.25">
      <c r="B178" t="s">
        <v>21</v>
      </c>
    </row>
    <row r="179" spans="2:2" x14ac:dyDescent="0.25">
      <c r="B179" t="s">
        <v>463</v>
      </c>
    </row>
    <row r="180" spans="2:2" x14ac:dyDescent="0.25">
      <c r="B180" t="s">
        <v>161</v>
      </c>
    </row>
    <row r="181" spans="2:2" x14ac:dyDescent="0.25">
      <c r="B181" t="s">
        <v>160</v>
      </c>
    </row>
    <row r="182" spans="2:2" x14ac:dyDescent="0.25">
      <c r="B182" t="s">
        <v>70</v>
      </c>
    </row>
    <row r="183" spans="2:2" x14ac:dyDescent="0.25">
      <c r="B183" t="s">
        <v>380</v>
      </c>
    </row>
    <row r="184" spans="2:2" x14ac:dyDescent="0.25">
      <c r="B184" t="s">
        <v>132</v>
      </c>
    </row>
    <row r="185" spans="2:2" x14ac:dyDescent="0.25">
      <c r="B185" t="s">
        <v>541</v>
      </c>
    </row>
    <row r="186" spans="2:2" x14ac:dyDescent="0.25">
      <c r="B186" t="s">
        <v>543</v>
      </c>
    </row>
    <row r="187" spans="2:2" x14ac:dyDescent="0.25">
      <c r="B187" t="s">
        <v>545</v>
      </c>
    </row>
    <row r="188" spans="2:2" x14ac:dyDescent="0.25">
      <c r="B188" t="s">
        <v>350</v>
      </c>
    </row>
    <row r="189" spans="2:2" x14ac:dyDescent="0.25">
      <c r="B189" t="s">
        <v>427</v>
      </c>
    </row>
    <row r="190" spans="2:2" x14ac:dyDescent="0.25">
      <c r="B190" t="s">
        <v>443</v>
      </c>
    </row>
    <row r="191" spans="2:2" x14ac:dyDescent="0.25">
      <c r="B191" t="s">
        <v>62</v>
      </c>
    </row>
    <row r="192" spans="2:2" x14ac:dyDescent="0.25">
      <c r="B192" t="s">
        <v>333</v>
      </c>
    </row>
    <row r="193" spans="2:2" x14ac:dyDescent="0.25">
      <c r="B193" t="s">
        <v>165</v>
      </c>
    </row>
    <row r="194" spans="2:2" x14ac:dyDescent="0.25">
      <c r="B194" t="s">
        <v>6</v>
      </c>
    </row>
    <row r="195" spans="2:2" x14ac:dyDescent="0.25">
      <c r="B195" t="s">
        <v>561</v>
      </c>
    </row>
    <row r="196" spans="2:2" x14ac:dyDescent="0.25">
      <c r="B196" t="s">
        <v>50</v>
      </c>
    </row>
    <row r="197" spans="2:2" x14ac:dyDescent="0.25">
      <c r="B197" t="s">
        <v>68</v>
      </c>
    </row>
    <row r="198" spans="2:2" x14ac:dyDescent="0.25">
      <c r="B198" t="s">
        <v>465</v>
      </c>
    </row>
    <row r="199" spans="2:2" x14ac:dyDescent="0.25">
      <c r="B199" t="s">
        <v>258</v>
      </c>
    </row>
    <row r="200" spans="2:2" x14ac:dyDescent="0.25">
      <c r="B200" t="s">
        <v>450</v>
      </c>
    </row>
    <row r="201" spans="2:2" x14ac:dyDescent="0.25">
      <c r="B201" t="s">
        <v>184</v>
      </c>
    </row>
    <row r="202" spans="2:2" x14ac:dyDescent="0.25">
      <c r="B202" t="s">
        <v>198</v>
      </c>
    </row>
    <row r="203" spans="2:2" x14ac:dyDescent="0.25">
      <c r="B203" t="s">
        <v>577</v>
      </c>
    </row>
    <row r="204" spans="2:2" x14ac:dyDescent="0.25">
      <c r="B204" t="s">
        <v>187</v>
      </c>
    </row>
    <row r="205" spans="2:2" x14ac:dyDescent="0.25">
      <c r="B205" t="s">
        <v>518</v>
      </c>
    </row>
    <row r="206" spans="2:2" x14ac:dyDescent="0.25">
      <c r="B206" t="s">
        <v>281</v>
      </c>
    </row>
    <row r="207" spans="2:2" x14ac:dyDescent="0.25">
      <c r="B207" t="s">
        <v>583</v>
      </c>
    </row>
    <row r="208" spans="2:2" x14ac:dyDescent="0.25">
      <c r="B208" t="s">
        <v>585</v>
      </c>
    </row>
    <row r="209" spans="2:2" x14ac:dyDescent="0.25">
      <c r="B209" t="s">
        <v>417</v>
      </c>
    </row>
    <row r="210" spans="2:2" x14ac:dyDescent="0.25">
      <c r="B210" t="s">
        <v>588</v>
      </c>
    </row>
    <row r="211" spans="2:2" x14ac:dyDescent="0.25">
      <c r="B211" t="s">
        <v>582</v>
      </c>
    </row>
    <row r="212" spans="2:2" x14ac:dyDescent="0.25">
      <c r="B212" t="s">
        <v>425</v>
      </c>
    </row>
    <row r="213" spans="2:2" x14ac:dyDescent="0.25">
      <c r="B213" t="s">
        <v>441</v>
      </c>
    </row>
    <row r="214" spans="2:2" x14ac:dyDescent="0.25">
      <c r="B214" t="s">
        <v>507</v>
      </c>
    </row>
    <row r="215" spans="2:2" x14ac:dyDescent="0.25">
      <c r="B215" t="s">
        <v>596</v>
      </c>
    </row>
    <row r="216" spans="2:2" x14ac:dyDescent="0.25">
      <c r="B216" t="s">
        <v>91</v>
      </c>
    </row>
    <row r="217" spans="2:2" x14ac:dyDescent="0.25">
      <c r="B217" t="s">
        <v>48</v>
      </c>
    </row>
    <row r="218" spans="2:2" x14ac:dyDescent="0.25">
      <c r="B218" t="s">
        <v>159</v>
      </c>
    </row>
    <row r="219" spans="2:2" x14ac:dyDescent="0.25">
      <c r="B219" t="s">
        <v>60</v>
      </c>
    </row>
    <row r="220" spans="2:2" x14ac:dyDescent="0.25">
      <c r="B220" t="s">
        <v>424</v>
      </c>
    </row>
    <row r="221" spans="2:2" x14ac:dyDescent="0.25">
      <c r="B221" t="s">
        <v>170</v>
      </c>
    </row>
    <row r="222" spans="2:2" x14ac:dyDescent="0.25">
      <c r="B222" t="s">
        <v>520</v>
      </c>
    </row>
    <row r="223" spans="2:2" x14ac:dyDescent="0.25">
      <c r="B223" t="s">
        <v>74</v>
      </c>
    </row>
    <row r="224" spans="2:2" x14ac:dyDescent="0.25">
      <c r="B224" t="s">
        <v>384</v>
      </c>
    </row>
    <row r="225" spans="2:2" x14ac:dyDescent="0.25">
      <c r="B225" t="s">
        <v>530</v>
      </c>
    </row>
    <row r="226" spans="2:2" x14ac:dyDescent="0.25">
      <c r="B226" t="s">
        <v>468</v>
      </c>
    </row>
    <row r="227" spans="2:2" x14ac:dyDescent="0.25">
      <c r="B227" t="s">
        <v>209</v>
      </c>
    </row>
    <row r="228" spans="2:2" x14ac:dyDescent="0.25">
      <c r="B228" t="s">
        <v>149</v>
      </c>
    </row>
    <row r="229" spans="2:2" x14ac:dyDescent="0.25">
      <c r="B229" t="s">
        <v>528</v>
      </c>
    </row>
    <row r="230" spans="2:2" x14ac:dyDescent="0.25">
      <c r="B230" t="s">
        <v>509</v>
      </c>
    </row>
    <row r="231" spans="2:2" x14ac:dyDescent="0.25">
      <c r="B231" t="s">
        <v>78</v>
      </c>
    </row>
    <row r="232" spans="2:2" x14ac:dyDescent="0.25">
      <c r="B232" t="s">
        <v>113</v>
      </c>
    </row>
    <row r="233" spans="2:2" x14ac:dyDescent="0.25">
      <c r="B233" t="s">
        <v>619</v>
      </c>
    </row>
    <row r="234" spans="2:2" x14ac:dyDescent="0.25">
      <c r="B234" t="s">
        <v>447</v>
      </c>
    </row>
    <row r="235" spans="2:2" x14ac:dyDescent="0.25">
      <c r="B235" t="s">
        <v>76</v>
      </c>
    </row>
    <row r="236" spans="2:2" x14ac:dyDescent="0.25">
      <c r="B236" t="s">
        <v>443</v>
      </c>
    </row>
    <row r="237" spans="2:2" x14ac:dyDescent="0.25">
      <c r="B237" t="s">
        <v>359</v>
      </c>
    </row>
    <row r="238" spans="2:2" x14ac:dyDescent="0.25">
      <c r="B238" t="s">
        <v>410</v>
      </c>
    </row>
    <row r="239" spans="2:2" x14ac:dyDescent="0.25">
      <c r="B239" t="s">
        <v>289</v>
      </c>
    </row>
    <row r="240" spans="2:2" x14ac:dyDescent="0.25">
      <c r="B240" t="s">
        <v>247</v>
      </c>
    </row>
    <row r="241" spans="2:2" x14ac:dyDescent="0.25">
      <c r="B241" t="s">
        <v>316</v>
      </c>
    </row>
    <row r="242" spans="2:2" x14ac:dyDescent="0.25">
      <c r="B242" t="s">
        <v>607</v>
      </c>
    </row>
    <row r="243" spans="2:2" x14ac:dyDescent="0.25">
      <c r="B243" t="s">
        <v>498</v>
      </c>
    </row>
    <row r="244" spans="2:2" x14ac:dyDescent="0.25">
      <c r="B244" t="s">
        <v>228</v>
      </c>
    </row>
    <row r="245" spans="2:2" x14ac:dyDescent="0.25">
      <c r="B245" t="s">
        <v>317</v>
      </c>
    </row>
    <row r="246" spans="2:2" x14ac:dyDescent="0.25">
      <c r="B246" t="s">
        <v>263</v>
      </c>
    </row>
    <row r="247" spans="2:2" x14ac:dyDescent="0.25">
      <c r="B247" t="s">
        <v>313</v>
      </c>
    </row>
    <row r="248" spans="2:2" x14ac:dyDescent="0.25">
      <c r="B248" t="s">
        <v>350</v>
      </c>
    </row>
    <row r="249" spans="2:2" x14ac:dyDescent="0.25">
      <c r="B249" t="s">
        <v>106</v>
      </c>
    </row>
    <row r="250" spans="2:2" x14ac:dyDescent="0.25">
      <c r="B250" t="s">
        <v>305</v>
      </c>
    </row>
    <row r="251" spans="2:2" x14ac:dyDescent="0.25">
      <c r="B251" t="s">
        <v>390</v>
      </c>
    </row>
    <row r="252" spans="2:2" x14ac:dyDescent="0.25">
      <c r="B252" t="s">
        <v>75</v>
      </c>
    </row>
    <row r="253" spans="2:2" x14ac:dyDescent="0.25">
      <c r="B253" t="s">
        <v>472</v>
      </c>
    </row>
    <row r="254" spans="2:2" x14ac:dyDescent="0.25">
      <c r="B254" t="s">
        <v>193</v>
      </c>
    </row>
    <row r="255" spans="2:2" x14ac:dyDescent="0.25">
      <c r="B255" t="s">
        <v>575</v>
      </c>
    </row>
    <row r="256" spans="2:2" x14ac:dyDescent="0.25">
      <c r="B256" t="s">
        <v>230</v>
      </c>
    </row>
    <row r="257" spans="2:2" x14ac:dyDescent="0.25">
      <c r="B257" t="s">
        <v>219</v>
      </c>
    </row>
    <row r="258" spans="2:2" x14ac:dyDescent="0.25">
      <c r="B258" t="s">
        <v>197</v>
      </c>
    </row>
    <row r="259" spans="2:2" x14ac:dyDescent="0.25">
      <c r="B259" t="s">
        <v>614</v>
      </c>
    </row>
    <row r="260" spans="2:2" x14ac:dyDescent="0.25">
      <c r="B260" t="s">
        <v>399</v>
      </c>
    </row>
    <row r="261" spans="2:2" x14ac:dyDescent="0.25">
      <c r="B261" t="s">
        <v>306</v>
      </c>
    </row>
    <row r="262" spans="2:2" x14ac:dyDescent="0.25">
      <c r="B262" t="s">
        <v>84</v>
      </c>
    </row>
    <row r="263" spans="2:2" x14ac:dyDescent="0.25">
      <c r="B263" t="s">
        <v>68</v>
      </c>
    </row>
    <row r="264" spans="2:2" x14ac:dyDescent="0.25">
      <c r="B264" t="s">
        <v>57</v>
      </c>
    </row>
    <row r="265" spans="2:2" x14ac:dyDescent="0.25">
      <c r="B265" t="s">
        <v>263</v>
      </c>
    </row>
    <row r="266" spans="2:2" x14ac:dyDescent="0.25">
      <c r="B266" t="s">
        <v>84</v>
      </c>
    </row>
    <row r="267" spans="2:2" x14ac:dyDescent="0.25">
      <c r="B267" t="s">
        <v>145</v>
      </c>
    </row>
    <row r="268" spans="2:2" x14ac:dyDescent="0.25">
      <c r="B268" t="s">
        <v>180</v>
      </c>
    </row>
    <row r="269" spans="2:2" x14ac:dyDescent="0.25">
      <c r="B269" t="s">
        <v>158</v>
      </c>
    </row>
    <row r="270" spans="2:2" x14ac:dyDescent="0.25">
      <c r="B270" t="s">
        <v>129</v>
      </c>
    </row>
    <row r="271" spans="2:2" x14ac:dyDescent="0.25">
      <c r="B271" t="s">
        <v>330</v>
      </c>
    </row>
    <row r="272" spans="2:2" x14ac:dyDescent="0.25">
      <c r="B272" t="s">
        <v>352</v>
      </c>
    </row>
    <row r="273" spans="2:2" x14ac:dyDescent="0.25">
      <c r="B273" t="s">
        <v>292</v>
      </c>
    </row>
    <row r="274" spans="2:2" x14ac:dyDescent="0.25">
      <c r="B274" t="s">
        <v>534</v>
      </c>
    </row>
    <row r="275" spans="2:2" x14ac:dyDescent="0.25">
      <c r="B275" t="s">
        <v>506</v>
      </c>
    </row>
    <row r="276" spans="2:2" x14ac:dyDescent="0.25">
      <c r="B276" t="s">
        <v>314</v>
      </c>
    </row>
    <row r="277" spans="2:2" x14ac:dyDescent="0.25">
      <c r="B277" t="s">
        <v>478</v>
      </c>
    </row>
    <row r="278" spans="2:2" x14ac:dyDescent="0.25">
      <c r="B278" t="s">
        <v>350</v>
      </c>
    </row>
    <row r="279" spans="2:2" x14ac:dyDescent="0.25">
      <c r="B279" t="s">
        <v>89</v>
      </c>
    </row>
    <row r="280" spans="2:2" x14ac:dyDescent="0.25">
      <c r="B280" t="s">
        <v>32</v>
      </c>
    </row>
    <row r="281" spans="2:2" x14ac:dyDescent="0.25">
      <c r="B281" t="s">
        <v>138</v>
      </c>
    </row>
    <row r="282" spans="2:2" x14ac:dyDescent="0.25">
      <c r="B282" t="s">
        <v>99</v>
      </c>
    </row>
    <row r="283" spans="2:2" x14ac:dyDescent="0.25">
      <c r="B283" t="s">
        <v>117</v>
      </c>
    </row>
    <row r="284" spans="2:2" x14ac:dyDescent="0.25">
      <c r="B284" t="s">
        <v>530</v>
      </c>
    </row>
    <row r="285" spans="2:2" x14ac:dyDescent="0.25">
      <c r="B285" t="s">
        <v>330</v>
      </c>
    </row>
    <row r="286" spans="2:2" x14ac:dyDescent="0.25">
      <c r="B286" t="s">
        <v>223</v>
      </c>
    </row>
    <row r="287" spans="2:2" x14ac:dyDescent="0.25">
      <c r="B287" t="s">
        <v>253</v>
      </c>
    </row>
    <row r="288" spans="2:2" x14ac:dyDescent="0.25">
      <c r="B288" t="s">
        <v>353</v>
      </c>
    </row>
    <row r="289" spans="2:2" x14ac:dyDescent="0.25">
      <c r="B289" t="s">
        <v>543</v>
      </c>
    </row>
    <row r="290" spans="2:2" x14ac:dyDescent="0.25">
      <c r="B290" t="s">
        <v>673</v>
      </c>
    </row>
    <row r="291" spans="2:2" x14ac:dyDescent="0.25">
      <c r="B291" t="s">
        <v>177</v>
      </c>
    </row>
    <row r="292" spans="2:2" x14ac:dyDescent="0.25">
      <c r="B292" t="s">
        <v>245</v>
      </c>
    </row>
    <row r="293" spans="2:2" x14ac:dyDescent="0.25">
      <c r="B293" t="s">
        <v>380</v>
      </c>
    </row>
    <row r="294" spans="2:2" x14ac:dyDescent="0.25">
      <c r="B294" t="s">
        <v>151</v>
      </c>
    </row>
    <row r="295" spans="2:2" x14ac:dyDescent="0.25">
      <c r="B295" t="s">
        <v>113</v>
      </c>
    </row>
    <row r="296" spans="2:2" x14ac:dyDescent="0.25">
      <c r="B296" t="s">
        <v>90</v>
      </c>
    </row>
    <row r="297" spans="2:2" x14ac:dyDescent="0.25">
      <c r="B297" t="s">
        <v>167</v>
      </c>
    </row>
    <row r="298" spans="2:2" x14ac:dyDescent="0.25">
      <c r="B298" t="s">
        <v>62</v>
      </c>
    </row>
    <row r="299" spans="2:2" x14ac:dyDescent="0.25">
      <c r="B299" t="s">
        <v>673</v>
      </c>
    </row>
    <row r="300" spans="2:2" x14ac:dyDescent="0.25">
      <c r="B300" t="s">
        <v>86</v>
      </c>
    </row>
    <row r="301" spans="2:2" x14ac:dyDescent="0.25">
      <c r="B301" t="s">
        <v>392</v>
      </c>
    </row>
    <row r="302" spans="2:2" x14ac:dyDescent="0.25">
      <c r="B302" t="s">
        <v>467</v>
      </c>
    </row>
    <row r="303" spans="2:2" x14ac:dyDescent="0.25">
      <c r="B303" t="s">
        <v>451</v>
      </c>
    </row>
    <row r="304" spans="2:2" x14ac:dyDescent="0.25">
      <c r="B304" t="s">
        <v>42</v>
      </c>
    </row>
    <row r="305" spans="2:2" x14ac:dyDescent="0.25">
      <c r="B305" t="s">
        <v>495</v>
      </c>
    </row>
    <row r="306" spans="2:2" x14ac:dyDescent="0.25">
      <c r="B306" t="s">
        <v>317</v>
      </c>
    </row>
    <row r="307" spans="2:2" x14ac:dyDescent="0.25">
      <c r="B307" t="s">
        <v>233</v>
      </c>
    </row>
    <row r="308" spans="2:2" x14ac:dyDescent="0.25">
      <c r="B308" t="s">
        <v>394</v>
      </c>
    </row>
    <row r="309" spans="2:2" x14ac:dyDescent="0.25">
      <c r="B309" t="s">
        <v>509</v>
      </c>
    </row>
    <row r="310" spans="2:2" x14ac:dyDescent="0.25">
      <c r="B310" t="s">
        <v>338</v>
      </c>
    </row>
    <row r="311" spans="2:2" x14ac:dyDescent="0.25">
      <c r="B311" t="s">
        <v>450</v>
      </c>
    </row>
    <row r="312" spans="2:2" x14ac:dyDescent="0.25">
      <c r="B312" t="s">
        <v>162</v>
      </c>
    </row>
    <row r="313" spans="2:2" x14ac:dyDescent="0.25">
      <c r="B313" t="s">
        <v>39</v>
      </c>
    </row>
    <row r="314" spans="2:2" x14ac:dyDescent="0.25">
      <c r="B314" t="s">
        <v>193</v>
      </c>
    </row>
    <row r="315" spans="2:2" x14ac:dyDescent="0.25">
      <c r="B315" t="s">
        <v>143</v>
      </c>
    </row>
    <row r="316" spans="2:2" x14ac:dyDescent="0.25">
      <c r="B316" t="s">
        <v>302</v>
      </c>
    </row>
    <row r="317" spans="2:2" x14ac:dyDescent="0.25">
      <c r="B317" t="s">
        <v>296</v>
      </c>
    </row>
    <row r="318" spans="2:2" x14ac:dyDescent="0.25">
      <c r="B318" t="s">
        <v>275</v>
      </c>
    </row>
    <row r="319" spans="2:2" x14ac:dyDescent="0.25">
      <c r="B319" t="s">
        <v>346</v>
      </c>
    </row>
    <row r="320" spans="2:2" x14ac:dyDescent="0.25">
      <c r="B320" t="s">
        <v>186</v>
      </c>
    </row>
    <row r="321" spans="2:2" x14ac:dyDescent="0.25">
      <c r="B321" t="s">
        <v>265</v>
      </c>
    </row>
    <row r="322" spans="2:2" x14ac:dyDescent="0.25">
      <c r="B322" t="s">
        <v>446</v>
      </c>
    </row>
    <row r="323" spans="2:2" x14ac:dyDescent="0.25">
      <c r="B323" t="s">
        <v>347</v>
      </c>
    </row>
    <row r="324" spans="2:2" x14ac:dyDescent="0.25">
      <c r="B324" t="s">
        <v>189</v>
      </c>
    </row>
    <row r="325" spans="2:2" x14ac:dyDescent="0.25">
      <c r="B325" t="s">
        <v>238</v>
      </c>
    </row>
    <row r="326" spans="2:2" x14ac:dyDescent="0.25">
      <c r="B326" t="s">
        <v>28</v>
      </c>
    </row>
    <row r="327" spans="2:2" x14ac:dyDescent="0.25">
      <c r="B327" t="s">
        <v>614</v>
      </c>
    </row>
    <row r="328" spans="2:2" x14ac:dyDescent="0.25">
      <c r="B328" t="s">
        <v>201</v>
      </c>
    </row>
    <row r="329" spans="2:2" x14ac:dyDescent="0.25">
      <c r="B329" t="s">
        <v>474</v>
      </c>
    </row>
    <row r="330" spans="2:2" x14ac:dyDescent="0.25">
      <c r="B330" t="s">
        <v>330</v>
      </c>
    </row>
    <row r="331" spans="2:2" x14ac:dyDescent="0.25">
      <c r="B331" t="s">
        <v>133</v>
      </c>
    </row>
    <row r="332" spans="2:2" x14ac:dyDescent="0.25">
      <c r="B332" t="s">
        <v>249</v>
      </c>
    </row>
    <row r="333" spans="2:2" x14ac:dyDescent="0.25">
      <c r="B333" t="s">
        <v>369</v>
      </c>
    </row>
    <row r="334" spans="2:2" x14ac:dyDescent="0.25">
      <c r="B334" t="s">
        <v>518</v>
      </c>
    </row>
    <row r="335" spans="2:2" x14ac:dyDescent="0.25">
      <c r="B335" t="s">
        <v>89</v>
      </c>
    </row>
    <row r="336" spans="2:2" x14ac:dyDescent="0.25">
      <c r="B336" t="s">
        <v>530</v>
      </c>
    </row>
    <row r="337" spans="2:2" x14ac:dyDescent="0.25">
      <c r="B337" t="s">
        <v>737</v>
      </c>
    </row>
    <row r="338" spans="2:2" x14ac:dyDescent="0.25">
      <c r="B338" t="s">
        <v>179</v>
      </c>
    </row>
    <row r="339" spans="2:2" x14ac:dyDescent="0.25">
      <c r="B339" t="s">
        <v>337</v>
      </c>
    </row>
    <row r="340" spans="2:2" x14ac:dyDescent="0.25">
      <c r="B340" t="s">
        <v>39</v>
      </c>
    </row>
    <row r="341" spans="2:2" x14ac:dyDescent="0.25">
      <c r="B341" t="s">
        <v>430</v>
      </c>
    </row>
    <row r="342" spans="2:2" x14ac:dyDescent="0.25">
      <c r="B342" t="s">
        <v>541</v>
      </c>
    </row>
    <row r="343" spans="2:2" x14ac:dyDescent="0.25">
      <c r="B343" t="s">
        <v>391</v>
      </c>
    </row>
    <row r="344" spans="2:2" x14ac:dyDescent="0.25">
      <c r="B344" t="s">
        <v>18</v>
      </c>
    </row>
    <row r="345" spans="2:2" x14ac:dyDescent="0.25">
      <c r="B345" t="s">
        <v>400</v>
      </c>
    </row>
    <row r="346" spans="2:2" x14ac:dyDescent="0.25">
      <c r="B346" t="s">
        <v>247</v>
      </c>
    </row>
    <row r="347" spans="2:2" x14ac:dyDescent="0.25">
      <c r="B347" t="s">
        <v>515</v>
      </c>
    </row>
    <row r="348" spans="2:2" x14ac:dyDescent="0.25">
      <c r="B348" t="s">
        <v>502</v>
      </c>
    </row>
    <row r="349" spans="2:2" x14ac:dyDescent="0.25">
      <c r="B349" t="s">
        <v>330</v>
      </c>
    </row>
    <row r="350" spans="2:2" x14ac:dyDescent="0.25">
      <c r="B350" t="s">
        <v>751</v>
      </c>
    </row>
    <row r="351" spans="2:2" x14ac:dyDescent="0.25">
      <c r="B351" t="s">
        <v>552</v>
      </c>
    </row>
    <row r="352" spans="2:2" x14ac:dyDescent="0.25">
      <c r="B352" t="s">
        <v>167</v>
      </c>
    </row>
    <row r="353" spans="2:2" x14ac:dyDescent="0.25">
      <c r="B353" t="s">
        <v>311</v>
      </c>
    </row>
    <row r="354" spans="2:2" x14ac:dyDescent="0.25">
      <c r="B354" t="s">
        <v>571</v>
      </c>
    </row>
    <row r="355" spans="2:2" x14ac:dyDescent="0.25">
      <c r="B355" t="s">
        <v>137</v>
      </c>
    </row>
    <row r="356" spans="2:2" x14ac:dyDescent="0.25">
      <c r="B356" t="s">
        <v>242</v>
      </c>
    </row>
    <row r="357" spans="2:2" x14ac:dyDescent="0.25">
      <c r="B357" t="s">
        <v>241</v>
      </c>
    </row>
    <row r="358" spans="2:2" x14ac:dyDescent="0.25">
      <c r="B358" t="s">
        <v>553</v>
      </c>
    </row>
    <row r="359" spans="2:2" x14ac:dyDescent="0.25">
      <c r="B359" t="s">
        <v>110</v>
      </c>
    </row>
    <row r="360" spans="2:2" x14ac:dyDescent="0.25">
      <c r="B360" t="s">
        <v>192</v>
      </c>
    </row>
    <row r="361" spans="2:2" x14ac:dyDescent="0.25">
      <c r="B361" t="s">
        <v>306</v>
      </c>
    </row>
    <row r="362" spans="2:2" x14ac:dyDescent="0.25">
      <c r="B362" t="s">
        <v>284</v>
      </c>
    </row>
    <row r="363" spans="2:2" x14ac:dyDescent="0.25">
      <c r="B363" t="s">
        <v>89</v>
      </c>
    </row>
    <row r="364" spans="2:2" x14ac:dyDescent="0.25">
      <c r="B364" t="s">
        <v>166</v>
      </c>
    </row>
    <row r="365" spans="2:2" x14ac:dyDescent="0.25">
      <c r="B365" t="s">
        <v>113</v>
      </c>
    </row>
    <row r="366" spans="2:2" x14ac:dyDescent="0.25">
      <c r="B366" t="s">
        <v>291</v>
      </c>
    </row>
    <row r="367" spans="2:2" x14ac:dyDescent="0.25">
      <c r="B367" t="s">
        <v>553</v>
      </c>
    </row>
    <row r="368" spans="2:2" x14ac:dyDescent="0.25">
      <c r="B368" t="s">
        <v>294</v>
      </c>
    </row>
    <row r="369" spans="2:2" x14ac:dyDescent="0.25">
      <c r="B369" t="s">
        <v>459</v>
      </c>
    </row>
    <row r="370" spans="2:2" x14ac:dyDescent="0.25">
      <c r="B370" t="s">
        <v>394</v>
      </c>
    </row>
    <row r="371" spans="2:2" x14ac:dyDescent="0.25">
      <c r="B371" t="s">
        <v>583</v>
      </c>
    </row>
    <row r="372" spans="2:2" x14ac:dyDescent="0.25">
      <c r="B372" t="s">
        <v>543</v>
      </c>
    </row>
    <row r="373" spans="2:2" x14ac:dyDescent="0.25">
      <c r="B373" t="s">
        <v>233</v>
      </c>
    </row>
    <row r="374" spans="2:2" x14ac:dyDescent="0.25">
      <c r="B374" t="s">
        <v>489</v>
      </c>
    </row>
    <row r="375" spans="2:2" x14ac:dyDescent="0.25">
      <c r="B375" t="s">
        <v>557</v>
      </c>
    </row>
    <row r="376" spans="2:2" x14ac:dyDescent="0.25">
      <c r="B376" t="s">
        <v>456</v>
      </c>
    </row>
    <row r="377" spans="2:2" x14ac:dyDescent="0.25">
      <c r="B377" t="s">
        <v>623</v>
      </c>
    </row>
    <row r="378" spans="2:2" x14ac:dyDescent="0.25">
      <c r="B378" t="s">
        <v>518</v>
      </c>
    </row>
    <row r="379" spans="2:2" x14ac:dyDescent="0.25">
      <c r="B379" t="s">
        <v>136</v>
      </c>
    </row>
    <row r="380" spans="2:2" x14ac:dyDescent="0.25">
      <c r="B380" t="s">
        <v>525</v>
      </c>
    </row>
    <row r="381" spans="2:2" x14ac:dyDescent="0.25">
      <c r="B381" t="s">
        <v>349</v>
      </c>
    </row>
    <row r="382" spans="2:2" x14ac:dyDescent="0.25">
      <c r="B382" t="s">
        <v>452</v>
      </c>
    </row>
    <row r="383" spans="2:2" x14ac:dyDescent="0.25">
      <c r="B383" t="s">
        <v>465</v>
      </c>
    </row>
    <row r="384" spans="2:2" x14ac:dyDescent="0.25">
      <c r="B384" t="s">
        <v>306</v>
      </c>
    </row>
    <row r="385" spans="2:2" x14ac:dyDescent="0.25">
      <c r="B385" t="s">
        <v>575</v>
      </c>
    </row>
    <row r="386" spans="2:2" x14ac:dyDescent="0.25">
      <c r="B386" t="s">
        <v>186</v>
      </c>
    </row>
    <row r="387" spans="2:2" x14ac:dyDescent="0.25">
      <c r="B387" t="s">
        <v>39</v>
      </c>
    </row>
    <row r="388" spans="2:2" x14ac:dyDescent="0.25">
      <c r="B388" t="s">
        <v>271</v>
      </c>
    </row>
    <row r="389" spans="2:2" x14ac:dyDescent="0.25">
      <c r="B389" t="s">
        <v>606</v>
      </c>
    </row>
    <row r="390" spans="2:2" x14ac:dyDescent="0.25">
      <c r="B390" t="s">
        <v>367</v>
      </c>
    </row>
    <row r="391" spans="2:2" x14ac:dyDescent="0.25">
      <c r="B391" t="s">
        <v>350</v>
      </c>
    </row>
    <row r="392" spans="2:2" x14ac:dyDescent="0.25">
      <c r="B392" t="s">
        <v>518</v>
      </c>
    </row>
    <row r="393" spans="2:2" x14ac:dyDescent="0.25">
      <c r="B393" t="s">
        <v>34</v>
      </c>
    </row>
    <row r="394" spans="2:2" x14ac:dyDescent="0.25">
      <c r="B394" t="s">
        <v>558</v>
      </c>
    </row>
    <row r="395" spans="2:2" x14ac:dyDescent="0.25">
      <c r="B395" t="s">
        <v>63</v>
      </c>
    </row>
    <row r="396" spans="2:2" x14ac:dyDescent="0.25">
      <c r="B396" t="s">
        <v>108</v>
      </c>
    </row>
    <row r="397" spans="2:2" x14ac:dyDescent="0.25">
      <c r="B397" t="s">
        <v>271</v>
      </c>
    </row>
    <row r="398" spans="2:2" x14ac:dyDescent="0.25">
      <c r="B398" t="s">
        <v>420</v>
      </c>
    </row>
    <row r="399" spans="2:2" x14ac:dyDescent="0.25">
      <c r="B399" t="s">
        <v>330</v>
      </c>
    </row>
    <row r="400" spans="2:2" x14ac:dyDescent="0.25">
      <c r="B400" t="s">
        <v>212</v>
      </c>
    </row>
    <row r="401" spans="2:2" x14ac:dyDescent="0.25">
      <c r="B401" t="s">
        <v>554</v>
      </c>
    </row>
    <row r="402" spans="2:2" x14ac:dyDescent="0.25">
      <c r="B402" t="s">
        <v>203</v>
      </c>
    </row>
    <row r="403" spans="2:2" x14ac:dyDescent="0.25">
      <c r="B403" t="s">
        <v>41</v>
      </c>
    </row>
    <row r="404" spans="2:2" x14ac:dyDescent="0.25">
      <c r="B404" t="s">
        <v>283</v>
      </c>
    </row>
    <row r="405" spans="2:2" x14ac:dyDescent="0.25">
      <c r="B405" t="s">
        <v>397</v>
      </c>
    </row>
    <row r="406" spans="2:2" x14ac:dyDescent="0.25">
      <c r="B406" t="s">
        <v>534</v>
      </c>
    </row>
    <row r="407" spans="2:2" x14ac:dyDescent="0.25">
      <c r="B407" t="s">
        <v>810</v>
      </c>
    </row>
    <row r="408" spans="2:2" x14ac:dyDescent="0.25">
      <c r="B408" t="s">
        <v>489</v>
      </c>
    </row>
    <row r="409" spans="2:2" x14ac:dyDescent="0.25">
      <c r="B409" t="s">
        <v>431</v>
      </c>
    </row>
    <row r="410" spans="2:2" x14ac:dyDescent="0.25">
      <c r="B410" t="s">
        <v>424</v>
      </c>
    </row>
    <row r="411" spans="2:2" x14ac:dyDescent="0.25">
      <c r="B411" t="s">
        <v>304</v>
      </c>
    </row>
    <row r="412" spans="2:2" x14ac:dyDescent="0.25">
      <c r="B412" t="s">
        <v>175</v>
      </c>
    </row>
    <row r="413" spans="2:2" x14ac:dyDescent="0.25">
      <c r="B413" t="s">
        <v>137</v>
      </c>
    </row>
    <row r="414" spans="2:2" x14ac:dyDescent="0.25">
      <c r="B414" t="s">
        <v>384</v>
      </c>
    </row>
    <row r="415" spans="2:2" x14ac:dyDescent="0.25">
      <c r="B415" t="s">
        <v>311</v>
      </c>
    </row>
    <row r="416" spans="2:2" x14ac:dyDescent="0.25">
      <c r="B416" t="s">
        <v>264</v>
      </c>
    </row>
    <row r="417" spans="2:2" x14ac:dyDescent="0.25">
      <c r="B417" t="s">
        <v>223</v>
      </c>
    </row>
    <row r="418" spans="2:2" x14ac:dyDescent="0.25">
      <c r="B418" t="s">
        <v>427</v>
      </c>
    </row>
    <row r="419" spans="2:2" x14ac:dyDescent="0.25">
      <c r="B419" t="s">
        <v>450</v>
      </c>
    </row>
    <row r="420" spans="2:2" x14ac:dyDescent="0.25">
      <c r="B420" t="s">
        <v>183</v>
      </c>
    </row>
    <row r="421" spans="2:2" x14ac:dyDescent="0.25">
      <c r="B421" t="s">
        <v>462</v>
      </c>
    </row>
    <row r="422" spans="2:2" x14ac:dyDescent="0.25">
      <c r="B422" t="s">
        <v>72</v>
      </c>
    </row>
    <row r="423" spans="2:2" x14ac:dyDescent="0.25">
      <c r="B423" t="s">
        <v>672</v>
      </c>
    </row>
    <row r="424" spans="2:2" x14ac:dyDescent="0.25">
      <c r="B424" t="s">
        <v>448</v>
      </c>
    </row>
    <row r="425" spans="2:2" x14ac:dyDescent="0.25">
      <c r="B425" t="s">
        <v>737</v>
      </c>
    </row>
    <row r="426" spans="2:2" x14ac:dyDescent="0.25">
      <c r="B426" t="s">
        <v>326</v>
      </c>
    </row>
    <row r="427" spans="2:2" x14ac:dyDescent="0.25">
      <c r="B427" t="s">
        <v>8</v>
      </c>
    </row>
    <row r="428" spans="2:2" x14ac:dyDescent="0.25">
      <c r="B428" t="s">
        <v>187</v>
      </c>
    </row>
    <row r="429" spans="2:2" x14ac:dyDescent="0.25">
      <c r="B429" t="s">
        <v>463</v>
      </c>
    </row>
    <row r="430" spans="2:2" x14ac:dyDescent="0.25">
      <c r="B430" t="s">
        <v>243</v>
      </c>
    </row>
    <row r="431" spans="2:2" x14ac:dyDescent="0.25">
      <c r="B431" t="s">
        <v>482</v>
      </c>
    </row>
    <row r="432" spans="2:2" x14ac:dyDescent="0.25">
      <c r="B432" t="s">
        <v>136</v>
      </c>
    </row>
    <row r="433" spans="2:2" x14ac:dyDescent="0.25">
      <c r="B433" t="s">
        <v>480</v>
      </c>
    </row>
    <row r="434" spans="2:2" x14ac:dyDescent="0.25">
      <c r="B434" t="s">
        <v>434</v>
      </c>
    </row>
    <row r="435" spans="2:2" x14ac:dyDescent="0.25">
      <c r="B435" t="s">
        <v>376</v>
      </c>
    </row>
    <row r="436" spans="2:2" x14ac:dyDescent="0.25">
      <c r="B436" t="s">
        <v>383</v>
      </c>
    </row>
    <row r="437" spans="2:2" x14ac:dyDescent="0.25">
      <c r="B437" t="s">
        <v>480</v>
      </c>
    </row>
    <row r="438" spans="2:2" x14ac:dyDescent="0.25">
      <c r="B438" t="s">
        <v>224</v>
      </c>
    </row>
    <row r="439" spans="2:2" x14ac:dyDescent="0.25">
      <c r="B439" t="s">
        <v>220</v>
      </c>
    </row>
    <row r="440" spans="2:2" x14ac:dyDescent="0.25">
      <c r="B440" t="s">
        <v>78</v>
      </c>
    </row>
    <row r="441" spans="2:2" x14ac:dyDescent="0.25">
      <c r="B441" t="s">
        <v>462</v>
      </c>
    </row>
    <row r="442" spans="2:2" x14ac:dyDescent="0.25">
      <c r="B442" t="s">
        <v>507</v>
      </c>
    </row>
    <row r="443" spans="2:2" x14ac:dyDescent="0.25">
      <c r="B443" t="s">
        <v>391</v>
      </c>
    </row>
    <row r="444" spans="2:2" x14ac:dyDescent="0.25">
      <c r="B444" t="s">
        <v>518</v>
      </c>
    </row>
    <row r="445" spans="2:2" x14ac:dyDescent="0.25">
      <c r="B445" t="s">
        <v>90</v>
      </c>
    </row>
    <row r="446" spans="2:2" x14ac:dyDescent="0.25">
      <c r="B446" t="s">
        <v>611</v>
      </c>
    </row>
    <row r="447" spans="2:2" x14ac:dyDescent="0.25">
      <c r="B447" t="s">
        <v>189</v>
      </c>
    </row>
    <row r="448" spans="2:2" x14ac:dyDescent="0.25">
      <c r="B448" t="s">
        <v>424</v>
      </c>
    </row>
    <row r="449" spans="2:2" x14ac:dyDescent="0.25">
      <c r="B449" t="s">
        <v>474</v>
      </c>
    </row>
    <row r="450" spans="2:2" x14ac:dyDescent="0.25">
      <c r="B450" t="s">
        <v>855</v>
      </c>
    </row>
    <row r="451" spans="2:2" x14ac:dyDescent="0.25">
      <c r="B451" t="s">
        <v>411</v>
      </c>
    </row>
    <row r="452" spans="2:2" x14ac:dyDescent="0.25">
      <c r="B452" t="s">
        <v>370</v>
      </c>
    </row>
    <row r="453" spans="2:2" x14ac:dyDescent="0.25">
      <c r="B453" t="s">
        <v>14</v>
      </c>
    </row>
    <row r="454" spans="2:2" x14ac:dyDescent="0.25">
      <c r="B454" t="s">
        <v>50</v>
      </c>
    </row>
    <row r="455" spans="2:2" x14ac:dyDescent="0.25">
      <c r="B455" t="s">
        <v>32</v>
      </c>
    </row>
    <row r="456" spans="2:2" x14ac:dyDescent="0.25">
      <c r="B456" t="s">
        <v>286</v>
      </c>
    </row>
    <row r="457" spans="2:2" x14ac:dyDescent="0.25">
      <c r="B457" t="s">
        <v>575</v>
      </c>
    </row>
    <row r="458" spans="2:2" x14ac:dyDescent="0.25">
      <c r="B458" t="s">
        <v>145</v>
      </c>
    </row>
    <row r="459" spans="2:2" x14ac:dyDescent="0.25">
      <c r="B459" t="s">
        <v>865</v>
      </c>
    </row>
    <row r="460" spans="2:2" x14ac:dyDescent="0.25">
      <c r="B460" t="s">
        <v>137</v>
      </c>
    </row>
    <row r="461" spans="2:2" x14ac:dyDescent="0.25">
      <c r="B461" t="s">
        <v>295</v>
      </c>
    </row>
    <row r="462" spans="2:2" x14ac:dyDescent="0.25">
      <c r="B462" t="s">
        <v>115</v>
      </c>
    </row>
    <row r="463" spans="2:2" x14ac:dyDescent="0.25">
      <c r="B463" t="s">
        <v>268</v>
      </c>
    </row>
    <row r="464" spans="2:2" x14ac:dyDescent="0.25">
      <c r="B464" t="s">
        <v>443</v>
      </c>
    </row>
    <row r="465" spans="2:2" x14ac:dyDescent="0.25">
      <c r="B465" t="s">
        <v>112</v>
      </c>
    </row>
    <row r="466" spans="2:2" x14ac:dyDescent="0.25">
      <c r="B466" t="s">
        <v>205</v>
      </c>
    </row>
    <row r="467" spans="2:2" x14ac:dyDescent="0.25">
      <c r="B467" t="s">
        <v>383</v>
      </c>
    </row>
    <row r="468" spans="2:2" x14ac:dyDescent="0.25">
      <c r="B468" t="s">
        <v>430</v>
      </c>
    </row>
    <row r="469" spans="2:2" x14ac:dyDescent="0.25">
      <c r="B469" t="s">
        <v>478</v>
      </c>
    </row>
    <row r="470" spans="2:2" x14ac:dyDescent="0.25">
      <c r="B470" t="s">
        <v>405</v>
      </c>
    </row>
    <row r="471" spans="2:2" x14ac:dyDescent="0.25">
      <c r="B471" t="s">
        <v>234</v>
      </c>
    </row>
    <row r="472" spans="2:2" x14ac:dyDescent="0.25">
      <c r="B472" t="s">
        <v>384</v>
      </c>
    </row>
    <row r="473" spans="2:2" x14ac:dyDescent="0.25">
      <c r="B473" t="s">
        <v>244</v>
      </c>
    </row>
    <row r="474" spans="2:2" x14ac:dyDescent="0.25">
      <c r="B474" t="s">
        <v>211</v>
      </c>
    </row>
    <row r="475" spans="2:2" x14ac:dyDescent="0.25">
      <c r="B475" t="s">
        <v>686</v>
      </c>
    </row>
    <row r="476" spans="2:2" x14ac:dyDescent="0.25">
      <c r="B476" t="s">
        <v>138</v>
      </c>
    </row>
    <row r="477" spans="2:2" x14ac:dyDescent="0.25">
      <c r="B477" t="s">
        <v>16</v>
      </c>
    </row>
    <row r="478" spans="2:2" x14ac:dyDescent="0.25">
      <c r="B478" t="s">
        <v>225</v>
      </c>
    </row>
    <row r="479" spans="2:2" x14ac:dyDescent="0.25">
      <c r="B479" t="s">
        <v>50</v>
      </c>
    </row>
    <row r="480" spans="2:2" x14ac:dyDescent="0.25">
      <c r="B480" t="s">
        <v>38</v>
      </c>
    </row>
    <row r="481" spans="2:2" x14ac:dyDescent="0.25">
      <c r="B481" t="s">
        <v>115</v>
      </c>
    </row>
    <row r="482" spans="2:2" x14ac:dyDescent="0.25">
      <c r="B482" t="s">
        <v>529</v>
      </c>
    </row>
    <row r="483" spans="2:2" x14ac:dyDescent="0.25">
      <c r="B483" t="s">
        <v>243</v>
      </c>
    </row>
    <row r="484" spans="2:2" x14ac:dyDescent="0.25">
      <c r="B484" t="s">
        <v>661</v>
      </c>
    </row>
    <row r="485" spans="2:2" x14ac:dyDescent="0.25">
      <c r="B485" t="s">
        <v>505</v>
      </c>
    </row>
    <row r="486" spans="2:2" x14ac:dyDescent="0.25">
      <c r="B486" t="s">
        <v>78</v>
      </c>
    </row>
    <row r="487" spans="2:2" x14ac:dyDescent="0.25">
      <c r="B487" t="s">
        <v>324</v>
      </c>
    </row>
    <row r="488" spans="2:2" x14ac:dyDescent="0.25">
      <c r="B488" t="s">
        <v>545</v>
      </c>
    </row>
    <row r="489" spans="2:2" x14ac:dyDescent="0.25">
      <c r="B489" t="s">
        <v>236</v>
      </c>
    </row>
    <row r="490" spans="2:2" x14ac:dyDescent="0.25">
      <c r="B490" t="s">
        <v>899</v>
      </c>
    </row>
    <row r="491" spans="2:2" x14ac:dyDescent="0.25">
      <c r="B491" t="s">
        <v>227</v>
      </c>
    </row>
    <row r="492" spans="2:2" x14ac:dyDescent="0.25">
      <c r="B492" t="s">
        <v>507</v>
      </c>
    </row>
    <row r="493" spans="2:2" x14ac:dyDescent="0.25">
      <c r="B493" t="s">
        <v>185</v>
      </c>
    </row>
    <row r="494" spans="2:2" x14ac:dyDescent="0.25">
      <c r="B494" t="s">
        <v>46</v>
      </c>
    </row>
    <row r="495" spans="2:2" x14ac:dyDescent="0.25">
      <c r="B495" t="s">
        <v>50</v>
      </c>
    </row>
    <row r="496" spans="2:2" x14ac:dyDescent="0.25">
      <c r="B496" t="s">
        <v>384</v>
      </c>
    </row>
    <row r="497" spans="2:2" x14ac:dyDescent="0.25">
      <c r="B497" t="s">
        <v>261</v>
      </c>
    </row>
    <row r="498" spans="2:2" x14ac:dyDescent="0.25">
      <c r="B498" t="s">
        <v>417</v>
      </c>
    </row>
    <row r="499" spans="2:2" x14ac:dyDescent="0.25">
      <c r="B499" t="s">
        <v>873</v>
      </c>
    </row>
    <row r="500" spans="2:2" x14ac:dyDescent="0.25">
      <c r="B500" t="s">
        <v>97</v>
      </c>
    </row>
    <row r="501" spans="2:2" x14ac:dyDescent="0.25">
      <c r="B501" t="s">
        <v>899</v>
      </c>
    </row>
    <row r="502" spans="2:2" x14ac:dyDescent="0.25">
      <c r="B502" t="s">
        <v>8</v>
      </c>
    </row>
    <row r="503" spans="2:2" x14ac:dyDescent="0.25">
      <c r="B503" t="s">
        <v>585</v>
      </c>
    </row>
    <row r="504" spans="2:2" x14ac:dyDescent="0.25">
      <c r="B504" t="s">
        <v>329</v>
      </c>
    </row>
    <row r="505" spans="2:2" x14ac:dyDescent="0.25">
      <c r="B505" t="s">
        <v>356</v>
      </c>
    </row>
    <row r="506" spans="2:2" x14ac:dyDescent="0.25">
      <c r="B506" t="s">
        <v>168</v>
      </c>
    </row>
    <row r="507" spans="2:2" x14ac:dyDescent="0.25">
      <c r="B507" t="s">
        <v>247</v>
      </c>
    </row>
    <row r="508" spans="2:2" x14ac:dyDescent="0.25">
      <c r="B508" t="s">
        <v>116</v>
      </c>
    </row>
    <row r="509" spans="2:2" x14ac:dyDescent="0.25">
      <c r="B509" t="s">
        <v>443</v>
      </c>
    </row>
    <row r="510" spans="2:2" x14ac:dyDescent="0.25">
      <c r="B510" t="s">
        <v>223</v>
      </c>
    </row>
    <row r="511" spans="2:2" x14ac:dyDescent="0.25">
      <c r="B511" t="s">
        <v>425</v>
      </c>
    </row>
    <row r="512" spans="2:2" x14ac:dyDescent="0.25">
      <c r="B512" t="s">
        <v>922</v>
      </c>
    </row>
    <row r="513" spans="2:2" x14ac:dyDescent="0.25">
      <c r="B513" t="s">
        <v>231</v>
      </c>
    </row>
    <row r="514" spans="2:2" x14ac:dyDescent="0.25">
      <c r="B514" t="s">
        <v>233</v>
      </c>
    </row>
    <row r="515" spans="2:2" x14ac:dyDescent="0.25">
      <c r="B515" t="s">
        <v>576</v>
      </c>
    </row>
    <row r="516" spans="2:2" x14ac:dyDescent="0.25">
      <c r="B516" t="s">
        <v>356</v>
      </c>
    </row>
    <row r="517" spans="2:2" x14ac:dyDescent="0.25">
      <c r="B517" t="s">
        <v>300</v>
      </c>
    </row>
    <row r="518" spans="2:2" x14ac:dyDescent="0.25">
      <c r="B518" t="s">
        <v>326</v>
      </c>
    </row>
    <row r="519" spans="2:2" x14ac:dyDescent="0.25">
      <c r="B519" t="s">
        <v>722</v>
      </c>
    </row>
    <row r="520" spans="2:2" x14ac:dyDescent="0.25">
      <c r="B520" t="s">
        <v>151</v>
      </c>
    </row>
    <row r="521" spans="2:2" x14ac:dyDescent="0.25">
      <c r="B521" t="s">
        <v>582</v>
      </c>
    </row>
    <row r="522" spans="2:2" x14ac:dyDescent="0.25">
      <c r="B522" t="s">
        <v>591</v>
      </c>
    </row>
    <row r="523" spans="2:2" x14ac:dyDescent="0.25">
      <c r="B523" t="s">
        <v>369</v>
      </c>
    </row>
    <row r="524" spans="2:2" x14ac:dyDescent="0.25">
      <c r="B524" t="s">
        <v>541</v>
      </c>
    </row>
    <row r="525" spans="2:2" x14ac:dyDescent="0.25">
      <c r="B525" t="s">
        <v>65</v>
      </c>
    </row>
    <row r="526" spans="2:2" x14ac:dyDescent="0.25">
      <c r="B526" t="s">
        <v>937</v>
      </c>
    </row>
    <row r="527" spans="2:2" x14ac:dyDescent="0.25">
      <c r="B527" t="s">
        <v>425</v>
      </c>
    </row>
    <row r="528" spans="2:2" x14ac:dyDescent="0.25">
      <c r="B528" t="s">
        <v>228</v>
      </c>
    </row>
    <row r="529" spans="2:2" x14ac:dyDescent="0.25">
      <c r="B529" t="s">
        <v>410</v>
      </c>
    </row>
    <row r="530" spans="2:2" x14ac:dyDescent="0.25">
      <c r="B530" t="s">
        <v>298</v>
      </c>
    </row>
    <row r="531" spans="2:2" x14ac:dyDescent="0.25">
      <c r="B531" t="s">
        <v>233</v>
      </c>
    </row>
    <row r="532" spans="2:2" x14ac:dyDescent="0.25">
      <c r="B532" t="s">
        <v>525</v>
      </c>
    </row>
    <row r="533" spans="2:2" x14ac:dyDescent="0.25">
      <c r="B533" t="s">
        <v>355</v>
      </c>
    </row>
    <row r="534" spans="2:2" x14ac:dyDescent="0.25">
      <c r="B534" t="s">
        <v>84</v>
      </c>
    </row>
    <row r="535" spans="2:2" x14ac:dyDescent="0.25">
      <c r="B535" t="s">
        <v>390</v>
      </c>
    </row>
    <row r="536" spans="2:2" x14ac:dyDescent="0.25">
      <c r="B536" t="s">
        <v>274</v>
      </c>
    </row>
    <row r="537" spans="2:2" x14ac:dyDescent="0.25">
      <c r="B537" t="s">
        <v>228</v>
      </c>
    </row>
    <row r="538" spans="2:2" x14ac:dyDescent="0.25">
      <c r="B538" t="s">
        <v>353</v>
      </c>
    </row>
    <row r="539" spans="2:2" x14ac:dyDescent="0.25">
      <c r="B539" t="s">
        <v>258</v>
      </c>
    </row>
    <row r="540" spans="2:2" x14ac:dyDescent="0.25">
      <c r="B540" t="s">
        <v>132</v>
      </c>
    </row>
    <row r="541" spans="2:2" x14ac:dyDescent="0.25">
      <c r="B541" t="s">
        <v>737</v>
      </c>
    </row>
    <row r="542" spans="2:2" x14ac:dyDescent="0.25">
      <c r="B542" t="s">
        <v>46</v>
      </c>
    </row>
    <row r="543" spans="2:2" x14ac:dyDescent="0.25">
      <c r="B543" t="s">
        <v>461</v>
      </c>
    </row>
    <row r="544" spans="2:2" x14ac:dyDescent="0.25">
      <c r="B544" t="s">
        <v>249</v>
      </c>
    </row>
    <row r="545" spans="2:2" x14ac:dyDescent="0.25">
      <c r="B545" t="s">
        <v>474</v>
      </c>
    </row>
    <row r="546" spans="2:2" x14ac:dyDescent="0.25">
      <c r="B546" t="s">
        <v>459</v>
      </c>
    </row>
    <row r="547" spans="2:2" x14ac:dyDescent="0.25">
      <c r="B547" t="s">
        <v>238</v>
      </c>
    </row>
    <row r="548" spans="2:2" x14ac:dyDescent="0.25">
      <c r="B548" t="s">
        <v>381</v>
      </c>
    </row>
    <row r="549" spans="2:2" x14ac:dyDescent="0.25">
      <c r="B549" t="s">
        <v>341</v>
      </c>
    </row>
    <row r="550" spans="2:2" x14ac:dyDescent="0.25">
      <c r="B550" t="s">
        <v>592</v>
      </c>
    </row>
    <row r="551" spans="2:2" x14ac:dyDescent="0.25">
      <c r="B551" t="s">
        <v>223</v>
      </c>
    </row>
    <row r="552" spans="2:2" x14ac:dyDescent="0.25">
      <c r="B552" t="s">
        <v>222</v>
      </c>
    </row>
    <row r="553" spans="2:2" x14ac:dyDescent="0.25">
      <c r="B553" t="s">
        <v>369</v>
      </c>
    </row>
    <row r="554" spans="2:2" x14ac:dyDescent="0.25">
      <c r="B554" t="s">
        <v>585</v>
      </c>
    </row>
    <row r="555" spans="2:2" x14ac:dyDescent="0.25">
      <c r="B555" t="s">
        <v>166</v>
      </c>
    </row>
    <row r="556" spans="2:2" x14ac:dyDescent="0.25">
      <c r="B556" t="s">
        <v>399</v>
      </c>
    </row>
    <row r="557" spans="2:2" x14ac:dyDescent="0.25">
      <c r="B557" t="s">
        <v>38</v>
      </c>
    </row>
    <row r="558" spans="2:2" x14ac:dyDescent="0.25">
      <c r="B558" t="s">
        <v>152</v>
      </c>
    </row>
    <row r="559" spans="2:2" x14ac:dyDescent="0.25">
      <c r="B559" t="s">
        <v>137</v>
      </c>
    </row>
    <row r="560" spans="2:2" x14ac:dyDescent="0.25">
      <c r="B560" t="s">
        <v>465</v>
      </c>
    </row>
    <row r="561" spans="2:2" x14ac:dyDescent="0.25">
      <c r="B561" t="s">
        <v>523</v>
      </c>
    </row>
    <row r="562" spans="2:2" x14ac:dyDescent="0.25">
      <c r="B562" t="s">
        <v>173</v>
      </c>
    </row>
    <row r="563" spans="2:2" x14ac:dyDescent="0.25">
      <c r="B563" t="s">
        <v>46</v>
      </c>
    </row>
    <row r="564" spans="2:2" x14ac:dyDescent="0.25">
      <c r="B564" t="s">
        <v>195</v>
      </c>
    </row>
    <row r="565" spans="2:2" x14ac:dyDescent="0.25">
      <c r="B565" t="s">
        <v>437</v>
      </c>
    </row>
    <row r="566" spans="2:2" x14ac:dyDescent="0.25">
      <c r="B566" t="s">
        <v>565</v>
      </c>
    </row>
    <row r="567" spans="2:2" x14ac:dyDescent="0.25">
      <c r="B567" t="s">
        <v>737</v>
      </c>
    </row>
    <row r="568" spans="2:2" x14ac:dyDescent="0.25">
      <c r="B568" t="s">
        <v>200</v>
      </c>
    </row>
    <row r="569" spans="2:2" x14ac:dyDescent="0.25">
      <c r="B569" t="s">
        <v>222</v>
      </c>
    </row>
    <row r="570" spans="2:2" x14ac:dyDescent="0.25">
      <c r="B570" t="s">
        <v>873</v>
      </c>
    </row>
    <row r="571" spans="2:2" x14ac:dyDescent="0.25">
      <c r="B571" t="s">
        <v>545</v>
      </c>
    </row>
    <row r="572" spans="2:2" x14ac:dyDescent="0.25">
      <c r="B572" t="s">
        <v>175</v>
      </c>
    </row>
    <row r="573" spans="2:2" x14ac:dyDescent="0.25">
      <c r="B573" t="s">
        <v>569</v>
      </c>
    </row>
    <row r="574" spans="2:2" x14ac:dyDescent="0.25">
      <c r="B574" t="s">
        <v>505</v>
      </c>
    </row>
    <row r="575" spans="2:2" x14ac:dyDescent="0.25">
      <c r="B575" t="s">
        <v>131</v>
      </c>
    </row>
    <row r="576" spans="2:2" x14ac:dyDescent="0.25">
      <c r="B576" t="s">
        <v>292</v>
      </c>
    </row>
    <row r="577" spans="2:2" x14ac:dyDescent="0.25">
      <c r="B577" t="s">
        <v>184</v>
      </c>
    </row>
    <row r="578" spans="2:2" x14ac:dyDescent="0.25">
      <c r="B578" t="s">
        <v>245</v>
      </c>
    </row>
    <row r="579" spans="2:2" x14ac:dyDescent="0.25">
      <c r="B579" t="s">
        <v>508</v>
      </c>
    </row>
    <row r="580" spans="2:2" x14ac:dyDescent="0.25">
      <c r="B580" t="s">
        <v>63</v>
      </c>
    </row>
    <row r="581" spans="2:2" x14ac:dyDescent="0.25">
      <c r="B581" t="s">
        <v>565</v>
      </c>
    </row>
    <row r="582" spans="2:2" x14ac:dyDescent="0.25">
      <c r="B582" t="s">
        <v>313</v>
      </c>
    </row>
    <row r="583" spans="2:2" x14ac:dyDescent="0.25">
      <c r="B583" t="s">
        <v>275</v>
      </c>
    </row>
    <row r="584" spans="2:2" x14ac:dyDescent="0.25">
      <c r="B584" t="s">
        <v>233</v>
      </c>
    </row>
    <row r="585" spans="2:2" x14ac:dyDescent="0.25">
      <c r="B585" t="s">
        <v>571</v>
      </c>
    </row>
    <row r="586" spans="2:2" x14ac:dyDescent="0.25">
      <c r="B586" t="s">
        <v>292</v>
      </c>
    </row>
    <row r="587" spans="2:2" x14ac:dyDescent="0.25">
      <c r="B587" t="s">
        <v>431</v>
      </c>
    </row>
    <row r="588" spans="2:2" x14ac:dyDescent="0.25">
      <c r="B588" t="s">
        <v>8</v>
      </c>
    </row>
    <row r="589" spans="2:2" x14ac:dyDescent="0.25">
      <c r="B589" t="s">
        <v>512</v>
      </c>
    </row>
    <row r="590" spans="2:2" x14ac:dyDescent="0.25">
      <c r="B590" t="s">
        <v>63</v>
      </c>
    </row>
    <row r="591" spans="2:2" x14ac:dyDescent="0.25">
      <c r="B591" t="s">
        <v>112</v>
      </c>
    </row>
    <row r="592" spans="2:2" x14ac:dyDescent="0.25">
      <c r="B592" t="s">
        <v>529</v>
      </c>
    </row>
    <row r="593" spans="2:2" x14ac:dyDescent="0.25">
      <c r="B593" t="s">
        <v>70</v>
      </c>
    </row>
    <row r="594" spans="2:2" x14ac:dyDescent="0.25">
      <c r="B594" t="s">
        <v>258</v>
      </c>
    </row>
    <row r="595" spans="2:2" x14ac:dyDescent="0.25">
      <c r="B595" t="s">
        <v>855</v>
      </c>
    </row>
    <row r="596" spans="2:2" x14ac:dyDescent="0.25">
      <c r="B596" t="s">
        <v>78</v>
      </c>
    </row>
    <row r="597" spans="2:2" x14ac:dyDescent="0.25">
      <c r="B597" t="s">
        <v>132</v>
      </c>
    </row>
    <row r="598" spans="2:2" x14ac:dyDescent="0.25">
      <c r="B598" t="s">
        <v>24</v>
      </c>
    </row>
    <row r="599" spans="2:2" x14ac:dyDescent="0.25">
      <c r="B599" t="s">
        <v>177</v>
      </c>
    </row>
    <row r="600" spans="2:2" x14ac:dyDescent="0.25">
      <c r="B600" t="s">
        <v>381</v>
      </c>
    </row>
    <row r="601" spans="2:2" x14ac:dyDescent="0.25">
      <c r="B601" t="s">
        <v>216</v>
      </c>
    </row>
    <row r="602" spans="2:2" x14ac:dyDescent="0.25">
      <c r="B602" t="s">
        <v>529</v>
      </c>
    </row>
    <row r="603" spans="2:2" x14ac:dyDescent="0.25">
      <c r="B603" t="s">
        <v>125</v>
      </c>
    </row>
    <row r="604" spans="2:2" x14ac:dyDescent="0.25">
      <c r="B604" t="s">
        <v>485</v>
      </c>
    </row>
    <row r="605" spans="2:2" x14ac:dyDescent="0.25">
      <c r="B605" t="s">
        <v>614</v>
      </c>
    </row>
    <row r="606" spans="2:2" x14ac:dyDescent="0.25">
      <c r="B606" t="s">
        <v>231</v>
      </c>
    </row>
    <row r="607" spans="2:2" x14ac:dyDescent="0.25">
      <c r="B607" t="s">
        <v>249</v>
      </c>
    </row>
    <row r="608" spans="2:2" x14ac:dyDescent="0.25">
      <c r="B608" t="s">
        <v>460</v>
      </c>
    </row>
    <row r="609" spans="2:2" x14ac:dyDescent="0.25">
      <c r="B609" t="s">
        <v>273</v>
      </c>
    </row>
    <row r="610" spans="2:2" x14ac:dyDescent="0.25">
      <c r="B610" t="s">
        <v>65</v>
      </c>
    </row>
    <row r="611" spans="2:2" x14ac:dyDescent="0.25">
      <c r="B611" t="s">
        <v>258</v>
      </c>
    </row>
    <row r="612" spans="2:2" x14ac:dyDescent="0.25">
      <c r="B612" t="s">
        <v>122</v>
      </c>
    </row>
    <row r="613" spans="2:2" x14ac:dyDescent="0.25">
      <c r="B613" t="s">
        <v>334</v>
      </c>
    </row>
    <row r="614" spans="2:2" x14ac:dyDescent="0.25">
      <c r="B614" t="s">
        <v>206</v>
      </c>
    </row>
    <row r="615" spans="2:2" x14ac:dyDescent="0.25">
      <c r="B615" t="s">
        <v>236</v>
      </c>
    </row>
    <row r="616" spans="2:2" x14ac:dyDescent="0.25">
      <c r="B616" t="s">
        <v>425</v>
      </c>
    </row>
    <row r="617" spans="2:2" x14ac:dyDescent="0.25">
      <c r="B617" t="s">
        <v>397</v>
      </c>
    </row>
    <row r="618" spans="2:2" x14ac:dyDescent="0.25">
      <c r="B618" t="s">
        <v>564</v>
      </c>
    </row>
    <row r="619" spans="2:2" x14ac:dyDescent="0.25">
      <c r="B619" t="s">
        <v>230</v>
      </c>
    </row>
    <row r="620" spans="2:2" x14ac:dyDescent="0.25">
      <c r="B620" t="s">
        <v>518</v>
      </c>
    </row>
    <row r="621" spans="2:2" x14ac:dyDescent="0.25">
      <c r="B621" t="s">
        <v>258</v>
      </c>
    </row>
    <row r="622" spans="2:2" x14ac:dyDescent="0.25">
      <c r="B622" t="s">
        <v>552</v>
      </c>
    </row>
    <row r="623" spans="2:2" x14ac:dyDescent="0.25">
      <c r="B623" t="s">
        <v>582</v>
      </c>
    </row>
    <row r="624" spans="2:2" x14ac:dyDescent="0.25">
      <c r="B624" t="s">
        <v>394</v>
      </c>
    </row>
    <row r="625" spans="2:2" x14ac:dyDescent="0.25">
      <c r="B625" t="s">
        <v>32</v>
      </c>
    </row>
    <row r="626" spans="2:2" x14ac:dyDescent="0.25">
      <c r="B626" t="s">
        <v>445</v>
      </c>
    </row>
    <row r="627" spans="2:2" x14ac:dyDescent="0.25">
      <c r="B627" t="s">
        <v>404</v>
      </c>
    </row>
    <row r="628" spans="2:2" x14ac:dyDescent="0.25">
      <c r="B628" t="s">
        <v>293</v>
      </c>
    </row>
    <row r="629" spans="2:2" x14ac:dyDescent="0.25">
      <c r="B629" t="s">
        <v>751</v>
      </c>
    </row>
    <row r="630" spans="2:2" x14ac:dyDescent="0.25">
      <c r="B630" t="s">
        <v>193</v>
      </c>
    </row>
    <row r="631" spans="2:2" x14ac:dyDescent="0.25">
      <c r="B631" t="s">
        <v>159</v>
      </c>
    </row>
    <row r="632" spans="2:2" x14ac:dyDescent="0.25">
      <c r="B632" t="s">
        <v>76</v>
      </c>
    </row>
    <row r="633" spans="2:2" x14ac:dyDescent="0.25">
      <c r="B633" t="s">
        <v>405</v>
      </c>
    </row>
    <row r="634" spans="2:2" x14ac:dyDescent="0.25">
      <c r="B634" t="s">
        <v>220</v>
      </c>
    </row>
    <row r="635" spans="2:2" x14ac:dyDescent="0.25">
      <c r="B635" t="s">
        <v>502</v>
      </c>
    </row>
    <row r="636" spans="2:2" x14ac:dyDescent="0.25">
      <c r="B636" t="s">
        <v>161</v>
      </c>
    </row>
    <row r="637" spans="2:2" x14ac:dyDescent="0.25">
      <c r="B637" t="s">
        <v>487</v>
      </c>
    </row>
    <row r="638" spans="2:2" x14ac:dyDescent="0.25">
      <c r="B638" t="s">
        <v>80</v>
      </c>
    </row>
    <row r="639" spans="2:2" x14ac:dyDescent="0.25">
      <c r="B639" t="s">
        <v>68</v>
      </c>
    </row>
    <row r="640" spans="2:2" x14ac:dyDescent="0.25">
      <c r="B640" t="s">
        <v>267</v>
      </c>
    </row>
    <row r="641" spans="2:2" x14ac:dyDescent="0.25">
      <c r="B641" t="s">
        <v>448</v>
      </c>
    </row>
    <row r="642" spans="2:2" x14ac:dyDescent="0.25">
      <c r="B642" t="s">
        <v>205</v>
      </c>
    </row>
    <row r="643" spans="2:2" x14ac:dyDescent="0.25">
      <c r="B643" t="s">
        <v>534</v>
      </c>
    </row>
    <row r="644" spans="2:2" x14ac:dyDescent="0.25">
      <c r="B644" t="s">
        <v>567</v>
      </c>
    </row>
    <row r="645" spans="2:2" x14ac:dyDescent="0.25">
      <c r="B645" t="s">
        <v>59</v>
      </c>
    </row>
    <row r="646" spans="2:2" x14ac:dyDescent="0.25">
      <c r="B646" t="s">
        <v>237</v>
      </c>
    </row>
    <row r="647" spans="2:2" x14ac:dyDescent="0.25">
      <c r="B647" t="s">
        <v>330</v>
      </c>
    </row>
    <row r="648" spans="2:2" x14ac:dyDescent="0.25">
      <c r="B648" t="s">
        <v>298</v>
      </c>
    </row>
    <row r="649" spans="2:2" x14ac:dyDescent="0.25">
      <c r="B649" t="s">
        <v>170</v>
      </c>
    </row>
    <row r="650" spans="2:2" x14ac:dyDescent="0.25">
      <c r="B650" t="s">
        <v>460</v>
      </c>
    </row>
    <row r="651" spans="2:2" x14ac:dyDescent="0.25">
      <c r="B651" t="s">
        <v>260</v>
      </c>
    </row>
    <row r="652" spans="2:2" x14ac:dyDescent="0.25">
      <c r="B652" t="s">
        <v>606</v>
      </c>
    </row>
    <row r="653" spans="2:2" x14ac:dyDescent="0.25">
      <c r="B653" t="s">
        <v>311</v>
      </c>
    </row>
    <row r="654" spans="2:2" x14ac:dyDescent="0.25">
      <c r="B654" t="s">
        <v>450</v>
      </c>
    </row>
    <row r="655" spans="2:2" x14ac:dyDescent="0.25">
      <c r="B655" t="s">
        <v>353</v>
      </c>
    </row>
    <row r="656" spans="2:2" x14ac:dyDescent="0.25">
      <c r="B656" t="s">
        <v>189</v>
      </c>
    </row>
    <row r="657" spans="2:2" x14ac:dyDescent="0.25">
      <c r="B657" t="s">
        <v>311</v>
      </c>
    </row>
    <row r="658" spans="2:2" x14ac:dyDescent="0.25">
      <c r="B658" t="s">
        <v>463</v>
      </c>
    </row>
    <row r="659" spans="2:2" x14ac:dyDescent="0.25">
      <c r="B659" t="s">
        <v>90</v>
      </c>
    </row>
    <row r="660" spans="2:2" x14ac:dyDescent="0.25">
      <c r="B660" t="s">
        <v>267</v>
      </c>
    </row>
    <row r="661" spans="2:2" x14ac:dyDescent="0.25">
      <c r="B661" t="s">
        <v>545</v>
      </c>
    </row>
    <row r="662" spans="2:2" x14ac:dyDescent="0.25">
      <c r="B662" t="s">
        <v>240</v>
      </c>
    </row>
    <row r="663" spans="2:2" x14ac:dyDescent="0.25">
      <c r="B663" t="s">
        <v>460</v>
      </c>
    </row>
    <row r="664" spans="2:2" x14ac:dyDescent="0.25">
      <c r="B664" t="s">
        <v>224</v>
      </c>
    </row>
    <row r="665" spans="2:2" x14ac:dyDescent="0.25">
      <c r="B665" t="s">
        <v>113</v>
      </c>
    </row>
    <row r="666" spans="2:2" x14ac:dyDescent="0.25">
      <c r="B666" t="s">
        <v>80</v>
      </c>
    </row>
    <row r="667" spans="2:2" x14ac:dyDescent="0.25">
      <c r="B667" t="s">
        <v>855</v>
      </c>
    </row>
    <row r="668" spans="2:2" x14ac:dyDescent="0.25">
      <c r="B668" t="s">
        <v>155</v>
      </c>
    </row>
    <row r="669" spans="2:2" x14ac:dyDescent="0.25">
      <c r="B669" t="s">
        <v>722</v>
      </c>
    </row>
    <row r="670" spans="2:2" x14ac:dyDescent="0.25">
      <c r="B670" t="s">
        <v>487</v>
      </c>
    </row>
    <row r="671" spans="2:2" x14ac:dyDescent="0.25">
      <c r="B671" t="s">
        <v>534</v>
      </c>
    </row>
    <row r="672" spans="2:2" x14ac:dyDescent="0.25">
      <c r="B672" t="s">
        <v>44</v>
      </c>
    </row>
    <row r="673" spans="2:2" x14ac:dyDescent="0.25">
      <c r="B673" t="s">
        <v>411</v>
      </c>
    </row>
    <row r="674" spans="2:2" x14ac:dyDescent="0.25">
      <c r="B674" t="s">
        <v>164</v>
      </c>
    </row>
    <row r="675" spans="2:2" x14ac:dyDescent="0.25">
      <c r="B675" t="s">
        <v>591</v>
      </c>
    </row>
    <row r="676" spans="2:2" x14ac:dyDescent="0.25">
      <c r="B676" t="s">
        <v>465</v>
      </c>
    </row>
    <row r="677" spans="2:2" x14ac:dyDescent="0.25">
      <c r="B677" t="s">
        <v>364</v>
      </c>
    </row>
    <row r="678" spans="2:2" x14ac:dyDescent="0.25">
      <c r="B678" t="s">
        <v>147</v>
      </c>
    </row>
    <row r="679" spans="2:2" x14ac:dyDescent="0.25">
      <c r="B679" t="s">
        <v>396</v>
      </c>
    </row>
    <row r="680" spans="2:2" x14ac:dyDescent="0.25">
      <c r="B680" t="s">
        <v>316</v>
      </c>
    </row>
    <row r="681" spans="2:2" x14ac:dyDescent="0.25">
      <c r="B681" t="s">
        <v>417</v>
      </c>
    </row>
    <row r="682" spans="2:2" x14ac:dyDescent="0.25">
      <c r="B682" t="s">
        <v>545</v>
      </c>
    </row>
    <row r="683" spans="2:2" x14ac:dyDescent="0.25">
      <c r="B683" t="s">
        <v>399</v>
      </c>
    </row>
    <row r="684" spans="2:2" x14ac:dyDescent="0.25">
      <c r="B684" t="s">
        <v>644</v>
      </c>
    </row>
    <row r="685" spans="2:2" x14ac:dyDescent="0.25">
      <c r="B685" t="s">
        <v>190</v>
      </c>
    </row>
    <row r="686" spans="2:2" x14ac:dyDescent="0.25">
      <c r="B686" t="s">
        <v>116</v>
      </c>
    </row>
    <row r="687" spans="2:2" x14ac:dyDescent="0.25">
      <c r="B687" t="s">
        <v>78</v>
      </c>
    </row>
    <row r="688" spans="2:2" x14ac:dyDescent="0.25">
      <c r="B688" t="s">
        <v>493</v>
      </c>
    </row>
    <row r="689" spans="2:2" x14ac:dyDescent="0.25">
      <c r="B689" t="s">
        <v>447</v>
      </c>
    </row>
    <row r="690" spans="2:2" x14ac:dyDescent="0.25">
      <c r="B690" t="s">
        <v>331</v>
      </c>
    </row>
    <row r="691" spans="2:2" x14ac:dyDescent="0.25">
      <c r="B691" t="s">
        <v>300</v>
      </c>
    </row>
    <row r="692" spans="2:2" x14ac:dyDescent="0.25">
      <c r="B692" t="s">
        <v>50</v>
      </c>
    </row>
    <row r="693" spans="2:2" x14ac:dyDescent="0.25">
      <c r="B693" t="s">
        <v>334</v>
      </c>
    </row>
    <row r="694" spans="2:2" x14ac:dyDescent="0.25">
      <c r="B694" t="s">
        <v>271</v>
      </c>
    </row>
    <row r="695" spans="2:2" x14ac:dyDescent="0.25">
      <c r="B695" t="s">
        <v>238</v>
      </c>
    </row>
    <row r="696" spans="2:2" x14ac:dyDescent="0.25">
      <c r="B696" t="s">
        <v>647</v>
      </c>
    </row>
    <row r="697" spans="2:2" x14ac:dyDescent="0.25">
      <c r="B697" t="s">
        <v>203</v>
      </c>
    </row>
    <row r="698" spans="2:2" x14ac:dyDescent="0.25">
      <c r="B698" t="s">
        <v>157</v>
      </c>
    </row>
    <row r="699" spans="2:2" x14ac:dyDescent="0.25">
      <c r="B699" t="s">
        <v>21</v>
      </c>
    </row>
    <row r="700" spans="2:2" x14ac:dyDescent="0.25">
      <c r="B700" t="s">
        <v>169</v>
      </c>
    </row>
    <row r="701" spans="2:2" x14ac:dyDescent="0.25">
      <c r="B701" t="s">
        <v>317</v>
      </c>
    </row>
    <row r="702" spans="2:2" x14ac:dyDescent="0.25">
      <c r="B702" t="s">
        <v>306</v>
      </c>
    </row>
    <row r="703" spans="2:2" x14ac:dyDescent="0.25">
      <c r="B703" t="s">
        <v>224</v>
      </c>
    </row>
    <row r="704" spans="2:2" x14ac:dyDescent="0.25">
      <c r="B704" t="s">
        <v>665</v>
      </c>
    </row>
    <row r="705" spans="2:2" x14ac:dyDescent="0.25">
      <c r="B705" t="s">
        <v>333</v>
      </c>
    </row>
    <row r="706" spans="2:2" x14ac:dyDescent="0.25">
      <c r="B706" t="s">
        <v>543</v>
      </c>
    </row>
    <row r="707" spans="2:2" x14ac:dyDescent="0.25">
      <c r="B707" t="s">
        <v>519</v>
      </c>
    </row>
    <row r="708" spans="2:2" x14ac:dyDescent="0.25">
      <c r="B708" t="s">
        <v>180</v>
      </c>
    </row>
    <row r="709" spans="2:2" x14ac:dyDescent="0.25">
      <c r="B709" t="s">
        <v>99</v>
      </c>
    </row>
    <row r="710" spans="2:2" x14ac:dyDescent="0.25">
      <c r="B710" t="s">
        <v>230</v>
      </c>
    </row>
    <row r="711" spans="2:2" x14ac:dyDescent="0.25">
      <c r="B711" t="s">
        <v>256</v>
      </c>
    </row>
    <row r="712" spans="2:2" x14ac:dyDescent="0.25">
      <c r="B712" t="s">
        <v>236</v>
      </c>
    </row>
    <row r="713" spans="2:2" x14ac:dyDescent="0.25">
      <c r="B713" t="s">
        <v>116</v>
      </c>
    </row>
    <row r="714" spans="2:2" x14ac:dyDescent="0.25">
      <c r="B714" t="s">
        <v>228</v>
      </c>
    </row>
    <row r="715" spans="2:2" x14ac:dyDescent="0.25">
      <c r="B715" t="s">
        <v>275</v>
      </c>
    </row>
    <row r="716" spans="2:2" x14ac:dyDescent="0.25">
      <c r="B716" t="s">
        <v>134</v>
      </c>
    </row>
    <row r="717" spans="2:2" x14ac:dyDescent="0.25">
      <c r="B717" t="s">
        <v>206</v>
      </c>
    </row>
    <row r="718" spans="2:2" x14ac:dyDescent="0.25">
      <c r="B718" t="s">
        <v>89</v>
      </c>
    </row>
    <row r="719" spans="2:2" x14ac:dyDescent="0.25">
      <c r="B719" t="s">
        <v>185</v>
      </c>
    </row>
    <row r="720" spans="2:2" x14ac:dyDescent="0.25">
      <c r="B720" t="s">
        <v>99</v>
      </c>
    </row>
    <row r="721" spans="2:2" x14ac:dyDescent="0.25">
      <c r="B721" t="s">
        <v>253</v>
      </c>
    </row>
    <row r="722" spans="2:2" x14ac:dyDescent="0.25">
      <c r="B722" t="s">
        <v>308</v>
      </c>
    </row>
    <row r="723" spans="2:2" x14ac:dyDescent="0.25">
      <c r="B723" t="s">
        <v>459</v>
      </c>
    </row>
    <row r="724" spans="2:2" x14ac:dyDescent="0.25">
      <c r="B724" t="s">
        <v>135</v>
      </c>
    </row>
    <row r="725" spans="2:2" x14ac:dyDescent="0.25">
      <c r="B725" t="s">
        <v>873</v>
      </c>
    </row>
    <row r="726" spans="2:2" x14ac:dyDescent="0.25">
      <c r="B726" t="s">
        <v>673</v>
      </c>
    </row>
    <row r="727" spans="2:2" x14ac:dyDescent="0.25">
      <c r="B727" t="s">
        <v>270</v>
      </c>
    </row>
    <row r="728" spans="2:2" x14ac:dyDescent="0.25">
      <c r="B728" t="s">
        <v>394</v>
      </c>
    </row>
    <row r="729" spans="2:2" x14ac:dyDescent="0.25">
      <c r="B729" t="s">
        <v>72</v>
      </c>
    </row>
    <row r="730" spans="2:2" x14ac:dyDescent="0.25">
      <c r="B730" t="s">
        <v>567</v>
      </c>
    </row>
    <row r="731" spans="2:2" x14ac:dyDescent="0.25">
      <c r="B731" t="s">
        <v>461</v>
      </c>
    </row>
    <row r="732" spans="2:2" x14ac:dyDescent="0.25">
      <c r="B732" t="s">
        <v>238</v>
      </c>
    </row>
    <row r="733" spans="2:2" x14ac:dyDescent="0.25">
      <c r="B733" t="s">
        <v>611</v>
      </c>
    </row>
    <row r="734" spans="2:2" x14ac:dyDescent="0.25">
      <c r="B734" t="s">
        <v>18</v>
      </c>
    </row>
    <row r="735" spans="2:2" x14ac:dyDescent="0.25">
      <c r="B735" t="s">
        <v>576</v>
      </c>
    </row>
    <row r="736" spans="2:2" x14ac:dyDescent="0.25">
      <c r="B736" t="s">
        <v>424</v>
      </c>
    </row>
    <row r="737" spans="2:2" x14ac:dyDescent="0.25">
      <c r="B737" t="s">
        <v>411</v>
      </c>
    </row>
    <row r="738" spans="2:2" x14ac:dyDescent="0.25">
      <c r="B738" t="s">
        <v>108</v>
      </c>
    </row>
    <row r="739" spans="2:2" x14ac:dyDescent="0.25">
      <c r="B739" t="s">
        <v>426</v>
      </c>
    </row>
    <row r="740" spans="2:2" x14ac:dyDescent="0.25">
      <c r="B740" t="s">
        <v>519</v>
      </c>
    </row>
    <row r="741" spans="2:2" x14ac:dyDescent="0.25">
      <c r="B741" t="s">
        <v>519</v>
      </c>
    </row>
    <row r="742" spans="2:2" x14ac:dyDescent="0.25">
      <c r="B742" t="s">
        <v>89</v>
      </c>
    </row>
    <row r="743" spans="2:2" x14ac:dyDescent="0.25">
      <c r="B743" t="s">
        <v>320</v>
      </c>
    </row>
    <row r="744" spans="2:2" x14ac:dyDescent="0.25">
      <c r="B744" t="s">
        <v>404</v>
      </c>
    </row>
    <row r="745" spans="2:2" x14ac:dyDescent="0.25">
      <c r="B745" t="s">
        <v>478</v>
      </c>
    </row>
    <row r="746" spans="2:2" x14ac:dyDescent="0.25">
      <c r="B746" t="s">
        <v>272</v>
      </c>
    </row>
    <row r="747" spans="2:2" x14ac:dyDescent="0.25">
      <c r="B747" t="s">
        <v>21</v>
      </c>
    </row>
    <row r="748" spans="2:2" x14ac:dyDescent="0.25">
      <c r="B748" t="s">
        <v>405</v>
      </c>
    </row>
    <row r="749" spans="2:2" x14ac:dyDescent="0.25">
      <c r="B749" t="s">
        <v>384</v>
      </c>
    </row>
    <row r="750" spans="2:2" x14ac:dyDescent="0.25">
      <c r="B750" t="s">
        <v>6</v>
      </c>
    </row>
    <row r="751" spans="2:2" x14ac:dyDescent="0.25">
      <c r="B751" t="s">
        <v>239</v>
      </c>
    </row>
    <row r="752" spans="2:2" x14ac:dyDescent="0.25">
      <c r="B752" t="s">
        <v>505</v>
      </c>
    </row>
    <row r="753" spans="2:2" x14ac:dyDescent="0.25">
      <c r="B753" t="s">
        <v>585</v>
      </c>
    </row>
    <row r="754" spans="2:2" x14ac:dyDescent="0.25">
      <c r="B754" t="s">
        <v>87</v>
      </c>
    </row>
    <row r="755" spans="2:2" x14ac:dyDescent="0.25">
      <c r="B755" t="s">
        <v>375</v>
      </c>
    </row>
    <row r="756" spans="2:2" x14ac:dyDescent="0.25">
      <c r="B756" t="s">
        <v>276</v>
      </c>
    </row>
    <row r="757" spans="2:2" x14ac:dyDescent="0.25">
      <c r="B757" t="s">
        <v>607</v>
      </c>
    </row>
    <row r="758" spans="2:2" x14ac:dyDescent="0.25">
      <c r="B758" t="s">
        <v>106</v>
      </c>
    </row>
    <row r="759" spans="2:2" x14ac:dyDescent="0.25">
      <c r="B759" t="s">
        <v>231</v>
      </c>
    </row>
    <row r="760" spans="2:2" x14ac:dyDescent="0.25">
      <c r="B760" t="s">
        <v>523</v>
      </c>
    </row>
    <row r="761" spans="2:2" x14ac:dyDescent="0.25">
      <c r="B761" t="s">
        <v>474</v>
      </c>
    </row>
    <row r="762" spans="2:2" x14ac:dyDescent="0.25">
      <c r="B762" t="s">
        <v>485</v>
      </c>
    </row>
    <row r="763" spans="2:2" x14ac:dyDescent="0.25">
      <c r="B763" t="s">
        <v>576</v>
      </c>
    </row>
    <row r="764" spans="2:2" x14ac:dyDescent="0.25">
      <c r="B764" t="s">
        <v>162</v>
      </c>
    </row>
    <row r="765" spans="2:2" x14ac:dyDescent="0.25">
      <c r="B765" t="s">
        <v>179</v>
      </c>
    </row>
    <row r="766" spans="2:2" x14ac:dyDescent="0.25">
      <c r="B766" t="s">
        <v>230</v>
      </c>
    </row>
    <row r="767" spans="2:2" x14ac:dyDescent="0.25">
      <c r="B767" t="s">
        <v>485</v>
      </c>
    </row>
    <row r="768" spans="2:2" x14ac:dyDescent="0.25">
      <c r="B768" t="s">
        <v>482</v>
      </c>
    </row>
    <row r="769" spans="2:2" x14ac:dyDescent="0.25">
      <c r="B769" t="s">
        <v>222</v>
      </c>
    </row>
    <row r="770" spans="2:2" x14ac:dyDescent="0.25">
      <c r="B770" t="s">
        <v>810</v>
      </c>
    </row>
    <row r="771" spans="2:2" x14ac:dyDescent="0.25">
      <c r="B771" t="s">
        <v>505</v>
      </c>
    </row>
    <row r="772" spans="2:2" x14ac:dyDescent="0.25">
      <c r="B772" t="s">
        <v>300</v>
      </c>
    </row>
    <row r="773" spans="2:2" x14ac:dyDescent="0.25">
      <c r="B773" t="s">
        <v>179</v>
      </c>
    </row>
    <row r="774" spans="2:2" x14ac:dyDescent="0.25">
      <c r="B774" t="s">
        <v>451</v>
      </c>
    </row>
    <row r="775" spans="2:2" x14ac:dyDescent="0.25">
      <c r="B775" t="s">
        <v>286</v>
      </c>
    </row>
    <row r="776" spans="2:2" x14ac:dyDescent="0.25">
      <c r="B776" t="s">
        <v>289</v>
      </c>
    </row>
    <row r="777" spans="2:2" x14ac:dyDescent="0.25">
      <c r="B777" t="s">
        <v>155</v>
      </c>
    </row>
    <row r="778" spans="2:2" x14ac:dyDescent="0.25">
      <c r="B778" t="s">
        <v>36</v>
      </c>
    </row>
    <row r="779" spans="2:2" x14ac:dyDescent="0.25">
      <c r="B779" t="s">
        <v>505</v>
      </c>
    </row>
    <row r="780" spans="2:2" x14ac:dyDescent="0.25">
      <c r="B780" t="s">
        <v>673</v>
      </c>
    </row>
    <row r="781" spans="2:2" x14ac:dyDescent="0.25">
      <c r="B781" t="s">
        <v>346</v>
      </c>
    </row>
    <row r="782" spans="2:2" x14ac:dyDescent="0.25">
      <c r="B782" t="s">
        <v>554</v>
      </c>
    </row>
    <row r="783" spans="2:2" x14ac:dyDescent="0.25">
      <c r="B783" t="s">
        <v>214</v>
      </c>
    </row>
    <row r="784" spans="2:2" x14ac:dyDescent="0.25">
      <c r="B784" t="s">
        <v>237</v>
      </c>
    </row>
    <row r="785" spans="2:2" x14ac:dyDescent="0.25">
      <c r="B785" t="s">
        <v>378</v>
      </c>
    </row>
    <row r="786" spans="2:2" x14ac:dyDescent="0.25">
      <c r="B786" t="s">
        <v>817</v>
      </c>
    </row>
    <row r="787" spans="2:2" x14ac:dyDescent="0.25">
      <c r="B787" t="s">
        <v>376</v>
      </c>
    </row>
    <row r="788" spans="2:2" x14ac:dyDescent="0.25">
      <c r="B788" t="s">
        <v>136</v>
      </c>
    </row>
    <row r="789" spans="2:2" x14ac:dyDescent="0.25">
      <c r="B789" t="s">
        <v>59</v>
      </c>
    </row>
    <row r="790" spans="2:2" x14ac:dyDescent="0.25">
      <c r="B790" t="s">
        <v>112</v>
      </c>
    </row>
    <row r="791" spans="2:2" x14ac:dyDescent="0.25">
      <c r="B791" t="s">
        <v>203</v>
      </c>
    </row>
    <row r="792" spans="2:2" x14ac:dyDescent="0.25">
      <c r="B792" t="s">
        <v>185</v>
      </c>
    </row>
    <row r="793" spans="2:2" x14ac:dyDescent="0.25">
      <c r="B793" t="s">
        <v>221</v>
      </c>
    </row>
    <row r="794" spans="2:2" x14ac:dyDescent="0.25">
      <c r="B794" t="s">
        <v>343</v>
      </c>
    </row>
    <row r="795" spans="2:2" x14ac:dyDescent="0.25">
      <c r="B795" t="s">
        <v>430</v>
      </c>
    </row>
    <row r="796" spans="2:2" x14ac:dyDescent="0.25">
      <c r="B796" t="s">
        <v>518</v>
      </c>
    </row>
    <row r="797" spans="2:2" x14ac:dyDescent="0.25">
      <c r="B797" t="s">
        <v>203</v>
      </c>
    </row>
    <row r="798" spans="2:2" x14ac:dyDescent="0.25">
      <c r="B798" t="s">
        <v>245</v>
      </c>
    </row>
    <row r="799" spans="2:2" x14ac:dyDescent="0.25">
      <c r="B799" t="s">
        <v>508</v>
      </c>
    </row>
    <row r="800" spans="2:2" x14ac:dyDescent="0.25">
      <c r="B800" t="s">
        <v>24</v>
      </c>
    </row>
    <row r="801" spans="2:2" x14ac:dyDescent="0.25">
      <c r="B801" t="s">
        <v>443</v>
      </c>
    </row>
    <row r="802" spans="2:2" x14ac:dyDescent="0.25">
      <c r="B802" t="s">
        <v>300</v>
      </c>
    </row>
    <row r="803" spans="2:2" x14ac:dyDescent="0.25">
      <c r="B803" t="s">
        <v>406</v>
      </c>
    </row>
    <row r="804" spans="2:2" x14ac:dyDescent="0.25">
      <c r="B804" t="s">
        <v>531</v>
      </c>
    </row>
    <row r="805" spans="2:2" x14ac:dyDescent="0.25">
      <c r="B805" t="s">
        <v>224</v>
      </c>
    </row>
    <row r="806" spans="2:2" x14ac:dyDescent="0.25">
      <c r="B806" t="s">
        <v>592</v>
      </c>
    </row>
    <row r="807" spans="2:2" x14ac:dyDescent="0.25">
      <c r="B807" t="s">
        <v>283</v>
      </c>
    </row>
    <row r="808" spans="2:2" x14ac:dyDescent="0.25">
      <c r="B808" t="s">
        <v>111</v>
      </c>
    </row>
    <row r="809" spans="2:2" x14ac:dyDescent="0.25">
      <c r="B809" t="s">
        <v>147</v>
      </c>
    </row>
    <row r="810" spans="2:2" x14ac:dyDescent="0.25">
      <c r="B810" t="s">
        <v>135</v>
      </c>
    </row>
    <row r="811" spans="2:2" x14ac:dyDescent="0.25">
      <c r="B811" t="s">
        <v>899</v>
      </c>
    </row>
    <row r="812" spans="2:2" x14ac:dyDescent="0.25">
      <c r="B812" t="s">
        <v>447</v>
      </c>
    </row>
    <row r="813" spans="2:2" x14ac:dyDescent="0.25">
      <c r="B813" t="s">
        <v>388</v>
      </c>
    </row>
    <row r="814" spans="2:2" x14ac:dyDescent="0.25">
      <c r="B814" t="s">
        <v>430</v>
      </c>
    </row>
    <row r="815" spans="2:2" x14ac:dyDescent="0.25">
      <c r="B815" t="s">
        <v>614</v>
      </c>
    </row>
    <row r="816" spans="2:2" x14ac:dyDescent="0.25">
      <c r="B816" t="s">
        <v>446</v>
      </c>
    </row>
    <row r="817" spans="2:2" x14ac:dyDescent="0.25">
      <c r="B817" t="s">
        <v>212</v>
      </c>
    </row>
    <row r="818" spans="2:2" x14ac:dyDescent="0.25">
      <c r="B818" t="s">
        <v>337</v>
      </c>
    </row>
    <row r="819" spans="2:2" x14ac:dyDescent="0.25">
      <c r="B819" t="s">
        <v>195</v>
      </c>
    </row>
    <row r="820" spans="2:2" x14ac:dyDescent="0.25">
      <c r="B820" t="s">
        <v>167</v>
      </c>
    </row>
    <row r="821" spans="2:2" x14ac:dyDescent="0.25">
      <c r="B821" t="s">
        <v>424</v>
      </c>
    </row>
    <row r="822" spans="2:2" x14ac:dyDescent="0.25">
      <c r="B822" t="s">
        <v>285</v>
      </c>
    </row>
    <row r="823" spans="2:2" x14ac:dyDescent="0.25">
      <c r="B823" t="s">
        <v>330</v>
      </c>
    </row>
    <row r="824" spans="2:2" x14ac:dyDescent="0.25">
      <c r="B824" t="s">
        <v>472</v>
      </c>
    </row>
    <row r="825" spans="2:2" x14ac:dyDescent="0.25">
      <c r="B825" t="s">
        <v>241</v>
      </c>
    </row>
    <row r="826" spans="2:2" x14ac:dyDescent="0.25">
      <c r="B826" t="s">
        <v>611</v>
      </c>
    </row>
    <row r="827" spans="2:2" x14ac:dyDescent="0.25">
      <c r="B827" t="s">
        <v>275</v>
      </c>
    </row>
    <row r="828" spans="2:2" x14ac:dyDescent="0.25">
      <c r="B828" t="s">
        <v>175</v>
      </c>
    </row>
    <row r="829" spans="2:2" x14ac:dyDescent="0.25">
      <c r="B829" t="s">
        <v>233</v>
      </c>
    </row>
    <row r="830" spans="2:2" x14ac:dyDescent="0.25">
      <c r="B830" t="s">
        <v>316</v>
      </c>
    </row>
    <row r="831" spans="2:2" x14ac:dyDescent="0.25">
      <c r="B831" t="s">
        <v>74</v>
      </c>
    </row>
    <row r="832" spans="2:2" x14ac:dyDescent="0.25">
      <c r="B832" t="s">
        <v>551</v>
      </c>
    </row>
    <row r="833" spans="2:2" x14ac:dyDescent="0.25">
      <c r="B833" t="s">
        <v>397</v>
      </c>
    </row>
    <row r="834" spans="2:2" x14ac:dyDescent="0.25">
      <c r="B834" t="s">
        <v>239</v>
      </c>
    </row>
    <row r="835" spans="2:2" x14ac:dyDescent="0.25">
      <c r="B835" t="s">
        <v>168</v>
      </c>
    </row>
    <row r="836" spans="2:2" x14ac:dyDescent="0.25">
      <c r="B836" t="s">
        <v>115</v>
      </c>
    </row>
    <row r="837" spans="2:2" x14ac:dyDescent="0.25">
      <c r="B837" t="s">
        <v>346</v>
      </c>
    </row>
    <row r="838" spans="2:2" x14ac:dyDescent="0.25">
      <c r="B838" t="s">
        <v>115</v>
      </c>
    </row>
    <row r="839" spans="2:2" x14ac:dyDescent="0.25">
      <c r="B839" t="s">
        <v>270</v>
      </c>
    </row>
    <row r="840" spans="2:2" x14ac:dyDescent="0.25">
      <c r="B840" t="s">
        <v>339</v>
      </c>
    </row>
    <row r="841" spans="2:2" x14ac:dyDescent="0.25">
      <c r="B841" t="s">
        <v>258</v>
      </c>
    </row>
    <row r="842" spans="2:2" x14ac:dyDescent="0.25">
      <c r="B842" t="s">
        <v>295</v>
      </c>
    </row>
    <row r="843" spans="2:2" x14ac:dyDescent="0.25">
      <c r="B843" t="s">
        <v>453</v>
      </c>
    </row>
    <row r="844" spans="2:2" x14ac:dyDescent="0.25">
      <c r="B844" t="s">
        <v>529</v>
      </c>
    </row>
    <row r="845" spans="2:2" x14ac:dyDescent="0.25">
      <c r="B845" t="s">
        <v>522</v>
      </c>
    </row>
    <row r="846" spans="2:2" x14ac:dyDescent="0.25">
      <c r="B846" t="s">
        <v>34</v>
      </c>
    </row>
    <row r="847" spans="2:2" x14ac:dyDescent="0.25">
      <c r="B847" t="s">
        <v>170</v>
      </c>
    </row>
    <row r="848" spans="2:2" x14ac:dyDescent="0.25">
      <c r="B848" t="s">
        <v>267</v>
      </c>
    </row>
    <row r="849" spans="2:2" x14ac:dyDescent="0.25">
      <c r="B849" t="s">
        <v>686</v>
      </c>
    </row>
    <row r="850" spans="2:2" x14ac:dyDescent="0.25">
      <c r="B850" t="s">
        <v>158</v>
      </c>
    </row>
    <row r="851" spans="2:2" x14ac:dyDescent="0.25">
      <c r="B851" t="s">
        <v>557</v>
      </c>
    </row>
    <row r="852" spans="2:2" x14ac:dyDescent="0.25">
      <c r="B852" t="s">
        <v>661</v>
      </c>
    </row>
    <row r="853" spans="2:2" x14ac:dyDescent="0.25">
      <c r="B853" t="s">
        <v>44</v>
      </c>
    </row>
    <row r="854" spans="2:2" x14ac:dyDescent="0.25">
      <c r="B854" t="s">
        <v>528</v>
      </c>
    </row>
    <row r="855" spans="2:2" x14ac:dyDescent="0.25">
      <c r="B855" t="s">
        <v>517</v>
      </c>
    </row>
    <row r="856" spans="2:2" x14ac:dyDescent="0.25">
      <c r="B856" t="s">
        <v>384</v>
      </c>
    </row>
    <row r="857" spans="2:2" x14ac:dyDescent="0.25">
      <c r="B857" t="s">
        <v>314</v>
      </c>
    </row>
    <row r="858" spans="2:2" x14ac:dyDescent="0.25">
      <c r="B858" t="s">
        <v>161</v>
      </c>
    </row>
    <row r="859" spans="2:2" x14ac:dyDescent="0.25">
      <c r="B859" t="s">
        <v>206</v>
      </c>
    </row>
    <row r="860" spans="2:2" x14ac:dyDescent="0.25">
      <c r="B860" t="s">
        <v>184</v>
      </c>
    </row>
    <row r="861" spans="2:2" x14ac:dyDescent="0.25">
      <c r="B861" t="s">
        <v>525</v>
      </c>
    </row>
    <row r="862" spans="2:2" x14ac:dyDescent="0.25">
      <c r="B862" t="s">
        <v>621</v>
      </c>
    </row>
    <row r="863" spans="2:2" x14ac:dyDescent="0.25">
      <c r="B863" t="s">
        <v>338</v>
      </c>
    </row>
    <row r="864" spans="2:2" x14ac:dyDescent="0.25">
      <c r="B864" t="s">
        <v>176</v>
      </c>
    </row>
    <row r="865" spans="2:2" x14ac:dyDescent="0.25">
      <c r="B865" t="s">
        <v>159</v>
      </c>
    </row>
    <row r="866" spans="2:2" x14ac:dyDescent="0.25">
      <c r="B866" t="s">
        <v>333</v>
      </c>
    </row>
    <row r="867" spans="2:2" x14ac:dyDescent="0.25">
      <c r="B867" t="s">
        <v>260</v>
      </c>
    </row>
    <row r="868" spans="2:2" x14ac:dyDescent="0.25">
      <c r="B868" t="s">
        <v>432</v>
      </c>
    </row>
    <row r="869" spans="2:2" x14ac:dyDescent="0.25">
      <c r="B869" t="s">
        <v>87</v>
      </c>
    </row>
    <row r="870" spans="2:2" x14ac:dyDescent="0.25">
      <c r="B870" t="s">
        <v>576</v>
      </c>
    </row>
    <row r="871" spans="2:2" x14ac:dyDescent="0.25">
      <c r="B871" t="s">
        <v>273</v>
      </c>
    </row>
    <row r="872" spans="2:2" x14ac:dyDescent="0.25">
      <c r="B872" t="s">
        <v>273</v>
      </c>
    </row>
    <row r="873" spans="2:2" x14ac:dyDescent="0.25">
      <c r="B873" t="s">
        <v>285</v>
      </c>
    </row>
    <row r="874" spans="2:2" x14ac:dyDescent="0.25">
      <c r="B874" t="s">
        <v>394</v>
      </c>
    </row>
    <row r="875" spans="2:2" x14ac:dyDescent="0.25">
      <c r="B875" t="s">
        <v>693</v>
      </c>
    </row>
    <row r="876" spans="2:2" x14ac:dyDescent="0.25">
      <c r="B876" t="s">
        <v>294</v>
      </c>
    </row>
    <row r="877" spans="2:2" x14ac:dyDescent="0.25">
      <c r="B877" t="s">
        <v>264</v>
      </c>
    </row>
    <row r="878" spans="2:2" x14ac:dyDescent="0.25">
      <c r="B878" t="s">
        <v>376</v>
      </c>
    </row>
    <row r="879" spans="2:2" x14ac:dyDescent="0.25">
      <c r="B879" t="s">
        <v>432</v>
      </c>
    </row>
    <row r="880" spans="2:2" x14ac:dyDescent="0.25">
      <c r="B880" t="s">
        <v>865</v>
      </c>
    </row>
    <row r="881" spans="2:2" x14ac:dyDescent="0.25">
      <c r="B881" t="s">
        <v>487</v>
      </c>
    </row>
    <row r="882" spans="2:2" x14ac:dyDescent="0.25">
      <c r="B882" t="s">
        <v>647</v>
      </c>
    </row>
    <row r="883" spans="2:2" x14ac:dyDescent="0.25">
      <c r="B883" t="s">
        <v>113</v>
      </c>
    </row>
    <row r="884" spans="2:2" x14ac:dyDescent="0.25">
      <c r="B884" t="s">
        <v>70</v>
      </c>
    </row>
    <row r="885" spans="2:2" x14ac:dyDescent="0.25">
      <c r="B885" t="s">
        <v>222</v>
      </c>
    </row>
    <row r="886" spans="2:2" x14ac:dyDescent="0.25">
      <c r="B886" t="s">
        <v>358</v>
      </c>
    </row>
    <row r="887" spans="2:2" x14ac:dyDescent="0.25">
      <c r="B887" t="s">
        <v>899</v>
      </c>
    </row>
    <row r="888" spans="2:2" x14ac:dyDescent="0.25">
      <c r="B888" t="s">
        <v>260</v>
      </c>
    </row>
    <row r="889" spans="2:2" x14ac:dyDescent="0.25">
      <c r="B889" t="s">
        <v>199</v>
      </c>
    </row>
    <row r="890" spans="2:2" x14ac:dyDescent="0.25">
      <c r="B890" t="s">
        <v>865</v>
      </c>
    </row>
    <row r="891" spans="2:2" x14ac:dyDescent="0.25">
      <c r="B891" t="s">
        <v>611</v>
      </c>
    </row>
    <row r="892" spans="2:2" x14ac:dyDescent="0.25">
      <c r="B892" t="s">
        <v>575</v>
      </c>
    </row>
    <row r="893" spans="2:2" x14ac:dyDescent="0.25">
      <c r="B893" t="s">
        <v>250</v>
      </c>
    </row>
    <row r="894" spans="2:2" x14ac:dyDescent="0.25">
      <c r="B894" t="s">
        <v>623</v>
      </c>
    </row>
    <row r="895" spans="2:2" x14ac:dyDescent="0.25">
      <c r="B895" t="s">
        <v>80</v>
      </c>
    </row>
    <row r="896" spans="2:2" x14ac:dyDescent="0.25">
      <c r="B896" t="s">
        <v>152</v>
      </c>
    </row>
    <row r="897" spans="2:2" x14ac:dyDescent="0.25">
      <c r="B897" t="s">
        <v>76</v>
      </c>
    </row>
    <row r="898" spans="2:2" x14ac:dyDescent="0.25">
      <c r="B898" t="s">
        <v>326</v>
      </c>
    </row>
    <row r="899" spans="2:2" x14ac:dyDescent="0.25">
      <c r="B899" t="s">
        <v>517</v>
      </c>
    </row>
    <row r="900" spans="2:2" x14ac:dyDescent="0.25">
      <c r="B900" t="s">
        <v>236</v>
      </c>
    </row>
    <row r="901" spans="2:2" x14ac:dyDescent="0.25">
      <c r="B901" t="s">
        <v>216</v>
      </c>
    </row>
    <row r="902" spans="2:2" x14ac:dyDescent="0.25">
      <c r="B902" t="s">
        <v>375</v>
      </c>
    </row>
    <row r="903" spans="2:2" x14ac:dyDescent="0.25">
      <c r="B903" t="s">
        <v>362</v>
      </c>
    </row>
    <row r="904" spans="2:2" x14ac:dyDescent="0.25">
      <c r="B904" t="s">
        <v>220</v>
      </c>
    </row>
    <row r="905" spans="2:2" x14ac:dyDescent="0.25">
      <c r="B905" t="s">
        <v>358</v>
      </c>
    </row>
    <row r="906" spans="2:2" x14ac:dyDescent="0.25">
      <c r="B906" t="s">
        <v>422</v>
      </c>
    </row>
    <row r="907" spans="2:2" x14ac:dyDescent="0.25">
      <c r="B907" t="s">
        <v>443</v>
      </c>
    </row>
    <row r="908" spans="2:2" x14ac:dyDescent="0.25">
      <c r="B908" t="s">
        <v>21</v>
      </c>
    </row>
    <row r="909" spans="2:2" x14ac:dyDescent="0.25">
      <c r="B909" t="s">
        <v>221</v>
      </c>
    </row>
    <row r="910" spans="2:2" x14ac:dyDescent="0.25">
      <c r="B910" t="s">
        <v>273</v>
      </c>
    </row>
    <row r="911" spans="2:2" x14ac:dyDescent="0.25">
      <c r="B911" t="s">
        <v>471</v>
      </c>
    </row>
    <row r="912" spans="2:2" x14ac:dyDescent="0.25">
      <c r="B912" t="s">
        <v>99</v>
      </c>
    </row>
    <row r="913" spans="2:2" x14ac:dyDescent="0.25">
      <c r="B913" t="s">
        <v>400</v>
      </c>
    </row>
    <row r="914" spans="2:2" x14ac:dyDescent="0.25">
      <c r="B914" t="s">
        <v>759</v>
      </c>
    </row>
    <row r="915" spans="2:2" x14ac:dyDescent="0.25">
      <c r="B915" t="s">
        <v>505</v>
      </c>
    </row>
    <row r="916" spans="2:2" x14ac:dyDescent="0.25">
      <c r="B916" t="s">
        <v>322</v>
      </c>
    </row>
    <row r="917" spans="2:2" x14ac:dyDescent="0.25">
      <c r="B917" t="s">
        <v>552</v>
      </c>
    </row>
    <row r="918" spans="2:2" x14ac:dyDescent="0.25">
      <c r="B918" t="s">
        <v>427</v>
      </c>
    </row>
    <row r="919" spans="2:2" x14ac:dyDescent="0.25">
      <c r="B919" t="s">
        <v>293</v>
      </c>
    </row>
    <row r="920" spans="2:2" x14ac:dyDescent="0.25">
      <c r="B920" t="s">
        <v>80</v>
      </c>
    </row>
    <row r="921" spans="2:2" x14ac:dyDescent="0.25">
      <c r="B921" t="s">
        <v>591</v>
      </c>
    </row>
    <row r="922" spans="2:2" x14ac:dyDescent="0.25">
      <c r="B922" t="s">
        <v>480</v>
      </c>
    </row>
    <row r="923" spans="2:2" x14ac:dyDescent="0.25">
      <c r="B923" t="s">
        <v>284</v>
      </c>
    </row>
    <row r="924" spans="2:2" x14ac:dyDescent="0.25">
      <c r="B924" t="s">
        <v>94</v>
      </c>
    </row>
    <row r="925" spans="2:2" x14ac:dyDescent="0.25">
      <c r="B925" t="s">
        <v>211</v>
      </c>
    </row>
    <row r="926" spans="2:2" x14ac:dyDescent="0.25">
      <c r="B926" t="s">
        <v>231</v>
      </c>
    </row>
    <row r="927" spans="2:2" x14ac:dyDescent="0.25">
      <c r="B927" t="s">
        <v>21</v>
      </c>
    </row>
    <row r="928" spans="2:2" x14ac:dyDescent="0.25">
      <c r="B928" t="s">
        <v>324</v>
      </c>
    </row>
    <row r="929" spans="2:2" x14ac:dyDescent="0.25">
      <c r="B929" t="s">
        <v>198</v>
      </c>
    </row>
    <row r="930" spans="2:2" x14ac:dyDescent="0.25">
      <c r="B930" t="s">
        <v>187</v>
      </c>
    </row>
    <row r="931" spans="2:2" x14ac:dyDescent="0.25">
      <c r="B931" t="s">
        <v>333</v>
      </c>
    </row>
    <row r="932" spans="2:2" x14ac:dyDescent="0.25">
      <c r="B932" t="s">
        <v>467</v>
      </c>
    </row>
    <row r="933" spans="2:2" x14ac:dyDescent="0.25">
      <c r="B933" t="s">
        <v>230</v>
      </c>
    </row>
    <row r="934" spans="2:2" x14ac:dyDescent="0.25">
      <c r="B934" t="s">
        <v>92</v>
      </c>
    </row>
    <row r="935" spans="2:2" x14ac:dyDescent="0.25">
      <c r="B935" t="s">
        <v>292</v>
      </c>
    </row>
    <row r="936" spans="2:2" x14ac:dyDescent="0.25">
      <c r="B936" t="s">
        <v>180</v>
      </c>
    </row>
    <row r="937" spans="2:2" x14ac:dyDescent="0.25">
      <c r="B937" t="s">
        <v>672</v>
      </c>
    </row>
    <row r="938" spans="2:2" x14ac:dyDescent="0.25">
      <c r="B938" t="s">
        <v>325</v>
      </c>
    </row>
    <row r="939" spans="2:2" x14ac:dyDescent="0.25">
      <c r="B939" t="s">
        <v>482</v>
      </c>
    </row>
    <row r="940" spans="2:2" x14ac:dyDescent="0.25">
      <c r="B940" t="s">
        <v>253</v>
      </c>
    </row>
    <row r="941" spans="2:2" x14ac:dyDescent="0.25">
      <c r="B941" t="s">
        <v>176</v>
      </c>
    </row>
    <row r="942" spans="2:2" x14ac:dyDescent="0.25">
      <c r="B942" t="s">
        <v>179</v>
      </c>
    </row>
    <row r="943" spans="2:2" x14ac:dyDescent="0.25">
      <c r="B943" t="s">
        <v>222</v>
      </c>
    </row>
    <row r="944" spans="2:2" x14ac:dyDescent="0.25">
      <c r="B944" t="s">
        <v>86</v>
      </c>
    </row>
    <row r="945" spans="2:2" x14ac:dyDescent="0.25">
      <c r="B945" t="s">
        <v>565</v>
      </c>
    </row>
    <row r="946" spans="2:2" x14ac:dyDescent="0.25">
      <c r="B946" t="s">
        <v>145</v>
      </c>
    </row>
    <row r="947" spans="2:2" x14ac:dyDescent="0.25">
      <c r="B947" t="s">
        <v>450</v>
      </c>
    </row>
    <row r="948" spans="2:2" x14ac:dyDescent="0.25">
      <c r="B948" t="s">
        <v>193</v>
      </c>
    </row>
    <row r="949" spans="2:2" x14ac:dyDescent="0.25">
      <c r="B949" t="s">
        <v>425</v>
      </c>
    </row>
    <row r="950" spans="2:2" x14ac:dyDescent="0.25">
      <c r="B950" t="s">
        <v>192</v>
      </c>
    </row>
    <row r="951" spans="2:2" x14ac:dyDescent="0.25">
      <c r="B951" t="s">
        <v>308</v>
      </c>
    </row>
    <row r="952" spans="2:2" x14ac:dyDescent="0.25">
      <c r="B952" t="s">
        <v>378</v>
      </c>
    </row>
    <row r="953" spans="2:2" x14ac:dyDescent="0.25">
      <c r="B953" t="s">
        <v>582</v>
      </c>
    </row>
    <row r="954" spans="2:2" x14ac:dyDescent="0.25">
      <c r="B954" t="s">
        <v>623</v>
      </c>
    </row>
    <row r="955" spans="2:2" x14ac:dyDescent="0.25">
      <c r="B955" t="s">
        <v>460</v>
      </c>
    </row>
    <row r="956" spans="2:2" x14ac:dyDescent="0.25">
      <c r="B956" t="s">
        <v>381</v>
      </c>
    </row>
    <row r="957" spans="2:2" x14ac:dyDescent="0.25">
      <c r="B957" t="s">
        <v>543</v>
      </c>
    </row>
    <row r="958" spans="2:2" x14ac:dyDescent="0.25">
      <c r="B958" t="s">
        <v>433</v>
      </c>
    </row>
    <row r="959" spans="2:2" x14ac:dyDescent="0.25">
      <c r="B959" t="s">
        <v>207</v>
      </c>
    </row>
    <row r="960" spans="2:2" x14ac:dyDescent="0.25">
      <c r="B960" t="s">
        <v>506</v>
      </c>
    </row>
    <row r="961" spans="2:2" x14ac:dyDescent="0.25">
      <c r="B961" t="s">
        <v>394</v>
      </c>
    </row>
    <row r="962" spans="2:2" x14ac:dyDescent="0.25">
      <c r="B962" t="s">
        <v>606</v>
      </c>
    </row>
    <row r="963" spans="2:2" x14ac:dyDescent="0.25">
      <c r="B963" t="s">
        <v>592</v>
      </c>
    </row>
    <row r="964" spans="2:2" x14ac:dyDescent="0.25">
      <c r="B964" t="s">
        <v>76</v>
      </c>
    </row>
    <row r="965" spans="2:2" x14ac:dyDescent="0.25">
      <c r="B965" t="s">
        <v>369</v>
      </c>
    </row>
    <row r="966" spans="2:2" x14ac:dyDescent="0.25">
      <c r="B966" t="s">
        <v>6</v>
      </c>
    </row>
    <row r="967" spans="2:2" x14ac:dyDescent="0.25">
      <c r="B967" t="s">
        <v>508</v>
      </c>
    </row>
    <row r="968" spans="2:2" x14ac:dyDescent="0.25">
      <c r="B968" t="s">
        <v>333</v>
      </c>
    </row>
    <row r="969" spans="2:2" x14ac:dyDescent="0.25">
      <c r="B969" t="s">
        <v>286</v>
      </c>
    </row>
    <row r="970" spans="2:2" x14ac:dyDescent="0.25">
      <c r="B970" t="s">
        <v>16</v>
      </c>
    </row>
    <row r="971" spans="2:2" x14ac:dyDescent="0.25">
      <c r="B971" t="s">
        <v>359</v>
      </c>
    </row>
    <row r="972" spans="2:2" x14ac:dyDescent="0.25">
      <c r="B972" t="s">
        <v>190</v>
      </c>
    </row>
    <row r="973" spans="2:2" x14ac:dyDescent="0.25">
      <c r="B973" t="s">
        <v>427</v>
      </c>
    </row>
    <row r="974" spans="2:2" x14ac:dyDescent="0.25">
      <c r="B974" t="s">
        <v>471</v>
      </c>
    </row>
    <row r="975" spans="2:2" x14ac:dyDescent="0.25">
      <c r="B975" t="s">
        <v>534</v>
      </c>
    </row>
    <row r="976" spans="2:2" x14ac:dyDescent="0.25">
      <c r="B976" t="s">
        <v>201</v>
      </c>
    </row>
    <row r="977" spans="2:2" x14ac:dyDescent="0.25">
      <c r="B977" t="s">
        <v>289</v>
      </c>
    </row>
    <row r="978" spans="2:2" x14ac:dyDescent="0.25">
      <c r="B978" t="s">
        <v>325</v>
      </c>
    </row>
    <row r="979" spans="2:2" x14ac:dyDescent="0.25">
      <c r="B979" t="s">
        <v>80</v>
      </c>
    </row>
    <row r="980" spans="2:2" x14ac:dyDescent="0.25">
      <c r="B980" t="s">
        <v>661</v>
      </c>
    </row>
    <row r="981" spans="2:2" x14ac:dyDescent="0.25">
      <c r="B981" t="s">
        <v>20</v>
      </c>
    </row>
    <row r="982" spans="2:2" x14ac:dyDescent="0.25">
      <c r="B982" t="s">
        <v>149</v>
      </c>
    </row>
    <row r="983" spans="2:2" x14ac:dyDescent="0.25">
      <c r="B983" t="s">
        <v>623</v>
      </c>
    </row>
    <row r="984" spans="2:2" x14ac:dyDescent="0.25">
      <c r="B984" t="s">
        <v>381</v>
      </c>
    </row>
    <row r="985" spans="2:2" x14ac:dyDescent="0.25">
      <c r="B985" t="s">
        <v>392</v>
      </c>
    </row>
    <row r="986" spans="2:2" x14ac:dyDescent="0.25">
      <c r="B986" t="s">
        <v>217</v>
      </c>
    </row>
    <row r="987" spans="2:2" x14ac:dyDescent="0.25">
      <c r="B987" t="s">
        <v>242</v>
      </c>
    </row>
    <row r="988" spans="2:2" x14ac:dyDescent="0.25">
      <c r="B988" t="s">
        <v>459</v>
      </c>
    </row>
    <row r="989" spans="2:2" x14ac:dyDescent="0.25">
      <c r="B989" t="s">
        <v>383</v>
      </c>
    </row>
    <row r="990" spans="2:2" x14ac:dyDescent="0.25">
      <c r="B990" t="s">
        <v>270</v>
      </c>
    </row>
    <row r="991" spans="2:2" x14ac:dyDescent="0.25">
      <c r="B991" t="s">
        <v>28</v>
      </c>
    </row>
    <row r="992" spans="2:2" x14ac:dyDescent="0.25">
      <c r="B992" t="s">
        <v>427</v>
      </c>
    </row>
    <row r="993" spans="2:2" x14ac:dyDescent="0.25">
      <c r="B993" t="s">
        <v>364</v>
      </c>
    </row>
    <row r="994" spans="2:2" x14ac:dyDescent="0.25">
      <c r="B994" t="s">
        <v>48</v>
      </c>
    </row>
    <row r="995" spans="2:2" x14ac:dyDescent="0.25">
      <c r="B995" t="s">
        <v>869</v>
      </c>
    </row>
    <row r="996" spans="2:2" x14ac:dyDescent="0.25">
      <c r="B996" t="s">
        <v>482</v>
      </c>
    </row>
    <row r="997" spans="2:2" x14ac:dyDescent="0.25">
      <c r="B997" t="s">
        <v>520</v>
      </c>
    </row>
    <row r="998" spans="2:2" x14ac:dyDescent="0.25">
      <c r="B998" t="s">
        <v>46</v>
      </c>
    </row>
    <row r="999" spans="2:2" x14ac:dyDescent="0.25">
      <c r="B999" t="s">
        <v>530</v>
      </c>
    </row>
    <row r="1000" spans="2:2" x14ac:dyDescent="0.25">
      <c r="B1000" t="s">
        <v>139</v>
      </c>
    </row>
    <row r="1001" spans="2:2" x14ac:dyDescent="0.25">
      <c r="B1001" t="s">
        <v>193</v>
      </c>
    </row>
    <row r="1002" spans="2:2" x14ac:dyDescent="0.25">
      <c r="B1002" t="s">
        <v>517</v>
      </c>
    </row>
    <row r="1003" spans="2:2" x14ac:dyDescent="0.25">
      <c r="B1003" t="s">
        <v>230</v>
      </c>
    </row>
    <row r="1004" spans="2:2" x14ac:dyDescent="0.25">
      <c r="B1004" t="s">
        <v>6</v>
      </c>
    </row>
    <row r="1005" spans="2:2" x14ac:dyDescent="0.25">
      <c r="B1005" t="s">
        <v>139</v>
      </c>
    </row>
    <row r="1006" spans="2:2" x14ac:dyDescent="0.25">
      <c r="B1006" t="s">
        <v>333</v>
      </c>
    </row>
    <row r="1007" spans="2:2" x14ac:dyDescent="0.25">
      <c r="B1007" t="s">
        <v>281</v>
      </c>
    </row>
    <row r="1008" spans="2:2" x14ac:dyDescent="0.25">
      <c r="B1008" t="s">
        <v>458</v>
      </c>
    </row>
    <row r="1009" spans="2:2" x14ac:dyDescent="0.25">
      <c r="B1009" t="s">
        <v>87</v>
      </c>
    </row>
    <row r="1010" spans="2:2" x14ac:dyDescent="0.25">
      <c r="B1010" t="s">
        <v>60</v>
      </c>
    </row>
    <row r="1011" spans="2:2" x14ac:dyDescent="0.25">
      <c r="B1011" t="s">
        <v>256</v>
      </c>
    </row>
    <row r="1012" spans="2:2" x14ac:dyDescent="0.25">
      <c r="B1012" t="s">
        <v>550</v>
      </c>
    </row>
    <row r="1013" spans="2:2" x14ac:dyDescent="0.25">
      <c r="B1013" t="s">
        <v>459</v>
      </c>
    </row>
    <row r="1014" spans="2:2" x14ac:dyDescent="0.25">
      <c r="B1014" t="s">
        <v>197</v>
      </c>
    </row>
    <row r="1015" spans="2:2" x14ac:dyDescent="0.25">
      <c r="B1015" t="s">
        <v>92</v>
      </c>
    </row>
    <row r="1016" spans="2:2" x14ac:dyDescent="0.25">
      <c r="B1016" t="s">
        <v>186</v>
      </c>
    </row>
    <row r="1017" spans="2:2" x14ac:dyDescent="0.25">
      <c r="B1017" t="s">
        <v>380</v>
      </c>
    </row>
    <row r="1018" spans="2:2" x14ac:dyDescent="0.25">
      <c r="B1018" t="s">
        <v>520</v>
      </c>
    </row>
    <row r="1019" spans="2:2" x14ac:dyDescent="0.25">
      <c r="B1019" t="s">
        <v>68</v>
      </c>
    </row>
    <row r="1020" spans="2:2" x14ac:dyDescent="0.25">
      <c r="B1020" t="s">
        <v>424</v>
      </c>
    </row>
    <row r="1021" spans="2:2" x14ac:dyDescent="0.25">
      <c r="B1021" t="s">
        <v>298</v>
      </c>
    </row>
    <row r="1022" spans="2:2" x14ac:dyDescent="0.25">
      <c r="B1022" t="s">
        <v>571</v>
      </c>
    </row>
    <row r="1023" spans="2:2" x14ac:dyDescent="0.25">
      <c r="B1023" t="s">
        <v>751</v>
      </c>
    </row>
    <row r="1024" spans="2:2" x14ac:dyDescent="0.25">
      <c r="B1024" t="s">
        <v>241</v>
      </c>
    </row>
    <row r="1025" spans="2:2" x14ac:dyDescent="0.25">
      <c r="B1025" t="s">
        <v>286</v>
      </c>
    </row>
    <row r="1026" spans="2:2" x14ac:dyDescent="0.25">
      <c r="B1026" t="s">
        <v>381</v>
      </c>
    </row>
    <row r="1027" spans="2:2" x14ac:dyDescent="0.25">
      <c r="B1027" t="s">
        <v>367</v>
      </c>
    </row>
    <row r="1028" spans="2:2" x14ac:dyDescent="0.25">
      <c r="B1028" t="s">
        <v>110</v>
      </c>
    </row>
    <row r="1029" spans="2:2" x14ac:dyDescent="0.25">
      <c r="B1029" t="s">
        <v>125</v>
      </c>
    </row>
    <row r="1030" spans="2:2" x14ac:dyDescent="0.25">
      <c r="B1030" t="s">
        <v>359</v>
      </c>
    </row>
    <row r="1031" spans="2:2" x14ac:dyDescent="0.25">
      <c r="B1031" t="s">
        <v>273</v>
      </c>
    </row>
    <row r="1032" spans="2:2" x14ac:dyDescent="0.25">
      <c r="B1032" t="s">
        <v>115</v>
      </c>
    </row>
    <row r="1033" spans="2:2" x14ac:dyDescent="0.25">
      <c r="B1033" t="s">
        <v>214</v>
      </c>
    </row>
    <row r="1034" spans="2:2" x14ac:dyDescent="0.25">
      <c r="B1034" t="s">
        <v>614</v>
      </c>
    </row>
    <row r="1035" spans="2:2" x14ac:dyDescent="0.25">
      <c r="B1035" t="s">
        <v>189</v>
      </c>
    </row>
    <row r="1036" spans="2:2" x14ac:dyDescent="0.25">
      <c r="B1036" t="s">
        <v>224</v>
      </c>
    </row>
    <row r="1037" spans="2:2" x14ac:dyDescent="0.25">
      <c r="B1037" t="s">
        <v>922</v>
      </c>
    </row>
    <row r="1038" spans="2:2" x14ac:dyDescent="0.25">
      <c r="B1038" t="s">
        <v>137</v>
      </c>
    </row>
    <row r="1039" spans="2:2" x14ac:dyDescent="0.25">
      <c r="B1039" t="s">
        <v>25</v>
      </c>
    </row>
    <row r="1040" spans="2:2" x14ac:dyDescent="0.25">
      <c r="B1040" t="s">
        <v>392</v>
      </c>
    </row>
    <row r="1041" spans="2:2" x14ac:dyDescent="0.25">
      <c r="B1041" t="s">
        <v>241</v>
      </c>
    </row>
    <row r="1042" spans="2:2" x14ac:dyDescent="0.25">
      <c r="B1042" t="s">
        <v>517</v>
      </c>
    </row>
    <row r="1043" spans="2:2" x14ac:dyDescent="0.25">
      <c r="B1043" t="s">
        <v>129</v>
      </c>
    </row>
    <row r="1044" spans="2:2" x14ac:dyDescent="0.25">
      <c r="B1044" t="s">
        <v>349</v>
      </c>
    </row>
    <row r="1045" spans="2:2" x14ac:dyDescent="0.25">
      <c r="B1045" t="s">
        <v>101</v>
      </c>
    </row>
    <row r="1046" spans="2:2" x14ac:dyDescent="0.25">
      <c r="B1046" t="s">
        <v>338</v>
      </c>
    </row>
    <row r="1047" spans="2:2" x14ac:dyDescent="0.25">
      <c r="B1047" t="s">
        <v>224</v>
      </c>
    </row>
    <row r="1048" spans="2:2" x14ac:dyDescent="0.25">
      <c r="B1048" t="s">
        <v>346</v>
      </c>
    </row>
    <row r="1049" spans="2:2" x14ac:dyDescent="0.25">
      <c r="B1049" t="s">
        <v>258</v>
      </c>
    </row>
    <row r="1050" spans="2:2" x14ac:dyDescent="0.25">
      <c r="B1050" t="s">
        <v>316</v>
      </c>
    </row>
    <row r="1051" spans="2:2" x14ac:dyDescent="0.25">
      <c r="B1051" t="s">
        <v>654</v>
      </c>
    </row>
    <row r="1052" spans="2:2" x14ac:dyDescent="0.25">
      <c r="B1052" t="s">
        <v>151</v>
      </c>
    </row>
    <row r="1053" spans="2:2" x14ac:dyDescent="0.25">
      <c r="B1053" t="s">
        <v>582</v>
      </c>
    </row>
    <row r="1054" spans="2:2" x14ac:dyDescent="0.25">
      <c r="B1054" t="s">
        <v>16</v>
      </c>
    </row>
    <row r="1055" spans="2:2" x14ac:dyDescent="0.25">
      <c r="B1055" t="s">
        <v>20</v>
      </c>
    </row>
    <row r="1056" spans="2:2" x14ac:dyDescent="0.25">
      <c r="B1056" t="s">
        <v>606</v>
      </c>
    </row>
    <row r="1057" spans="2:2" x14ac:dyDescent="0.25">
      <c r="B1057" t="s">
        <v>238</v>
      </c>
    </row>
    <row r="1058" spans="2:2" x14ac:dyDescent="0.25">
      <c r="B1058" t="s">
        <v>50</v>
      </c>
    </row>
    <row r="1059" spans="2:2" x14ac:dyDescent="0.25">
      <c r="B1059" t="s">
        <v>446</v>
      </c>
    </row>
    <row r="1060" spans="2:2" x14ac:dyDescent="0.25">
      <c r="B1060" t="s">
        <v>132</v>
      </c>
    </row>
    <row r="1061" spans="2:2" x14ac:dyDescent="0.25">
      <c r="B1061" t="s">
        <v>186</v>
      </c>
    </row>
    <row r="1062" spans="2:2" x14ac:dyDescent="0.25">
      <c r="B1062" t="s">
        <v>153</v>
      </c>
    </row>
    <row r="1063" spans="2:2" x14ac:dyDescent="0.25">
      <c r="B1063" t="s">
        <v>471</v>
      </c>
    </row>
    <row r="1064" spans="2:2" x14ac:dyDescent="0.25">
      <c r="B1064" t="s">
        <v>427</v>
      </c>
    </row>
    <row r="1065" spans="2:2" x14ac:dyDescent="0.25">
      <c r="B1065" t="s">
        <v>136</v>
      </c>
    </row>
    <row r="1066" spans="2:2" x14ac:dyDescent="0.25">
      <c r="B1066" t="s">
        <v>476</v>
      </c>
    </row>
    <row r="1067" spans="2:2" x14ac:dyDescent="0.25">
      <c r="B1067" t="s">
        <v>72</v>
      </c>
    </row>
    <row r="1068" spans="2:2" x14ac:dyDescent="0.25">
      <c r="B1068" t="s">
        <v>337</v>
      </c>
    </row>
    <row r="1069" spans="2:2" x14ac:dyDescent="0.25">
      <c r="B1069" t="s">
        <v>339</v>
      </c>
    </row>
    <row r="1070" spans="2:2" x14ac:dyDescent="0.25">
      <c r="B1070" t="s">
        <v>161</v>
      </c>
    </row>
    <row r="1071" spans="2:2" x14ac:dyDescent="0.25">
      <c r="B1071" t="s">
        <v>243</v>
      </c>
    </row>
    <row r="1072" spans="2:2" x14ac:dyDescent="0.25">
      <c r="B1072" t="s">
        <v>810</v>
      </c>
    </row>
    <row r="1073" spans="2:2" x14ac:dyDescent="0.25">
      <c r="B1073" t="s">
        <v>331</v>
      </c>
    </row>
    <row r="1074" spans="2:2" x14ac:dyDescent="0.25">
      <c r="B1074" t="s">
        <v>70</v>
      </c>
    </row>
    <row r="1075" spans="2:2" x14ac:dyDescent="0.25">
      <c r="B1075" t="s">
        <v>63</v>
      </c>
    </row>
    <row r="1076" spans="2:2" x14ac:dyDescent="0.25">
      <c r="B1076" t="s">
        <v>48</v>
      </c>
    </row>
    <row r="1077" spans="2:2" x14ac:dyDescent="0.25">
      <c r="B1077" t="s">
        <v>552</v>
      </c>
    </row>
    <row r="1078" spans="2:2" x14ac:dyDescent="0.25">
      <c r="B1078" t="s">
        <v>212</v>
      </c>
    </row>
    <row r="1079" spans="2:2" x14ac:dyDescent="0.25">
      <c r="B1079" t="s">
        <v>367</v>
      </c>
    </row>
    <row r="1080" spans="2:2" x14ac:dyDescent="0.25">
      <c r="B1080" t="s">
        <v>245</v>
      </c>
    </row>
    <row r="1081" spans="2:2" x14ac:dyDescent="0.25">
      <c r="B1081" t="s">
        <v>155</v>
      </c>
    </row>
    <row r="1082" spans="2:2" x14ac:dyDescent="0.25">
      <c r="B1082" t="s">
        <v>6</v>
      </c>
    </row>
    <row r="1083" spans="2:2" x14ac:dyDescent="0.25">
      <c r="B1083" t="s">
        <v>286</v>
      </c>
    </row>
    <row r="1084" spans="2:2" x14ac:dyDescent="0.25">
      <c r="B1084" t="s">
        <v>751</v>
      </c>
    </row>
    <row r="1085" spans="2:2" x14ac:dyDescent="0.25">
      <c r="B1085" t="s">
        <v>272</v>
      </c>
    </row>
    <row r="1086" spans="2:2" x14ac:dyDescent="0.25">
      <c r="B1086" t="s">
        <v>392</v>
      </c>
    </row>
    <row r="1087" spans="2:2" x14ac:dyDescent="0.25">
      <c r="B1087" t="s">
        <v>134</v>
      </c>
    </row>
    <row r="1088" spans="2:2" x14ac:dyDescent="0.25">
      <c r="B1088" t="s">
        <v>551</v>
      </c>
    </row>
    <row r="1089" spans="2:2" x14ac:dyDescent="0.25">
      <c r="B1089" t="s">
        <v>136</v>
      </c>
    </row>
    <row r="1090" spans="2:2" x14ac:dyDescent="0.25">
      <c r="B1090" t="s">
        <v>94</v>
      </c>
    </row>
    <row r="1091" spans="2:2" x14ac:dyDescent="0.25">
      <c r="B1091" t="s">
        <v>394</v>
      </c>
    </row>
    <row r="1092" spans="2:2" x14ac:dyDescent="0.25">
      <c r="B1092" t="s">
        <v>330</v>
      </c>
    </row>
    <row r="1093" spans="2:2" x14ac:dyDescent="0.25">
      <c r="B1093" t="s">
        <v>509</v>
      </c>
    </row>
    <row r="1094" spans="2:2" x14ac:dyDescent="0.25">
      <c r="B1094" t="s">
        <v>269</v>
      </c>
    </row>
    <row r="1095" spans="2:2" x14ac:dyDescent="0.25">
      <c r="B1095" t="s">
        <v>269</v>
      </c>
    </row>
    <row r="1096" spans="2:2" x14ac:dyDescent="0.25">
      <c r="B1096" t="s">
        <v>967</v>
      </c>
    </row>
    <row r="1097" spans="2:2" x14ac:dyDescent="0.25">
      <c r="B1097" t="s">
        <v>176</v>
      </c>
    </row>
    <row r="1098" spans="2:2" x14ac:dyDescent="0.25">
      <c r="B1098" t="s">
        <v>87</v>
      </c>
    </row>
    <row r="1099" spans="2:2" x14ac:dyDescent="0.25">
      <c r="B1099" t="s">
        <v>431</v>
      </c>
    </row>
    <row r="1100" spans="2:2" x14ac:dyDescent="0.25">
      <c r="B1100" t="s">
        <v>291</v>
      </c>
    </row>
    <row r="1101" spans="2:2" x14ac:dyDescent="0.25">
      <c r="B1101" t="s">
        <v>567</v>
      </c>
    </row>
    <row r="1102" spans="2:2" x14ac:dyDescent="0.25">
      <c r="B1102" t="s">
        <v>170</v>
      </c>
    </row>
    <row r="1103" spans="2:2" x14ac:dyDescent="0.25">
      <c r="B1103" t="s">
        <v>361</v>
      </c>
    </row>
    <row r="1104" spans="2:2" x14ac:dyDescent="0.25">
      <c r="B1104" t="s">
        <v>437</v>
      </c>
    </row>
    <row r="1105" spans="2:2" x14ac:dyDescent="0.25">
      <c r="B1105" t="s">
        <v>258</v>
      </c>
    </row>
    <row r="1106" spans="2:2" x14ac:dyDescent="0.25">
      <c r="B1106" t="s">
        <v>302</v>
      </c>
    </row>
    <row r="1107" spans="2:2" x14ac:dyDescent="0.25">
      <c r="B1107" t="s">
        <v>569</v>
      </c>
    </row>
    <row r="1108" spans="2:2" x14ac:dyDescent="0.25">
      <c r="B1108" t="s">
        <v>701</v>
      </c>
    </row>
    <row r="1109" spans="2:2" x14ac:dyDescent="0.25">
      <c r="B1109" t="s">
        <v>817</v>
      </c>
    </row>
    <row r="1110" spans="2:2" x14ac:dyDescent="0.25">
      <c r="B1110" t="s">
        <v>505</v>
      </c>
    </row>
    <row r="1111" spans="2:2" x14ac:dyDescent="0.25">
      <c r="B1111" t="s">
        <v>922</v>
      </c>
    </row>
    <row r="1112" spans="2:2" x14ac:dyDescent="0.25">
      <c r="B1112" t="s">
        <v>268</v>
      </c>
    </row>
    <row r="1113" spans="2:2" x14ac:dyDescent="0.25">
      <c r="B1113" t="s">
        <v>273</v>
      </c>
    </row>
    <row r="1114" spans="2:2" x14ac:dyDescent="0.25">
      <c r="B1114" t="s">
        <v>50</v>
      </c>
    </row>
    <row r="1115" spans="2:2" x14ac:dyDescent="0.25">
      <c r="B1115" t="s">
        <v>220</v>
      </c>
    </row>
    <row r="1116" spans="2:2" x14ac:dyDescent="0.25">
      <c r="B1116" t="s">
        <v>193</v>
      </c>
    </row>
    <row r="1117" spans="2:2" x14ac:dyDescent="0.25">
      <c r="B1117" t="s">
        <v>143</v>
      </c>
    </row>
    <row r="1118" spans="2:2" x14ac:dyDescent="0.25">
      <c r="B1118" t="s">
        <v>261</v>
      </c>
    </row>
    <row r="1119" spans="2:2" x14ac:dyDescent="0.25">
      <c r="B1119" t="s">
        <v>452</v>
      </c>
    </row>
    <row r="1120" spans="2:2" x14ac:dyDescent="0.25">
      <c r="B1120" t="s">
        <v>302</v>
      </c>
    </row>
    <row r="1121" spans="2:2" x14ac:dyDescent="0.25">
      <c r="B1121" t="s">
        <v>510</v>
      </c>
    </row>
    <row r="1122" spans="2:2" x14ac:dyDescent="0.25">
      <c r="B1122" t="s">
        <v>154</v>
      </c>
    </row>
    <row r="1123" spans="2:2" x14ac:dyDescent="0.25">
      <c r="B1123" t="s">
        <v>329</v>
      </c>
    </row>
    <row r="1124" spans="2:2" x14ac:dyDescent="0.25">
      <c r="B1124" t="s">
        <v>507</v>
      </c>
    </row>
    <row r="1125" spans="2:2" x14ac:dyDescent="0.25">
      <c r="B1125" t="s">
        <v>384</v>
      </c>
    </row>
    <row r="1126" spans="2:2" x14ac:dyDescent="0.25">
      <c r="B1126" t="s">
        <v>152</v>
      </c>
    </row>
    <row r="1127" spans="2:2" x14ac:dyDescent="0.25">
      <c r="B1127" t="s">
        <v>195</v>
      </c>
    </row>
  </sheetData>
  <dataValidations count="2">
    <dataValidation type="custom" allowBlank="1" showInputMessage="1" showErrorMessage="1" sqref="B2" xr:uid="{2A6B37A8-D402-4619-BF83-7F4D508D31BA}">
      <formula1>SUM(B2:B1127)</formula1>
    </dataValidation>
    <dataValidation type="list" allowBlank="1" showInputMessage="1" showErrorMessage="1" sqref="F2" xr:uid="{9D83DB08-ACDD-44F1-B7EF-215694A40B4A}">
      <formula1>$B$2:$B$1127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tableau croisé dynamique </vt:lpstr>
      <vt:lpstr>camambert</vt:lpstr>
      <vt:lpstr>P2C3-Fichier_Europe_Est</vt:lpstr>
      <vt:lpstr>Table correspondance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2024-06-05T14:47:41Z</dcterms:modified>
</cp:coreProperties>
</file>