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katecrawford/Documents/GitHub/human_val_editing/"/>
    </mc:Choice>
  </mc:AlternateContent>
  <xr:revisionPtr revIDLastSave="0" documentId="13_ncr:1_{7642EB56-D247-BF45-BD34-1D9FC43B75D1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" i="1"/>
</calcChain>
</file>

<file path=xl/sharedStrings.xml><?xml version="1.0" encoding="utf-8"?>
<sst xmlns="http://schemas.openxmlformats.org/spreadsheetml/2006/main" count="158" uniqueCount="58">
  <si>
    <t>run_id</t>
  </si>
  <si>
    <t>info</t>
  </si>
  <si>
    <t>plasmid</t>
  </si>
  <si>
    <t>wt_nt</t>
  </si>
  <si>
    <t>edit_nt</t>
  </si>
  <si>
    <t>L_inside</t>
  </si>
  <si>
    <t>R_inside</t>
  </si>
  <si>
    <t>L_outside</t>
  </si>
  <si>
    <t>R_outside</t>
  </si>
  <si>
    <t>wt</t>
  </si>
  <si>
    <t>edited</t>
  </si>
  <si>
    <t>unmatched_region</t>
  </si>
  <si>
    <t>unmatched_edit_nt</t>
  </si>
  <si>
    <t>msAGK_25_86</t>
  </si>
  <si>
    <t>pAGK043_R5</t>
  </si>
  <si>
    <t>T</t>
  </si>
  <si>
    <t>A</t>
  </si>
  <si>
    <t>GGGTAAAGGC</t>
  </si>
  <si>
    <t>GTACGGCATC</t>
  </si>
  <si>
    <t>GATCCCACCCGCCTTCTGCT</t>
  </si>
  <si>
    <t>TGCTTTCATTTAAGCTCCTT</t>
  </si>
  <si>
    <t>msAGK_25_87</t>
  </si>
  <si>
    <t>pAGK103_R1</t>
  </si>
  <si>
    <t>GTAGGACACA</t>
  </si>
  <si>
    <t>GGTTATCTGG</t>
  </si>
  <si>
    <t>msAGK_25_88</t>
  </si>
  <si>
    <t>pAGK050_R5</t>
  </si>
  <si>
    <t>msAGK_25_89</t>
  </si>
  <si>
    <t>pKDC298_R1</t>
  </si>
  <si>
    <t>msAGK_25_90</t>
  </si>
  <si>
    <t>pKDC299_R1</t>
  </si>
  <si>
    <t>msAGK_25_91</t>
  </si>
  <si>
    <t>pKDC300_R1</t>
  </si>
  <si>
    <t>msAGK_25_92</t>
  </si>
  <si>
    <t>pAGK043_R6</t>
  </si>
  <si>
    <t>msAGK_25_93</t>
  </si>
  <si>
    <t>pAGK103_R2</t>
  </si>
  <si>
    <t>msAGK_25_94</t>
  </si>
  <si>
    <t>pAGK050_R6</t>
  </si>
  <si>
    <t>msAGK_25_95</t>
  </si>
  <si>
    <t>pKDC298_R2</t>
  </si>
  <si>
    <t>msAGK_25_96</t>
  </si>
  <si>
    <t>pKDC299_R2</t>
  </si>
  <si>
    <t>msAGK_25_70</t>
  </si>
  <si>
    <t>pKDC300_R2</t>
  </si>
  <si>
    <t>msAGK_25_71</t>
  </si>
  <si>
    <t>pAGK043_R7</t>
  </si>
  <si>
    <t>msAGK_25_72</t>
  </si>
  <si>
    <t>pAGK103_R3</t>
  </si>
  <si>
    <t>msAGK_25_134</t>
  </si>
  <si>
    <t>pAGK050_R7</t>
  </si>
  <si>
    <t>msAGK_25_135</t>
  </si>
  <si>
    <t>pKDC298_R3</t>
  </si>
  <si>
    <t>msAGK_25_136</t>
  </si>
  <si>
    <t>pKDC299_R3</t>
  </si>
  <si>
    <t>msAGK_25_137</t>
  </si>
  <si>
    <t>pKDC300_R3</t>
  </si>
  <si>
    <t>edit_pct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</si>
</sst>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tabSelected="1" zoomScale="180" zoomScaleNormal="180" workbookViewId="0">
      <selection activeCell="F22" sqref="F22"/>
    </sheetView>
  </sheetViews>
  <sheetFormatPr baseColWidth="10" defaultColWidth="8.83203125" defaultRowHeight="15" x14ac:dyDescent="0.2"/>
  <cols>
    <col min="2" max="2" width="13.1640625" bestFit="1" customWidth="1"/>
    <col min="3" max="3" width="11.1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57</v>
      </c>
      <c r="P1" s="3"/>
    </row>
    <row r="2" spans="1:16" x14ac:dyDescent="0.2">
      <c r="A2" s="1">
        <v>0</v>
      </c>
      <c r="B2" t="s">
        <v>13</v>
      </c>
      <c r="C2" t="s">
        <v>14</v>
      </c>
      <c r="D2">
        <v>43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>
        <v>2025275</v>
      </c>
      <c r="L2">
        <v>649842</v>
      </c>
      <c r="M2">
        <v>389363</v>
      </c>
      <c r="N2">
        <v>973527</v>
      </c>
      <c r="O2">
        <f>100*L2/SUM(K2:L2)</f>
        <v>24.292096383074085</v>
      </c>
    </row>
    <row r="3" spans="1:16" x14ac:dyDescent="0.2">
      <c r="A3" s="1">
        <v>1</v>
      </c>
      <c r="B3" t="s">
        <v>21</v>
      </c>
      <c r="C3" t="s">
        <v>22</v>
      </c>
      <c r="D3">
        <v>103</v>
      </c>
      <c r="E3" t="s">
        <v>15</v>
      </c>
      <c r="F3" t="s">
        <v>16</v>
      </c>
      <c r="G3" t="s">
        <v>23</v>
      </c>
      <c r="H3" t="s">
        <v>24</v>
      </c>
      <c r="I3" t="s">
        <v>19</v>
      </c>
      <c r="J3" t="s">
        <v>20</v>
      </c>
      <c r="K3">
        <v>3523899</v>
      </c>
      <c r="L3">
        <v>20914</v>
      </c>
      <c r="M3">
        <v>75970</v>
      </c>
      <c r="N3">
        <v>63100</v>
      </c>
      <c r="O3">
        <f t="shared" ref="O3:O19" si="0">100*L3/SUM(K3:L3)</f>
        <v>0.58998880900064399</v>
      </c>
    </row>
    <row r="4" spans="1:16" x14ac:dyDescent="0.2">
      <c r="A4" s="1">
        <v>2</v>
      </c>
      <c r="B4" t="s">
        <v>25</v>
      </c>
      <c r="C4" t="s">
        <v>26</v>
      </c>
      <c r="D4">
        <v>50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  <c r="K4">
        <v>2968390</v>
      </c>
      <c r="L4">
        <v>151196</v>
      </c>
      <c r="M4">
        <v>197117</v>
      </c>
      <c r="N4">
        <v>367680</v>
      </c>
      <c r="O4">
        <f t="shared" si="0"/>
        <v>4.8466687566875857</v>
      </c>
    </row>
    <row r="5" spans="1:16" x14ac:dyDescent="0.2">
      <c r="A5" s="1">
        <v>3</v>
      </c>
      <c r="B5" t="s">
        <v>27</v>
      </c>
      <c r="C5" t="s">
        <v>28</v>
      </c>
      <c r="D5">
        <v>298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>
        <v>4203388</v>
      </c>
      <c r="L5">
        <v>8465</v>
      </c>
      <c r="M5">
        <v>194847</v>
      </c>
      <c r="N5">
        <v>394572</v>
      </c>
      <c r="O5">
        <f t="shared" si="0"/>
        <v>0.20098042358078499</v>
      </c>
    </row>
    <row r="6" spans="1:16" x14ac:dyDescent="0.2">
      <c r="A6" s="1">
        <v>4</v>
      </c>
      <c r="B6" t="s">
        <v>29</v>
      </c>
      <c r="C6" t="s">
        <v>30</v>
      </c>
      <c r="D6">
        <v>299</v>
      </c>
      <c r="E6" t="s">
        <v>15</v>
      </c>
      <c r="F6" t="s">
        <v>16</v>
      </c>
      <c r="G6" t="s">
        <v>17</v>
      </c>
      <c r="H6" t="s">
        <v>18</v>
      </c>
      <c r="I6" t="s">
        <v>19</v>
      </c>
      <c r="J6" t="s">
        <v>20</v>
      </c>
      <c r="K6">
        <v>1305483</v>
      </c>
      <c r="L6">
        <v>239821</v>
      </c>
      <c r="M6">
        <v>370972</v>
      </c>
      <c r="N6">
        <v>1273925</v>
      </c>
      <c r="O6">
        <f t="shared" si="0"/>
        <v>15.519341178175944</v>
      </c>
    </row>
    <row r="7" spans="1:16" x14ac:dyDescent="0.2">
      <c r="A7" s="1">
        <v>5</v>
      </c>
      <c r="B7" t="s">
        <v>31</v>
      </c>
      <c r="C7" t="s">
        <v>32</v>
      </c>
      <c r="D7">
        <v>300</v>
      </c>
      <c r="E7" t="s">
        <v>15</v>
      </c>
      <c r="F7" t="s">
        <v>16</v>
      </c>
      <c r="G7" t="s">
        <v>17</v>
      </c>
      <c r="H7" t="s">
        <v>18</v>
      </c>
      <c r="I7" t="s">
        <v>19</v>
      </c>
      <c r="J7" t="s">
        <v>20</v>
      </c>
      <c r="K7">
        <v>2320963</v>
      </c>
      <c r="L7">
        <v>212957</v>
      </c>
      <c r="M7">
        <v>147732</v>
      </c>
      <c r="N7">
        <v>450790</v>
      </c>
      <c r="O7">
        <f t="shared" si="0"/>
        <v>8.404251120793079</v>
      </c>
    </row>
    <row r="8" spans="1:16" x14ac:dyDescent="0.2">
      <c r="A8" s="1">
        <v>6</v>
      </c>
      <c r="B8" t="s">
        <v>33</v>
      </c>
      <c r="C8" t="s">
        <v>34</v>
      </c>
      <c r="D8">
        <v>43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J8" t="s">
        <v>20</v>
      </c>
      <c r="K8">
        <v>1925678</v>
      </c>
      <c r="L8">
        <v>191953</v>
      </c>
      <c r="M8">
        <v>255970</v>
      </c>
      <c r="N8">
        <v>367185</v>
      </c>
      <c r="O8">
        <f t="shared" si="0"/>
        <v>9.0645159614682633</v>
      </c>
    </row>
    <row r="9" spans="1:16" x14ac:dyDescent="0.2">
      <c r="A9" s="1">
        <v>7</v>
      </c>
      <c r="B9" t="s">
        <v>35</v>
      </c>
      <c r="C9" t="s">
        <v>36</v>
      </c>
      <c r="D9">
        <v>103</v>
      </c>
      <c r="E9" t="s">
        <v>15</v>
      </c>
      <c r="F9" t="s">
        <v>16</v>
      </c>
      <c r="G9" t="s">
        <v>23</v>
      </c>
      <c r="H9" t="s">
        <v>24</v>
      </c>
      <c r="I9" t="s">
        <v>19</v>
      </c>
      <c r="J9" t="s">
        <v>20</v>
      </c>
      <c r="K9">
        <v>2395037</v>
      </c>
      <c r="L9">
        <v>13374</v>
      </c>
      <c r="M9">
        <v>93700</v>
      </c>
      <c r="N9">
        <v>46193</v>
      </c>
      <c r="O9">
        <f t="shared" si="0"/>
        <v>0.55530389123783275</v>
      </c>
    </row>
    <row r="10" spans="1:16" x14ac:dyDescent="0.2">
      <c r="A10" s="1">
        <v>8</v>
      </c>
      <c r="B10" t="s">
        <v>37</v>
      </c>
      <c r="C10" t="s">
        <v>38</v>
      </c>
      <c r="D10">
        <v>50</v>
      </c>
      <c r="E10" t="s">
        <v>15</v>
      </c>
      <c r="F10" t="s">
        <v>16</v>
      </c>
      <c r="G10" t="s">
        <v>17</v>
      </c>
      <c r="H10" t="s">
        <v>18</v>
      </c>
      <c r="I10" t="s">
        <v>19</v>
      </c>
      <c r="J10" t="s">
        <v>20</v>
      </c>
      <c r="K10">
        <v>1327401</v>
      </c>
      <c r="L10">
        <v>133735</v>
      </c>
      <c r="M10">
        <v>116945</v>
      </c>
      <c r="N10">
        <v>270357</v>
      </c>
      <c r="O10">
        <f t="shared" si="0"/>
        <v>9.1528098684858907</v>
      </c>
    </row>
    <row r="11" spans="1:16" x14ac:dyDescent="0.2">
      <c r="A11" s="1">
        <v>9</v>
      </c>
      <c r="B11" t="s">
        <v>39</v>
      </c>
      <c r="C11" t="s">
        <v>40</v>
      </c>
      <c r="D11">
        <v>298</v>
      </c>
      <c r="E11" t="s">
        <v>15</v>
      </c>
      <c r="F11" t="s">
        <v>16</v>
      </c>
      <c r="G11" t="s">
        <v>17</v>
      </c>
      <c r="H11" t="s">
        <v>18</v>
      </c>
      <c r="I11" t="s">
        <v>19</v>
      </c>
      <c r="J11" t="s">
        <v>20</v>
      </c>
      <c r="K11">
        <v>1934356</v>
      </c>
      <c r="L11">
        <v>6580</v>
      </c>
      <c r="M11">
        <v>71687</v>
      </c>
      <c r="N11">
        <v>93779</v>
      </c>
      <c r="O11">
        <f t="shared" si="0"/>
        <v>0.3390116933273431</v>
      </c>
    </row>
    <row r="12" spans="1:16" x14ac:dyDescent="0.2">
      <c r="A12" s="1">
        <v>10</v>
      </c>
      <c r="B12" t="s">
        <v>41</v>
      </c>
      <c r="C12" t="s">
        <v>42</v>
      </c>
      <c r="D12">
        <v>299</v>
      </c>
      <c r="E12" t="s">
        <v>15</v>
      </c>
      <c r="F12" t="s">
        <v>16</v>
      </c>
      <c r="G12" t="s">
        <v>17</v>
      </c>
      <c r="H12" t="s">
        <v>18</v>
      </c>
      <c r="I12" t="s">
        <v>19</v>
      </c>
      <c r="J12" t="s">
        <v>20</v>
      </c>
      <c r="K12">
        <v>653873</v>
      </c>
      <c r="L12">
        <v>97566</v>
      </c>
      <c r="M12">
        <v>227624</v>
      </c>
      <c r="N12">
        <v>545775</v>
      </c>
      <c r="O12">
        <f t="shared" si="0"/>
        <v>12.983888246417873</v>
      </c>
    </row>
    <row r="13" spans="1:16" x14ac:dyDescent="0.2">
      <c r="A13" s="1">
        <v>11</v>
      </c>
      <c r="B13" t="s">
        <v>43</v>
      </c>
      <c r="C13" t="s">
        <v>44</v>
      </c>
      <c r="D13">
        <v>300</v>
      </c>
      <c r="E13" t="s">
        <v>15</v>
      </c>
      <c r="F13" t="s">
        <v>16</v>
      </c>
      <c r="G13" t="s">
        <v>17</v>
      </c>
      <c r="H13" t="s">
        <v>18</v>
      </c>
      <c r="I13" t="s">
        <v>19</v>
      </c>
      <c r="J13" t="s">
        <v>20</v>
      </c>
      <c r="K13">
        <v>2134051</v>
      </c>
      <c r="L13">
        <v>288268</v>
      </c>
      <c r="M13">
        <v>489011</v>
      </c>
      <c r="N13">
        <v>570830</v>
      </c>
      <c r="O13">
        <f t="shared" si="0"/>
        <v>11.900497003078454</v>
      </c>
    </row>
    <row r="14" spans="1:16" x14ac:dyDescent="0.2">
      <c r="A14" s="1">
        <v>12</v>
      </c>
      <c r="B14" t="s">
        <v>45</v>
      </c>
      <c r="C14" t="s">
        <v>46</v>
      </c>
      <c r="D14">
        <v>43</v>
      </c>
      <c r="E14" t="s">
        <v>15</v>
      </c>
      <c r="F14" t="s">
        <v>16</v>
      </c>
      <c r="G14" t="s">
        <v>17</v>
      </c>
      <c r="H14" t="s">
        <v>18</v>
      </c>
      <c r="I14" t="s">
        <v>19</v>
      </c>
      <c r="J14" t="s">
        <v>20</v>
      </c>
      <c r="K14">
        <v>928573</v>
      </c>
      <c r="L14">
        <v>194650</v>
      </c>
      <c r="M14">
        <v>182086</v>
      </c>
      <c r="N14">
        <v>335197</v>
      </c>
      <c r="O14">
        <f t="shared" si="0"/>
        <v>17.329595280723417</v>
      </c>
    </row>
    <row r="15" spans="1:16" x14ac:dyDescent="0.2">
      <c r="A15" s="1">
        <v>13</v>
      </c>
      <c r="B15" t="s">
        <v>47</v>
      </c>
      <c r="C15" t="s">
        <v>48</v>
      </c>
      <c r="D15">
        <v>103</v>
      </c>
      <c r="E15" t="s">
        <v>15</v>
      </c>
      <c r="F15" t="s">
        <v>16</v>
      </c>
      <c r="G15" t="s">
        <v>23</v>
      </c>
      <c r="H15" t="s">
        <v>24</v>
      </c>
      <c r="I15" t="s">
        <v>19</v>
      </c>
      <c r="J15" t="s">
        <v>20</v>
      </c>
      <c r="K15">
        <v>1239566</v>
      </c>
      <c r="L15">
        <v>6273</v>
      </c>
      <c r="M15">
        <v>74071</v>
      </c>
      <c r="N15">
        <v>17635</v>
      </c>
      <c r="O15">
        <f t="shared" si="0"/>
        <v>0.50351610440835448</v>
      </c>
    </row>
    <row r="16" spans="1:16" x14ac:dyDescent="0.2">
      <c r="A16" s="1">
        <v>14</v>
      </c>
      <c r="B16" t="s">
        <v>49</v>
      </c>
      <c r="C16" t="s">
        <v>50</v>
      </c>
      <c r="D16">
        <v>50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  <c r="J16" t="s">
        <v>20</v>
      </c>
      <c r="K16">
        <v>1815110</v>
      </c>
      <c r="L16">
        <v>134733</v>
      </c>
      <c r="M16">
        <v>136666</v>
      </c>
      <c r="N16">
        <v>280197</v>
      </c>
      <c r="O16">
        <f t="shared" si="0"/>
        <v>6.9099409542204171</v>
      </c>
    </row>
    <row r="17" spans="1:15" x14ac:dyDescent="0.2">
      <c r="A17" s="1">
        <v>15</v>
      </c>
      <c r="B17" t="s">
        <v>51</v>
      </c>
      <c r="C17" t="s">
        <v>52</v>
      </c>
      <c r="D17">
        <v>298</v>
      </c>
      <c r="E17" t="s">
        <v>15</v>
      </c>
      <c r="F17" t="s">
        <v>16</v>
      </c>
      <c r="G17" t="s">
        <v>17</v>
      </c>
      <c r="H17" t="s">
        <v>18</v>
      </c>
      <c r="I17" t="s">
        <v>19</v>
      </c>
      <c r="J17" t="s">
        <v>20</v>
      </c>
      <c r="K17">
        <v>2560750</v>
      </c>
      <c r="L17">
        <v>7799</v>
      </c>
      <c r="M17">
        <v>96565</v>
      </c>
      <c r="N17">
        <v>176438</v>
      </c>
      <c r="O17">
        <f t="shared" si="0"/>
        <v>0.30363446443887193</v>
      </c>
    </row>
    <row r="18" spans="1:15" x14ac:dyDescent="0.2">
      <c r="A18" s="1">
        <v>16</v>
      </c>
      <c r="B18" t="s">
        <v>53</v>
      </c>
      <c r="C18" t="s">
        <v>54</v>
      </c>
      <c r="D18">
        <v>299</v>
      </c>
      <c r="E18" t="s">
        <v>15</v>
      </c>
      <c r="F18" t="s">
        <v>16</v>
      </c>
      <c r="G18" t="s">
        <v>17</v>
      </c>
      <c r="H18" t="s">
        <v>18</v>
      </c>
      <c r="I18" t="s">
        <v>19</v>
      </c>
      <c r="J18" t="s">
        <v>20</v>
      </c>
      <c r="K18">
        <v>1390831</v>
      </c>
      <c r="L18">
        <v>124920</v>
      </c>
      <c r="M18">
        <v>229153</v>
      </c>
      <c r="N18">
        <v>595583</v>
      </c>
      <c r="O18">
        <f t="shared" si="0"/>
        <v>8.2414591842591562</v>
      </c>
    </row>
    <row r="19" spans="1:15" x14ac:dyDescent="0.2">
      <c r="A19" s="1">
        <v>17</v>
      </c>
      <c r="B19" t="s">
        <v>55</v>
      </c>
      <c r="C19" t="s">
        <v>56</v>
      </c>
      <c r="D19">
        <v>300</v>
      </c>
      <c r="E19" t="s">
        <v>15</v>
      </c>
      <c r="F19" t="s">
        <v>16</v>
      </c>
      <c r="G19" t="s">
        <v>17</v>
      </c>
      <c r="H19" t="s">
        <v>18</v>
      </c>
      <c r="I19" t="s">
        <v>19</v>
      </c>
      <c r="J19" t="s">
        <v>20</v>
      </c>
      <c r="K19">
        <v>2250781</v>
      </c>
      <c r="L19">
        <v>163856</v>
      </c>
      <c r="M19">
        <v>172492</v>
      </c>
      <c r="N19">
        <v>354964</v>
      </c>
      <c r="O19">
        <f t="shared" si="0"/>
        <v>6.7859475357993766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59206-F433-4DD4-90E5-B0E115AD2E64}">
  <dimension ref="A2:C10"/>
  <sheetViews>
    <sheetView zoomScale="200" workbookViewId="0">
      <selection activeCell="D3" sqref="D3"/>
    </sheetView>
  </sheetViews>
  <sheetFormatPr baseColWidth="10" defaultColWidth="8.83203125" defaultRowHeight="15" x14ac:dyDescent="0.2"/>
  <sheetData>
    <row r="2" spans="1:3" x14ac:dyDescent="0.2">
      <c r="A2">
        <v>5.8998880900064405E-3</v>
      </c>
      <c r="B2">
        <v>5.5530389123783271E-3</v>
      </c>
      <c r="C2">
        <v>5.0351610440835456E-3</v>
      </c>
    </row>
    <row r="3" spans="1:3" x14ac:dyDescent="0.2">
      <c r="A3">
        <v>4.846668756687586E-2</v>
      </c>
      <c r="B3">
        <v>9.1528098684858908E-2</v>
      </c>
      <c r="C3">
        <v>6.9099409542204171E-2</v>
      </c>
    </row>
    <row r="4" spans="1:3" x14ac:dyDescent="0.2">
      <c r="A4">
        <v>2.0098042358078498E-3</v>
      </c>
      <c r="B4">
        <v>3.3901169332734311E-3</v>
      </c>
      <c r="C4">
        <v>3.0363446443887189E-3</v>
      </c>
    </row>
    <row r="8" spans="1:3" x14ac:dyDescent="0.2">
      <c r="A8" s="5">
        <v>0.24292096383074085</v>
      </c>
      <c r="B8" s="4">
        <v>9.0645159614682627E-2</v>
      </c>
      <c r="C8" s="6">
        <v>0.17329595280723417</v>
      </c>
    </row>
    <row r="9" spans="1:3" x14ac:dyDescent="0.2">
      <c r="A9" s="5">
        <v>0.15519341178175944</v>
      </c>
      <c r="B9" s="6">
        <v>0.12983888246417874</v>
      </c>
      <c r="C9" s="4">
        <v>8.2414591842591561E-2</v>
      </c>
    </row>
    <row r="10" spans="1:3" x14ac:dyDescent="0.2">
      <c r="A10" s="6">
        <v>8.4042511207930798E-2</v>
      </c>
      <c r="B10" s="5">
        <v>0.11900497003078454</v>
      </c>
      <c r="C10" s="4">
        <v>6.7859475357993762E-2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Kate Crawford</cp:lastModifiedBy>
  <dcterms:created xsi:type="dcterms:W3CDTF">2024-05-22T03:57:15Z</dcterms:created>
  <dcterms:modified xsi:type="dcterms:W3CDTF">2024-05-22T23:57:46Z</dcterms:modified>
</cp:coreProperties>
</file>