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OPMENTOR-DS\20th-Aug-Class 5\88 (1)\"/>
    </mc:Choice>
  </mc:AlternateContent>
  <bookViews>
    <workbookView xWindow="0" yWindow="0" windowWidth="20490" windowHeight="76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152" i="1" l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23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10" i="1"/>
  <c r="I29" i="1"/>
  <c r="I53" i="1"/>
  <c r="I153" i="1" l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</calcChain>
</file>

<file path=xl/sharedStrings.xml><?xml version="1.0" encoding="utf-8"?>
<sst xmlns="http://schemas.openxmlformats.org/spreadsheetml/2006/main" count="750" uniqueCount="66">
  <si>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</si>
  <si>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</si>
  <si>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</si>
  <si>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</si>
  <si>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</si>
  <si>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</si>
  <si>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</si>
  <si>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</si>
  <si>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</si>
  <si>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</si>
  <si>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</si>
  <si>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</si>
  <si>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</si>
  <si>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</si>
  <si>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</si>
  <si>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</si>
  <si>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</si>
  <si>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</si>
  <si>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</si>
  <si>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</si>
  <si>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</si>
  <si>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</si>
  <si>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</si>
  <si>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</si>
  <si>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</si>
  <si>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</si>
  <si>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</si>
  <si>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</si>
  <si>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</si>
  <si>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</si>
  <si>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</si>
  <si>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</si>
  <si>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</si>
  <si>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</si>
  <si>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</si>
  <si>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</si>
  <si>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</si>
  <si>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</si>
  <si>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</si>
  <si>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</si>
  <si>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</si>
  <si>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</si>
  <si>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</si>
  <si>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</si>
  <si>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</si>
  <si>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</si>
  <si>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</si>
  <si>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</si>
  <si>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</si>
  <si>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</si>
  <si>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</si>
  <si>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</si>
  <si>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</si>
  <si>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</si>
  <si>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</si>
  <si>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</si>
  <si>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</si>
  <si>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</si>
  <si>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</si>
  <si>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</si>
  <si>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</si>
  <si>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</si>
  <si>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</si>
  <si>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</si>
  <si>
    <t>NOT CORRECT</t>
  </si>
  <si>
    <t>Decimal and % sign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</si>
</sst>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_);[Red]\(&quot;$&quot;#,##0.00\)"/>
    <numFmt numFmtId="165" formatCode="[$-409]d/mmm/yy;@"/>
    <numFmt numFmtId="166" formatCode="&quot;$&quot;#,##0_);[Red]\(&quot;$&quot;#,##0\)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1" fillId="5" borderId="0" xfId="0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285750</xdr:colOff>
      <xdr:row>9</xdr:row>
      <xdr:rowOff>190500</xdr:rowOff>
    </xdr:to>
    <xdr:pic>
      <xdr:nvPicPr>
        <xdr:cNvPr id="2052" name="Flowchart: Alternate Process 3"/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/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/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/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/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/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/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581025</xdr:colOff>
      <xdr:row>164</xdr:row>
      <xdr:rowOff>28575</xdr:rowOff>
    </xdr:to>
    <xdr:pic>
      <xdr:nvPicPr>
        <xdr:cNvPr id="2058" name="Speech Bubble: Rectangle with Corners Rounded 12"/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/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/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9"/>
  <sheetViews>
    <sheetView tabSelected="1" topLeftCell="A230" workbookViewId="0">
      <selection activeCell="K149" sqref="K149"/>
    </sheetView>
  </sheetViews>
  <sheetFormatPr defaultColWidth="9.140625" defaultRowHeight="15"/>
  <cols>
    <col min="1" max="1" width="2.85546875" customWidth="1"/>
    <col min="2" max="2" width="12.28515625" customWidth="1"/>
    <col min="3" max="3" width="15.28515625" customWidth="1"/>
    <col min="4" max="4" width="12" customWidth="1"/>
    <col min="5" max="5" width="12.140625" customWidth="1"/>
    <col min="6" max="6" width="14.28515625" customWidth="1"/>
    <col min="7" max="7" width="12.28515625" customWidth="1"/>
    <col min="9" max="9" width="12.5703125" customWidth="1"/>
  </cols>
  <sheetData>
    <row r="1" spans="1:22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.75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6.25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75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9" t="str">
        <f>IF(AND($C$5:$C$24="Laptop",$F$5:$F$24="Laptop"),"True","False")</f>
        <v>False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9" t="str">
        <f t="shared" ref="I6:I24" si="0">IF(AND($C$5:$C$24="Laptop",$F$5:$F$24="Laptop"),"True","False")</f>
        <v>True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75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9" t="str">
        <f t="shared" si="0"/>
        <v>False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9" t="str">
        <f t="shared" si="0"/>
        <v>False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9" t="str">
        <f t="shared" si="0"/>
        <v>False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9" t="str">
        <f t="shared" si="0"/>
        <v>True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9" t="str">
        <f t="shared" si="0"/>
        <v>False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9" t="str">
        <f t="shared" si="0"/>
        <v>False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9" t="str">
        <f t="shared" si="0"/>
        <v>False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9" t="str">
        <f t="shared" si="0"/>
        <v>False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9" t="str">
        <f t="shared" si="0"/>
        <v>False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9" t="str">
        <f t="shared" si="0"/>
        <v>False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75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9" t="str">
        <f t="shared" si="0"/>
        <v>False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75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9" t="str">
        <f t="shared" si="0"/>
        <v>False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75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9" t="str">
        <f t="shared" si="0"/>
        <v>False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75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9" t="str">
        <f t="shared" si="0"/>
        <v>False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9" t="str">
        <f t="shared" si="0"/>
        <v>False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9" t="str">
        <f t="shared" si="0"/>
        <v>False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9" t="str">
        <f t="shared" si="0"/>
        <v>False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9" t="str">
        <f t="shared" si="0"/>
        <v>False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.75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6.25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str">
        <f>IF(OR($C$29:$C$48="Laptop",$F$29:$F$48="Laptop"),"True","False")</f>
        <v>True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str">
        <f t="shared" ref="I30:I48" si="1">IF(OR($C$29:$C$48="Laptop",$F$29:$F$48="Laptop"),"True","False")</f>
        <v>True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str">
        <f t="shared" si="1"/>
        <v>True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str">
        <f t="shared" si="1"/>
        <v>True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str">
        <f t="shared" si="1"/>
        <v>True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str">
        <f t="shared" si="1"/>
        <v>True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str">
        <f t="shared" si="1"/>
        <v>False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str">
        <f t="shared" si="1"/>
        <v>False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str">
        <f t="shared" si="1"/>
        <v>False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str">
        <f t="shared" si="1"/>
        <v>False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str">
        <f t="shared" si="1"/>
        <v>True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str">
        <f t="shared" si="1"/>
        <v>False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str">
        <f t="shared" si="1"/>
        <v>True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str">
        <f t="shared" si="1"/>
        <v>True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str">
        <f t="shared" si="1"/>
        <v>True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str">
        <f t="shared" si="1"/>
        <v>True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str">
        <f t="shared" si="1"/>
        <v>False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str">
        <f t="shared" si="1"/>
        <v>False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str">
        <f t="shared" si="1"/>
        <v>False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str">
        <f t="shared" si="1"/>
        <v>False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.75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6.25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str">
        <f>IF(AND($B$53:$B$72=$E$53:$E$72),"True","False")</f>
        <v>True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str">
        <f t="shared" ref="I54:I72" si="2">IF(AND($B$53:$B$72=$E$53:$E$72),"True","False")</f>
        <v>False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str">
        <f t="shared" si="2"/>
        <v>False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str">
        <f t="shared" si="2"/>
        <v>False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str">
        <f t="shared" si="2"/>
        <v>False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str">
        <f t="shared" si="2"/>
        <v>False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str">
        <f t="shared" si="2"/>
        <v>False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str">
        <f t="shared" si="2"/>
        <v>True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str">
        <f t="shared" si="2"/>
        <v>False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str">
        <f t="shared" si="2"/>
        <v>False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str">
        <f t="shared" si="2"/>
        <v>False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str">
        <f t="shared" si="2"/>
        <v>False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str">
        <f t="shared" si="2"/>
        <v>False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str">
        <f t="shared" si="2"/>
        <v>False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str">
        <f t="shared" si="2"/>
        <v>False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str">
        <f t="shared" si="2"/>
        <v>True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str">
        <f t="shared" si="2"/>
        <v>False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str">
        <f t="shared" si="2"/>
        <v>False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str">
        <f t="shared" si="2"/>
        <v>False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str">
        <f t="shared" si="2"/>
        <v>True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.75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5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str">
        <f>IF(AND($G$77:$G$96="Astro", OR($C$77:$C$96="Laptop",$C$77:$C$96="Mobile Phone")), "True", "False")</f>
        <v>True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str">
        <f t="shared" ref="I78:I96" si="3">IF(AND($G$77:$G$96="Astro", OR($C$77:$C$96="Laptop",$C$77:$C$96="Mobile Phone")), "True", "False")</f>
        <v>False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str">
        <f t="shared" si="3"/>
        <v>True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str">
        <f t="shared" si="3"/>
        <v>False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str">
        <f t="shared" si="3"/>
        <v>False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str">
        <f t="shared" si="3"/>
        <v>False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str">
        <f t="shared" si="3"/>
        <v>True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str">
        <f t="shared" si="3"/>
        <v>False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str">
        <f t="shared" si="3"/>
        <v>False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str">
        <f t="shared" si="3"/>
        <v>True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str">
        <f t="shared" si="3"/>
        <v>False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str">
        <f t="shared" si="3"/>
        <v>True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str">
        <f t="shared" si="3"/>
        <v>False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str">
        <f t="shared" si="3"/>
        <v>False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str">
        <f t="shared" si="3"/>
        <v>False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str">
        <f t="shared" si="3"/>
        <v>False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str">
        <f t="shared" si="3"/>
        <v>False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str">
        <f t="shared" si="3"/>
        <v>False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str">
        <f t="shared" si="3"/>
        <v>False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str">
        <f t="shared" si="3"/>
        <v>False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.75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75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IF(AND($B$100:$B$119=$E$100:$E$119),"Same Day","Delayed")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4">IF(AND($B$100:$B$119=$E$100:$E$119),"Same Day","Delayed")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4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.75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75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3">
        <f>IF(D123&lt;=500,1%,IF(D123&lt;=1200,3%,IF(D123&lt;=1700,7%,IF(D123&lt;=2800,15%,IF(D123&gt;=2801,15%,0)))))</f>
        <v>0.15</v>
      </c>
      <c r="J123" s="1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3">
        <f t="shared" ref="I124:I142" si="5">IF(D124&lt;=500,1%,IF(D124&lt;=1200,3%,IF(D124&lt;=1700,7%,IF(D124&lt;=2800,15%,IF(D124&gt;=2801,15%,0)))))</f>
        <v>0.15</v>
      </c>
      <c r="J124" s="1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3">
        <f t="shared" si="5"/>
        <v>0.03</v>
      </c>
      <c r="J125" s="1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3">
        <f t="shared" si="5"/>
        <v>0.15</v>
      </c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3">
        <f t="shared" si="5"/>
        <v>0.15</v>
      </c>
      <c r="J127" s="1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3">
        <f t="shared" si="5"/>
        <v>0.03</v>
      </c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3">
        <f t="shared" si="5"/>
        <v>0.03</v>
      </c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3">
        <f t="shared" si="5"/>
        <v>0.03</v>
      </c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3">
        <f t="shared" si="5"/>
        <v>0.01</v>
      </c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3">
        <f t="shared" si="5"/>
        <v>7.0000000000000007E-2</v>
      </c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3">
        <f t="shared" si="5"/>
        <v>0.01</v>
      </c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3">
        <f t="shared" si="5"/>
        <v>0.01</v>
      </c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3">
        <f t="shared" si="5"/>
        <v>0.01</v>
      </c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3">
        <f t="shared" si="5"/>
        <v>0.01</v>
      </c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3">
        <f t="shared" si="5"/>
        <v>0.01</v>
      </c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3">
        <f t="shared" si="5"/>
        <v>0.15</v>
      </c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3">
        <f t="shared" si="5"/>
        <v>0.01</v>
      </c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3">
        <f t="shared" si="5"/>
        <v>0.01</v>
      </c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3">
        <f t="shared" si="5"/>
        <v>0.03</v>
      </c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3">
        <f t="shared" si="5"/>
        <v>0.03</v>
      </c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.75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.75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75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>
        <f>IF(D152&lt;=500,D152*0.01,IF(AND(D152&gt;500,D152&lt;=1200),D152*0.03,IF(AND(D152&gt;1200,D152&lt;=1700),D152*0.07,D152*0.15)))</f>
        <v>371.99099999999999</v>
      </c>
      <c r="J152" s="1"/>
      <c r="K152" s="1" t="s">
        <v>64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>
        <f t="shared" ref="I153:I171" si="6">IF(D153&lt;=500,D153*1%,IF(AND(D153&gt;500,D153&lt;=1200),D153*3%,IF(AND(D153&gt;1200,D153&lt;=1700),D153*7%,D153*15%)))</f>
        <v>259.94849999999997</v>
      </c>
      <c r="J153" s="1"/>
      <c r="K153" s="20" t="s">
        <v>65</v>
      </c>
      <c r="L153" s="20"/>
      <c r="M153" s="20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>
        <f t="shared" si="6"/>
        <v>35.249699999999997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>
        <f t="shared" si="6"/>
        <v>269.99849999999998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3">
        <f t="shared" si="6"/>
        <v>474.74849999999992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>
        <f t="shared" si="6"/>
        <v>35.97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>
        <f t="shared" si="6"/>
        <v>20.9985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>
        <f t="shared" si="6"/>
        <v>28.47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>
        <f t="shared" si="6"/>
        <v>4.29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>
        <f t="shared" si="6"/>
        <v>106.75000000000001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>
        <f t="shared" si="6"/>
        <v>4.75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>
        <f t="shared" si="6"/>
        <v>4.49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3">
        <f t="shared" si="6"/>
        <v>1.4994999999999998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3">
        <f t="shared" si="6"/>
        <v>1.2994999999999999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>
        <f t="shared" si="6"/>
        <v>3.99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>
        <f t="shared" si="6"/>
        <v>269.99849999999998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>
        <f t="shared" si="6"/>
        <v>1.8390000000000002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>
        <f t="shared" si="6"/>
        <v>2.99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>
        <f t="shared" si="6"/>
        <v>16.8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>
        <f t="shared" si="6"/>
        <v>16.95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.75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.75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75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.75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.75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75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 t="str">
        <f>IF(AND(D210&gt;2000,OR(B210=E210,C210="Laptop")),"yes","No")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 t="str">
        <f t="shared" ref="I211:I229" si="7">IF(AND(D211&gt;2000,OR(B211=E211,C211="Laptop")),"yes","No")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 t="str">
        <f t="shared" si="7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 t="str">
        <f t="shared" si="7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 t="str">
        <f t="shared" si="7"/>
        <v>yes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 t="str">
        <f t="shared" si="7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 t="str">
        <f t="shared" si="7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 t="str">
        <f t="shared" si="7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 t="str">
        <f t="shared" si="7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 t="str">
        <f t="shared" si="7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 t="str">
        <f t="shared" si="7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 t="str">
        <f t="shared" si="7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 t="str">
        <f t="shared" si="7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 t="str">
        <f t="shared" si="7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 t="str">
        <f t="shared" si="7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 t="str">
        <f t="shared" si="7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 t="str">
        <f t="shared" si="7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 t="str">
        <f t="shared" si="7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 t="str">
        <f t="shared" si="7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75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 t="str">
        <f t="shared" si="7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Dell</cp:lastModifiedBy>
  <dcterms:created xsi:type="dcterms:W3CDTF">2023-06-08T11:58:49Z</dcterms:created>
  <dcterms:modified xsi:type="dcterms:W3CDTF">2023-08-23T17:02:42Z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