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unko\Downloads\"/>
    </mc:Choice>
  </mc:AlternateContent>
  <xr:revisionPtr revIDLastSave="0" documentId="13_ncr:1_{91FCA230-EC12-4132-9328-4611D69265A4}" xr6:coauthVersionLast="47" xr6:coauthVersionMax="47" xr10:uidLastSave="{00000000-0000-0000-0000-000000000000}"/>
  <bookViews>
    <workbookView xWindow="-108" yWindow="-108" windowWidth="23256" windowHeight="12456" activeTab="1" xr2:uid="{0F0168F3-ED3C-4586-A953-708D391D37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F7" i="2"/>
  <c r="F5" i="2"/>
  <c r="I5" i="2" s="1"/>
  <c r="D5" i="1"/>
  <c r="E5" i="1" s="1"/>
  <c r="D6" i="1"/>
  <c r="D7" i="1"/>
  <c r="G2" i="2"/>
  <c r="G3" i="2"/>
  <c r="G6" i="2"/>
  <c r="G4" i="2"/>
  <c r="E7" i="1"/>
  <c r="E6" i="1"/>
  <c r="E4" i="1"/>
  <c r="E3" i="1"/>
  <c r="E2" i="1"/>
  <c r="D3" i="1"/>
  <c r="F7" i="1"/>
  <c r="F6" i="1"/>
  <c r="F5" i="1"/>
  <c r="F4" i="1"/>
  <c r="F3" i="1"/>
  <c r="F2" i="1"/>
  <c r="D2" i="1"/>
  <c r="D4" i="1"/>
  <c r="I7" i="2"/>
  <c r="I6" i="2"/>
  <c r="I4" i="2"/>
  <c r="I3" i="2"/>
  <c r="I2" i="2"/>
  <c r="H7" i="2"/>
  <c r="H6" i="2"/>
  <c r="H5" i="2"/>
  <c r="H4" i="2"/>
  <c r="H3" i="2"/>
  <c r="H2" i="2"/>
  <c r="G7" i="2"/>
  <c r="G5" i="2"/>
  <c r="F2" i="2"/>
  <c r="F3" i="2"/>
  <c r="F4" i="2"/>
  <c r="F6" i="2"/>
  <c r="E7" i="2"/>
  <c r="E6" i="2"/>
  <c r="E5" i="2"/>
  <c r="E4" i="2"/>
  <c r="E3" i="2"/>
  <c r="E2" i="2"/>
  <c r="D7" i="2"/>
  <c r="D6" i="2"/>
  <c r="D5" i="2"/>
  <c r="D4" i="2"/>
  <c r="D3" i="2"/>
  <c r="D2" i="2"/>
  <c r="J7" i="2" l="1"/>
  <c r="J5" i="2"/>
  <c r="J4" i="2"/>
  <c r="J3" i="2"/>
  <c r="J6" i="2"/>
</calcChain>
</file>

<file path=xl/sharedStrings.xml><?xml version="1.0" encoding="utf-8"?>
<sst xmlns="http://schemas.openxmlformats.org/spreadsheetml/2006/main" count="22" uniqueCount="21">
  <si>
    <t>Product A</t>
  </si>
  <si>
    <t>Product B</t>
  </si>
  <si>
    <t>Product C</t>
  </si>
  <si>
    <t>Product D</t>
  </si>
  <si>
    <t>Product E</t>
  </si>
  <si>
    <t>Product F</t>
  </si>
  <si>
    <t>Product</t>
  </si>
  <si>
    <t>Price</t>
  </si>
  <si>
    <t>OrderID</t>
  </si>
  <si>
    <t>ProductID</t>
  </si>
  <si>
    <t>Quantity</t>
  </si>
  <si>
    <t>TotalPrice</t>
  </si>
  <si>
    <t>ProductName</t>
  </si>
  <si>
    <t>UnitPrice</t>
  </si>
  <si>
    <t>Exists</t>
  </si>
  <si>
    <t>DiscountPrice</t>
  </si>
  <si>
    <t>OrderValue</t>
  </si>
  <si>
    <t>Maximum Order</t>
  </si>
  <si>
    <t>NotOrdererd</t>
  </si>
  <si>
    <t>Ordered</t>
  </si>
  <si>
    <t>TotalQuantitySold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</si>
</sst>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20817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33CC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F1AB-29C0-4825-9505-469C576C7EC9}">
  <dimension ref="A1:F8"/>
  <sheetViews>
    <sheetView zoomScale="111" workbookViewId="0">
      <selection activeCell="D16" sqref="D16"/>
    </sheetView>
  </sheetViews>
  <sheetFormatPr defaultRowHeight="14.4" x14ac:dyDescent="0.3"/>
  <cols>
    <col min="1" max="1" width="11.33203125" customWidth="1"/>
    <col min="2" max="2" width="12.33203125" customWidth="1"/>
    <col min="3" max="3" width="10.44140625" customWidth="1"/>
    <col min="4" max="4" width="12" customWidth="1"/>
    <col min="5" max="5" width="14" customWidth="1"/>
    <col min="6" max="6" width="18.44140625" customWidth="1"/>
  </cols>
  <sheetData>
    <row r="1" spans="1:6" x14ac:dyDescent="0.3">
      <c r="A1" s="3" t="s">
        <v>9</v>
      </c>
      <c r="B1" s="3" t="s">
        <v>6</v>
      </c>
      <c r="C1" s="3" t="s">
        <v>7</v>
      </c>
      <c r="D1" s="3" t="s">
        <v>19</v>
      </c>
      <c r="E1" s="3" t="s">
        <v>18</v>
      </c>
      <c r="F1" s="3" t="s">
        <v>20</v>
      </c>
    </row>
    <row r="2" spans="1:6" x14ac:dyDescent="0.3">
      <c r="A2" s="4">
        <v>101</v>
      </c>
      <c r="B2" s="4" t="s">
        <v>0</v>
      </c>
      <c r="C2" s="4">
        <v>120</v>
      </c>
      <c r="D2" s="5">
        <f>COUNTIF(Sheet2!B:B, A2)</f>
        <v>1</v>
      </c>
      <c r="E2" s="5" t="str">
        <f t="shared" ref="E2:E7" si="0">IF(D2=0, B2, "null")</f>
        <v>null</v>
      </c>
      <c r="F2" s="5">
        <f>SUMIF(Sheet2!B:B, A2, Sheet2!C:C)</f>
        <v>2</v>
      </c>
    </row>
    <row r="3" spans="1:6" x14ac:dyDescent="0.3">
      <c r="A3" s="4">
        <v>102</v>
      </c>
      <c r="B3" s="4" t="s">
        <v>1</v>
      </c>
      <c r="C3" s="4">
        <v>150</v>
      </c>
      <c r="D3" s="5">
        <f>COUNTIF(Sheet2!B:B, A3)</f>
        <v>1</v>
      </c>
      <c r="E3" s="5" t="str">
        <f t="shared" si="0"/>
        <v>null</v>
      </c>
      <c r="F3" s="5">
        <f>SUMIF(Sheet2!B:B, A3, Sheet2!C:C)</f>
        <v>1</v>
      </c>
    </row>
    <row r="4" spans="1:6" x14ac:dyDescent="0.3">
      <c r="A4" s="4">
        <v>103</v>
      </c>
      <c r="B4" s="4" t="s">
        <v>2</v>
      </c>
      <c r="C4" s="4">
        <v>200</v>
      </c>
      <c r="D4" s="5">
        <f>COUNTIF(Sheet2!B:B, A4)</f>
        <v>1</v>
      </c>
      <c r="E4" s="5" t="str">
        <f t="shared" si="0"/>
        <v>null</v>
      </c>
      <c r="F4" s="5">
        <f>SUMIF(Sheet2!B:B, A4, Sheet2!C:C)</f>
        <v>4</v>
      </c>
    </row>
    <row r="5" spans="1:6" x14ac:dyDescent="0.3">
      <c r="A5" s="4">
        <v>104</v>
      </c>
      <c r="B5" s="4" t="s">
        <v>3</v>
      </c>
      <c r="C5" s="4">
        <v>90</v>
      </c>
      <c r="D5" s="5">
        <f>COUNTIF(Sheet2!B:B, A5)</f>
        <v>1</v>
      </c>
      <c r="E5" s="4" t="str">
        <f t="shared" si="0"/>
        <v>null</v>
      </c>
      <c r="F5" s="5">
        <f>SUMIF(Sheet2!B:B, A5, Sheet2!C:C)</f>
        <v>3</v>
      </c>
    </row>
    <row r="6" spans="1:6" x14ac:dyDescent="0.3">
      <c r="A6" s="4">
        <v>105</v>
      </c>
      <c r="B6" s="4" t="s">
        <v>4</v>
      </c>
      <c r="C6" s="4">
        <v>220</v>
      </c>
      <c r="D6" s="5">
        <f>COUNTIF(Sheet2!B:B, A6)</f>
        <v>1</v>
      </c>
      <c r="E6" s="5" t="str">
        <f t="shared" si="0"/>
        <v>null</v>
      </c>
      <c r="F6" s="5">
        <f>SUMIF(Sheet2!B:B, A6, Sheet2!C:C)</f>
        <v>5</v>
      </c>
    </row>
    <row r="7" spans="1:6" x14ac:dyDescent="0.3">
      <c r="A7" s="4">
        <v>106</v>
      </c>
      <c r="B7" s="4" t="s">
        <v>5</v>
      </c>
      <c r="C7" s="4">
        <v>130</v>
      </c>
      <c r="D7" s="5">
        <f>COUNTIF(Sheet2!B:B, A7)</f>
        <v>1</v>
      </c>
      <c r="E7" s="5" t="str">
        <f t="shared" si="0"/>
        <v>null</v>
      </c>
      <c r="F7" s="5">
        <f>SUMIF(Sheet2!B:B, A7, Sheet2!C:C)</f>
        <v>6</v>
      </c>
    </row>
    <row r="8" spans="1:6" x14ac:dyDescent="0.3">
      <c r="D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E55C-9026-48BB-BE67-CE1E47619128}">
  <dimension ref="A1:J10"/>
  <sheetViews>
    <sheetView tabSelected="1" zoomScale="91" zoomScaleNormal="145" workbookViewId="0">
      <selection activeCell="M17" sqref="M17"/>
    </sheetView>
  </sheetViews>
  <sheetFormatPr defaultRowHeight="14.4" x14ac:dyDescent="0.3"/>
  <cols>
    <col min="2" max="2" width="11.44140625" customWidth="1"/>
    <col min="4" max="4" width="13.5546875" customWidth="1"/>
    <col min="5" max="5" width="10.44140625" customWidth="1"/>
    <col min="6" max="6" width="11.5546875" customWidth="1"/>
    <col min="8" max="9" width="15.44140625" customWidth="1"/>
    <col min="10" max="10" width="20.33203125" customWidth="1"/>
  </cols>
  <sheetData>
    <row r="1" spans="1:10" x14ac:dyDescent="0.3">
      <c r="A1" s="6" t="s">
        <v>8</v>
      </c>
      <c r="B1" s="6" t="s">
        <v>9</v>
      </c>
      <c r="C1" s="6" t="s">
        <v>10</v>
      </c>
      <c r="D1" s="6" t="s">
        <v>12</v>
      </c>
      <c r="E1" s="6" t="s">
        <v>13</v>
      </c>
      <c r="F1" s="6" t="s">
        <v>11</v>
      </c>
      <c r="G1" s="6" t="s">
        <v>14</v>
      </c>
      <c r="H1" s="6" t="s">
        <v>15</v>
      </c>
      <c r="I1" s="6" t="s">
        <v>16</v>
      </c>
      <c r="J1" s="6" t="s">
        <v>17</v>
      </c>
    </row>
    <row r="2" spans="1:10" x14ac:dyDescent="0.3">
      <c r="A2" s="7">
        <v>1</v>
      </c>
      <c r="B2" s="7">
        <v>101</v>
      </c>
      <c r="C2" s="7">
        <v>2</v>
      </c>
      <c r="D2" s="8" t="str">
        <f>LOOKUP(B2, Sheet1!A:A, Sheet1!B:B)</f>
        <v>Product A</v>
      </c>
      <c r="E2" s="9">
        <f>VLOOKUP(B2, Sheet1!A:C, 3, FALSE)</f>
        <v>120</v>
      </c>
      <c r="F2" s="9">
        <f t="shared" ref="F2:F7" si="0">E2 * C2</f>
        <v>240</v>
      </c>
      <c r="G2" s="9">
        <f>IFERROR(VLOOKUP(B2, Sheet1!A:A, 1, FALSE), "Not Found")</f>
        <v>101</v>
      </c>
      <c r="H2" s="9">
        <f t="shared" ref="H2:H7" si="1">E2 * 0.9</f>
        <v>108</v>
      </c>
      <c r="I2" s="9">
        <f t="shared" ref="I2:I7" si="2">F2</f>
        <v>240</v>
      </c>
      <c r="J2" s="9">
        <f>MAX(I2:I7)</f>
        <v>1100</v>
      </c>
    </row>
    <row r="3" spans="1:10" x14ac:dyDescent="0.3">
      <c r="A3" s="7">
        <v>2</v>
      </c>
      <c r="B3" s="7">
        <v>102</v>
      </c>
      <c r="C3" s="7">
        <v>1</v>
      </c>
      <c r="D3" s="8" t="str">
        <f>LOOKUP(B3, Sheet1!A:A, Sheet1!B:B)</f>
        <v>Product B</v>
      </c>
      <c r="E3" s="9">
        <f>VLOOKUP(B3, Sheet1!A:C, 3, FALSE)</f>
        <v>150</v>
      </c>
      <c r="F3" s="9">
        <f t="shared" si="0"/>
        <v>150</v>
      </c>
      <c r="G3" s="9">
        <f>IFERROR(VLOOKUP(B3, Sheet1!A:A, 1, FALSE), "Not Found")</f>
        <v>102</v>
      </c>
      <c r="H3" s="9">
        <f t="shared" si="1"/>
        <v>135</v>
      </c>
      <c r="I3" s="9">
        <f t="shared" si="2"/>
        <v>150</v>
      </c>
      <c r="J3" s="7">
        <f>MAX(I2:I7)</f>
        <v>1100</v>
      </c>
    </row>
    <row r="4" spans="1:10" x14ac:dyDescent="0.3">
      <c r="A4" s="7">
        <v>3</v>
      </c>
      <c r="B4" s="7">
        <v>103</v>
      </c>
      <c r="C4" s="7">
        <v>4</v>
      </c>
      <c r="D4" s="8" t="str">
        <f>LOOKUP(B4, Sheet1!A:A, Sheet1!B:B)</f>
        <v>Product C</v>
      </c>
      <c r="E4" s="9">
        <f>VLOOKUP(B4, Sheet1!A:C, 3, FALSE)</f>
        <v>200</v>
      </c>
      <c r="F4" s="9">
        <f t="shared" si="0"/>
        <v>800</v>
      </c>
      <c r="G4" s="9">
        <f>IFERROR(VLOOKUP(B4, Sheet1!A:A, 1, FALSE), "Not Found")</f>
        <v>103</v>
      </c>
      <c r="H4" s="9">
        <f t="shared" si="1"/>
        <v>180</v>
      </c>
      <c r="I4" s="9">
        <f t="shared" si="2"/>
        <v>800</v>
      </c>
      <c r="J4" s="7">
        <f>MAX(I2:I7)</f>
        <v>1100</v>
      </c>
    </row>
    <row r="5" spans="1:10" x14ac:dyDescent="0.3">
      <c r="A5" s="7">
        <v>4</v>
      </c>
      <c r="B5" s="7">
        <v>104</v>
      </c>
      <c r="C5" s="7">
        <v>3</v>
      </c>
      <c r="D5" s="8" t="str">
        <f>LOOKUP(B5, Sheet1!A:A, Sheet1!B:B)</f>
        <v>Product D</v>
      </c>
      <c r="E5" s="9">
        <f>VLOOKUP(B5, Sheet1!A:C, 3, FALSE)</f>
        <v>90</v>
      </c>
      <c r="F5" s="9">
        <f t="shared" si="0"/>
        <v>270</v>
      </c>
      <c r="G5" s="9">
        <f>IFERROR(VLOOKUP(B5, Sheet1!A:A, 1, FALSE), "Not Found")</f>
        <v>104</v>
      </c>
      <c r="H5" s="9">
        <f t="shared" si="1"/>
        <v>81</v>
      </c>
      <c r="I5" s="9">
        <f t="shared" si="2"/>
        <v>270</v>
      </c>
      <c r="J5" s="7">
        <f>MAX(I2:I7)</f>
        <v>1100</v>
      </c>
    </row>
    <row r="6" spans="1:10" x14ac:dyDescent="0.3">
      <c r="A6" s="7">
        <v>5</v>
      </c>
      <c r="B6" s="7">
        <v>105</v>
      </c>
      <c r="C6" s="7">
        <v>5</v>
      </c>
      <c r="D6" s="8" t="str">
        <f>LOOKUP(B6, Sheet1!A:A, Sheet1!B:B)</f>
        <v>Product E</v>
      </c>
      <c r="E6" s="9">
        <f>VLOOKUP(B6, Sheet1!A:C, 3, FALSE)</f>
        <v>220</v>
      </c>
      <c r="F6" s="9">
        <f t="shared" si="0"/>
        <v>1100</v>
      </c>
      <c r="G6" s="9">
        <f>IFERROR(VLOOKUP(B6, Sheet1!A:A, 1, FALSE), "Not Found")</f>
        <v>105</v>
      </c>
      <c r="H6" s="9">
        <f t="shared" si="1"/>
        <v>198</v>
      </c>
      <c r="I6" s="9">
        <f t="shared" si="2"/>
        <v>1100</v>
      </c>
      <c r="J6" s="7">
        <f>MAX(I2:I7)</f>
        <v>1100</v>
      </c>
    </row>
    <row r="7" spans="1:10" x14ac:dyDescent="0.3">
      <c r="A7" s="7">
        <v>6</v>
      </c>
      <c r="B7" s="7">
        <v>106</v>
      </c>
      <c r="C7" s="7">
        <v>6</v>
      </c>
      <c r="D7" s="8" t="str">
        <f>LOOKUP(B7, Sheet1!A:A, Sheet1!B:B)</f>
        <v>Product F</v>
      </c>
      <c r="E7" s="9">
        <f>VLOOKUP(B7, Sheet1!A:C, 3, FALSE)</f>
        <v>130</v>
      </c>
      <c r="F7" s="9">
        <f t="shared" si="0"/>
        <v>780</v>
      </c>
      <c r="G7" s="9">
        <f>IFERROR(VLOOKUP(B7, Sheet1!A:A, 1, FALSE), "Not Found")</f>
        <v>106</v>
      </c>
      <c r="H7" s="9">
        <f t="shared" si="1"/>
        <v>117</v>
      </c>
      <c r="I7" s="9">
        <f t="shared" si="2"/>
        <v>780</v>
      </c>
      <c r="J7" s="7">
        <f>MAX(I2:I7)</f>
        <v>1100</v>
      </c>
    </row>
    <row r="10" spans="1:10" x14ac:dyDescent="0.3">
      <c r="C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sunkoju</dc:creator>
  <cp:lastModifiedBy>Harini sunkoju</cp:lastModifiedBy>
  <dcterms:created xsi:type="dcterms:W3CDTF">2024-06-29T09:52:39Z</dcterms:created>
  <dcterms:modified xsi:type="dcterms:W3CDTF">2024-06-29T14:08:21Z</dcterms:modified>
</cp:coreProperties>
</file>