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shaharabani/Dropbox/My Mac (Rona’s MacBook Pro)/Desktop/הדפסות + מחשב משרד/Lipid-Iron/Lipid-iron correlations/"/>
    </mc:Choice>
  </mc:AlternateContent>
  <xr:revisionPtr revIDLastSave="0" documentId="13_ncr:1_{1E5980CF-8D72-474C-BBDB-A745E4FB12F1}" xr6:coauthVersionLast="46" xr6:coauthVersionMax="46" xr10:uidLastSave="{00000000-0000-0000-0000-000000000000}"/>
  <bookViews>
    <workbookView xWindow="0" yWindow="460" windowWidth="25600" windowHeight="13940" xr2:uid="{00000000-000D-0000-FFFF-FFFF00000000}"/>
  </bookViews>
  <sheets>
    <sheet name="Data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275" i="1" l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274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46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18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190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62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275" i="1"/>
  <c r="I276" i="1"/>
  <c r="I277" i="1"/>
  <c r="I278" i="1"/>
  <c r="I274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47" i="1"/>
  <c r="I248" i="1"/>
  <c r="I249" i="1"/>
  <c r="I246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19" i="1"/>
  <c r="I220" i="1"/>
  <c r="I221" i="1"/>
  <c r="I218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193" i="1"/>
  <c r="I194" i="1"/>
  <c r="I195" i="1"/>
  <c r="I191" i="1"/>
  <c r="I192" i="1"/>
  <c r="I190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62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79" i="1"/>
  <c r="I80" i="1"/>
  <c r="I78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2" i="1"/>
  <c r="M2" i="1" s="1"/>
</calcChain>
</file>

<file path=xl/sharedStrings.xml><?xml version="1.0" encoding="utf-8"?>
<sst xmlns="http://schemas.openxmlformats.org/spreadsheetml/2006/main" count="1085" uniqueCount="65">
  <si>
    <t>type</t>
  </si>
  <si>
    <t>PC+SM+Ferritin</t>
  </si>
  <si>
    <t>Ferritin</t>
  </si>
  <si>
    <t>PC+Ferritin</t>
  </si>
  <si>
    <t>PC+Chol+Ferritin</t>
  </si>
  <si>
    <t>BSA+Ferritin</t>
  </si>
  <si>
    <t>PC+SM+Transferrin</t>
  </si>
  <si>
    <t>Transferrin</t>
  </si>
  <si>
    <t>ExpNum</t>
  </si>
  <si>
    <t>lipid [%]</t>
  </si>
  <si>
    <t>iron [mg/ml]</t>
  </si>
  <si>
    <t>[Fe] estimation [mg/ml]</t>
  </si>
  <si>
    <t>R1 [1/sec]</t>
  </si>
  <si>
    <t>MTV [fraction]</t>
  </si>
  <si>
    <t>MT [p.u.]</t>
  </si>
  <si>
    <t>R2 [1/sec]</t>
  </si>
  <si>
    <t>R2s [1/sec]</t>
  </si>
  <si>
    <t>Date</t>
  </si>
  <si>
    <t>30.10.19</t>
  </si>
  <si>
    <t>29.1.20</t>
  </si>
  <si>
    <t>10.3.29</t>
  </si>
  <si>
    <t>3.6.20</t>
  </si>
  <si>
    <t>10.6.20</t>
  </si>
  <si>
    <t>28.7.20</t>
  </si>
  <si>
    <t>6.9.20</t>
  </si>
  <si>
    <t>Exp. Folder name</t>
  </si>
  <si>
    <t>PC_Fe_301019</t>
  </si>
  <si>
    <t>PC-SM-290120</t>
  </si>
  <si>
    <t>PC_Ferritin_030620</t>
  </si>
  <si>
    <t>PC-Cholesterol-Ferritin-100620</t>
  </si>
  <si>
    <t>BSA_Ferritin_280720</t>
  </si>
  <si>
    <t>PC_SM_Transferrin_high_secoundtry_6_9_20</t>
  </si>
  <si>
    <t>PC_SM_Ferritin_low_7_9_20</t>
  </si>
  <si>
    <t>7.9.20</t>
  </si>
  <si>
    <t>PC+SM+Fe3</t>
  </si>
  <si>
    <t>Fe3</t>
  </si>
  <si>
    <t>PC-SM-Fe3-140520</t>
  </si>
  <si>
    <t>14.5.20</t>
  </si>
  <si>
    <t>10.12.19</t>
  </si>
  <si>
    <t>PC_Chol_Fe_10122019</t>
  </si>
  <si>
    <t>Fe2</t>
  </si>
  <si>
    <t>PC+Chol+Fe3</t>
  </si>
  <si>
    <t>7.7.20</t>
  </si>
  <si>
    <t>PC_SM_Transferrin_070720</t>
  </si>
  <si>
    <t>30.6.20</t>
  </si>
  <si>
    <t>PC_Cholest_Fe3_300620</t>
  </si>
  <si>
    <t>Low conc.</t>
  </si>
  <si>
    <t>Check lipid conc</t>
  </si>
  <si>
    <t>Check lipid 0% vs PC_SM might be different lipids</t>
  </si>
  <si>
    <t>[Fe] sigma [mg/ml]</t>
  </si>
  <si>
    <t>PC+Chol+Fe2</t>
  </si>
  <si>
    <t>PC+Fe2</t>
  </si>
  <si>
    <t>PC+SM+Fe2</t>
  </si>
  <si>
    <t>It's PC_SM not PC_Cholest</t>
  </si>
  <si>
    <t>PC_SM_Ferritin_100320</t>
  </si>
  <si>
    <t>PC+SM+apoTransferrin</t>
  </si>
  <si>
    <t>apoTransferrin</t>
  </si>
  <si>
    <t>20.1.21</t>
  </si>
  <si>
    <t xml:space="preserve"> PC_SM_apoTransferrin_200121</t>
  </si>
  <si>
    <t>Lipid type</t>
  </si>
  <si>
    <t>Iron type</t>
  </si>
  <si>
    <t>ApoTrans</t>
  </si>
  <si>
    <t>PC_Cholest</t>
  </si>
  <si>
    <t>PC</t>
  </si>
  <si>
    <t>PC_SM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</si>
</sst>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name val="Calibri"/>
    </font>
    <font>
      <sz val="11"/>
      <name val="Calibri"/>
      <family val="2"/>
    </font>
    <font>
      <sz val="10"/>
      <color theme="1"/>
      <name val="Helvetica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0" xfId="0" applyFont="1"/>
    <xf numFmtId="49" fontId="1" fillId="0" borderId="2" xfId="0" applyNumberFormat="1" applyFont="1" applyFill="1" applyBorder="1"/>
    <xf numFmtId="49" fontId="0" fillId="0" borderId="2" xfId="0" applyNumberFormat="1" applyBorder="1"/>
    <xf numFmtId="49" fontId="0" fillId="0" borderId="2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2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49" fontId="1" fillId="0" borderId="2" xfId="0" applyNumberFormat="1" applyFont="1" applyBorder="1"/>
    <xf numFmtId="0" fontId="0" fillId="2" borderId="0" xfId="0" applyFill="1"/>
    <xf numFmtId="49" fontId="0" fillId="2" borderId="2" xfId="0" applyNumberFormat="1" applyFill="1" applyBorder="1"/>
    <xf numFmtId="164" fontId="0" fillId="2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49" fontId="1" fillId="0" borderId="2" xfId="0" applyNumberFormat="1" applyFont="1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7"/>
  <sheetViews>
    <sheetView tabSelected="1" topLeftCell="A310" workbookViewId="0">
      <selection activeCell="K330" sqref="K330:K357"/>
    </sheetView>
  </sheetViews>
  <sheetFormatPr baseColWidth="10" defaultColWidth="8.83203125" defaultRowHeight="15" x14ac:dyDescent="0.2"/>
  <cols>
    <col min="1" max="1" width="10.6640625" style="5" customWidth="1"/>
    <col min="2" max="2" width="9.1640625" style="5" customWidth="1"/>
    <col min="3" max="3" width="12.6640625" style="3" customWidth="1"/>
    <col min="4" max="4" width="14.1640625" style="3" customWidth="1"/>
    <col min="5" max="5" width="14.5" style="3" customWidth="1"/>
    <col min="6" max="6" width="11.6640625" style="3" customWidth="1"/>
    <col min="7" max="7" width="13" style="3" customWidth="1"/>
    <col min="8" max="8" width="19.33203125" customWidth="1"/>
    <col min="9" max="9" width="19.5" style="16" customWidth="1"/>
    <col min="10" max="10" width="7.1640625" style="16" customWidth="1"/>
    <col min="12" max="12" width="6.6640625" style="5" customWidth="1"/>
    <col min="13" max="13" width="14.5" style="5" customWidth="1"/>
    <col min="14" max="14" width="8.83203125" style="5"/>
    <col min="15" max="15" width="22" customWidth="1"/>
  </cols>
  <sheetData>
    <row r="1" spans="1:15" x14ac:dyDescent="0.2">
      <c r="A1" s="4" t="s">
        <v>10</v>
      </c>
      <c r="B1" s="4" t="s">
        <v>9</v>
      </c>
      <c r="C1" s="2" t="s">
        <v>12</v>
      </c>
      <c r="D1" s="2" t="s">
        <v>16</v>
      </c>
      <c r="E1" s="2" t="s">
        <v>13</v>
      </c>
      <c r="F1" s="2" t="s">
        <v>15</v>
      </c>
      <c r="G1" s="2" t="s">
        <v>14</v>
      </c>
      <c r="H1" s="1" t="s">
        <v>0</v>
      </c>
      <c r="I1" s="14" t="s">
        <v>11</v>
      </c>
      <c r="J1" s="14" t="s">
        <v>60</v>
      </c>
      <c r="K1" s="27" t="s">
        <v>59</v>
      </c>
      <c r="L1" s="13" t="s">
        <v>8</v>
      </c>
      <c r="M1" s="6" t="s">
        <v>49</v>
      </c>
      <c r="N1" s="10" t="s">
        <v>17</v>
      </c>
      <c r="O1" s="8" t="s">
        <v>25</v>
      </c>
    </row>
    <row r="2" spans="1:15" x14ac:dyDescent="0.2">
      <c r="A2">
        <v>0</v>
      </c>
      <c r="B2">
        <v>10</v>
      </c>
      <c r="C2">
        <v>0.36709847782977939</v>
      </c>
      <c r="D2">
        <v>3.427238163839723E-3</v>
      </c>
      <c r="E2">
        <v>8.9390427926690608E-2</v>
      </c>
      <c r="F2">
        <v>2.9629758826053059</v>
      </c>
      <c r="G2">
        <v>3.9159404104005674E-3</v>
      </c>
      <c r="H2" s="9" t="s">
        <v>50</v>
      </c>
      <c r="I2" s="15">
        <f>A2</f>
        <v>0</v>
      </c>
      <c r="J2" s="15" t="s">
        <v>40</v>
      </c>
      <c r="K2" t="s">
        <v>62</v>
      </c>
      <c r="L2" s="5">
        <v>1</v>
      </c>
      <c r="M2" s="16">
        <f>I2</f>
        <v>0</v>
      </c>
      <c r="N2" s="5" t="s">
        <v>38</v>
      </c>
      <c r="O2" s="7" t="s">
        <v>39</v>
      </c>
    </row>
    <row r="3" spans="1:15" x14ac:dyDescent="0.2">
      <c r="A3">
        <v>0.15</v>
      </c>
      <c r="B3">
        <v>17.5</v>
      </c>
      <c r="C3">
        <v>1.2813862358079373</v>
      </c>
      <c r="D3">
        <v>4.5782898920635742E-3</v>
      </c>
      <c r="E3">
        <v>0.14862216968392561</v>
      </c>
      <c r="F3">
        <v>4.7846878604134844</v>
      </c>
      <c r="G3">
        <v>6.9078965609572149E-3</v>
      </c>
      <c r="H3" s="9" t="s">
        <v>50</v>
      </c>
      <c r="I3" s="15">
        <f t="shared" ref="I3:I66" si="0">A3</f>
        <v>0.15</v>
      </c>
      <c r="J3" s="15" t="s">
        <v>40</v>
      </c>
      <c r="K3" t="s">
        <v>62</v>
      </c>
      <c r="L3" s="5">
        <v>1</v>
      </c>
      <c r="M3" s="16">
        <f t="shared" ref="M3:M66" si="1">I3</f>
        <v>0.15</v>
      </c>
    </row>
    <row r="4" spans="1:15" x14ac:dyDescent="0.2">
      <c r="A4">
        <v>0.6</v>
      </c>
      <c r="B4">
        <v>25</v>
      </c>
      <c r="C4">
        <v>2.6531513495881947</v>
      </c>
      <c r="D4">
        <v>1.363466111475835E-2</v>
      </c>
      <c r="E4">
        <v>0.24018064273684658</v>
      </c>
      <c r="F4">
        <v>8.2304316296425082</v>
      </c>
      <c r="G4">
        <v>7.3245118642775858E-3</v>
      </c>
      <c r="H4" s="9" t="s">
        <v>50</v>
      </c>
      <c r="I4" s="15">
        <f t="shared" si="0"/>
        <v>0.6</v>
      </c>
      <c r="J4" s="15" t="s">
        <v>40</v>
      </c>
      <c r="K4" t="s">
        <v>62</v>
      </c>
      <c r="L4" s="5">
        <v>1</v>
      </c>
      <c r="M4" s="16">
        <f t="shared" si="1"/>
        <v>0.6</v>
      </c>
    </row>
    <row r="5" spans="1:15" x14ac:dyDescent="0.2">
      <c r="A5">
        <v>0.05</v>
      </c>
      <c r="B5">
        <v>0</v>
      </c>
      <c r="C5">
        <v>0.32983236806142541</v>
      </c>
      <c r="D5">
        <v>-9.0133434236993855E-5</v>
      </c>
      <c r="E5">
        <v>-1.354662574325971E-2</v>
      </c>
      <c r="F5">
        <v>1.762115182274312</v>
      </c>
      <c r="G5">
        <v>-3.4200077731935501E-4</v>
      </c>
      <c r="H5" s="9" t="s">
        <v>40</v>
      </c>
      <c r="I5" s="15">
        <f t="shared" si="0"/>
        <v>0.05</v>
      </c>
      <c r="J5" s="15" t="s">
        <v>40</v>
      </c>
      <c r="K5" t="s">
        <v>62</v>
      </c>
      <c r="L5" s="5">
        <v>1</v>
      </c>
      <c r="M5" s="16">
        <f t="shared" si="1"/>
        <v>0.05</v>
      </c>
    </row>
    <row r="6" spans="1:15" x14ac:dyDescent="0.2">
      <c r="A6">
        <v>0.3</v>
      </c>
      <c r="B6">
        <v>17.5</v>
      </c>
      <c r="C6">
        <v>1.8340751682442762</v>
      </c>
      <c r="D6">
        <v>6.9987403795934294E-3</v>
      </c>
      <c r="E6">
        <v>0.12672188821011177</v>
      </c>
      <c r="F6">
        <v>5.6179857826673079</v>
      </c>
      <c r="G6">
        <v>5.4699748093358577E-3</v>
      </c>
      <c r="H6" s="9" t="s">
        <v>50</v>
      </c>
      <c r="I6" s="15">
        <f t="shared" si="0"/>
        <v>0.3</v>
      </c>
      <c r="J6" s="15" t="s">
        <v>40</v>
      </c>
      <c r="K6" t="s">
        <v>62</v>
      </c>
      <c r="L6" s="5">
        <v>1</v>
      </c>
      <c r="M6" s="16">
        <f t="shared" si="1"/>
        <v>0.3</v>
      </c>
    </row>
    <row r="7" spans="1:15" x14ac:dyDescent="0.2">
      <c r="A7">
        <v>0.3</v>
      </c>
      <c r="B7">
        <v>0</v>
      </c>
      <c r="C7">
        <v>0.63360914717631778</v>
      </c>
      <c r="D7">
        <v>1.3512960738835118E-3</v>
      </c>
      <c r="E7">
        <v>-8.8886192228554428E-4</v>
      </c>
      <c r="F7">
        <v>3.0534456989880261</v>
      </c>
      <c r="G7">
        <v>-6.2599576029411658E-5</v>
      </c>
      <c r="H7" s="9" t="s">
        <v>40</v>
      </c>
      <c r="I7" s="15">
        <f t="shared" si="0"/>
        <v>0.3</v>
      </c>
      <c r="J7" s="15" t="s">
        <v>40</v>
      </c>
      <c r="K7" t="s">
        <v>62</v>
      </c>
      <c r="L7" s="5">
        <v>1</v>
      </c>
      <c r="M7" s="16">
        <f t="shared" si="1"/>
        <v>0.3</v>
      </c>
    </row>
    <row r="8" spans="1:15" x14ac:dyDescent="0.2">
      <c r="A8">
        <v>0</v>
      </c>
      <c r="B8">
        <v>25</v>
      </c>
      <c r="C8">
        <v>0.59273497795136354</v>
      </c>
      <c r="D8">
        <v>1.0961047288525084E-2</v>
      </c>
      <c r="E8">
        <v>0.27588684628347404</v>
      </c>
      <c r="F8">
        <v>4.7281332602350048</v>
      </c>
      <c r="G8">
        <v>1.2138630812294476E-2</v>
      </c>
      <c r="H8" s="9" t="s">
        <v>50</v>
      </c>
      <c r="I8" s="15">
        <f t="shared" si="0"/>
        <v>0</v>
      </c>
      <c r="J8" s="15" t="s">
        <v>40</v>
      </c>
      <c r="K8" t="s">
        <v>62</v>
      </c>
      <c r="L8" s="5">
        <v>1</v>
      </c>
      <c r="M8" s="16">
        <f t="shared" si="1"/>
        <v>0</v>
      </c>
    </row>
    <row r="9" spans="1:15" x14ac:dyDescent="0.2">
      <c r="A9">
        <v>0.25</v>
      </c>
      <c r="B9">
        <v>0</v>
      </c>
      <c r="C9">
        <v>0.49384849252177282</v>
      </c>
      <c r="D9">
        <v>3.7640589510801246E-4</v>
      </c>
      <c r="E9">
        <v>-1.0080424200814786E-2</v>
      </c>
      <c r="F9">
        <v>2.4539986311717725</v>
      </c>
      <c r="G9">
        <v>3.5909123938198881E-4</v>
      </c>
      <c r="H9" s="9" t="s">
        <v>40</v>
      </c>
      <c r="I9" s="15">
        <f t="shared" si="0"/>
        <v>0.25</v>
      </c>
      <c r="J9" s="15" t="s">
        <v>40</v>
      </c>
      <c r="K9" t="s">
        <v>62</v>
      </c>
      <c r="L9" s="5">
        <v>1</v>
      </c>
      <c r="M9" s="16">
        <f t="shared" si="1"/>
        <v>0.25</v>
      </c>
    </row>
    <row r="10" spans="1:15" x14ac:dyDescent="0.2">
      <c r="A10">
        <v>0.05</v>
      </c>
      <c r="B10">
        <v>17.5</v>
      </c>
      <c r="C10">
        <v>0.75088282253078764</v>
      </c>
      <c r="D10">
        <v>4.3058153692911438E-3</v>
      </c>
      <c r="E10">
        <v>0.16979681117274481</v>
      </c>
      <c r="F10">
        <v>3.6036036567791112</v>
      </c>
      <c r="G10">
        <v>7.3789127229926116E-3</v>
      </c>
      <c r="H10" s="9" t="s">
        <v>50</v>
      </c>
      <c r="I10" s="15">
        <f t="shared" si="0"/>
        <v>0.05</v>
      </c>
      <c r="J10" s="15" t="s">
        <v>40</v>
      </c>
      <c r="K10" t="s">
        <v>62</v>
      </c>
      <c r="L10" s="5">
        <v>1</v>
      </c>
      <c r="M10" s="16">
        <f t="shared" si="1"/>
        <v>0.05</v>
      </c>
    </row>
    <row r="11" spans="1:15" x14ac:dyDescent="0.2">
      <c r="A11">
        <v>0.3</v>
      </c>
      <c r="B11">
        <v>10</v>
      </c>
      <c r="C11">
        <v>2.180984698925081</v>
      </c>
      <c r="D11">
        <v>6.3593947285483943E-3</v>
      </c>
      <c r="E11">
        <v>0.13047637196282946</v>
      </c>
      <c r="F11">
        <v>6.5146527386577162</v>
      </c>
      <c r="G11">
        <v>4.7603960800211287E-3</v>
      </c>
      <c r="H11" s="9" t="s">
        <v>50</v>
      </c>
      <c r="I11" s="15">
        <f t="shared" si="0"/>
        <v>0.3</v>
      </c>
      <c r="J11" s="15" t="s">
        <v>40</v>
      </c>
      <c r="K11" t="s">
        <v>62</v>
      </c>
      <c r="L11" s="5">
        <v>1</v>
      </c>
      <c r="M11" s="16">
        <f t="shared" si="1"/>
        <v>0.3</v>
      </c>
    </row>
    <row r="12" spans="1:15" x14ac:dyDescent="0.2">
      <c r="A12">
        <v>0.25</v>
      </c>
      <c r="B12">
        <v>25</v>
      </c>
      <c r="C12">
        <v>1.6586349825571394</v>
      </c>
      <c r="D12">
        <v>8.7651397431467749E-3</v>
      </c>
      <c r="E12">
        <v>0.23682036031158438</v>
      </c>
      <c r="F12">
        <v>6.0422847951735283</v>
      </c>
      <c r="G12">
        <v>1.0123455404381435E-2</v>
      </c>
      <c r="H12" s="18" t="s">
        <v>50</v>
      </c>
      <c r="I12" s="15">
        <f t="shared" si="0"/>
        <v>0.25</v>
      </c>
      <c r="J12" s="15" t="s">
        <v>40</v>
      </c>
      <c r="K12" t="s">
        <v>62</v>
      </c>
      <c r="L12" s="5">
        <v>1</v>
      </c>
      <c r="M12" s="16">
        <f t="shared" si="1"/>
        <v>0.25</v>
      </c>
    </row>
    <row r="13" spans="1:15" x14ac:dyDescent="0.2">
      <c r="A13">
        <v>0.6</v>
      </c>
      <c r="B13">
        <v>17.5</v>
      </c>
      <c r="C13">
        <v>2.7688871693045281</v>
      </c>
      <c r="D13">
        <v>1.0160625249547747E-2</v>
      </c>
      <c r="E13">
        <v>0.16737071218999433</v>
      </c>
      <c r="F13">
        <v>8.0645354746857514</v>
      </c>
      <c r="G13">
        <v>6.439342665776851E-3</v>
      </c>
      <c r="H13" s="9" t="s">
        <v>50</v>
      </c>
      <c r="I13" s="15">
        <f t="shared" si="0"/>
        <v>0.6</v>
      </c>
      <c r="J13" s="15" t="s">
        <v>40</v>
      </c>
      <c r="K13" t="s">
        <v>62</v>
      </c>
      <c r="L13" s="5">
        <v>1</v>
      </c>
      <c r="M13" s="16">
        <f t="shared" si="1"/>
        <v>0.6</v>
      </c>
    </row>
    <row r="14" spans="1:15" x14ac:dyDescent="0.2">
      <c r="A14">
        <v>0.15</v>
      </c>
      <c r="B14">
        <v>10</v>
      </c>
      <c r="C14">
        <v>1.1473846271765988</v>
      </c>
      <c r="D14">
        <v>4.0416367361972294E-3</v>
      </c>
      <c r="E14">
        <v>0.1056320226503894</v>
      </c>
      <c r="F14">
        <v>4.3383945086024269</v>
      </c>
      <c r="G14">
        <v>4.343223702567664E-3</v>
      </c>
      <c r="H14" s="9" t="s">
        <v>50</v>
      </c>
      <c r="I14" s="15">
        <f t="shared" si="0"/>
        <v>0.15</v>
      </c>
      <c r="J14" s="15" t="s">
        <v>40</v>
      </c>
      <c r="K14" t="s">
        <v>62</v>
      </c>
      <c r="L14" s="5">
        <v>1</v>
      </c>
      <c r="M14" s="16">
        <f t="shared" si="1"/>
        <v>0.15</v>
      </c>
    </row>
    <row r="15" spans="1:15" x14ac:dyDescent="0.2">
      <c r="A15">
        <v>1</v>
      </c>
      <c r="B15">
        <v>0</v>
      </c>
      <c r="C15">
        <v>1.4940545061678396</v>
      </c>
      <c r="D15">
        <v>4.0551935991900434E-3</v>
      </c>
      <c r="E15">
        <v>2.4929103699482869E-2</v>
      </c>
      <c r="F15">
        <v>5.361934607040105</v>
      </c>
      <c r="G15">
        <v>1.527848791669853E-3</v>
      </c>
      <c r="H15" s="9" t="s">
        <v>40</v>
      </c>
      <c r="I15" s="15">
        <f t="shared" si="0"/>
        <v>1</v>
      </c>
      <c r="J15" s="15" t="s">
        <v>40</v>
      </c>
      <c r="K15" t="s">
        <v>62</v>
      </c>
      <c r="L15" s="5">
        <v>1</v>
      </c>
      <c r="M15" s="16">
        <f t="shared" si="1"/>
        <v>1</v>
      </c>
    </row>
    <row r="16" spans="1:15" x14ac:dyDescent="0.2">
      <c r="A16">
        <v>0.05</v>
      </c>
      <c r="B16">
        <v>25</v>
      </c>
      <c r="C16">
        <v>0.84207504296595992</v>
      </c>
      <c r="D16">
        <v>8.8490447861665003E-3</v>
      </c>
      <c r="E16">
        <v>0.24225110447685705</v>
      </c>
      <c r="F16">
        <v>4.7732699715650666</v>
      </c>
      <c r="G16">
        <v>1.2483551016091759E-2</v>
      </c>
      <c r="H16" s="9" t="s">
        <v>50</v>
      </c>
      <c r="I16" s="15">
        <f t="shared" si="0"/>
        <v>0.05</v>
      </c>
      <c r="J16" s="15" t="s">
        <v>40</v>
      </c>
      <c r="K16" t="s">
        <v>62</v>
      </c>
      <c r="L16" s="5">
        <v>1</v>
      </c>
      <c r="M16" s="16">
        <f t="shared" si="1"/>
        <v>0.05</v>
      </c>
    </row>
    <row r="17" spans="1:15" x14ac:dyDescent="0.2">
      <c r="A17">
        <v>0</v>
      </c>
      <c r="B17">
        <v>10</v>
      </c>
      <c r="C17">
        <v>0.38223315149992082</v>
      </c>
      <c r="D17">
        <v>3.2134358484759498E-3</v>
      </c>
      <c r="E17">
        <v>7.7758948120317917E-2</v>
      </c>
      <c r="F17">
        <v>2.1621624173283585</v>
      </c>
      <c r="G17">
        <v>4.1820863348307931E-3</v>
      </c>
      <c r="H17" s="9" t="s">
        <v>50</v>
      </c>
      <c r="I17" s="15">
        <f t="shared" si="0"/>
        <v>0</v>
      </c>
      <c r="J17" s="15" t="s">
        <v>40</v>
      </c>
      <c r="K17" t="s">
        <v>62</v>
      </c>
      <c r="L17" s="5">
        <v>1</v>
      </c>
      <c r="M17" s="16">
        <f t="shared" si="1"/>
        <v>0</v>
      </c>
    </row>
    <row r="18" spans="1:15" x14ac:dyDescent="0.2">
      <c r="A18">
        <v>0.05</v>
      </c>
      <c r="B18">
        <v>17.5</v>
      </c>
      <c r="C18">
        <v>0.7622241508274028</v>
      </c>
      <c r="D18">
        <v>5.6494474928846568E-3</v>
      </c>
      <c r="E18">
        <v>0.1815613888643266</v>
      </c>
      <c r="F18">
        <v>4.0000004415702533</v>
      </c>
      <c r="G18">
        <v>7.826045314535849E-3</v>
      </c>
      <c r="H18" s="9" t="s">
        <v>50</v>
      </c>
      <c r="I18" s="15">
        <f t="shared" si="0"/>
        <v>0.05</v>
      </c>
      <c r="J18" s="15" t="s">
        <v>40</v>
      </c>
      <c r="K18" t="s">
        <v>62</v>
      </c>
      <c r="L18" s="5">
        <v>1</v>
      </c>
      <c r="M18" s="16">
        <f t="shared" si="1"/>
        <v>0.05</v>
      </c>
    </row>
    <row r="19" spans="1:15" x14ac:dyDescent="0.2">
      <c r="A19">
        <v>0.15</v>
      </c>
      <c r="B19">
        <v>25</v>
      </c>
      <c r="C19">
        <v>1.0548763180864908</v>
      </c>
      <c r="D19">
        <v>1.0700769265268251E-2</v>
      </c>
      <c r="E19">
        <v>0.24476677344601017</v>
      </c>
      <c r="F19">
        <v>5.6022420965567203</v>
      </c>
      <c r="G19">
        <v>1.0445321583219078E-2</v>
      </c>
      <c r="H19" s="9" t="s">
        <v>50</v>
      </c>
      <c r="I19" s="15">
        <f t="shared" si="0"/>
        <v>0.15</v>
      </c>
      <c r="J19" s="15" t="s">
        <v>40</v>
      </c>
      <c r="K19" t="s">
        <v>62</v>
      </c>
      <c r="L19" s="5">
        <v>1</v>
      </c>
      <c r="M19" s="16">
        <f t="shared" si="1"/>
        <v>0.15</v>
      </c>
    </row>
    <row r="20" spans="1:15" x14ac:dyDescent="0.2">
      <c r="A20">
        <v>0</v>
      </c>
      <c r="B20">
        <v>17.5</v>
      </c>
      <c r="C20">
        <v>0.47547943075770704</v>
      </c>
      <c r="D20">
        <v>7.3546960951521023E-3</v>
      </c>
      <c r="E20">
        <v>0.18208462132523973</v>
      </c>
      <c r="F20">
        <v>3.0534223373847018</v>
      </c>
      <c r="G20">
        <v>8.5169126152462547E-3</v>
      </c>
      <c r="H20" s="9" t="s">
        <v>50</v>
      </c>
      <c r="I20" s="15">
        <f t="shared" si="0"/>
        <v>0</v>
      </c>
      <c r="J20" s="15" t="s">
        <v>40</v>
      </c>
      <c r="K20" t="s">
        <v>62</v>
      </c>
      <c r="L20" s="5">
        <v>1</v>
      </c>
      <c r="M20" s="16">
        <f t="shared" si="1"/>
        <v>0</v>
      </c>
    </row>
    <row r="21" spans="1:15" x14ac:dyDescent="0.2">
      <c r="A21">
        <v>0.6</v>
      </c>
      <c r="B21">
        <v>10</v>
      </c>
      <c r="C21">
        <v>3.1819485913630139</v>
      </c>
      <c r="D21">
        <v>1.096024803335317E-2</v>
      </c>
      <c r="E21">
        <v>0.13025531202934904</v>
      </c>
      <c r="F21">
        <v>8.8888710209890665</v>
      </c>
      <c r="G21">
        <v>5.3010177161484373E-3</v>
      </c>
      <c r="H21" s="9" t="s">
        <v>50</v>
      </c>
      <c r="I21" s="15">
        <f t="shared" si="0"/>
        <v>0.6</v>
      </c>
      <c r="J21" s="15" t="s">
        <v>40</v>
      </c>
      <c r="K21" t="s">
        <v>62</v>
      </c>
      <c r="L21" s="5">
        <v>1</v>
      </c>
      <c r="M21" s="16">
        <f t="shared" si="1"/>
        <v>0.6</v>
      </c>
    </row>
    <row r="22" spans="1:15" x14ac:dyDescent="0.2">
      <c r="A22">
        <v>0.25</v>
      </c>
      <c r="B22">
        <v>17.5</v>
      </c>
      <c r="C22">
        <v>1.4885828349087649</v>
      </c>
      <c r="D22">
        <v>6.9677356596707894E-3</v>
      </c>
      <c r="E22">
        <v>0.15587510098933943</v>
      </c>
      <c r="F22">
        <v>4.662003389268877</v>
      </c>
      <c r="G22">
        <v>6.717807068677778E-3</v>
      </c>
      <c r="H22" s="9" t="s">
        <v>50</v>
      </c>
      <c r="I22" s="15">
        <f t="shared" si="0"/>
        <v>0.25</v>
      </c>
      <c r="J22" s="15" t="s">
        <v>40</v>
      </c>
      <c r="K22" t="s">
        <v>62</v>
      </c>
      <c r="L22" s="5">
        <v>1</v>
      </c>
      <c r="M22" s="16">
        <f t="shared" si="1"/>
        <v>0.25</v>
      </c>
    </row>
    <row r="23" spans="1:15" x14ac:dyDescent="0.2">
      <c r="A23">
        <v>0.8</v>
      </c>
      <c r="B23">
        <v>0</v>
      </c>
      <c r="C23">
        <v>1.2406347210584248</v>
      </c>
      <c r="D23">
        <v>3.1364271998326337E-3</v>
      </c>
      <c r="E23">
        <v>-1.1772329568534579E-2</v>
      </c>
      <c r="F23">
        <v>4.6403719089642355</v>
      </c>
      <c r="G23">
        <v>6.2741024933851003E-4</v>
      </c>
      <c r="H23" s="9" t="s">
        <v>40</v>
      </c>
      <c r="I23" s="15">
        <f t="shared" si="0"/>
        <v>0.8</v>
      </c>
      <c r="J23" s="15" t="s">
        <v>40</v>
      </c>
      <c r="K23" t="s">
        <v>62</v>
      </c>
      <c r="L23" s="5">
        <v>1</v>
      </c>
      <c r="M23" s="16">
        <f t="shared" si="1"/>
        <v>0.8</v>
      </c>
    </row>
    <row r="24" spans="1:15" x14ac:dyDescent="0.2">
      <c r="A24">
        <v>0.15</v>
      </c>
      <c r="B24">
        <v>25</v>
      </c>
      <c r="C24">
        <v>1.0786737293638289</v>
      </c>
      <c r="D24">
        <v>9.8112470591206098E-3</v>
      </c>
      <c r="E24">
        <v>0.2415493511275062</v>
      </c>
      <c r="F24">
        <v>5.0890607054722858</v>
      </c>
      <c r="G24">
        <v>9.8220662696728925E-3</v>
      </c>
      <c r="H24" s="9" t="s">
        <v>50</v>
      </c>
      <c r="I24" s="15">
        <f t="shared" si="0"/>
        <v>0.15</v>
      </c>
      <c r="J24" s="15" t="s">
        <v>40</v>
      </c>
      <c r="K24" t="s">
        <v>62</v>
      </c>
      <c r="L24" s="5">
        <v>1</v>
      </c>
      <c r="M24" s="16">
        <f t="shared" si="1"/>
        <v>0.15</v>
      </c>
    </row>
    <row r="25" spans="1:15" x14ac:dyDescent="0.2">
      <c r="A25">
        <v>0.6</v>
      </c>
      <c r="B25">
        <v>0</v>
      </c>
      <c r="C25">
        <v>1.0352353180449707</v>
      </c>
      <c r="D25">
        <v>3.5082135749598736E-3</v>
      </c>
      <c r="E25">
        <v>-1.2988652193500316E-2</v>
      </c>
      <c r="F25">
        <v>4.3572999527747864</v>
      </c>
      <c r="G25">
        <v>6.5802571085776806E-4</v>
      </c>
      <c r="H25" s="9" t="s">
        <v>40</v>
      </c>
      <c r="I25" s="15">
        <f t="shared" si="0"/>
        <v>0.6</v>
      </c>
      <c r="J25" s="15" t="s">
        <v>40</v>
      </c>
      <c r="K25" t="s">
        <v>62</v>
      </c>
      <c r="L25" s="5">
        <v>1</v>
      </c>
      <c r="M25" s="16">
        <f t="shared" si="1"/>
        <v>0.6</v>
      </c>
    </row>
    <row r="26" spans="1:15" x14ac:dyDescent="0.2">
      <c r="A26">
        <v>0.05</v>
      </c>
      <c r="B26">
        <v>10</v>
      </c>
      <c r="C26">
        <v>0.6178383186347578</v>
      </c>
      <c r="D26">
        <v>3.5920835707243587E-3</v>
      </c>
      <c r="E26">
        <v>8.1873382890412461E-2</v>
      </c>
      <c r="F26">
        <v>3.0075028317919084</v>
      </c>
      <c r="G26">
        <v>3.7017822358339433E-3</v>
      </c>
      <c r="H26" s="9" t="s">
        <v>50</v>
      </c>
      <c r="I26" s="15">
        <f t="shared" si="0"/>
        <v>0.05</v>
      </c>
      <c r="J26" s="15" t="s">
        <v>40</v>
      </c>
      <c r="K26" t="s">
        <v>62</v>
      </c>
      <c r="L26" s="5">
        <v>1</v>
      </c>
      <c r="M26" s="16">
        <f t="shared" si="1"/>
        <v>0.05</v>
      </c>
    </row>
    <row r="27" spans="1:15" x14ac:dyDescent="0.2">
      <c r="A27">
        <v>0.15</v>
      </c>
      <c r="B27">
        <v>0</v>
      </c>
      <c r="C27">
        <v>0.42463242217078051</v>
      </c>
      <c r="D27">
        <v>6.5083066328382828E-4</v>
      </c>
      <c r="E27">
        <v>3.5031048918501062E-2</v>
      </c>
      <c r="F27">
        <v>2.2099417882910131</v>
      </c>
      <c r="G27">
        <v>-2.8774154235784548E-4</v>
      </c>
      <c r="H27" s="9" t="s">
        <v>40</v>
      </c>
      <c r="I27" s="15">
        <f t="shared" si="0"/>
        <v>0.15</v>
      </c>
      <c r="J27" s="15" t="s">
        <v>40</v>
      </c>
      <c r="K27" t="s">
        <v>62</v>
      </c>
      <c r="L27" s="5">
        <v>1</v>
      </c>
      <c r="M27" s="16">
        <f t="shared" si="1"/>
        <v>0.15</v>
      </c>
    </row>
    <row r="28" spans="1:15" x14ac:dyDescent="0.2">
      <c r="A28">
        <v>0.25</v>
      </c>
      <c r="B28">
        <v>10</v>
      </c>
      <c r="C28">
        <v>1.5095609113337982</v>
      </c>
      <c r="D28">
        <v>4.632621919298246E-3</v>
      </c>
      <c r="E28">
        <v>9.6799732550144513E-2</v>
      </c>
      <c r="F28">
        <v>4.8899742887722137</v>
      </c>
      <c r="G28">
        <v>4.2997378013123269E-3</v>
      </c>
      <c r="H28" s="9" t="s">
        <v>50</v>
      </c>
      <c r="I28" s="15">
        <f t="shared" si="0"/>
        <v>0.25</v>
      </c>
      <c r="J28" s="15" t="s">
        <v>40</v>
      </c>
      <c r="K28" t="s">
        <v>62</v>
      </c>
      <c r="L28" s="5">
        <v>1</v>
      </c>
      <c r="M28" s="16">
        <f t="shared" si="1"/>
        <v>0.25</v>
      </c>
    </row>
    <row r="29" spans="1:15" x14ac:dyDescent="0.2">
      <c r="A29">
        <v>0.3</v>
      </c>
      <c r="B29">
        <v>25</v>
      </c>
      <c r="C29">
        <v>1.9706201437013771</v>
      </c>
      <c r="D29">
        <v>1.2155837161292125E-2</v>
      </c>
      <c r="E29">
        <v>0.2854285874531628</v>
      </c>
      <c r="F29">
        <v>6.6006045893170446</v>
      </c>
      <c r="G29">
        <v>1.0578381612632991E-2</v>
      </c>
      <c r="H29" s="9" t="s">
        <v>50</v>
      </c>
      <c r="I29" s="15">
        <f t="shared" si="0"/>
        <v>0.3</v>
      </c>
      <c r="J29" s="15" t="s">
        <v>40</v>
      </c>
      <c r="K29" t="s">
        <v>62</v>
      </c>
      <c r="L29" s="5">
        <v>1</v>
      </c>
      <c r="M29" s="16">
        <f t="shared" si="1"/>
        <v>0.3</v>
      </c>
    </row>
    <row r="30" spans="1:15" x14ac:dyDescent="0.2">
      <c r="A30">
        <v>0</v>
      </c>
      <c r="B30">
        <v>25</v>
      </c>
      <c r="C30">
        <v>0.33827555245214952</v>
      </c>
      <c r="D30">
        <v>7.2704876626585452E-3</v>
      </c>
      <c r="E30">
        <v>0.22703060959845844</v>
      </c>
      <c r="F30">
        <v>4.5977041396173401</v>
      </c>
      <c r="G30">
        <v>6.9719436274634332E-4</v>
      </c>
      <c r="H30" s="9" t="s">
        <v>51</v>
      </c>
      <c r="I30" s="15">
        <f t="shared" si="0"/>
        <v>0</v>
      </c>
      <c r="J30" s="15" t="s">
        <v>40</v>
      </c>
      <c r="K30" t="s">
        <v>63</v>
      </c>
      <c r="L30" s="5">
        <v>2</v>
      </c>
      <c r="M30" s="16">
        <f t="shared" si="1"/>
        <v>0</v>
      </c>
      <c r="N30" s="5" t="s">
        <v>18</v>
      </c>
      <c r="O30" s="7" t="s">
        <v>26</v>
      </c>
    </row>
    <row r="31" spans="1:15" x14ac:dyDescent="0.2">
      <c r="A31">
        <v>0.3</v>
      </c>
      <c r="B31">
        <v>0</v>
      </c>
      <c r="C31">
        <v>0.60595181565860778</v>
      </c>
      <c r="D31">
        <v>9.0277678685054901E-4</v>
      </c>
      <c r="E31">
        <v>1.2496482553176813E-2</v>
      </c>
      <c r="F31">
        <v>2.8776907079960434</v>
      </c>
      <c r="G31">
        <v>2.6714444348561323E-4</v>
      </c>
      <c r="H31" s="9" t="s">
        <v>40</v>
      </c>
      <c r="I31" s="15">
        <f t="shared" si="0"/>
        <v>0.3</v>
      </c>
      <c r="J31" s="15" t="s">
        <v>40</v>
      </c>
      <c r="K31" t="s">
        <v>63</v>
      </c>
      <c r="L31" s="5">
        <v>2</v>
      </c>
      <c r="M31" s="16">
        <f t="shared" si="1"/>
        <v>0.3</v>
      </c>
    </row>
    <row r="32" spans="1:15" x14ac:dyDescent="0.2">
      <c r="A32">
        <v>0.25</v>
      </c>
      <c r="B32">
        <v>25</v>
      </c>
      <c r="C32">
        <v>1.0915871233106542</v>
      </c>
      <c r="D32">
        <v>1.0066122664722652E-2</v>
      </c>
      <c r="E32">
        <v>0.22683508108136241</v>
      </c>
      <c r="F32">
        <v>5.3050445113278553</v>
      </c>
      <c r="G32">
        <v>1.0235445818651337E-3</v>
      </c>
      <c r="H32" s="9" t="s">
        <v>51</v>
      </c>
      <c r="I32" s="15">
        <f t="shared" si="0"/>
        <v>0.25</v>
      </c>
      <c r="J32" s="15" t="s">
        <v>40</v>
      </c>
      <c r="K32" t="s">
        <v>63</v>
      </c>
      <c r="L32" s="5">
        <v>2</v>
      </c>
      <c r="M32" s="16">
        <f t="shared" si="1"/>
        <v>0.25</v>
      </c>
    </row>
    <row r="33" spans="1:13" x14ac:dyDescent="0.2">
      <c r="A33">
        <v>0</v>
      </c>
      <c r="B33">
        <v>10</v>
      </c>
      <c r="C33">
        <v>0.30843358918860037</v>
      </c>
      <c r="D33">
        <v>4.2309879242507223E-3</v>
      </c>
      <c r="E33">
        <v>0.10190572045367541</v>
      </c>
      <c r="F33">
        <v>2.439026406818241</v>
      </c>
      <c r="G33">
        <v>-2.5933875936577297E-5</v>
      </c>
      <c r="H33" s="9" t="s">
        <v>51</v>
      </c>
      <c r="I33" s="15">
        <f t="shared" si="0"/>
        <v>0</v>
      </c>
      <c r="J33" s="15" t="s">
        <v>40</v>
      </c>
      <c r="K33" t="s">
        <v>63</v>
      </c>
      <c r="L33" s="5">
        <v>2</v>
      </c>
      <c r="M33" s="16">
        <f t="shared" si="1"/>
        <v>0</v>
      </c>
    </row>
    <row r="34" spans="1:13" x14ac:dyDescent="0.2">
      <c r="A34">
        <v>0.05</v>
      </c>
      <c r="B34">
        <v>25</v>
      </c>
      <c r="C34">
        <v>0.48321305555682914</v>
      </c>
      <c r="D34">
        <v>7.3776669993524183E-3</v>
      </c>
      <c r="E34">
        <v>0.19351858456976967</v>
      </c>
      <c r="F34">
        <v>3.4662042274900955</v>
      </c>
      <c r="G34">
        <v>4.2781281802400928E-4</v>
      </c>
      <c r="H34" s="9" t="s">
        <v>51</v>
      </c>
      <c r="I34" s="15">
        <f t="shared" si="0"/>
        <v>0.05</v>
      </c>
      <c r="J34" s="15" t="s">
        <v>40</v>
      </c>
      <c r="K34" t="s">
        <v>63</v>
      </c>
      <c r="L34" s="5">
        <v>2</v>
      </c>
      <c r="M34" s="16">
        <f t="shared" si="1"/>
        <v>0.05</v>
      </c>
    </row>
    <row r="35" spans="1:13" x14ac:dyDescent="0.2">
      <c r="A35">
        <v>0.25</v>
      </c>
      <c r="B35">
        <v>10</v>
      </c>
      <c r="C35">
        <v>1.0605742078102989</v>
      </c>
      <c r="D35">
        <v>5.6994846961461844E-3</v>
      </c>
      <c r="E35">
        <v>7.6094728652317145E-2</v>
      </c>
      <c r="F35">
        <v>5.249358089935181</v>
      </c>
      <c r="G35">
        <v>8.6224796163637471E-4</v>
      </c>
      <c r="H35" s="9" t="s">
        <v>51</v>
      </c>
      <c r="I35" s="15">
        <f t="shared" si="0"/>
        <v>0.25</v>
      </c>
      <c r="J35" s="15" t="s">
        <v>40</v>
      </c>
      <c r="K35" t="s">
        <v>63</v>
      </c>
      <c r="L35" s="5">
        <v>2</v>
      </c>
      <c r="M35" s="16">
        <f t="shared" si="1"/>
        <v>0.25</v>
      </c>
    </row>
    <row r="36" spans="1:13" x14ac:dyDescent="0.2">
      <c r="A36">
        <v>0.05</v>
      </c>
      <c r="B36">
        <v>0</v>
      </c>
      <c r="C36">
        <v>0.33280567719938181</v>
      </c>
      <c r="D36">
        <v>-1.2744846872791292E-3</v>
      </c>
      <c r="E36">
        <v>-3.5316386872294991E-3</v>
      </c>
      <c r="F36">
        <v>1.8264848670110247</v>
      </c>
      <c r="G36">
        <v>-1.8584494986514065E-4</v>
      </c>
      <c r="H36" s="9" t="s">
        <v>40</v>
      </c>
      <c r="I36" s="15">
        <f t="shared" si="0"/>
        <v>0.05</v>
      </c>
      <c r="J36" s="15" t="s">
        <v>40</v>
      </c>
      <c r="K36" t="s">
        <v>63</v>
      </c>
      <c r="L36" s="5">
        <v>2</v>
      </c>
      <c r="M36" s="16">
        <f t="shared" si="1"/>
        <v>0.05</v>
      </c>
    </row>
    <row r="37" spans="1:13" x14ac:dyDescent="0.2">
      <c r="A37">
        <v>0.15</v>
      </c>
      <c r="B37">
        <v>10</v>
      </c>
      <c r="C37">
        <v>0.70516985708772106</v>
      </c>
      <c r="D37">
        <v>3.8150835151657065E-3</v>
      </c>
      <c r="E37">
        <v>0.11085045876743871</v>
      </c>
      <c r="F37">
        <v>3.9138934789626214</v>
      </c>
      <c r="G37">
        <v>9.1352377781705324E-4</v>
      </c>
      <c r="H37" s="9" t="s">
        <v>51</v>
      </c>
      <c r="I37" s="15">
        <f t="shared" si="0"/>
        <v>0.15</v>
      </c>
      <c r="J37" s="15" t="s">
        <v>40</v>
      </c>
      <c r="K37" t="s">
        <v>63</v>
      </c>
      <c r="L37" s="5">
        <v>2</v>
      </c>
      <c r="M37" s="16">
        <f t="shared" si="1"/>
        <v>0.15</v>
      </c>
    </row>
    <row r="38" spans="1:13" x14ac:dyDescent="0.2">
      <c r="A38">
        <v>0</v>
      </c>
      <c r="B38">
        <v>17.5</v>
      </c>
      <c r="C38">
        <v>0.33792958515006244</v>
      </c>
      <c r="D38">
        <v>8.8734056073844058E-3</v>
      </c>
      <c r="E38">
        <v>0.20790282670068827</v>
      </c>
      <c r="F38">
        <v>3.6764707032026447</v>
      </c>
      <c r="G38">
        <v>1.0342598513103651E-4</v>
      </c>
      <c r="H38" s="9" t="s">
        <v>51</v>
      </c>
      <c r="I38" s="15">
        <f t="shared" si="0"/>
        <v>0</v>
      </c>
      <c r="J38" s="15" t="s">
        <v>40</v>
      </c>
      <c r="K38" t="s">
        <v>63</v>
      </c>
      <c r="L38" s="5">
        <v>2</v>
      </c>
      <c r="M38" s="16">
        <f t="shared" si="1"/>
        <v>0</v>
      </c>
    </row>
    <row r="39" spans="1:13" x14ac:dyDescent="0.2">
      <c r="A39">
        <v>0.15</v>
      </c>
      <c r="B39">
        <v>25</v>
      </c>
      <c r="C39">
        <v>0.84107173207235597</v>
      </c>
      <c r="D39">
        <v>8.5402024859113426E-3</v>
      </c>
      <c r="E39">
        <v>0.21113440343114742</v>
      </c>
      <c r="F39">
        <v>4.6189379792943273</v>
      </c>
      <c r="G39">
        <v>8.251252998809494E-4</v>
      </c>
      <c r="H39" s="9" t="s">
        <v>51</v>
      </c>
      <c r="I39" s="15">
        <f t="shared" si="0"/>
        <v>0.15</v>
      </c>
      <c r="J39" s="15" t="s">
        <v>40</v>
      </c>
      <c r="K39" t="s">
        <v>63</v>
      </c>
      <c r="L39" s="5">
        <v>2</v>
      </c>
      <c r="M39" s="16">
        <f t="shared" si="1"/>
        <v>0.15</v>
      </c>
    </row>
    <row r="40" spans="1:13" x14ac:dyDescent="0.2">
      <c r="A40">
        <v>0.25</v>
      </c>
      <c r="B40">
        <v>0</v>
      </c>
      <c r="C40">
        <v>0.4727436520912342</v>
      </c>
      <c r="D40">
        <v>7.7201836597442131E-4</v>
      </c>
      <c r="E40">
        <v>2.1178635763360876E-2</v>
      </c>
      <c r="F40">
        <v>2.666681580739418</v>
      </c>
      <c r="G40">
        <v>-1.1808539047500864E-4</v>
      </c>
      <c r="H40" s="9" t="s">
        <v>40</v>
      </c>
      <c r="I40" s="15">
        <f t="shared" si="0"/>
        <v>0.25</v>
      </c>
      <c r="J40" s="15" t="s">
        <v>40</v>
      </c>
      <c r="K40" t="s">
        <v>63</v>
      </c>
      <c r="L40" s="5">
        <v>2</v>
      </c>
      <c r="M40" s="16">
        <f t="shared" si="1"/>
        <v>0.25</v>
      </c>
    </row>
    <row r="41" spans="1:13" x14ac:dyDescent="0.2">
      <c r="A41">
        <v>0.05</v>
      </c>
      <c r="B41">
        <v>17.5</v>
      </c>
      <c r="C41">
        <v>0.45225840643343701</v>
      </c>
      <c r="D41">
        <v>5.7456751986668022E-3</v>
      </c>
      <c r="E41">
        <v>0.14087336268492245</v>
      </c>
      <c r="F41">
        <v>3.3500833374799046</v>
      </c>
      <c r="G41">
        <v>5.8089195537104274E-4</v>
      </c>
      <c r="H41" s="9" t="s">
        <v>51</v>
      </c>
      <c r="I41" s="15">
        <f t="shared" si="0"/>
        <v>0.05</v>
      </c>
      <c r="J41" s="15" t="s">
        <v>40</v>
      </c>
      <c r="K41" t="s">
        <v>63</v>
      </c>
      <c r="L41" s="5">
        <v>2</v>
      </c>
      <c r="M41" s="16">
        <f t="shared" si="1"/>
        <v>0.05</v>
      </c>
    </row>
    <row r="42" spans="1:13" x14ac:dyDescent="0.2">
      <c r="A42">
        <v>0.15</v>
      </c>
      <c r="B42">
        <v>25</v>
      </c>
      <c r="C42">
        <v>0.7820329385060385</v>
      </c>
      <c r="D42">
        <v>1.1080696728905198E-2</v>
      </c>
      <c r="E42">
        <v>0.21592445933521653</v>
      </c>
      <c r="F42">
        <v>4.3859636841947092</v>
      </c>
      <c r="G42">
        <v>9.119024720967428E-4</v>
      </c>
      <c r="H42" s="9" t="s">
        <v>51</v>
      </c>
      <c r="I42" s="15">
        <f t="shared" si="0"/>
        <v>0.15</v>
      </c>
      <c r="J42" s="15" t="s">
        <v>40</v>
      </c>
      <c r="K42" t="s">
        <v>63</v>
      </c>
      <c r="L42" s="5">
        <v>2</v>
      </c>
      <c r="M42" s="16">
        <f t="shared" si="1"/>
        <v>0.15</v>
      </c>
    </row>
    <row r="43" spans="1:13" x14ac:dyDescent="0.2">
      <c r="A43">
        <v>0.15</v>
      </c>
      <c r="B43">
        <v>0</v>
      </c>
      <c r="C43">
        <v>0.42092275272451646</v>
      </c>
      <c r="D43">
        <v>3.5018044899516967E-4</v>
      </c>
      <c r="E43">
        <v>1.3534344018852229E-2</v>
      </c>
      <c r="F43">
        <v>2.3952065640942846</v>
      </c>
      <c r="G43">
        <v>-1.6674153305122445E-4</v>
      </c>
      <c r="H43" s="9" t="s">
        <v>40</v>
      </c>
      <c r="I43" s="15">
        <f t="shared" si="0"/>
        <v>0.15</v>
      </c>
      <c r="J43" s="15" t="s">
        <v>40</v>
      </c>
      <c r="K43" t="s">
        <v>63</v>
      </c>
      <c r="L43" s="5">
        <v>2</v>
      </c>
      <c r="M43" s="16">
        <f t="shared" si="1"/>
        <v>0.15</v>
      </c>
    </row>
    <row r="44" spans="1:13" x14ac:dyDescent="0.2">
      <c r="A44">
        <v>0.05</v>
      </c>
      <c r="B44">
        <v>17.5</v>
      </c>
      <c r="C44">
        <v>0.46803234686273787</v>
      </c>
      <c r="D44">
        <v>5.8084833367918025E-3</v>
      </c>
      <c r="E44">
        <v>0.17258954348933764</v>
      </c>
      <c r="F44">
        <v>3.1495973905270445</v>
      </c>
      <c r="G44">
        <v>3.2488496136155211E-4</v>
      </c>
      <c r="H44" s="9" t="s">
        <v>51</v>
      </c>
      <c r="I44" s="15">
        <f t="shared" si="0"/>
        <v>0.05</v>
      </c>
      <c r="J44" s="15" t="s">
        <v>40</v>
      </c>
      <c r="K44" t="s">
        <v>63</v>
      </c>
      <c r="L44" s="5">
        <v>2</v>
      </c>
      <c r="M44" s="16">
        <f t="shared" si="1"/>
        <v>0.05</v>
      </c>
    </row>
    <row r="45" spans="1:13" x14ac:dyDescent="0.2">
      <c r="A45">
        <v>0</v>
      </c>
      <c r="B45">
        <v>10</v>
      </c>
      <c r="C45">
        <v>0.30867393486372768</v>
      </c>
      <c r="D45">
        <v>4.740719932756118E-3</v>
      </c>
      <c r="E45">
        <v>0.14191515457966508</v>
      </c>
      <c r="F45">
        <v>2.7210943107710697</v>
      </c>
      <c r="G45">
        <v>-1.8777935142358197E-4</v>
      </c>
      <c r="H45" s="9" t="s">
        <v>51</v>
      </c>
      <c r="I45" s="15">
        <f t="shared" si="0"/>
        <v>0</v>
      </c>
      <c r="J45" s="15" t="s">
        <v>40</v>
      </c>
      <c r="K45" t="s">
        <v>63</v>
      </c>
      <c r="L45" s="5">
        <v>2</v>
      </c>
      <c r="M45" s="16">
        <f t="shared" si="1"/>
        <v>0</v>
      </c>
    </row>
    <row r="46" spans="1:13" x14ac:dyDescent="0.2">
      <c r="A46">
        <v>0.15</v>
      </c>
      <c r="B46">
        <v>17.5</v>
      </c>
      <c r="C46">
        <v>0.7731271137369915</v>
      </c>
      <c r="D46">
        <v>6.5521387874537124E-3</v>
      </c>
      <c r="E46">
        <v>0.18740393228288221</v>
      </c>
      <c r="F46">
        <v>4.4642836100720942</v>
      </c>
      <c r="G46">
        <v>9.0744500620325991E-4</v>
      </c>
      <c r="H46" s="9" t="s">
        <v>51</v>
      </c>
      <c r="I46" s="15">
        <f t="shared" si="0"/>
        <v>0.15</v>
      </c>
      <c r="J46" s="15" t="s">
        <v>40</v>
      </c>
      <c r="K46" t="s">
        <v>63</v>
      </c>
      <c r="L46" s="5">
        <v>2</v>
      </c>
      <c r="M46" s="16">
        <f t="shared" si="1"/>
        <v>0.15</v>
      </c>
    </row>
    <row r="47" spans="1:13" x14ac:dyDescent="0.2">
      <c r="A47">
        <v>0.05</v>
      </c>
      <c r="B47">
        <v>10</v>
      </c>
      <c r="C47">
        <v>0.440737689302453</v>
      </c>
      <c r="D47">
        <v>4.1919154064559462E-3</v>
      </c>
      <c r="E47">
        <v>0.11055959749662925</v>
      </c>
      <c r="F47">
        <v>3.0534573338601381</v>
      </c>
      <c r="G47">
        <v>3.8973422034777917E-4</v>
      </c>
      <c r="H47" s="9" t="s">
        <v>51</v>
      </c>
      <c r="I47" s="15">
        <f t="shared" si="0"/>
        <v>0.05</v>
      </c>
      <c r="J47" s="15" t="s">
        <v>40</v>
      </c>
      <c r="K47" t="s">
        <v>63</v>
      </c>
      <c r="L47" s="5">
        <v>2</v>
      </c>
      <c r="M47" s="16">
        <f t="shared" si="1"/>
        <v>0.05</v>
      </c>
    </row>
    <row r="48" spans="1:13" x14ac:dyDescent="0.2">
      <c r="A48">
        <v>0.3</v>
      </c>
      <c r="B48">
        <v>17.5</v>
      </c>
      <c r="C48">
        <v>1.6523602102364752</v>
      </c>
      <c r="D48">
        <v>9.6220473337836759E-3</v>
      </c>
      <c r="E48">
        <v>0.19044323788013939</v>
      </c>
      <c r="F48">
        <v>7.2727326797006917</v>
      </c>
      <c r="G48">
        <v>1.5941930172724342E-3</v>
      </c>
      <c r="H48" s="9" t="s">
        <v>51</v>
      </c>
      <c r="I48" s="15">
        <f t="shared" si="0"/>
        <v>0.3</v>
      </c>
      <c r="J48" s="15" t="s">
        <v>40</v>
      </c>
      <c r="K48" t="s">
        <v>63</v>
      </c>
      <c r="L48" s="5">
        <v>2</v>
      </c>
      <c r="M48" s="16">
        <f t="shared" si="1"/>
        <v>0.3</v>
      </c>
    </row>
    <row r="49" spans="1:15" x14ac:dyDescent="0.2">
      <c r="A49">
        <v>0.3</v>
      </c>
      <c r="B49">
        <v>10</v>
      </c>
      <c r="C49">
        <v>1.547565894770172</v>
      </c>
      <c r="D49">
        <v>8.1430807299948879E-3</v>
      </c>
      <c r="E49">
        <v>0.12402298121319533</v>
      </c>
      <c r="F49">
        <v>6.6006580060410514</v>
      </c>
      <c r="G49">
        <v>1.2923882650815316E-3</v>
      </c>
      <c r="H49" s="9" t="s">
        <v>51</v>
      </c>
      <c r="I49" s="15">
        <f t="shared" si="0"/>
        <v>0.3</v>
      </c>
      <c r="J49" s="15" t="s">
        <v>40</v>
      </c>
      <c r="K49" t="s">
        <v>63</v>
      </c>
      <c r="L49" s="5">
        <v>2</v>
      </c>
      <c r="M49" s="16">
        <f t="shared" si="1"/>
        <v>0.3</v>
      </c>
    </row>
    <row r="50" spans="1:15" x14ac:dyDescent="0.2">
      <c r="A50">
        <v>0.25</v>
      </c>
      <c r="B50">
        <v>17.5</v>
      </c>
      <c r="C50">
        <v>1.0654535605732929</v>
      </c>
      <c r="D50">
        <v>6.7000863620907403E-3</v>
      </c>
      <c r="E50">
        <v>0.14667474693604754</v>
      </c>
      <c r="F50">
        <v>5.1150919560745196</v>
      </c>
      <c r="G50">
        <v>8.6247380180601296E-4</v>
      </c>
      <c r="H50" s="9" t="s">
        <v>51</v>
      </c>
      <c r="I50" s="15">
        <f t="shared" si="0"/>
        <v>0.25</v>
      </c>
      <c r="J50" s="15" t="s">
        <v>40</v>
      </c>
      <c r="K50" t="s">
        <v>63</v>
      </c>
      <c r="L50" s="5">
        <v>2</v>
      </c>
      <c r="M50" s="16">
        <f t="shared" si="1"/>
        <v>0.25</v>
      </c>
    </row>
    <row r="51" spans="1:15" x14ac:dyDescent="0.2">
      <c r="A51">
        <v>0.05</v>
      </c>
      <c r="B51">
        <v>17.5</v>
      </c>
      <c r="C51">
        <v>0.71083673828359195</v>
      </c>
      <c r="D51">
        <v>7.3181018711565952E-3</v>
      </c>
      <c r="E51">
        <v>0.1904237430496124</v>
      </c>
      <c r="F51">
        <v>3.5778180200516054</v>
      </c>
      <c r="G51">
        <v>7.6469103322074697E-3</v>
      </c>
      <c r="H51" s="9" t="s">
        <v>52</v>
      </c>
      <c r="I51" s="15">
        <f t="shared" si="0"/>
        <v>0.05</v>
      </c>
      <c r="J51" s="15" t="s">
        <v>40</v>
      </c>
      <c r="K51" t="s">
        <v>64</v>
      </c>
      <c r="L51" s="5">
        <v>3</v>
      </c>
      <c r="M51" s="16">
        <f t="shared" si="1"/>
        <v>0.05</v>
      </c>
      <c r="N51" s="5" t="s">
        <v>19</v>
      </c>
      <c r="O51" s="7" t="s">
        <v>27</v>
      </c>
    </row>
    <row r="52" spans="1:15" x14ac:dyDescent="0.2">
      <c r="A52">
        <v>0.3</v>
      </c>
      <c r="B52">
        <v>25</v>
      </c>
      <c r="C52">
        <v>2.6044312933868858</v>
      </c>
      <c r="D52">
        <v>1.3604128760366296E-2</v>
      </c>
      <c r="E52">
        <v>0.2752572334746487</v>
      </c>
      <c r="F52">
        <v>10.050254869953179</v>
      </c>
      <c r="G52">
        <v>1.1846650853113636E-2</v>
      </c>
      <c r="H52" s="9" t="s">
        <v>52</v>
      </c>
      <c r="I52" s="15">
        <f t="shared" si="0"/>
        <v>0.3</v>
      </c>
      <c r="J52" s="15" t="s">
        <v>40</v>
      </c>
      <c r="K52" t="s">
        <v>64</v>
      </c>
      <c r="L52" s="5">
        <v>3</v>
      </c>
      <c r="M52" s="16">
        <f t="shared" si="1"/>
        <v>0.3</v>
      </c>
    </row>
    <row r="53" spans="1:15" x14ac:dyDescent="0.2">
      <c r="A53">
        <v>0</v>
      </c>
      <c r="B53">
        <v>10</v>
      </c>
      <c r="C53">
        <v>0.35937057863766303</v>
      </c>
      <c r="D53">
        <v>2.4434332388107707E-3</v>
      </c>
      <c r="E53">
        <v>9.6929101468327006E-2</v>
      </c>
      <c r="F53">
        <v>1.9512208155164978</v>
      </c>
      <c r="G53">
        <v>-1.4165785885237279E-4</v>
      </c>
      <c r="H53" s="9" t="s">
        <v>52</v>
      </c>
      <c r="I53" s="15">
        <f t="shared" si="0"/>
        <v>0</v>
      </c>
      <c r="J53" s="15" t="s">
        <v>40</v>
      </c>
      <c r="K53" t="s">
        <v>64</v>
      </c>
      <c r="L53" s="5">
        <v>3</v>
      </c>
      <c r="M53" s="16">
        <f t="shared" si="1"/>
        <v>0</v>
      </c>
    </row>
    <row r="54" spans="1:15" x14ac:dyDescent="0.2">
      <c r="A54">
        <v>0.15</v>
      </c>
      <c r="B54">
        <v>25</v>
      </c>
      <c r="C54">
        <v>1.2390947946884139</v>
      </c>
      <c r="D54">
        <v>1.1058796203082769E-2</v>
      </c>
      <c r="E54">
        <v>0.26054637257376234</v>
      </c>
      <c r="F54">
        <v>5.5172401468711616</v>
      </c>
      <c r="G54">
        <v>1.0279347010808793E-2</v>
      </c>
      <c r="H54" s="9" t="s">
        <v>52</v>
      </c>
      <c r="I54" s="15">
        <f t="shared" si="0"/>
        <v>0.15</v>
      </c>
      <c r="J54" s="15" t="s">
        <v>40</v>
      </c>
      <c r="K54" t="s">
        <v>64</v>
      </c>
      <c r="L54" s="5">
        <v>3</v>
      </c>
      <c r="M54" s="16">
        <f t="shared" si="1"/>
        <v>0.15</v>
      </c>
    </row>
    <row r="55" spans="1:15" x14ac:dyDescent="0.2">
      <c r="A55">
        <v>0.3</v>
      </c>
      <c r="B55">
        <v>0</v>
      </c>
      <c r="C55">
        <v>0.68732809012818874</v>
      </c>
      <c r="D55">
        <v>1.4399862619936632E-3</v>
      </c>
      <c r="E55">
        <v>-7.3165776186610021E-3</v>
      </c>
      <c r="F55">
        <v>2.4539853873294457</v>
      </c>
      <c r="G55">
        <v>1.6747699528968721E-4</v>
      </c>
      <c r="H55" s="9" t="s">
        <v>40</v>
      </c>
      <c r="I55" s="15">
        <f t="shared" si="0"/>
        <v>0.3</v>
      </c>
      <c r="J55" s="15" t="s">
        <v>40</v>
      </c>
      <c r="K55" t="s">
        <v>64</v>
      </c>
      <c r="L55" s="5">
        <v>3</v>
      </c>
      <c r="M55" s="16">
        <f t="shared" si="1"/>
        <v>0.3</v>
      </c>
    </row>
    <row r="56" spans="1:15" x14ac:dyDescent="0.2">
      <c r="A56">
        <v>0.15</v>
      </c>
      <c r="B56">
        <v>25</v>
      </c>
      <c r="C56">
        <v>1.2609946441188176</v>
      </c>
      <c r="D56">
        <v>1.0163495759039043E-2</v>
      </c>
      <c r="E56">
        <v>0.26865606922428587</v>
      </c>
      <c r="F56">
        <v>5.4200634416363691</v>
      </c>
      <c r="G56">
        <v>1.0923379334154194E-2</v>
      </c>
      <c r="H56" s="9" t="s">
        <v>52</v>
      </c>
      <c r="I56" s="15">
        <f t="shared" si="0"/>
        <v>0.15</v>
      </c>
      <c r="J56" s="15" t="s">
        <v>40</v>
      </c>
      <c r="K56" t="s">
        <v>64</v>
      </c>
      <c r="L56" s="5">
        <v>3</v>
      </c>
      <c r="M56" s="16">
        <f t="shared" si="1"/>
        <v>0.15</v>
      </c>
    </row>
    <row r="57" spans="1:15" x14ac:dyDescent="0.2">
      <c r="A57">
        <v>0.6</v>
      </c>
      <c r="B57">
        <v>0</v>
      </c>
      <c r="C57">
        <v>1.1549688290173552</v>
      </c>
      <c r="D57">
        <v>3.3184154398386424E-3</v>
      </c>
      <c r="E57">
        <v>3.2589809037772532E-2</v>
      </c>
      <c r="F57">
        <v>4.3956059245550803</v>
      </c>
      <c r="G57">
        <v>9.600332972188666E-4</v>
      </c>
      <c r="H57" s="9" t="s">
        <v>40</v>
      </c>
      <c r="I57" s="15">
        <f t="shared" si="0"/>
        <v>0.6</v>
      </c>
      <c r="J57" s="15" t="s">
        <v>40</v>
      </c>
      <c r="K57" t="s">
        <v>64</v>
      </c>
      <c r="L57" s="5">
        <v>3</v>
      </c>
      <c r="M57" s="16">
        <f t="shared" si="1"/>
        <v>0.6</v>
      </c>
    </row>
    <row r="58" spans="1:15" x14ac:dyDescent="0.2">
      <c r="A58">
        <v>0.15</v>
      </c>
      <c r="B58">
        <v>10</v>
      </c>
      <c r="C58">
        <v>0.87236535069529786</v>
      </c>
      <c r="D58">
        <v>5.6000111983095392E-3</v>
      </c>
      <c r="E58">
        <v>7.4461007016883851E-2</v>
      </c>
      <c r="F58">
        <v>3.6429870536958324</v>
      </c>
      <c r="G58">
        <v>1.2626630830008603E-3</v>
      </c>
      <c r="H58" s="9" t="s">
        <v>52</v>
      </c>
      <c r="I58" s="15">
        <f t="shared" si="0"/>
        <v>0.15</v>
      </c>
      <c r="J58" s="15" t="s">
        <v>40</v>
      </c>
      <c r="K58" t="s">
        <v>64</v>
      </c>
      <c r="L58" s="5">
        <v>3</v>
      </c>
      <c r="M58" s="16">
        <f t="shared" si="1"/>
        <v>0.15</v>
      </c>
    </row>
    <row r="59" spans="1:15" x14ac:dyDescent="0.2">
      <c r="A59">
        <v>0.25</v>
      </c>
      <c r="B59">
        <v>17.5</v>
      </c>
      <c r="C59">
        <v>1.6187629216040047</v>
      </c>
      <c r="D59">
        <v>8.6958425538439087E-3</v>
      </c>
      <c r="E59">
        <v>0.21613148283614658</v>
      </c>
      <c r="F59">
        <v>6.2305459594062311</v>
      </c>
      <c r="G59">
        <v>8.3019165832170436E-3</v>
      </c>
      <c r="H59" s="9" t="s">
        <v>52</v>
      </c>
      <c r="I59" s="15">
        <f t="shared" si="0"/>
        <v>0.25</v>
      </c>
      <c r="J59" s="15" t="s">
        <v>40</v>
      </c>
      <c r="K59" t="s">
        <v>64</v>
      </c>
      <c r="L59" s="5">
        <v>3</v>
      </c>
      <c r="M59" s="16">
        <f t="shared" si="1"/>
        <v>0.25</v>
      </c>
    </row>
    <row r="60" spans="1:15" x14ac:dyDescent="0.2">
      <c r="A60">
        <v>0.3</v>
      </c>
      <c r="B60">
        <v>10</v>
      </c>
      <c r="C60">
        <v>2.286651918163904</v>
      </c>
      <c r="D60">
        <v>1.0604164729132802E-2</v>
      </c>
      <c r="E60">
        <v>0.1733132871487163</v>
      </c>
      <c r="F60">
        <v>7.9051668404827033</v>
      </c>
      <c r="G60">
        <v>4.4879239790658748E-3</v>
      </c>
      <c r="H60" s="9" t="s">
        <v>52</v>
      </c>
      <c r="I60" s="15">
        <f t="shared" si="0"/>
        <v>0.3</v>
      </c>
      <c r="J60" s="15" t="s">
        <v>40</v>
      </c>
      <c r="K60" t="s">
        <v>64</v>
      </c>
      <c r="L60" s="5">
        <v>3</v>
      </c>
      <c r="M60" s="16">
        <f t="shared" si="1"/>
        <v>0.3</v>
      </c>
    </row>
    <row r="61" spans="1:15" x14ac:dyDescent="0.2">
      <c r="A61">
        <v>0.05</v>
      </c>
      <c r="B61">
        <v>17.5</v>
      </c>
      <c r="C61">
        <v>0.68212634807624395</v>
      </c>
      <c r="D61">
        <v>7.3352563114777568E-3</v>
      </c>
      <c r="E61">
        <v>0.19216898082621026</v>
      </c>
      <c r="F61">
        <v>3.3783781646025166</v>
      </c>
      <c r="G61">
        <v>6.8353475718842885E-3</v>
      </c>
      <c r="H61" s="9" t="s">
        <v>52</v>
      </c>
      <c r="I61" s="15">
        <f t="shared" si="0"/>
        <v>0.05</v>
      </c>
      <c r="J61" s="15" t="s">
        <v>40</v>
      </c>
      <c r="K61" t="s">
        <v>64</v>
      </c>
      <c r="L61" s="5">
        <v>3</v>
      </c>
      <c r="M61" s="16">
        <f t="shared" si="1"/>
        <v>0.05</v>
      </c>
    </row>
    <row r="62" spans="1:15" x14ac:dyDescent="0.2">
      <c r="A62">
        <v>0.3</v>
      </c>
      <c r="B62">
        <v>17.5</v>
      </c>
      <c r="C62">
        <v>2.4871207750357418</v>
      </c>
      <c r="D62">
        <v>1.3592376287967833E-2</v>
      </c>
      <c r="E62">
        <v>0.23045738460039367</v>
      </c>
      <c r="F62">
        <v>9.132353048164731</v>
      </c>
      <c r="G62">
        <v>9.6164082760593211E-3</v>
      </c>
      <c r="H62" s="9" t="s">
        <v>52</v>
      </c>
      <c r="I62" s="15">
        <f t="shared" si="0"/>
        <v>0.3</v>
      </c>
      <c r="J62" s="15" t="s">
        <v>40</v>
      </c>
      <c r="K62" t="s">
        <v>64</v>
      </c>
      <c r="L62" s="5">
        <v>3</v>
      </c>
      <c r="M62" s="16">
        <f t="shared" si="1"/>
        <v>0.3</v>
      </c>
    </row>
    <row r="63" spans="1:15" x14ac:dyDescent="0.2">
      <c r="A63">
        <v>0.25</v>
      </c>
      <c r="B63">
        <v>0</v>
      </c>
      <c r="C63">
        <v>0.54066635812414332</v>
      </c>
      <c r="D63">
        <v>1.3713858239441888E-3</v>
      </c>
      <c r="E63">
        <v>1.4751064147165094E-2</v>
      </c>
      <c r="F63">
        <v>2.2857189457265652</v>
      </c>
      <c r="G63">
        <v>1.6495930809133988E-4</v>
      </c>
      <c r="H63" s="9" t="s">
        <v>40</v>
      </c>
      <c r="I63" s="15">
        <f t="shared" si="0"/>
        <v>0.25</v>
      </c>
      <c r="J63" s="15" t="s">
        <v>40</v>
      </c>
      <c r="K63" t="s">
        <v>64</v>
      </c>
      <c r="L63" s="5">
        <v>3</v>
      </c>
      <c r="M63" s="16">
        <f t="shared" si="1"/>
        <v>0.25</v>
      </c>
    </row>
    <row r="64" spans="1:15" x14ac:dyDescent="0.2">
      <c r="A64">
        <v>1</v>
      </c>
      <c r="B64">
        <v>0</v>
      </c>
      <c r="C64">
        <v>1.5787808325060579</v>
      </c>
      <c r="D64">
        <v>4.5700671987329335E-3</v>
      </c>
      <c r="E64">
        <v>4.7264244296670976E-2</v>
      </c>
      <c r="F64">
        <v>5.2493335557382084</v>
      </c>
      <c r="G64">
        <v>1.5491222370184604E-3</v>
      </c>
      <c r="H64" s="9" t="s">
        <v>40</v>
      </c>
      <c r="I64" s="15">
        <f t="shared" si="0"/>
        <v>1</v>
      </c>
      <c r="J64" s="15" t="s">
        <v>40</v>
      </c>
      <c r="K64" t="s">
        <v>64</v>
      </c>
      <c r="L64" s="5">
        <v>3</v>
      </c>
      <c r="M64" s="16">
        <f t="shared" si="1"/>
        <v>1</v>
      </c>
    </row>
    <row r="65" spans="1:15" x14ac:dyDescent="0.2">
      <c r="A65">
        <v>0</v>
      </c>
      <c r="B65">
        <v>25</v>
      </c>
      <c r="C65">
        <v>0.48642979698084166</v>
      </c>
      <c r="D65">
        <v>1.0472285095805077E-2</v>
      </c>
      <c r="E65">
        <v>0.2384444239672604</v>
      </c>
      <c r="F65">
        <v>3.0303045447730841</v>
      </c>
      <c r="G65">
        <v>1.6621208922545355E-3</v>
      </c>
      <c r="H65" s="9" t="s">
        <v>52</v>
      </c>
      <c r="I65" s="15">
        <f t="shared" si="0"/>
        <v>0</v>
      </c>
      <c r="J65" s="15" t="s">
        <v>40</v>
      </c>
      <c r="K65" t="s">
        <v>64</v>
      </c>
      <c r="L65" s="5">
        <v>3</v>
      </c>
      <c r="M65" s="16">
        <f t="shared" si="1"/>
        <v>0</v>
      </c>
    </row>
    <row r="66" spans="1:15" x14ac:dyDescent="0.2">
      <c r="A66">
        <v>0</v>
      </c>
      <c r="B66">
        <v>10</v>
      </c>
      <c r="C66">
        <v>0.36405161561242966</v>
      </c>
      <c r="D66">
        <v>2.567994387098798E-3</v>
      </c>
      <c r="E66">
        <v>9.4906988622582733E-2</v>
      </c>
      <c r="F66">
        <v>1.8957357196801818</v>
      </c>
      <c r="G66">
        <v>3.4319403516227046E-4</v>
      </c>
      <c r="H66" s="9" t="s">
        <v>52</v>
      </c>
      <c r="I66" s="15">
        <f t="shared" si="0"/>
        <v>0</v>
      </c>
      <c r="J66" s="15" t="s">
        <v>40</v>
      </c>
      <c r="K66" t="s">
        <v>64</v>
      </c>
      <c r="L66" s="5">
        <v>3</v>
      </c>
      <c r="M66" s="16">
        <f t="shared" si="1"/>
        <v>0</v>
      </c>
    </row>
    <row r="67" spans="1:15" x14ac:dyDescent="0.2">
      <c r="A67">
        <v>0.05</v>
      </c>
      <c r="B67">
        <v>10</v>
      </c>
      <c r="C67">
        <v>0.6121344166793653</v>
      </c>
      <c r="D67">
        <v>4.5802222154616408E-3</v>
      </c>
      <c r="E67">
        <v>9.0758939365187641E-2</v>
      </c>
      <c r="F67">
        <v>3.1007775810949441</v>
      </c>
      <c r="G67">
        <v>4.1293016251230524E-3</v>
      </c>
      <c r="H67" s="9" t="s">
        <v>52</v>
      </c>
      <c r="I67" s="15">
        <f t="shared" ref="I67:I77" si="2">A67</f>
        <v>0.05</v>
      </c>
      <c r="J67" s="15" t="s">
        <v>40</v>
      </c>
      <c r="K67" t="s">
        <v>64</v>
      </c>
      <c r="L67" s="5">
        <v>3</v>
      </c>
      <c r="M67" s="16">
        <f t="shared" ref="M67:M77" si="3">I67</f>
        <v>0.05</v>
      </c>
    </row>
    <row r="68" spans="1:15" x14ac:dyDescent="0.2">
      <c r="A68">
        <v>0</v>
      </c>
      <c r="B68">
        <v>17.5</v>
      </c>
      <c r="C68">
        <v>0.42609334647020725</v>
      </c>
      <c r="D68">
        <v>5.6427142774883891E-3</v>
      </c>
      <c r="E68">
        <v>0.17459472131520237</v>
      </c>
      <c r="F68">
        <v>2.1164010818258476</v>
      </c>
      <c r="G68">
        <v>5.2318645372878732E-4</v>
      </c>
      <c r="H68" s="9" t="s">
        <v>52</v>
      </c>
      <c r="I68" s="15">
        <f t="shared" si="2"/>
        <v>0</v>
      </c>
      <c r="J68" s="15" t="s">
        <v>40</v>
      </c>
      <c r="K68" t="s">
        <v>64</v>
      </c>
      <c r="L68" s="5">
        <v>3</v>
      </c>
      <c r="M68" s="16">
        <f t="shared" si="3"/>
        <v>0</v>
      </c>
    </row>
    <row r="69" spans="1:15" x14ac:dyDescent="0.2">
      <c r="A69">
        <v>0.8</v>
      </c>
      <c r="B69">
        <v>0</v>
      </c>
      <c r="C69">
        <v>1.3148606861468635</v>
      </c>
      <c r="D69">
        <v>3.7812505039396377E-3</v>
      </c>
      <c r="E69">
        <v>4.9911601342167433E-2</v>
      </c>
      <c r="F69">
        <v>4.6620005108549458</v>
      </c>
      <c r="G69">
        <v>9.7519609869700652E-4</v>
      </c>
      <c r="H69" s="9" t="s">
        <v>40</v>
      </c>
      <c r="I69" s="15">
        <f t="shared" si="2"/>
        <v>0.8</v>
      </c>
      <c r="J69" s="15" t="s">
        <v>40</v>
      </c>
      <c r="K69" t="s">
        <v>64</v>
      </c>
      <c r="L69" s="5">
        <v>3</v>
      </c>
      <c r="M69" s="16">
        <f t="shared" si="3"/>
        <v>0.8</v>
      </c>
    </row>
    <row r="70" spans="1:15" x14ac:dyDescent="0.2">
      <c r="A70">
        <v>0.15</v>
      </c>
      <c r="B70">
        <v>17.5</v>
      </c>
      <c r="C70">
        <v>1.1978842314302489</v>
      </c>
      <c r="D70">
        <v>8.5138613643375577E-3</v>
      </c>
      <c r="E70">
        <v>0.15450651906854418</v>
      </c>
      <c r="F70">
        <v>5.6022387060080412</v>
      </c>
      <c r="G70">
        <v>8.1925454879407458E-3</v>
      </c>
      <c r="H70" s="9" t="s">
        <v>52</v>
      </c>
      <c r="I70" s="15">
        <f t="shared" si="2"/>
        <v>0.15</v>
      </c>
      <c r="J70" s="15" t="s">
        <v>40</v>
      </c>
      <c r="K70" t="s">
        <v>64</v>
      </c>
      <c r="L70" s="5">
        <v>3</v>
      </c>
      <c r="M70" s="16">
        <f t="shared" si="3"/>
        <v>0.15</v>
      </c>
    </row>
    <row r="71" spans="1:15" x14ac:dyDescent="0.2">
      <c r="A71">
        <v>0.25</v>
      </c>
      <c r="B71">
        <v>10</v>
      </c>
      <c r="C71">
        <v>1.5120129217550011</v>
      </c>
      <c r="D71">
        <v>8.2179883402595365E-3</v>
      </c>
      <c r="E71">
        <v>9.0944885333007486E-2</v>
      </c>
      <c r="F71">
        <v>5.479452139776507</v>
      </c>
      <c r="G71">
        <v>4.4780173343016358E-3</v>
      </c>
      <c r="H71" s="9" t="s">
        <v>52</v>
      </c>
      <c r="I71" s="15">
        <f t="shared" si="2"/>
        <v>0.25</v>
      </c>
      <c r="J71" s="15" t="s">
        <v>40</v>
      </c>
      <c r="K71" t="s">
        <v>64</v>
      </c>
      <c r="L71" s="5">
        <v>3</v>
      </c>
      <c r="M71" s="16">
        <f t="shared" si="3"/>
        <v>0.25</v>
      </c>
    </row>
    <row r="72" spans="1:15" x14ac:dyDescent="0.2">
      <c r="A72">
        <v>0.15</v>
      </c>
      <c r="B72">
        <v>0</v>
      </c>
      <c r="C72">
        <v>0.46500453701639965</v>
      </c>
      <c r="D72">
        <v>1.7425519632771887E-3</v>
      </c>
      <c r="E72">
        <v>1.2645094909656485E-2</v>
      </c>
      <c r="F72">
        <v>2.6143966122189761</v>
      </c>
      <c r="G72">
        <v>2.8255683684310327E-4</v>
      </c>
      <c r="H72" s="9" t="s">
        <v>40</v>
      </c>
      <c r="I72" s="15">
        <f t="shared" si="2"/>
        <v>0.15</v>
      </c>
      <c r="J72" s="15" t="s">
        <v>40</v>
      </c>
      <c r="K72" t="s">
        <v>64</v>
      </c>
      <c r="L72" s="5">
        <v>3</v>
      </c>
      <c r="M72" s="16">
        <f t="shared" si="3"/>
        <v>0.15</v>
      </c>
    </row>
    <row r="73" spans="1:15" x14ac:dyDescent="0.2">
      <c r="A73">
        <v>0.6</v>
      </c>
      <c r="B73">
        <v>17.5</v>
      </c>
      <c r="C73">
        <v>4.2860642750751294</v>
      </c>
      <c r="D73">
        <v>1.9972026566082789E-2</v>
      </c>
      <c r="E73">
        <v>0.23506794149260768</v>
      </c>
      <c r="F73">
        <v>14.925373134328355</v>
      </c>
      <c r="G73">
        <v>9.4108724708762137E-3</v>
      </c>
      <c r="H73" s="9" t="s">
        <v>52</v>
      </c>
      <c r="I73" s="15">
        <f t="shared" si="2"/>
        <v>0.6</v>
      </c>
      <c r="J73" s="15" t="s">
        <v>40</v>
      </c>
      <c r="K73" t="s">
        <v>64</v>
      </c>
      <c r="L73" s="5">
        <v>3</v>
      </c>
      <c r="M73" s="16">
        <f t="shared" si="3"/>
        <v>0.6</v>
      </c>
    </row>
    <row r="74" spans="1:15" x14ac:dyDescent="0.2">
      <c r="A74">
        <v>0.05</v>
      </c>
      <c r="B74">
        <v>25</v>
      </c>
      <c r="C74">
        <v>0.74147147745070963</v>
      </c>
      <c r="D74">
        <v>9.9554135843915002E-3</v>
      </c>
      <c r="E74">
        <v>0.26395709168491455</v>
      </c>
      <c r="F74">
        <v>3.9215686840825894</v>
      </c>
      <c r="G74">
        <v>1.0511987153651769E-2</v>
      </c>
      <c r="H74" s="9" t="s">
        <v>52</v>
      </c>
      <c r="I74" s="15">
        <f t="shared" si="2"/>
        <v>0.05</v>
      </c>
      <c r="J74" s="15" t="s">
        <v>40</v>
      </c>
      <c r="K74" t="s">
        <v>64</v>
      </c>
      <c r="L74" s="5">
        <v>3</v>
      </c>
      <c r="M74" s="16">
        <f t="shared" si="3"/>
        <v>0.05</v>
      </c>
    </row>
    <row r="75" spans="1:15" x14ac:dyDescent="0.2">
      <c r="A75">
        <v>0.6</v>
      </c>
      <c r="B75">
        <v>10</v>
      </c>
      <c r="C75">
        <v>3.9877001837201438</v>
      </c>
      <c r="D75">
        <v>1.6226777008868196E-2</v>
      </c>
      <c r="E75">
        <v>0.17342860380175407</v>
      </c>
      <c r="F75">
        <v>12.42209630092699</v>
      </c>
      <c r="G75">
        <v>5.5754625813516784E-3</v>
      </c>
      <c r="H75" s="9" t="s">
        <v>52</v>
      </c>
      <c r="I75" s="15">
        <f t="shared" si="2"/>
        <v>0.6</v>
      </c>
      <c r="J75" s="15" t="s">
        <v>40</v>
      </c>
      <c r="K75" t="s">
        <v>64</v>
      </c>
      <c r="L75" s="5">
        <v>3</v>
      </c>
      <c r="M75" s="16">
        <f t="shared" si="3"/>
        <v>0.6</v>
      </c>
    </row>
    <row r="76" spans="1:15" x14ac:dyDescent="0.2">
      <c r="A76">
        <v>0.25</v>
      </c>
      <c r="B76">
        <v>25</v>
      </c>
      <c r="C76">
        <v>1.605093555902835</v>
      </c>
      <c r="D76">
        <v>1.1584427433896663E-2</v>
      </c>
      <c r="E76">
        <v>0.24732657556443793</v>
      </c>
      <c r="F76">
        <v>6.6889536370490976</v>
      </c>
      <c r="G76">
        <v>1.045681090381631E-2</v>
      </c>
      <c r="H76" s="9" t="s">
        <v>52</v>
      </c>
      <c r="I76" s="15">
        <f t="shared" si="2"/>
        <v>0.25</v>
      </c>
      <c r="J76" s="15" t="s">
        <v>40</v>
      </c>
      <c r="K76" t="s">
        <v>64</v>
      </c>
      <c r="L76" s="5">
        <v>3</v>
      </c>
      <c r="M76" s="16">
        <f t="shared" si="3"/>
        <v>0.25</v>
      </c>
    </row>
    <row r="77" spans="1:15" x14ac:dyDescent="0.2">
      <c r="A77">
        <v>0.05</v>
      </c>
      <c r="B77">
        <v>0</v>
      </c>
      <c r="C77">
        <v>0.36076512556396251</v>
      </c>
      <c r="D77">
        <v>8.4745778886208321E-4</v>
      </c>
      <c r="E77">
        <v>-2.0614504439610659E-2</v>
      </c>
      <c r="F77">
        <v>1.5564202462612333</v>
      </c>
      <c r="G77">
        <v>-1.1079303669656732E-4</v>
      </c>
      <c r="H77" s="9" t="s">
        <v>40</v>
      </c>
      <c r="I77" s="15">
        <f t="shared" si="2"/>
        <v>0.05</v>
      </c>
      <c r="J77" s="15" t="s">
        <v>40</v>
      </c>
      <c r="K77" t="s">
        <v>64</v>
      </c>
      <c r="L77" s="5">
        <v>3</v>
      </c>
      <c r="M77" s="16">
        <f t="shared" si="3"/>
        <v>0.05</v>
      </c>
    </row>
    <row r="78" spans="1:15" x14ac:dyDescent="0.2">
      <c r="A78">
        <v>0</v>
      </c>
      <c r="B78">
        <v>10</v>
      </c>
      <c r="C78">
        <v>0.38688096007870404</v>
      </c>
      <c r="D78">
        <v>7.2713994823749442E-3</v>
      </c>
      <c r="E78">
        <v>8.8478137161128623E-2</v>
      </c>
      <c r="F78">
        <v>1.5325672264533532</v>
      </c>
      <c r="G78">
        <v>1.2338784790460119E-3</v>
      </c>
      <c r="H78" s="18" t="s">
        <v>1</v>
      </c>
      <c r="I78" s="15">
        <f>A78*0.53</f>
        <v>0</v>
      </c>
      <c r="J78" s="15" t="s">
        <v>2</v>
      </c>
      <c r="K78" t="s">
        <v>64</v>
      </c>
      <c r="L78" s="5">
        <v>4</v>
      </c>
      <c r="M78" s="16">
        <f>A78*0.2856</f>
        <v>0</v>
      </c>
      <c r="N78" s="5" t="s">
        <v>20</v>
      </c>
      <c r="O78" s="7" t="s">
        <v>54</v>
      </c>
    </row>
    <row r="79" spans="1:15" x14ac:dyDescent="0.2">
      <c r="A79">
        <v>15</v>
      </c>
      <c r="B79">
        <v>17.5</v>
      </c>
      <c r="C79">
        <v>1.6302323339335314</v>
      </c>
      <c r="D79">
        <v>0.22673113730404926</v>
      </c>
      <c r="E79">
        <v>0.51635066169753419</v>
      </c>
      <c r="F79">
        <v>76.92307692307692</v>
      </c>
      <c r="G79">
        <v>1.1191099358508698E-2</v>
      </c>
      <c r="H79" s="9" t="s">
        <v>1</v>
      </c>
      <c r="I79" s="15">
        <f t="shared" ref="I79:I142" si="4">A79*0.53</f>
        <v>7.95</v>
      </c>
      <c r="J79" s="15" t="s">
        <v>2</v>
      </c>
      <c r="K79" t="s">
        <v>64</v>
      </c>
      <c r="L79" s="5">
        <v>4</v>
      </c>
      <c r="M79" s="16">
        <f t="shared" ref="M79:M142" si="5">A79*0.2856</f>
        <v>4.2840000000000007</v>
      </c>
    </row>
    <row r="80" spans="1:15" x14ac:dyDescent="0.2">
      <c r="A80">
        <v>20</v>
      </c>
      <c r="B80">
        <v>25</v>
      </c>
      <c r="C80">
        <v>1.9730866622270267</v>
      </c>
      <c r="D80">
        <v>0.31298839402708667</v>
      </c>
      <c r="E80">
        <v>0.69045106488625718</v>
      </c>
      <c r="F80">
        <v>142.85714285714286</v>
      </c>
      <c r="G80">
        <v>1.6823651811085215E-2</v>
      </c>
      <c r="H80" s="9" t="s">
        <v>1</v>
      </c>
      <c r="I80" s="15">
        <f t="shared" si="4"/>
        <v>10.600000000000001</v>
      </c>
      <c r="J80" s="15" t="s">
        <v>2</v>
      </c>
      <c r="K80" t="s">
        <v>64</v>
      </c>
      <c r="L80" s="5">
        <v>4</v>
      </c>
      <c r="M80" s="16">
        <f t="shared" si="5"/>
        <v>5.7120000000000006</v>
      </c>
    </row>
    <row r="81" spans="1:13" x14ac:dyDescent="0.2">
      <c r="A81">
        <v>10</v>
      </c>
      <c r="B81">
        <v>10</v>
      </c>
      <c r="C81">
        <v>1.1795966077647291</v>
      </c>
      <c r="D81">
        <v>0.10368900791052542</v>
      </c>
      <c r="E81">
        <v>0.25146165005336518</v>
      </c>
      <c r="F81">
        <v>30.303030303030301</v>
      </c>
      <c r="G81">
        <v>7.5493083427747298E-3</v>
      </c>
      <c r="H81" s="9" t="s">
        <v>1</v>
      </c>
      <c r="I81" s="15">
        <f t="shared" si="4"/>
        <v>5.3000000000000007</v>
      </c>
      <c r="J81" s="15" t="s">
        <v>2</v>
      </c>
      <c r="K81" t="s">
        <v>64</v>
      </c>
      <c r="L81" s="5">
        <v>4</v>
      </c>
      <c r="M81" s="16">
        <f t="shared" si="5"/>
        <v>2.8560000000000003</v>
      </c>
    </row>
    <row r="82" spans="1:13" x14ac:dyDescent="0.2">
      <c r="A82">
        <v>5</v>
      </c>
      <c r="B82">
        <v>17.5</v>
      </c>
      <c r="C82">
        <v>0.82155591231133052</v>
      </c>
      <c r="D82">
        <v>4.559248822572512E-2</v>
      </c>
      <c r="E82">
        <v>0.20023401301156518</v>
      </c>
      <c r="F82">
        <v>17.241379310344826</v>
      </c>
      <c r="G82">
        <v>5.4874103647222262E-3</v>
      </c>
      <c r="H82" s="9" t="s">
        <v>1</v>
      </c>
      <c r="I82" s="15">
        <f t="shared" si="4"/>
        <v>2.6500000000000004</v>
      </c>
      <c r="J82" s="15" t="s">
        <v>2</v>
      </c>
      <c r="K82" t="s">
        <v>64</v>
      </c>
      <c r="L82" s="5">
        <v>4</v>
      </c>
      <c r="M82" s="16">
        <f t="shared" si="5"/>
        <v>1.4280000000000002</v>
      </c>
    </row>
    <row r="83" spans="1:13" x14ac:dyDescent="0.2">
      <c r="A83">
        <v>5</v>
      </c>
      <c r="B83">
        <v>25</v>
      </c>
      <c r="C83">
        <v>0.897243564646659</v>
      </c>
      <c r="D83">
        <v>6.143794522356949E-2</v>
      </c>
      <c r="E83">
        <v>0.27499888583452536</v>
      </c>
      <c r="F83">
        <v>19.6078431372549</v>
      </c>
      <c r="G83">
        <v>7.1205748433838811E-3</v>
      </c>
      <c r="H83" s="9" t="s">
        <v>1</v>
      </c>
      <c r="I83" s="15">
        <f t="shared" si="4"/>
        <v>2.6500000000000004</v>
      </c>
      <c r="J83" s="15" t="s">
        <v>2</v>
      </c>
      <c r="K83" t="s">
        <v>64</v>
      </c>
      <c r="L83" s="5">
        <v>4</v>
      </c>
      <c r="M83" s="16">
        <f t="shared" si="5"/>
        <v>1.4280000000000002</v>
      </c>
    </row>
    <row r="84" spans="1:13" x14ac:dyDescent="0.2">
      <c r="A84">
        <v>10</v>
      </c>
      <c r="B84">
        <v>0</v>
      </c>
      <c r="C84">
        <v>1.0771164979754364</v>
      </c>
      <c r="D84">
        <v>1.6001901285708393E-2</v>
      </c>
      <c r="E84">
        <v>4.2546484607234647E-2</v>
      </c>
      <c r="F84">
        <v>18.691699343488487</v>
      </c>
      <c r="G84">
        <v>4.2431624008197576E-3</v>
      </c>
      <c r="H84" s="9" t="s">
        <v>2</v>
      </c>
      <c r="I84" s="15">
        <f t="shared" si="4"/>
        <v>5.3000000000000007</v>
      </c>
      <c r="J84" s="15" t="s">
        <v>2</v>
      </c>
      <c r="K84" t="s">
        <v>64</v>
      </c>
      <c r="L84" s="5">
        <v>4</v>
      </c>
      <c r="M84" s="16">
        <f t="shared" si="5"/>
        <v>2.8560000000000003</v>
      </c>
    </row>
    <row r="85" spans="1:13" x14ac:dyDescent="0.2">
      <c r="A85">
        <v>20</v>
      </c>
      <c r="B85">
        <v>10</v>
      </c>
      <c r="C85">
        <v>1.8802583021209671</v>
      </c>
      <c r="D85">
        <v>0.19955678322168885</v>
      </c>
      <c r="E85">
        <v>0.5073805902313242</v>
      </c>
      <c r="F85">
        <v>60.606049272703657</v>
      </c>
      <c r="G85">
        <v>1.2627630474832299E-2</v>
      </c>
      <c r="H85" s="9" t="s">
        <v>1</v>
      </c>
      <c r="I85" s="15">
        <f t="shared" si="4"/>
        <v>10.600000000000001</v>
      </c>
      <c r="J85" s="15" t="s">
        <v>2</v>
      </c>
      <c r="K85" t="s">
        <v>64</v>
      </c>
      <c r="L85" s="5">
        <v>4</v>
      </c>
      <c r="M85" s="16">
        <f t="shared" si="5"/>
        <v>5.7120000000000006</v>
      </c>
    </row>
    <row r="86" spans="1:13" x14ac:dyDescent="0.2">
      <c r="A86">
        <v>10</v>
      </c>
      <c r="B86">
        <v>17.5</v>
      </c>
      <c r="C86">
        <v>1.2367742284114616</v>
      </c>
      <c r="D86">
        <v>0.1342220014405206</v>
      </c>
      <c r="E86">
        <v>0.34529084303338886</v>
      </c>
      <c r="F86">
        <v>41.666666666666657</v>
      </c>
      <c r="G86">
        <v>9.6596010809198093E-3</v>
      </c>
      <c r="H86" s="9" t="s">
        <v>1</v>
      </c>
      <c r="I86" s="15">
        <f t="shared" si="4"/>
        <v>5.3000000000000007</v>
      </c>
      <c r="J86" s="15" t="s">
        <v>2</v>
      </c>
      <c r="K86" t="s">
        <v>64</v>
      </c>
      <c r="L86" s="5">
        <v>4</v>
      </c>
      <c r="M86" s="16">
        <f t="shared" si="5"/>
        <v>2.8560000000000003</v>
      </c>
    </row>
    <row r="87" spans="1:13" x14ac:dyDescent="0.2">
      <c r="A87">
        <v>7</v>
      </c>
      <c r="B87">
        <v>25</v>
      </c>
      <c r="C87">
        <v>1.0667699915974886</v>
      </c>
      <c r="D87">
        <v>9.1979894839824689E-2</v>
      </c>
      <c r="E87">
        <v>0.31590875414681996</v>
      </c>
      <c r="F87">
        <v>31.25</v>
      </c>
      <c r="G87">
        <v>9.3981302746772716E-3</v>
      </c>
      <c r="H87" s="9" t="s">
        <v>1</v>
      </c>
      <c r="I87" s="15">
        <f t="shared" si="4"/>
        <v>3.71</v>
      </c>
      <c r="J87" s="15" t="s">
        <v>2</v>
      </c>
      <c r="K87" t="s">
        <v>64</v>
      </c>
      <c r="L87" s="5">
        <v>4</v>
      </c>
      <c r="M87" s="16">
        <f t="shared" si="5"/>
        <v>1.9992000000000001</v>
      </c>
    </row>
    <row r="88" spans="1:13" x14ac:dyDescent="0.2">
      <c r="A88">
        <v>20</v>
      </c>
      <c r="B88">
        <v>0</v>
      </c>
      <c r="C88">
        <v>1.7668769265541537</v>
      </c>
      <c r="D88">
        <v>3.3063019747800647E-2</v>
      </c>
      <c r="E88">
        <v>8.328848291578772E-2</v>
      </c>
      <c r="F88">
        <v>41.666666666666671</v>
      </c>
      <c r="G88">
        <v>7.5371654654472764E-3</v>
      </c>
      <c r="H88" s="9" t="s">
        <v>2</v>
      </c>
      <c r="I88" s="15">
        <f t="shared" si="4"/>
        <v>10.600000000000001</v>
      </c>
      <c r="J88" s="15" t="s">
        <v>2</v>
      </c>
      <c r="K88" t="s">
        <v>64</v>
      </c>
      <c r="L88" s="5">
        <v>4</v>
      </c>
      <c r="M88" s="16">
        <f t="shared" si="5"/>
        <v>5.7120000000000006</v>
      </c>
    </row>
    <row r="89" spans="1:13" x14ac:dyDescent="0.2">
      <c r="A89">
        <v>20</v>
      </c>
      <c r="B89">
        <v>10</v>
      </c>
      <c r="C89">
        <v>1.9010706774746096</v>
      </c>
      <c r="D89">
        <v>0.20230513200435921</v>
      </c>
      <c r="E89">
        <v>0.49329876261763839</v>
      </c>
      <c r="F89">
        <v>55.55555555555555</v>
      </c>
      <c r="G89">
        <v>1.4271320688210416E-2</v>
      </c>
      <c r="H89" s="9" t="s">
        <v>1</v>
      </c>
      <c r="I89" s="15">
        <f t="shared" si="4"/>
        <v>10.600000000000001</v>
      </c>
      <c r="J89" s="15" t="s">
        <v>2</v>
      </c>
      <c r="K89" t="s">
        <v>64</v>
      </c>
      <c r="L89" s="5">
        <v>4</v>
      </c>
      <c r="M89" s="16">
        <f t="shared" si="5"/>
        <v>5.7120000000000006</v>
      </c>
    </row>
    <row r="90" spans="1:13" x14ac:dyDescent="0.2">
      <c r="A90">
        <v>0</v>
      </c>
      <c r="B90">
        <v>10</v>
      </c>
      <c r="C90">
        <v>0.39531380765032609</v>
      </c>
      <c r="D90">
        <v>6.0225661577198043E-3</v>
      </c>
      <c r="E90">
        <v>0.10540904651204175</v>
      </c>
      <c r="F90">
        <v>1.9704423356124714</v>
      </c>
      <c r="G90">
        <v>2.0169433743008544E-3</v>
      </c>
      <c r="H90" s="9" t="s">
        <v>1</v>
      </c>
      <c r="I90" s="15">
        <f t="shared" si="4"/>
        <v>0</v>
      </c>
      <c r="J90" s="15" t="s">
        <v>2</v>
      </c>
      <c r="K90" t="s">
        <v>64</v>
      </c>
      <c r="L90" s="5">
        <v>4</v>
      </c>
      <c r="M90" s="16">
        <f t="shared" si="5"/>
        <v>0</v>
      </c>
    </row>
    <row r="91" spans="1:13" x14ac:dyDescent="0.2">
      <c r="A91">
        <v>7</v>
      </c>
      <c r="B91">
        <v>17.5</v>
      </c>
      <c r="C91">
        <v>0.99550526081540824</v>
      </c>
      <c r="D91">
        <v>7.2996282605071877E-2</v>
      </c>
      <c r="E91">
        <v>0.24536605673566136</v>
      </c>
      <c r="F91">
        <v>24.390243902439025</v>
      </c>
      <c r="G91">
        <v>7.3378079528387749E-3</v>
      </c>
      <c r="H91" s="9" t="s">
        <v>1</v>
      </c>
      <c r="I91" s="15">
        <f t="shared" si="4"/>
        <v>3.71</v>
      </c>
      <c r="J91" s="15" t="s">
        <v>2</v>
      </c>
      <c r="K91" t="s">
        <v>64</v>
      </c>
      <c r="L91" s="5">
        <v>4</v>
      </c>
      <c r="M91" s="16">
        <f t="shared" si="5"/>
        <v>1.9992000000000001</v>
      </c>
    </row>
    <row r="92" spans="1:13" x14ac:dyDescent="0.2">
      <c r="A92">
        <v>5</v>
      </c>
      <c r="B92">
        <v>0</v>
      </c>
      <c r="C92">
        <v>0.74262999012325781</v>
      </c>
      <c r="D92">
        <v>9.3162425037036298E-3</v>
      </c>
      <c r="E92">
        <v>2.5560626504357753E-2</v>
      </c>
      <c r="F92">
        <v>9.6617961975514746</v>
      </c>
      <c r="G92">
        <v>2.8599451824679462E-3</v>
      </c>
      <c r="H92" s="9" t="s">
        <v>2</v>
      </c>
      <c r="I92" s="15">
        <f t="shared" si="4"/>
        <v>2.6500000000000004</v>
      </c>
      <c r="J92" s="15" t="s">
        <v>2</v>
      </c>
      <c r="K92" t="s">
        <v>64</v>
      </c>
      <c r="L92" s="5">
        <v>4</v>
      </c>
      <c r="M92" s="16">
        <f t="shared" si="5"/>
        <v>1.4280000000000002</v>
      </c>
    </row>
    <row r="93" spans="1:13" x14ac:dyDescent="0.2">
      <c r="A93">
        <v>0</v>
      </c>
      <c r="B93">
        <v>17.5</v>
      </c>
      <c r="C93">
        <v>0.41589311133106927</v>
      </c>
      <c r="D93">
        <v>9.6534437948122068E-3</v>
      </c>
      <c r="E93">
        <v>0.13061023024661633</v>
      </c>
      <c r="F93">
        <v>2.3668637389943474</v>
      </c>
      <c r="G93">
        <v>1.8331114140609402E-3</v>
      </c>
      <c r="H93" s="9" t="s">
        <v>1</v>
      </c>
      <c r="I93" s="15">
        <f t="shared" si="4"/>
        <v>0</v>
      </c>
      <c r="J93" s="15" t="s">
        <v>2</v>
      </c>
      <c r="K93" t="s">
        <v>64</v>
      </c>
      <c r="L93" s="5">
        <v>4</v>
      </c>
      <c r="M93" s="16">
        <f t="shared" si="5"/>
        <v>0</v>
      </c>
    </row>
    <row r="94" spans="1:13" x14ac:dyDescent="0.2">
      <c r="A94">
        <v>10</v>
      </c>
      <c r="B94">
        <v>25</v>
      </c>
      <c r="C94">
        <v>1.2971073814402694</v>
      </c>
      <c r="D94">
        <v>0.14862645014482834</v>
      </c>
      <c r="E94">
        <v>0.36006904839740728</v>
      </c>
      <c r="F94">
        <v>50.000000000000007</v>
      </c>
      <c r="G94">
        <v>1.0107350497167919E-2</v>
      </c>
      <c r="H94" s="9" t="s">
        <v>1</v>
      </c>
      <c r="I94" s="15">
        <f t="shared" si="4"/>
        <v>5.3000000000000007</v>
      </c>
      <c r="J94" s="15" t="s">
        <v>2</v>
      </c>
      <c r="K94" t="s">
        <v>64</v>
      </c>
      <c r="L94" s="5">
        <v>4</v>
      </c>
      <c r="M94" s="16">
        <f t="shared" si="5"/>
        <v>2.8560000000000003</v>
      </c>
    </row>
    <row r="95" spans="1:13" x14ac:dyDescent="0.2">
      <c r="A95">
        <v>15</v>
      </c>
      <c r="B95">
        <v>0</v>
      </c>
      <c r="C95">
        <v>1.4874975095913625</v>
      </c>
      <c r="D95">
        <v>2.6402886464862399E-2</v>
      </c>
      <c r="E95">
        <v>7.675574322333012E-2</v>
      </c>
      <c r="F95">
        <v>29.411764705882351</v>
      </c>
      <c r="G95">
        <v>5.8978851008621366E-3</v>
      </c>
      <c r="H95" s="9" t="s">
        <v>2</v>
      </c>
      <c r="I95" s="15">
        <f t="shared" si="4"/>
        <v>7.95</v>
      </c>
      <c r="J95" s="15" t="s">
        <v>2</v>
      </c>
      <c r="K95" t="s">
        <v>64</v>
      </c>
      <c r="L95" s="5">
        <v>4</v>
      </c>
      <c r="M95" s="16">
        <f t="shared" si="5"/>
        <v>4.2840000000000007</v>
      </c>
    </row>
    <row r="96" spans="1:13" x14ac:dyDescent="0.2">
      <c r="A96">
        <v>20</v>
      </c>
      <c r="B96">
        <v>17.5</v>
      </c>
      <c r="C96">
        <v>1.9397410759121803</v>
      </c>
      <c r="D96">
        <v>0.25922173914432622</v>
      </c>
      <c r="E96">
        <v>0.61743610139730154</v>
      </c>
      <c r="F96">
        <v>95.238095238095255</v>
      </c>
      <c r="G96">
        <v>1.6007859779927289E-2</v>
      </c>
      <c r="H96" s="9" t="s">
        <v>1</v>
      </c>
      <c r="I96" s="15">
        <f t="shared" si="4"/>
        <v>10.600000000000001</v>
      </c>
      <c r="J96" s="15" t="s">
        <v>2</v>
      </c>
      <c r="K96" t="s">
        <v>64</v>
      </c>
      <c r="L96" s="5">
        <v>4</v>
      </c>
      <c r="M96" s="16">
        <f t="shared" si="5"/>
        <v>5.7120000000000006</v>
      </c>
    </row>
    <row r="97" spans="1:15" x14ac:dyDescent="0.2">
      <c r="A97">
        <v>15</v>
      </c>
      <c r="B97">
        <v>25</v>
      </c>
      <c r="C97">
        <v>1.6936980875832701</v>
      </c>
      <c r="D97">
        <v>0.25580356502976254</v>
      </c>
      <c r="E97">
        <v>0.61269909879494389</v>
      </c>
      <c r="F97">
        <v>83.333333333333329</v>
      </c>
      <c r="G97">
        <v>1.5691904878222397E-2</v>
      </c>
      <c r="H97" s="9" t="s">
        <v>1</v>
      </c>
      <c r="I97" s="15">
        <f t="shared" si="4"/>
        <v>7.95</v>
      </c>
      <c r="J97" s="15" t="s">
        <v>2</v>
      </c>
      <c r="K97" t="s">
        <v>64</v>
      </c>
      <c r="L97" s="5">
        <v>4</v>
      </c>
      <c r="M97" s="16">
        <f t="shared" si="5"/>
        <v>4.2840000000000007</v>
      </c>
    </row>
    <row r="98" spans="1:15" x14ac:dyDescent="0.2">
      <c r="A98">
        <v>7</v>
      </c>
      <c r="B98">
        <v>0</v>
      </c>
      <c r="C98">
        <v>0.84932719956994607</v>
      </c>
      <c r="D98">
        <v>1.2557352304825919E-2</v>
      </c>
      <c r="E98">
        <v>-1.3981042127904297E-2</v>
      </c>
      <c r="F98">
        <v>13.071866435186886</v>
      </c>
      <c r="G98">
        <v>2.9754448063034657E-3</v>
      </c>
      <c r="H98" s="9" t="s">
        <v>2</v>
      </c>
      <c r="I98" s="15">
        <f t="shared" si="4"/>
        <v>3.71</v>
      </c>
      <c r="J98" s="15" t="s">
        <v>2</v>
      </c>
      <c r="K98" t="s">
        <v>64</v>
      </c>
      <c r="L98" s="5">
        <v>4</v>
      </c>
      <c r="M98" s="16">
        <f t="shared" si="5"/>
        <v>1.9992000000000001</v>
      </c>
    </row>
    <row r="99" spans="1:15" x14ac:dyDescent="0.2">
      <c r="A99">
        <v>5</v>
      </c>
      <c r="B99">
        <v>10</v>
      </c>
      <c r="C99">
        <v>0.79035027806058933</v>
      </c>
      <c r="D99">
        <v>3.8773971939752641E-2</v>
      </c>
      <c r="E99">
        <v>0.1233446399035476</v>
      </c>
      <c r="F99">
        <v>13.888888888888888</v>
      </c>
      <c r="G99">
        <v>5.0747733863575444E-3</v>
      </c>
      <c r="H99" s="9" t="s">
        <v>1</v>
      </c>
      <c r="I99" s="15">
        <f t="shared" si="4"/>
        <v>2.6500000000000004</v>
      </c>
      <c r="J99" s="15" t="s">
        <v>2</v>
      </c>
      <c r="K99" t="s">
        <v>64</v>
      </c>
      <c r="L99" s="5">
        <v>4</v>
      </c>
      <c r="M99" s="16">
        <f t="shared" si="5"/>
        <v>1.4280000000000002</v>
      </c>
    </row>
    <row r="100" spans="1:15" x14ac:dyDescent="0.2">
      <c r="A100">
        <v>7</v>
      </c>
      <c r="B100">
        <v>10</v>
      </c>
      <c r="C100">
        <v>0.91594419695774754</v>
      </c>
      <c r="D100">
        <v>7.151934060546522E-2</v>
      </c>
      <c r="E100">
        <v>0.2005519856782626</v>
      </c>
      <c r="F100">
        <v>14.814632332051904</v>
      </c>
      <c r="G100">
        <v>5.9253994137320291E-3</v>
      </c>
      <c r="H100" s="9" t="s">
        <v>1</v>
      </c>
      <c r="I100" s="15">
        <f t="shared" si="4"/>
        <v>3.71</v>
      </c>
      <c r="J100" s="15" t="s">
        <v>2</v>
      </c>
      <c r="K100" t="s">
        <v>64</v>
      </c>
      <c r="L100" s="5">
        <v>4</v>
      </c>
      <c r="M100" s="16">
        <f t="shared" si="5"/>
        <v>1.9992000000000001</v>
      </c>
    </row>
    <row r="101" spans="1:15" x14ac:dyDescent="0.2">
      <c r="A101">
        <v>7</v>
      </c>
      <c r="B101">
        <v>0</v>
      </c>
      <c r="C101">
        <v>0.81034764034143503</v>
      </c>
      <c r="D101">
        <v>1.176102868818169E-2</v>
      </c>
      <c r="E101">
        <v>4.5165055710204571E-3</v>
      </c>
      <c r="F101">
        <v>13.333333333333332</v>
      </c>
      <c r="G101">
        <v>2.5657269958091894E-3</v>
      </c>
      <c r="H101" s="9" t="s">
        <v>2</v>
      </c>
      <c r="I101" s="15">
        <f t="shared" si="4"/>
        <v>3.71</v>
      </c>
      <c r="J101" s="15" t="s">
        <v>2</v>
      </c>
      <c r="K101" t="s">
        <v>64</v>
      </c>
      <c r="L101" s="5">
        <v>4</v>
      </c>
      <c r="M101" s="16">
        <f t="shared" si="5"/>
        <v>1.9992000000000001</v>
      </c>
    </row>
    <row r="102" spans="1:15" x14ac:dyDescent="0.2">
      <c r="A102">
        <v>0</v>
      </c>
      <c r="B102">
        <v>25</v>
      </c>
      <c r="C102">
        <v>0.43116200025682733</v>
      </c>
      <c r="D102">
        <v>1.3886011600633734E-2</v>
      </c>
      <c r="E102">
        <v>0.15278269013458812</v>
      </c>
      <c r="F102">
        <v>3.0534383728468661</v>
      </c>
      <c r="G102">
        <v>1.7506737931553291E-3</v>
      </c>
      <c r="H102" s="9" t="s">
        <v>1</v>
      </c>
      <c r="I102" s="15">
        <f t="shared" si="4"/>
        <v>0</v>
      </c>
      <c r="J102" s="15" t="s">
        <v>2</v>
      </c>
      <c r="K102" t="s">
        <v>64</v>
      </c>
      <c r="L102" s="5">
        <v>4</v>
      </c>
      <c r="M102" s="16">
        <f t="shared" si="5"/>
        <v>0</v>
      </c>
    </row>
    <row r="103" spans="1:15" x14ac:dyDescent="0.2">
      <c r="A103">
        <v>5</v>
      </c>
      <c r="B103">
        <v>17.5</v>
      </c>
      <c r="C103">
        <v>0.83389445031389797</v>
      </c>
      <c r="D103">
        <v>4.3829414123465769E-2</v>
      </c>
      <c r="E103">
        <v>0.20939742427552133</v>
      </c>
      <c r="F103">
        <v>16.129032258064516</v>
      </c>
      <c r="G103">
        <v>5.9999696059839444E-3</v>
      </c>
      <c r="H103" s="9" t="s">
        <v>1</v>
      </c>
      <c r="I103" s="15">
        <f t="shared" si="4"/>
        <v>2.6500000000000004</v>
      </c>
      <c r="J103" s="15" t="s">
        <v>2</v>
      </c>
      <c r="K103" t="s">
        <v>64</v>
      </c>
      <c r="L103" s="5">
        <v>4</v>
      </c>
      <c r="M103" s="16">
        <f t="shared" si="5"/>
        <v>1.4280000000000002</v>
      </c>
    </row>
    <row r="104" spans="1:15" x14ac:dyDescent="0.2">
      <c r="A104">
        <v>10</v>
      </c>
      <c r="B104">
        <v>25</v>
      </c>
      <c r="C104">
        <v>1.312001922215464</v>
      </c>
      <c r="D104">
        <v>0.15052785752145686</v>
      </c>
      <c r="E104">
        <v>0.36963490899906692</v>
      </c>
      <c r="F104">
        <v>45.454545454545467</v>
      </c>
      <c r="G104">
        <v>1.1052556034672957E-2</v>
      </c>
      <c r="H104" s="9" t="s">
        <v>1</v>
      </c>
      <c r="I104" s="15">
        <f t="shared" si="4"/>
        <v>5.3000000000000007</v>
      </c>
      <c r="J104" s="15" t="s">
        <v>2</v>
      </c>
      <c r="K104" t="s">
        <v>64</v>
      </c>
      <c r="L104" s="5">
        <v>4</v>
      </c>
      <c r="M104" s="16">
        <f t="shared" si="5"/>
        <v>2.8560000000000003</v>
      </c>
    </row>
    <row r="105" spans="1:15" x14ac:dyDescent="0.2">
      <c r="A105">
        <v>15</v>
      </c>
      <c r="B105">
        <v>10</v>
      </c>
      <c r="C105">
        <v>1.5679271684282001</v>
      </c>
      <c r="D105">
        <v>0.19560085957123541</v>
      </c>
      <c r="E105">
        <v>0.45430882032628384</v>
      </c>
      <c r="F105">
        <v>45.454545454545467</v>
      </c>
      <c r="G105">
        <v>1.1430873571696032E-2</v>
      </c>
      <c r="H105" s="9" t="s">
        <v>1</v>
      </c>
      <c r="I105" s="15">
        <f t="shared" si="4"/>
        <v>7.95</v>
      </c>
      <c r="J105" s="15" t="s">
        <v>2</v>
      </c>
      <c r="K105" t="s">
        <v>64</v>
      </c>
      <c r="L105" s="5">
        <v>4</v>
      </c>
      <c r="M105" s="16">
        <f t="shared" si="5"/>
        <v>4.2840000000000007</v>
      </c>
    </row>
    <row r="106" spans="1:15" x14ac:dyDescent="0.2">
      <c r="A106">
        <v>15</v>
      </c>
      <c r="B106">
        <v>17.5</v>
      </c>
      <c r="C106">
        <v>1.4315040427738996</v>
      </c>
      <c r="D106">
        <v>0.21349089701720536</v>
      </c>
      <c r="E106">
        <v>0.53519757739991869</v>
      </c>
      <c r="F106">
        <v>76.92307692307692</v>
      </c>
      <c r="G106">
        <v>6.7838295638889892E-3</v>
      </c>
      <c r="H106" s="9" t="s">
        <v>3</v>
      </c>
      <c r="I106" s="15">
        <f t="shared" si="4"/>
        <v>7.95</v>
      </c>
      <c r="J106" s="15" t="s">
        <v>2</v>
      </c>
      <c r="K106" t="s">
        <v>63</v>
      </c>
      <c r="L106" s="5">
        <v>5</v>
      </c>
      <c r="M106" s="16">
        <f t="shared" si="5"/>
        <v>4.2840000000000007</v>
      </c>
      <c r="N106" s="5" t="s">
        <v>21</v>
      </c>
      <c r="O106" s="7" t="s">
        <v>28</v>
      </c>
    </row>
    <row r="107" spans="1:15" x14ac:dyDescent="0.2">
      <c r="A107">
        <v>5</v>
      </c>
      <c r="B107">
        <v>0</v>
      </c>
      <c r="C107">
        <v>0.64863474233836904</v>
      </c>
      <c r="D107">
        <v>8.9570533565439103E-3</v>
      </c>
      <c r="E107">
        <v>4.6109398492539255E-2</v>
      </c>
      <c r="F107">
        <v>9.7559375429650714</v>
      </c>
      <c r="G107">
        <v>1.862230235262434E-3</v>
      </c>
      <c r="H107" s="9" t="s">
        <v>2</v>
      </c>
      <c r="I107" s="15">
        <f t="shared" si="4"/>
        <v>2.6500000000000004</v>
      </c>
      <c r="J107" s="15" t="s">
        <v>2</v>
      </c>
      <c r="K107" t="s">
        <v>63</v>
      </c>
      <c r="L107" s="5">
        <v>5</v>
      </c>
      <c r="M107" s="16">
        <f t="shared" si="5"/>
        <v>1.4280000000000002</v>
      </c>
    </row>
    <row r="108" spans="1:15" x14ac:dyDescent="0.2">
      <c r="A108">
        <v>20</v>
      </c>
      <c r="B108">
        <v>10</v>
      </c>
      <c r="C108">
        <v>1.7846273990018668</v>
      </c>
      <c r="D108">
        <v>0.20553610225256591</v>
      </c>
      <c r="E108">
        <v>0.52997976701664706</v>
      </c>
      <c r="F108">
        <v>71.428571428571416</v>
      </c>
      <c r="G108">
        <v>8.5396658532830363E-3</v>
      </c>
      <c r="H108" s="9" t="s">
        <v>3</v>
      </c>
      <c r="I108" s="15">
        <f t="shared" si="4"/>
        <v>10.600000000000001</v>
      </c>
      <c r="J108" s="15" t="s">
        <v>2</v>
      </c>
      <c r="K108" t="s">
        <v>63</v>
      </c>
      <c r="L108" s="5">
        <v>5</v>
      </c>
      <c r="M108" s="16">
        <f t="shared" si="5"/>
        <v>5.7120000000000006</v>
      </c>
    </row>
    <row r="109" spans="1:15" x14ac:dyDescent="0.2">
      <c r="A109">
        <v>0</v>
      </c>
      <c r="B109">
        <v>25</v>
      </c>
      <c r="C109">
        <v>0.35790490114915074</v>
      </c>
      <c r="D109">
        <v>1.386552111267907E-2</v>
      </c>
      <c r="E109">
        <v>0.21691584133919151</v>
      </c>
      <c r="F109">
        <v>4.0080166518991547</v>
      </c>
      <c r="G109">
        <v>2.371452112834866E-4</v>
      </c>
      <c r="H109" s="9" t="s">
        <v>3</v>
      </c>
      <c r="I109" s="15">
        <f t="shared" si="4"/>
        <v>0</v>
      </c>
      <c r="J109" s="15" t="s">
        <v>2</v>
      </c>
      <c r="K109" t="s">
        <v>63</v>
      </c>
      <c r="L109" s="5">
        <v>5</v>
      </c>
      <c r="M109" s="16">
        <f t="shared" si="5"/>
        <v>0</v>
      </c>
    </row>
    <row r="110" spans="1:15" x14ac:dyDescent="0.2">
      <c r="A110">
        <v>7</v>
      </c>
      <c r="B110">
        <v>0</v>
      </c>
      <c r="C110">
        <v>0.78367739905170353</v>
      </c>
      <c r="D110">
        <v>1.6876498684359913E-2</v>
      </c>
      <c r="E110">
        <v>4.5579771504476563E-2</v>
      </c>
      <c r="F110">
        <v>13.333333333333334</v>
      </c>
      <c r="G110">
        <v>2.1777170319242749E-3</v>
      </c>
      <c r="H110" s="9" t="s">
        <v>2</v>
      </c>
      <c r="I110" s="15">
        <f t="shared" si="4"/>
        <v>3.71</v>
      </c>
      <c r="J110" s="15" t="s">
        <v>2</v>
      </c>
      <c r="K110" t="s">
        <v>63</v>
      </c>
      <c r="L110" s="5">
        <v>5</v>
      </c>
      <c r="M110" s="16">
        <f t="shared" si="5"/>
        <v>1.9992000000000001</v>
      </c>
    </row>
    <row r="111" spans="1:15" x14ac:dyDescent="0.2">
      <c r="A111">
        <v>7</v>
      </c>
      <c r="B111">
        <v>10</v>
      </c>
      <c r="C111">
        <v>0.82872018570357975</v>
      </c>
      <c r="D111">
        <v>6.5315548907694684E-2</v>
      </c>
      <c r="E111">
        <v>0.22738345481990319</v>
      </c>
      <c r="F111">
        <v>22.222222222222225</v>
      </c>
      <c r="G111">
        <v>3.4930898799784768E-3</v>
      </c>
      <c r="H111" s="9" t="s">
        <v>3</v>
      </c>
      <c r="I111" s="15">
        <f t="shared" si="4"/>
        <v>3.71</v>
      </c>
      <c r="J111" s="15" t="s">
        <v>2</v>
      </c>
      <c r="K111" t="s">
        <v>63</v>
      </c>
      <c r="L111" s="5">
        <v>5</v>
      </c>
      <c r="M111" s="16">
        <f t="shared" si="5"/>
        <v>1.9992000000000001</v>
      </c>
    </row>
    <row r="112" spans="1:15" x14ac:dyDescent="0.2">
      <c r="A112">
        <v>10</v>
      </c>
      <c r="B112">
        <v>0</v>
      </c>
      <c r="C112">
        <v>0.98301142234808314</v>
      </c>
      <c r="D112">
        <v>1.8215616217360994E-2</v>
      </c>
      <c r="E112">
        <v>0.10851181816251543</v>
      </c>
      <c r="F112">
        <v>18.867924528301884</v>
      </c>
      <c r="G112">
        <v>3.7250419490942217E-3</v>
      </c>
      <c r="H112" s="9" t="s">
        <v>2</v>
      </c>
      <c r="I112" s="15">
        <f t="shared" si="4"/>
        <v>5.3000000000000007</v>
      </c>
      <c r="J112" s="15" t="s">
        <v>2</v>
      </c>
      <c r="K112" t="s">
        <v>63</v>
      </c>
      <c r="L112" s="5">
        <v>5</v>
      </c>
      <c r="M112" s="16">
        <f t="shared" si="5"/>
        <v>2.8560000000000003</v>
      </c>
    </row>
    <row r="113" spans="1:13" x14ac:dyDescent="0.2">
      <c r="A113">
        <v>7</v>
      </c>
      <c r="B113">
        <v>17.5</v>
      </c>
      <c r="C113">
        <v>0.87837412362836909</v>
      </c>
      <c r="D113">
        <v>7.5323327257137487E-2</v>
      </c>
      <c r="E113">
        <v>0.30654634487662102</v>
      </c>
      <c r="F113">
        <v>27.777777777777775</v>
      </c>
      <c r="G113">
        <v>3.6885865318406173E-3</v>
      </c>
      <c r="H113" s="9" t="s">
        <v>3</v>
      </c>
      <c r="I113" s="15">
        <f t="shared" si="4"/>
        <v>3.71</v>
      </c>
      <c r="J113" s="15" t="s">
        <v>2</v>
      </c>
      <c r="K113" t="s">
        <v>63</v>
      </c>
      <c r="L113" s="5">
        <v>5</v>
      </c>
      <c r="M113" s="16">
        <f t="shared" si="5"/>
        <v>1.9992000000000001</v>
      </c>
    </row>
    <row r="114" spans="1:13" x14ac:dyDescent="0.2">
      <c r="A114">
        <v>15</v>
      </c>
      <c r="B114">
        <v>25</v>
      </c>
      <c r="C114">
        <v>1.5007900256126536</v>
      </c>
      <c r="D114">
        <v>0.25109169889434624</v>
      </c>
      <c r="E114">
        <v>0.63735872054079779</v>
      </c>
      <c r="F114">
        <v>83.333333333333343</v>
      </c>
      <c r="G114">
        <v>8.5285709002193011E-3</v>
      </c>
      <c r="H114" s="9" t="s">
        <v>3</v>
      </c>
      <c r="I114" s="15">
        <f t="shared" si="4"/>
        <v>7.95</v>
      </c>
      <c r="J114" s="15" t="s">
        <v>2</v>
      </c>
      <c r="K114" t="s">
        <v>63</v>
      </c>
      <c r="L114" s="5">
        <v>5</v>
      </c>
      <c r="M114" s="16">
        <f t="shared" si="5"/>
        <v>4.2840000000000007</v>
      </c>
    </row>
    <row r="115" spans="1:13" x14ac:dyDescent="0.2">
      <c r="A115">
        <v>5</v>
      </c>
      <c r="B115">
        <v>10</v>
      </c>
      <c r="C115">
        <v>0.67599826619138681</v>
      </c>
      <c r="D115">
        <v>4.0137222080706289E-2</v>
      </c>
      <c r="E115">
        <v>0.18600107953298461</v>
      </c>
      <c r="F115">
        <v>13.513513513513514</v>
      </c>
      <c r="G115">
        <v>2.461571680166235E-3</v>
      </c>
      <c r="H115" s="9" t="s">
        <v>3</v>
      </c>
      <c r="I115" s="15">
        <f t="shared" si="4"/>
        <v>2.6500000000000004</v>
      </c>
      <c r="J115" s="15" t="s">
        <v>2</v>
      </c>
      <c r="K115" t="s">
        <v>63</v>
      </c>
      <c r="L115" s="5">
        <v>5</v>
      </c>
      <c r="M115" s="16">
        <f t="shared" si="5"/>
        <v>1.4280000000000002</v>
      </c>
    </row>
    <row r="116" spans="1:13" x14ac:dyDescent="0.2">
      <c r="A116">
        <v>20</v>
      </c>
      <c r="B116">
        <v>25</v>
      </c>
      <c r="C116">
        <v>1.8029756295643191</v>
      </c>
      <c r="D116">
        <v>0.34125356199702106</v>
      </c>
      <c r="E116">
        <v>0.7559838238769192</v>
      </c>
      <c r="F116">
        <v>153.84615384615384</v>
      </c>
      <c r="G116">
        <v>9.480842020720838E-3</v>
      </c>
      <c r="H116" s="9" t="s">
        <v>3</v>
      </c>
      <c r="I116" s="15">
        <f t="shared" si="4"/>
        <v>10.600000000000001</v>
      </c>
      <c r="J116" s="15" t="s">
        <v>2</v>
      </c>
      <c r="K116" t="s">
        <v>63</v>
      </c>
      <c r="L116" s="5">
        <v>5</v>
      </c>
      <c r="M116" s="16">
        <f t="shared" si="5"/>
        <v>5.7120000000000006</v>
      </c>
    </row>
    <row r="117" spans="1:13" x14ac:dyDescent="0.2">
      <c r="A117">
        <v>15</v>
      </c>
      <c r="B117">
        <v>17.5</v>
      </c>
      <c r="C117">
        <v>1.4303212770485276</v>
      </c>
      <c r="D117">
        <v>0.20922438442489349</v>
      </c>
      <c r="E117">
        <v>0.5435867574947697</v>
      </c>
      <c r="F117">
        <v>76.92307692307692</v>
      </c>
      <c r="G117">
        <v>7.473701776128501E-3</v>
      </c>
      <c r="H117" s="9" t="s">
        <v>3</v>
      </c>
      <c r="I117" s="15">
        <f t="shared" si="4"/>
        <v>7.95</v>
      </c>
      <c r="J117" s="15" t="s">
        <v>2</v>
      </c>
      <c r="K117" t="s">
        <v>63</v>
      </c>
      <c r="L117" s="5">
        <v>5</v>
      </c>
      <c r="M117" s="16">
        <f t="shared" si="5"/>
        <v>4.2840000000000007</v>
      </c>
    </row>
    <row r="118" spans="1:13" x14ac:dyDescent="0.2">
      <c r="A118">
        <v>0</v>
      </c>
      <c r="B118">
        <v>10</v>
      </c>
      <c r="C118">
        <v>0.32208978911249009</v>
      </c>
      <c r="D118">
        <v>8.8281170454995207E-3</v>
      </c>
      <c r="E118">
        <v>0.10272430000442112</v>
      </c>
      <c r="F118">
        <v>2.4539849320143081</v>
      </c>
      <c r="G118">
        <v>-2.9142652584373055E-5</v>
      </c>
      <c r="H118" s="9" t="s">
        <v>3</v>
      </c>
      <c r="I118" s="15">
        <f t="shared" si="4"/>
        <v>0</v>
      </c>
      <c r="J118" s="15" t="s">
        <v>2</v>
      </c>
      <c r="K118" t="s">
        <v>63</v>
      </c>
      <c r="L118" s="5">
        <v>5</v>
      </c>
      <c r="M118" s="16">
        <f t="shared" si="5"/>
        <v>0</v>
      </c>
    </row>
    <row r="119" spans="1:13" x14ac:dyDescent="0.2">
      <c r="A119">
        <v>20</v>
      </c>
      <c r="B119">
        <v>17.5</v>
      </c>
      <c r="C119">
        <v>1.81150070942971</v>
      </c>
      <c r="D119">
        <v>0.26915732667815939</v>
      </c>
      <c r="E119">
        <v>0.66422505074316418</v>
      </c>
      <c r="F119">
        <v>100.00000000000001</v>
      </c>
      <c r="G119">
        <v>1.0992345909814384E-2</v>
      </c>
      <c r="H119" s="9" t="s">
        <v>3</v>
      </c>
      <c r="I119" s="15">
        <f t="shared" si="4"/>
        <v>10.600000000000001</v>
      </c>
      <c r="J119" s="15" t="s">
        <v>2</v>
      </c>
      <c r="K119" t="s">
        <v>63</v>
      </c>
      <c r="L119" s="5">
        <v>5</v>
      </c>
      <c r="M119" s="16">
        <f t="shared" si="5"/>
        <v>5.7120000000000006</v>
      </c>
    </row>
    <row r="120" spans="1:13" x14ac:dyDescent="0.2">
      <c r="A120">
        <v>0</v>
      </c>
      <c r="B120">
        <v>17.5</v>
      </c>
      <c r="C120">
        <v>0.33422215926411969</v>
      </c>
      <c r="D120">
        <v>1.1043143040424756E-2</v>
      </c>
      <c r="E120">
        <v>0.15386090703244926</v>
      </c>
      <c r="F120">
        <v>3.2000072223089591</v>
      </c>
      <c r="G120">
        <v>-1.5833758972064356E-4</v>
      </c>
      <c r="H120" s="9" t="s">
        <v>3</v>
      </c>
      <c r="I120" s="15">
        <f t="shared" si="4"/>
        <v>0</v>
      </c>
      <c r="J120" s="15" t="s">
        <v>2</v>
      </c>
      <c r="K120" t="s">
        <v>63</v>
      </c>
      <c r="L120" s="5">
        <v>5</v>
      </c>
      <c r="M120" s="16">
        <f t="shared" si="5"/>
        <v>0</v>
      </c>
    </row>
    <row r="121" spans="1:13" x14ac:dyDescent="0.2">
      <c r="A121">
        <v>15</v>
      </c>
      <c r="B121">
        <v>0</v>
      </c>
      <c r="C121">
        <v>1.3703622576018049</v>
      </c>
      <c r="D121">
        <v>2.759806859757748E-2</v>
      </c>
      <c r="E121">
        <v>0.15369182360353884</v>
      </c>
      <c r="F121">
        <v>28.369188252452403</v>
      </c>
      <c r="G121">
        <v>5.908238250538482E-3</v>
      </c>
      <c r="H121" s="9" t="s">
        <v>2</v>
      </c>
      <c r="I121" s="15">
        <f t="shared" si="4"/>
        <v>7.95</v>
      </c>
      <c r="J121" s="15" t="s">
        <v>2</v>
      </c>
      <c r="K121" t="s">
        <v>63</v>
      </c>
      <c r="L121" s="5">
        <v>5</v>
      </c>
      <c r="M121" s="16">
        <f t="shared" si="5"/>
        <v>4.2840000000000007</v>
      </c>
    </row>
    <row r="122" spans="1:13" x14ac:dyDescent="0.2">
      <c r="A122">
        <v>5</v>
      </c>
      <c r="B122">
        <v>10</v>
      </c>
      <c r="C122">
        <v>0.66471385062368071</v>
      </c>
      <c r="D122">
        <v>3.9990343912306499E-2</v>
      </c>
      <c r="E122">
        <v>0.18190274822581209</v>
      </c>
      <c r="F122">
        <v>14.545379171819665</v>
      </c>
      <c r="G122">
        <v>2.2775383877917908E-3</v>
      </c>
      <c r="H122" s="9" t="s">
        <v>3</v>
      </c>
      <c r="I122" s="15">
        <f t="shared" si="4"/>
        <v>2.6500000000000004</v>
      </c>
      <c r="J122" s="15" t="s">
        <v>2</v>
      </c>
      <c r="K122" t="s">
        <v>63</v>
      </c>
      <c r="L122" s="5">
        <v>5</v>
      </c>
      <c r="M122" s="16">
        <f t="shared" si="5"/>
        <v>1.4280000000000002</v>
      </c>
    </row>
    <row r="123" spans="1:13" x14ac:dyDescent="0.2">
      <c r="A123">
        <v>10</v>
      </c>
      <c r="B123">
        <v>25</v>
      </c>
      <c r="C123">
        <v>1.1022263742910632</v>
      </c>
      <c r="D123">
        <v>0.14092503298218917</v>
      </c>
      <c r="E123">
        <v>0.45162190840939476</v>
      </c>
      <c r="F123">
        <v>52.631578947368432</v>
      </c>
      <c r="G123">
        <v>5.3983466547015552E-3</v>
      </c>
      <c r="H123" s="9" t="s">
        <v>3</v>
      </c>
      <c r="I123" s="15">
        <f t="shared" si="4"/>
        <v>5.3000000000000007</v>
      </c>
      <c r="J123" s="15" t="s">
        <v>2</v>
      </c>
      <c r="K123" t="s">
        <v>63</v>
      </c>
      <c r="L123" s="5">
        <v>5</v>
      </c>
      <c r="M123" s="16">
        <f t="shared" si="5"/>
        <v>2.8560000000000003</v>
      </c>
    </row>
    <row r="124" spans="1:13" x14ac:dyDescent="0.2">
      <c r="A124">
        <v>15</v>
      </c>
      <c r="B124">
        <v>10</v>
      </c>
      <c r="C124">
        <v>1.4356483129146269</v>
      </c>
      <c r="D124">
        <v>0.16121105638852146</v>
      </c>
      <c r="E124">
        <v>0.42894814587977637</v>
      </c>
      <c r="F124">
        <v>47.619047619047606</v>
      </c>
      <c r="G124">
        <v>8.3535988920929033E-3</v>
      </c>
      <c r="H124" s="9" t="s">
        <v>3</v>
      </c>
      <c r="I124" s="15">
        <f t="shared" si="4"/>
        <v>7.95</v>
      </c>
      <c r="J124" s="15" t="s">
        <v>2</v>
      </c>
      <c r="K124" t="s">
        <v>63</v>
      </c>
      <c r="L124" s="5">
        <v>5</v>
      </c>
      <c r="M124" s="16">
        <f t="shared" si="5"/>
        <v>4.2840000000000007</v>
      </c>
    </row>
    <row r="125" spans="1:13" x14ac:dyDescent="0.2">
      <c r="A125">
        <v>5</v>
      </c>
      <c r="B125">
        <v>17.5</v>
      </c>
      <c r="C125">
        <v>0.70441965081102975</v>
      </c>
      <c r="D125">
        <v>4.3960899520946797E-2</v>
      </c>
      <c r="E125">
        <v>0.24762418061384228</v>
      </c>
      <c r="F125">
        <v>17.543859649122805</v>
      </c>
      <c r="G125">
        <v>2.7259164400029526E-3</v>
      </c>
      <c r="H125" s="9" t="s">
        <v>3</v>
      </c>
      <c r="I125" s="15">
        <f t="shared" si="4"/>
        <v>2.6500000000000004</v>
      </c>
      <c r="J125" s="15" t="s">
        <v>2</v>
      </c>
      <c r="K125" t="s">
        <v>63</v>
      </c>
      <c r="L125" s="5">
        <v>5</v>
      </c>
      <c r="M125" s="16">
        <f t="shared" si="5"/>
        <v>1.4280000000000002</v>
      </c>
    </row>
    <row r="126" spans="1:13" x14ac:dyDescent="0.2">
      <c r="A126">
        <v>7</v>
      </c>
      <c r="B126">
        <v>25</v>
      </c>
      <c r="C126">
        <v>0.89621010611174212</v>
      </c>
      <c r="D126">
        <v>9.4045141638741087E-2</v>
      </c>
      <c r="E126">
        <v>0.36696403535768563</v>
      </c>
      <c r="F126">
        <v>35.714285714285715</v>
      </c>
      <c r="G126">
        <v>3.9360168043982256E-3</v>
      </c>
      <c r="H126" s="9" t="s">
        <v>3</v>
      </c>
      <c r="I126" s="15">
        <f t="shared" si="4"/>
        <v>3.71</v>
      </c>
      <c r="J126" s="15" t="s">
        <v>2</v>
      </c>
      <c r="K126" t="s">
        <v>63</v>
      </c>
      <c r="L126" s="5">
        <v>5</v>
      </c>
      <c r="M126" s="16">
        <f t="shared" si="5"/>
        <v>1.9992000000000001</v>
      </c>
    </row>
    <row r="127" spans="1:13" x14ac:dyDescent="0.2">
      <c r="A127">
        <v>10</v>
      </c>
      <c r="B127">
        <v>10</v>
      </c>
      <c r="C127">
        <v>1.0471715511873372</v>
      </c>
      <c r="D127">
        <v>0.10225760175488952</v>
      </c>
      <c r="E127">
        <v>0.27703750325115795</v>
      </c>
      <c r="F127">
        <v>32.258064516129032</v>
      </c>
      <c r="G127">
        <v>5.0364151603337799E-3</v>
      </c>
      <c r="H127" s="9" t="s">
        <v>3</v>
      </c>
      <c r="I127" s="15">
        <f t="shared" si="4"/>
        <v>5.3000000000000007</v>
      </c>
      <c r="J127" s="15" t="s">
        <v>2</v>
      </c>
      <c r="K127" t="s">
        <v>63</v>
      </c>
      <c r="L127" s="5">
        <v>5</v>
      </c>
      <c r="M127" s="16">
        <f t="shared" si="5"/>
        <v>2.8560000000000003</v>
      </c>
    </row>
    <row r="128" spans="1:13" x14ac:dyDescent="0.2">
      <c r="A128">
        <v>10</v>
      </c>
      <c r="B128">
        <v>17.5</v>
      </c>
      <c r="C128">
        <v>1.0233167966680412</v>
      </c>
      <c r="D128">
        <v>0.12068559425621746</v>
      </c>
      <c r="E128">
        <v>0.35906434118740016</v>
      </c>
      <c r="F128">
        <v>43.478260869565226</v>
      </c>
      <c r="G128">
        <v>4.2627260012385211E-3</v>
      </c>
      <c r="H128" s="9" t="s">
        <v>3</v>
      </c>
      <c r="I128" s="15">
        <f t="shared" si="4"/>
        <v>5.3000000000000007</v>
      </c>
      <c r="J128" s="15" t="s">
        <v>2</v>
      </c>
      <c r="K128" t="s">
        <v>63</v>
      </c>
      <c r="L128" s="5">
        <v>5</v>
      </c>
      <c r="M128" s="16">
        <f t="shared" si="5"/>
        <v>2.8560000000000003</v>
      </c>
    </row>
    <row r="129" spans="1:15" x14ac:dyDescent="0.2">
      <c r="A129">
        <v>15</v>
      </c>
      <c r="B129">
        <v>10</v>
      </c>
      <c r="C129">
        <v>1.3880925972803666</v>
      </c>
      <c r="D129">
        <v>0.16573263540754413</v>
      </c>
      <c r="E129">
        <v>0.43409599652006614</v>
      </c>
      <c r="F129">
        <v>46.5115770162692</v>
      </c>
      <c r="G129">
        <v>7.8861790535533355E-3</v>
      </c>
      <c r="H129" s="9" t="s">
        <v>3</v>
      </c>
      <c r="I129" s="15">
        <f t="shared" si="4"/>
        <v>7.95</v>
      </c>
      <c r="J129" s="15" t="s">
        <v>2</v>
      </c>
      <c r="K129" t="s">
        <v>63</v>
      </c>
      <c r="L129" s="5">
        <v>5</v>
      </c>
      <c r="M129" s="16">
        <f t="shared" si="5"/>
        <v>4.2840000000000007</v>
      </c>
    </row>
    <row r="130" spans="1:15" x14ac:dyDescent="0.2">
      <c r="A130">
        <v>7</v>
      </c>
      <c r="B130">
        <v>0</v>
      </c>
      <c r="C130">
        <v>0.79879403208354949</v>
      </c>
      <c r="D130">
        <v>1.4225437749502811E-2</v>
      </c>
      <c r="E130">
        <v>6.562431573435823E-2</v>
      </c>
      <c r="F130">
        <v>13.513513513513514</v>
      </c>
      <c r="G130">
        <v>2.5225665391227052E-3</v>
      </c>
      <c r="H130" s="9" t="s">
        <v>2</v>
      </c>
      <c r="I130" s="15">
        <f t="shared" si="4"/>
        <v>3.71</v>
      </c>
      <c r="J130" s="15" t="s">
        <v>2</v>
      </c>
      <c r="K130" t="s">
        <v>63</v>
      </c>
      <c r="L130" s="5">
        <v>5</v>
      </c>
      <c r="M130" s="16">
        <f t="shared" si="5"/>
        <v>1.9992000000000001</v>
      </c>
    </row>
    <row r="131" spans="1:15" x14ac:dyDescent="0.2">
      <c r="A131">
        <v>0</v>
      </c>
      <c r="B131">
        <v>25</v>
      </c>
      <c r="C131">
        <v>0.36255206097342269</v>
      </c>
      <c r="D131">
        <v>1.6512969299776081E-2</v>
      </c>
      <c r="E131">
        <v>0.24158063440733324</v>
      </c>
      <c r="F131">
        <v>3.9447737067340833</v>
      </c>
      <c r="G131">
        <v>3.3475550639487997E-4</v>
      </c>
      <c r="H131" s="9" t="s">
        <v>3</v>
      </c>
      <c r="I131" s="15">
        <f t="shared" si="4"/>
        <v>0</v>
      </c>
      <c r="J131" s="15" t="s">
        <v>2</v>
      </c>
      <c r="K131" t="s">
        <v>63</v>
      </c>
      <c r="L131" s="5">
        <v>5</v>
      </c>
      <c r="M131" s="16">
        <f t="shared" si="5"/>
        <v>0</v>
      </c>
    </row>
    <row r="132" spans="1:15" x14ac:dyDescent="0.2">
      <c r="A132">
        <v>20</v>
      </c>
      <c r="B132">
        <v>0</v>
      </c>
      <c r="C132">
        <v>1.6601097879216338</v>
      </c>
      <c r="D132">
        <v>3.6071073312682528E-2</v>
      </c>
      <c r="E132">
        <v>0.14905633137195273</v>
      </c>
      <c r="F132">
        <v>37.037037037037038</v>
      </c>
      <c r="G132">
        <v>6.9825485865472117E-3</v>
      </c>
      <c r="H132" s="9" t="s">
        <v>2</v>
      </c>
      <c r="I132" s="15">
        <f t="shared" si="4"/>
        <v>10.600000000000001</v>
      </c>
      <c r="J132" s="15" t="s">
        <v>2</v>
      </c>
      <c r="K132" t="s">
        <v>63</v>
      </c>
      <c r="L132" s="5">
        <v>5</v>
      </c>
      <c r="M132" s="16">
        <f t="shared" si="5"/>
        <v>5.7120000000000006</v>
      </c>
    </row>
    <row r="133" spans="1:15" x14ac:dyDescent="0.2">
      <c r="A133">
        <v>5</v>
      </c>
      <c r="B133">
        <v>25</v>
      </c>
      <c r="C133">
        <v>0.7085951789116568</v>
      </c>
      <c r="D133">
        <v>6.0841394272011642E-2</v>
      </c>
      <c r="E133">
        <v>0.31861888375495562</v>
      </c>
      <c r="F133">
        <v>22.222222222222221</v>
      </c>
      <c r="G133">
        <v>2.8606864552789164E-3</v>
      </c>
      <c r="H133" s="9" t="s">
        <v>3</v>
      </c>
      <c r="I133" s="15">
        <f t="shared" si="4"/>
        <v>2.6500000000000004</v>
      </c>
      <c r="J133" s="15" t="s">
        <v>2</v>
      </c>
      <c r="K133" t="s">
        <v>63</v>
      </c>
      <c r="L133" s="5">
        <v>5</v>
      </c>
      <c r="M133" s="16">
        <f t="shared" si="5"/>
        <v>1.4280000000000002</v>
      </c>
    </row>
    <row r="134" spans="1:15" s="19" customFormat="1" x14ac:dyDescent="0.2">
      <c r="A134" s="19">
        <v>20</v>
      </c>
      <c r="B134" s="19">
        <v>10</v>
      </c>
      <c r="C134" s="19">
        <v>1.8582524073107063</v>
      </c>
      <c r="D134" s="19">
        <v>0.22944423838469374</v>
      </c>
      <c r="E134" s="19">
        <v>0.59867023810743758</v>
      </c>
      <c r="F134" s="19">
        <v>66.666666666666657</v>
      </c>
      <c r="G134" s="19">
        <v>1.3258554252901809E-2</v>
      </c>
      <c r="H134" s="20" t="s">
        <v>4</v>
      </c>
      <c r="I134" s="21">
        <f t="shared" si="4"/>
        <v>10.600000000000001</v>
      </c>
      <c r="J134" s="15" t="s">
        <v>2</v>
      </c>
      <c r="K134" s="19" t="s">
        <v>62</v>
      </c>
      <c r="L134" s="22">
        <v>6</v>
      </c>
      <c r="M134" s="23">
        <f t="shared" si="5"/>
        <v>5.7120000000000006</v>
      </c>
      <c r="N134" s="22" t="s">
        <v>22</v>
      </c>
      <c r="O134" s="24" t="s">
        <v>29</v>
      </c>
    </row>
    <row r="135" spans="1:15" s="19" customFormat="1" x14ac:dyDescent="0.2">
      <c r="A135" s="19">
        <v>7</v>
      </c>
      <c r="B135" s="19">
        <v>17.5</v>
      </c>
      <c r="C135" s="19">
        <v>0.99067310542766274</v>
      </c>
      <c r="D135" s="19">
        <v>0.10087587764689665</v>
      </c>
      <c r="E135" s="19">
        <v>0.32947220032345637</v>
      </c>
      <c r="F135" s="19">
        <v>28.571428571428569</v>
      </c>
      <c r="G135" s="19">
        <v>7.5531305165829794E-3</v>
      </c>
      <c r="H135" s="20" t="s">
        <v>4</v>
      </c>
      <c r="I135" s="21">
        <f t="shared" si="4"/>
        <v>3.71</v>
      </c>
      <c r="J135" s="15" t="s">
        <v>2</v>
      </c>
      <c r="K135" s="19" t="s">
        <v>62</v>
      </c>
      <c r="L135" s="22">
        <v>6</v>
      </c>
      <c r="M135" s="23">
        <f t="shared" si="5"/>
        <v>1.9992000000000001</v>
      </c>
      <c r="N135" s="22"/>
      <c r="O135" s="25" t="s">
        <v>48</v>
      </c>
    </row>
    <row r="136" spans="1:15" s="19" customFormat="1" x14ac:dyDescent="0.2">
      <c r="A136" s="19">
        <v>10</v>
      </c>
      <c r="B136" s="19">
        <v>25</v>
      </c>
      <c r="C136" s="19">
        <v>1.307749726577847</v>
      </c>
      <c r="D136" s="19">
        <v>0.1748287349699395</v>
      </c>
      <c r="E136" s="19">
        <v>0.50139305514938459</v>
      </c>
      <c r="F136" s="19">
        <v>55.555555555555536</v>
      </c>
      <c r="G136" s="19">
        <v>1.1498647434396075E-2</v>
      </c>
      <c r="H136" s="20" t="s">
        <v>4</v>
      </c>
      <c r="I136" s="21">
        <f t="shared" si="4"/>
        <v>5.3000000000000007</v>
      </c>
      <c r="J136" s="15" t="s">
        <v>2</v>
      </c>
      <c r="K136" s="19" t="s">
        <v>62</v>
      </c>
      <c r="L136" s="22">
        <v>6</v>
      </c>
      <c r="M136" s="23">
        <f t="shared" si="5"/>
        <v>2.8560000000000003</v>
      </c>
      <c r="N136" s="22"/>
      <c r="O136" s="26" t="s">
        <v>53</v>
      </c>
    </row>
    <row r="137" spans="1:15" s="19" customFormat="1" x14ac:dyDescent="0.2">
      <c r="A137" s="19">
        <v>15</v>
      </c>
      <c r="B137" s="19">
        <v>10</v>
      </c>
      <c r="C137" s="19">
        <v>1.5171685331619333</v>
      </c>
      <c r="D137" s="19">
        <v>0.1946397388031707</v>
      </c>
      <c r="E137" s="19">
        <v>0.49701339174655568</v>
      </c>
      <c r="F137" s="19">
        <v>45.45454545454546</v>
      </c>
      <c r="G137" s="19">
        <v>1.0923583801194146E-2</v>
      </c>
      <c r="H137" s="20" t="s">
        <v>4</v>
      </c>
      <c r="I137" s="21">
        <f t="shared" si="4"/>
        <v>7.95</v>
      </c>
      <c r="J137" s="15" t="s">
        <v>2</v>
      </c>
      <c r="K137" s="19" t="s">
        <v>62</v>
      </c>
      <c r="L137" s="22">
        <v>6</v>
      </c>
      <c r="M137" s="23">
        <f t="shared" si="5"/>
        <v>4.2840000000000007</v>
      </c>
      <c r="N137" s="22"/>
    </row>
    <row r="138" spans="1:15" s="19" customFormat="1" x14ac:dyDescent="0.2">
      <c r="A138" s="19">
        <v>5</v>
      </c>
      <c r="B138" s="19">
        <v>25</v>
      </c>
      <c r="C138" s="19">
        <v>0.89986701241911826</v>
      </c>
      <c r="D138" s="19">
        <v>6.7770076180193123E-2</v>
      </c>
      <c r="E138" s="19">
        <v>0.32886013981309625</v>
      </c>
      <c r="F138" s="19">
        <v>23.255813953488371</v>
      </c>
      <c r="G138" s="19">
        <v>7.8576054285565203E-3</v>
      </c>
      <c r="H138" s="20" t="s">
        <v>4</v>
      </c>
      <c r="I138" s="21">
        <f t="shared" si="4"/>
        <v>2.6500000000000004</v>
      </c>
      <c r="J138" s="15" t="s">
        <v>2</v>
      </c>
      <c r="K138" s="19" t="s">
        <v>62</v>
      </c>
      <c r="L138" s="22">
        <v>6</v>
      </c>
      <c r="M138" s="23">
        <f t="shared" si="5"/>
        <v>1.4280000000000002</v>
      </c>
      <c r="N138" s="22"/>
    </row>
    <row r="139" spans="1:15" s="19" customFormat="1" x14ac:dyDescent="0.2">
      <c r="A139" s="19">
        <v>0</v>
      </c>
      <c r="B139" s="19">
        <v>10</v>
      </c>
      <c r="C139" s="19">
        <v>0.34881182446034326</v>
      </c>
      <c r="D139" s="19">
        <v>7.7500142859398546E-3</v>
      </c>
      <c r="E139" s="19">
        <v>8.1560277146984994E-2</v>
      </c>
      <c r="F139" s="19">
        <v>1.6460913684077523</v>
      </c>
      <c r="G139" s="19">
        <v>7.0883273684175206E-4</v>
      </c>
      <c r="H139" s="20" t="s">
        <v>4</v>
      </c>
      <c r="I139" s="21">
        <f t="shared" si="4"/>
        <v>0</v>
      </c>
      <c r="J139" s="15" t="s">
        <v>2</v>
      </c>
      <c r="K139" s="19" t="s">
        <v>62</v>
      </c>
      <c r="L139" s="22">
        <v>6</v>
      </c>
      <c r="M139" s="23">
        <f t="shared" si="5"/>
        <v>0</v>
      </c>
      <c r="N139" s="22"/>
    </row>
    <row r="140" spans="1:15" s="19" customFormat="1" x14ac:dyDescent="0.2">
      <c r="A140" s="19">
        <v>15</v>
      </c>
      <c r="B140" s="19">
        <v>25</v>
      </c>
      <c r="C140" s="19">
        <v>1.551773282738742</v>
      </c>
      <c r="D140" s="19">
        <v>0.24889820730807438</v>
      </c>
      <c r="E140" s="19">
        <v>0.65526700956314277</v>
      </c>
      <c r="F140" s="19">
        <v>90.909090909090921</v>
      </c>
      <c r="G140" s="19">
        <v>1.6173720354231286E-2</v>
      </c>
      <c r="H140" s="20" t="s">
        <v>4</v>
      </c>
      <c r="I140" s="21">
        <f t="shared" si="4"/>
        <v>7.95</v>
      </c>
      <c r="J140" s="15" t="s">
        <v>2</v>
      </c>
      <c r="K140" s="19" t="s">
        <v>62</v>
      </c>
      <c r="L140" s="22">
        <v>6</v>
      </c>
      <c r="M140" s="23">
        <f t="shared" si="5"/>
        <v>4.2840000000000007</v>
      </c>
      <c r="N140" s="22"/>
    </row>
    <row r="141" spans="1:15" s="19" customFormat="1" x14ac:dyDescent="0.2">
      <c r="A141" s="19">
        <v>20</v>
      </c>
      <c r="B141" s="19">
        <v>10</v>
      </c>
      <c r="C141" s="19">
        <v>1.8421833400824967</v>
      </c>
      <c r="D141" s="19">
        <v>0.21125363064317079</v>
      </c>
      <c r="E141" s="19">
        <v>0.61631945509718322</v>
      </c>
      <c r="F141" s="19">
        <v>52.631578947368432</v>
      </c>
      <c r="G141" s="19">
        <v>1.6881878031263148E-2</v>
      </c>
      <c r="H141" s="20" t="s">
        <v>4</v>
      </c>
      <c r="I141" s="21">
        <f t="shared" si="4"/>
        <v>10.600000000000001</v>
      </c>
      <c r="J141" s="15" t="s">
        <v>2</v>
      </c>
      <c r="K141" s="19" t="s">
        <v>62</v>
      </c>
      <c r="L141" s="22">
        <v>6</v>
      </c>
      <c r="M141" s="23">
        <f t="shared" si="5"/>
        <v>5.7120000000000006</v>
      </c>
      <c r="N141" s="22"/>
    </row>
    <row r="142" spans="1:15" s="19" customFormat="1" x14ac:dyDescent="0.2">
      <c r="A142" s="19">
        <v>5</v>
      </c>
      <c r="B142" s="19">
        <v>0</v>
      </c>
      <c r="C142" s="19">
        <v>0.68716728617944722</v>
      </c>
      <c r="D142" s="19">
        <v>1.001801746141613E-2</v>
      </c>
      <c r="E142" s="19">
        <v>4.8811887633068318E-2</v>
      </c>
      <c r="F142" s="19">
        <v>10.416666666666664</v>
      </c>
      <c r="G142" s="19">
        <v>2.1865268257604265E-3</v>
      </c>
      <c r="H142" s="20" t="s">
        <v>2</v>
      </c>
      <c r="I142" s="21">
        <f t="shared" si="4"/>
        <v>2.6500000000000004</v>
      </c>
      <c r="J142" s="15" t="s">
        <v>2</v>
      </c>
      <c r="K142" s="19" t="s">
        <v>62</v>
      </c>
      <c r="L142" s="22">
        <v>6</v>
      </c>
      <c r="M142" s="23">
        <f t="shared" si="5"/>
        <v>1.4280000000000002</v>
      </c>
      <c r="N142" s="22"/>
    </row>
    <row r="143" spans="1:15" s="19" customFormat="1" x14ac:dyDescent="0.2">
      <c r="A143" s="19">
        <v>10</v>
      </c>
      <c r="B143" s="19">
        <v>25</v>
      </c>
      <c r="C143" s="19">
        <v>1.2883198464459293</v>
      </c>
      <c r="D143" s="19">
        <v>0.16777087205094665</v>
      </c>
      <c r="E143" s="19">
        <v>0.48278601037590452</v>
      </c>
      <c r="F143" s="19">
        <v>58.823529411764703</v>
      </c>
      <c r="G143" s="19">
        <v>1.1412270940229473E-2</v>
      </c>
      <c r="H143" s="20" t="s">
        <v>4</v>
      </c>
      <c r="I143" s="21">
        <f t="shared" ref="I143:I161" si="6">A143*0.53</f>
        <v>5.3000000000000007</v>
      </c>
      <c r="J143" s="15" t="s">
        <v>2</v>
      </c>
      <c r="K143" s="19" t="s">
        <v>62</v>
      </c>
      <c r="L143" s="22">
        <v>6</v>
      </c>
      <c r="M143" s="23">
        <f t="shared" ref="M143:M161" si="7">A143*0.2856</f>
        <v>2.8560000000000003</v>
      </c>
      <c r="N143" s="22"/>
    </row>
    <row r="144" spans="1:15" s="19" customFormat="1" x14ac:dyDescent="0.2">
      <c r="A144" s="19">
        <v>7</v>
      </c>
      <c r="B144" s="19">
        <v>0</v>
      </c>
      <c r="C144" s="19">
        <v>0.86338995114346151</v>
      </c>
      <c r="D144" s="19">
        <v>1.767052076426507E-2</v>
      </c>
      <c r="E144" s="19">
        <v>8.1801147498389515E-2</v>
      </c>
      <c r="F144" s="19">
        <v>13.698630136986305</v>
      </c>
      <c r="G144" s="19">
        <v>2.5185929304613261E-3</v>
      </c>
      <c r="H144" s="20" t="s">
        <v>2</v>
      </c>
      <c r="I144" s="21">
        <f t="shared" si="6"/>
        <v>3.71</v>
      </c>
      <c r="J144" s="15" t="s">
        <v>2</v>
      </c>
      <c r="K144" s="19" t="s">
        <v>62</v>
      </c>
      <c r="L144" s="22">
        <v>6</v>
      </c>
      <c r="M144" s="23">
        <f t="shared" si="7"/>
        <v>1.9992000000000001</v>
      </c>
      <c r="N144" s="22"/>
    </row>
    <row r="145" spans="1:14" s="19" customFormat="1" x14ac:dyDescent="0.2">
      <c r="A145" s="19">
        <v>20</v>
      </c>
      <c r="B145" s="19">
        <v>17.5</v>
      </c>
      <c r="C145" s="19">
        <v>1.8528732742124376</v>
      </c>
      <c r="D145" s="19">
        <v>0.24346360017587476</v>
      </c>
      <c r="E145" s="19">
        <v>0.71760326679887343</v>
      </c>
      <c r="F145" s="19">
        <v>100</v>
      </c>
      <c r="G145" s="19">
        <v>2.0277142393588674E-2</v>
      </c>
      <c r="H145" s="20" t="s">
        <v>4</v>
      </c>
      <c r="I145" s="21">
        <f t="shared" si="6"/>
        <v>10.600000000000001</v>
      </c>
      <c r="J145" s="15" t="s">
        <v>2</v>
      </c>
      <c r="K145" s="19" t="s">
        <v>62</v>
      </c>
      <c r="L145" s="22">
        <v>6</v>
      </c>
      <c r="M145" s="23">
        <f t="shared" si="7"/>
        <v>5.7120000000000006</v>
      </c>
      <c r="N145" s="22"/>
    </row>
    <row r="146" spans="1:14" s="19" customFormat="1" x14ac:dyDescent="0.2">
      <c r="A146" s="19">
        <v>7</v>
      </c>
      <c r="B146" s="19">
        <v>10</v>
      </c>
      <c r="C146" s="19">
        <v>0.92709276171831245</v>
      </c>
      <c r="D146" s="19">
        <v>8.6327702233859757E-2</v>
      </c>
      <c r="E146" s="19">
        <v>0.27695581693019056</v>
      </c>
      <c r="F146" s="19">
        <v>16.12903225806452</v>
      </c>
      <c r="G146" s="19">
        <v>6.2428981930624031E-3</v>
      </c>
      <c r="H146" s="20" t="s">
        <v>4</v>
      </c>
      <c r="I146" s="21">
        <f t="shared" si="6"/>
        <v>3.71</v>
      </c>
      <c r="J146" s="15" t="s">
        <v>2</v>
      </c>
      <c r="K146" s="19" t="s">
        <v>62</v>
      </c>
      <c r="L146" s="22">
        <v>6</v>
      </c>
      <c r="M146" s="23">
        <f t="shared" si="7"/>
        <v>1.9992000000000001</v>
      </c>
      <c r="N146" s="22"/>
    </row>
    <row r="147" spans="1:14" s="19" customFormat="1" x14ac:dyDescent="0.2">
      <c r="A147" s="19">
        <v>0</v>
      </c>
      <c r="B147" s="19">
        <v>17.5</v>
      </c>
      <c r="C147" s="19">
        <v>0.42940132696880212</v>
      </c>
      <c r="D147" s="19">
        <v>1.2749043174573971E-2</v>
      </c>
      <c r="E147" s="19">
        <v>0.20747128484982058</v>
      </c>
      <c r="F147" s="19">
        <v>2.4242439372221951</v>
      </c>
      <c r="G147" s="19">
        <v>1.2616890023735769E-3</v>
      </c>
      <c r="H147" s="20" t="s">
        <v>4</v>
      </c>
      <c r="I147" s="21">
        <f t="shared" si="6"/>
        <v>0</v>
      </c>
      <c r="J147" s="15" t="s">
        <v>2</v>
      </c>
      <c r="K147" s="19" t="s">
        <v>62</v>
      </c>
      <c r="L147" s="22">
        <v>6</v>
      </c>
      <c r="M147" s="23">
        <f t="shared" si="7"/>
        <v>0</v>
      </c>
      <c r="N147" s="22"/>
    </row>
    <row r="148" spans="1:14" s="19" customFormat="1" x14ac:dyDescent="0.2">
      <c r="A148" s="19">
        <v>15</v>
      </c>
      <c r="B148" s="19">
        <v>0</v>
      </c>
      <c r="C148" s="19">
        <v>1.395573670200607</v>
      </c>
      <c r="D148" s="19">
        <v>2.8358878116760938E-2</v>
      </c>
      <c r="E148" s="19">
        <v>0.12086094273200498</v>
      </c>
      <c r="F148" s="19">
        <v>28.571428571428573</v>
      </c>
      <c r="G148" s="19">
        <v>6.1152008106865885E-3</v>
      </c>
      <c r="H148" s="20" t="s">
        <v>2</v>
      </c>
      <c r="I148" s="21">
        <f t="shared" si="6"/>
        <v>7.95</v>
      </c>
      <c r="J148" s="15" t="s">
        <v>2</v>
      </c>
      <c r="K148" s="19" t="s">
        <v>62</v>
      </c>
      <c r="L148" s="22">
        <v>6</v>
      </c>
      <c r="M148" s="23">
        <f t="shared" si="7"/>
        <v>4.2840000000000007</v>
      </c>
      <c r="N148" s="22"/>
    </row>
    <row r="149" spans="1:14" s="19" customFormat="1" x14ac:dyDescent="0.2">
      <c r="A149" s="19">
        <v>5</v>
      </c>
      <c r="B149" s="19">
        <v>17.5</v>
      </c>
      <c r="C149" s="19">
        <v>0.84638728042465516</v>
      </c>
      <c r="D149" s="19">
        <v>6.6173806471332447E-2</v>
      </c>
      <c r="E149" s="19">
        <v>0.24237468439907395</v>
      </c>
      <c r="F149" s="19">
        <v>19.23076923076923</v>
      </c>
      <c r="G149" s="19">
        <v>6.2208423218231002E-3</v>
      </c>
      <c r="H149" s="20" t="s">
        <v>4</v>
      </c>
      <c r="I149" s="21">
        <f t="shared" si="6"/>
        <v>2.6500000000000004</v>
      </c>
      <c r="J149" s="15" t="s">
        <v>2</v>
      </c>
      <c r="K149" s="19" t="s">
        <v>62</v>
      </c>
      <c r="L149" s="22">
        <v>6</v>
      </c>
      <c r="M149" s="23">
        <f t="shared" si="7"/>
        <v>1.4280000000000002</v>
      </c>
      <c r="N149" s="22"/>
    </row>
    <row r="150" spans="1:14" s="19" customFormat="1" x14ac:dyDescent="0.2">
      <c r="A150" s="19">
        <v>0</v>
      </c>
      <c r="B150" s="19">
        <v>25</v>
      </c>
      <c r="C150" s="19">
        <v>0.45765689484404087</v>
      </c>
      <c r="D150" s="19">
        <v>1.5744615928500284E-2</v>
      </c>
      <c r="E150" s="19">
        <v>0.24087846918951172</v>
      </c>
      <c r="F150" s="19">
        <v>3.1007791784568228</v>
      </c>
      <c r="G150" s="19">
        <v>1.8054983527105665E-3</v>
      </c>
      <c r="H150" s="20" t="s">
        <v>4</v>
      </c>
      <c r="I150" s="21">
        <f t="shared" si="6"/>
        <v>0</v>
      </c>
      <c r="J150" s="15" t="s">
        <v>2</v>
      </c>
      <c r="K150" s="19" t="s">
        <v>62</v>
      </c>
      <c r="L150" s="22">
        <v>6</v>
      </c>
      <c r="M150" s="23">
        <f t="shared" si="7"/>
        <v>0</v>
      </c>
      <c r="N150" s="22"/>
    </row>
    <row r="151" spans="1:14" s="19" customFormat="1" x14ac:dyDescent="0.2">
      <c r="A151" s="19">
        <v>10</v>
      </c>
      <c r="B151" s="19">
        <v>0</v>
      </c>
      <c r="C151" s="19">
        <v>1.0098255948358765</v>
      </c>
      <c r="D151" s="19">
        <v>1.9046505131040156E-2</v>
      </c>
      <c r="E151" s="19">
        <v>9.3837364785673505E-2</v>
      </c>
      <c r="F151" s="19">
        <v>19.999999999999996</v>
      </c>
      <c r="G151" s="19">
        <v>4.0409206733814998E-3</v>
      </c>
      <c r="H151" s="20" t="s">
        <v>2</v>
      </c>
      <c r="I151" s="21">
        <f t="shared" si="6"/>
        <v>5.3000000000000007</v>
      </c>
      <c r="J151" s="15" t="s">
        <v>2</v>
      </c>
      <c r="K151" s="19" t="s">
        <v>62</v>
      </c>
      <c r="L151" s="22">
        <v>6</v>
      </c>
      <c r="M151" s="23">
        <f t="shared" si="7"/>
        <v>2.8560000000000003</v>
      </c>
      <c r="N151" s="22"/>
    </row>
    <row r="152" spans="1:14" s="19" customFormat="1" x14ac:dyDescent="0.2">
      <c r="A152" s="19">
        <v>5</v>
      </c>
      <c r="B152" s="19">
        <v>10</v>
      </c>
      <c r="C152" s="19">
        <v>0.78122195306319642</v>
      </c>
      <c r="D152" s="19">
        <v>6.0895486865729584E-2</v>
      </c>
      <c r="E152" s="19">
        <v>0.22416876754534198</v>
      </c>
      <c r="F152" s="19">
        <v>11.627906976744185</v>
      </c>
      <c r="G152" s="19">
        <v>4.7250487001746014E-3</v>
      </c>
      <c r="H152" s="20" t="s">
        <v>4</v>
      </c>
      <c r="I152" s="21">
        <f t="shared" si="6"/>
        <v>2.6500000000000004</v>
      </c>
      <c r="J152" s="15" t="s">
        <v>2</v>
      </c>
      <c r="K152" s="19" t="s">
        <v>62</v>
      </c>
      <c r="L152" s="22">
        <v>6</v>
      </c>
      <c r="M152" s="23">
        <f t="shared" si="7"/>
        <v>1.4280000000000002</v>
      </c>
      <c r="N152" s="22"/>
    </row>
    <row r="153" spans="1:14" s="19" customFormat="1" x14ac:dyDescent="0.2">
      <c r="A153" s="19">
        <v>7</v>
      </c>
      <c r="B153" s="19">
        <v>0</v>
      </c>
      <c r="C153" s="19">
        <v>0.82215703994971567</v>
      </c>
      <c r="D153" s="19">
        <v>1.3788880838323601E-2</v>
      </c>
      <c r="E153" s="19">
        <v>5.18213330633428E-2</v>
      </c>
      <c r="F153" s="19">
        <v>14.084507042253517</v>
      </c>
      <c r="G153" s="19">
        <v>2.7887754634553785E-3</v>
      </c>
      <c r="H153" s="20" t="s">
        <v>2</v>
      </c>
      <c r="I153" s="21">
        <f t="shared" si="6"/>
        <v>3.71</v>
      </c>
      <c r="J153" s="15" t="s">
        <v>2</v>
      </c>
      <c r="K153" s="19" t="s">
        <v>62</v>
      </c>
      <c r="L153" s="22">
        <v>6</v>
      </c>
      <c r="M153" s="23">
        <f t="shared" si="7"/>
        <v>1.9992000000000001</v>
      </c>
      <c r="N153" s="22"/>
    </row>
    <row r="154" spans="1:14" s="19" customFormat="1" x14ac:dyDescent="0.2">
      <c r="A154" s="19">
        <v>20</v>
      </c>
      <c r="B154" s="19">
        <v>25</v>
      </c>
      <c r="C154" s="19">
        <v>1.9911501389470792</v>
      </c>
      <c r="D154" s="19">
        <v>0.334560035879651</v>
      </c>
      <c r="E154" s="19">
        <v>0.78573869376210248</v>
      </c>
      <c r="F154" s="19">
        <v>90.909090909090921</v>
      </c>
      <c r="G154" s="19">
        <v>2.087895871690678E-2</v>
      </c>
      <c r="H154" s="20" t="s">
        <v>4</v>
      </c>
      <c r="I154" s="21">
        <f t="shared" si="6"/>
        <v>10.600000000000001</v>
      </c>
      <c r="J154" s="15" t="s">
        <v>2</v>
      </c>
      <c r="K154" s="19" t="s">
        <v>62</v>
      </c>
      <c r="L154" s="22">
        <v>6</v>
      </c>
      <c r="M154" s="23">
        <f t="shared" si="7"/>
        <v>5.7120000000000006</v>
      </c>
      <c r="N154" s="22"/>
    </row>
    <row r="155" spans="1:14" s="19" customFormat="1" x14ac:dyDescent="0.2">
      <c r="A155" s="19">
        <v>10</v>
      </c>
      <c r="B155" s="19">
        <v>10</v>
      </c>
      <c r="C155" s="19">
        <v>1.1478976860591847</v>
      </c>
      <c r="D155" s="19">
        <v>0.13172167391204373</v>
      </c>
      <c r="E155" s="19">
        <v>0.35044996429371023</v>
      </c>
      <c r="F155" s="19">
        <v>28.368774993780015</v>
      </c>
      <c r="G155" s="19">
        <v>6.914712883424462E-3</v>
      </c>
      <c r="H155" s="20" t="s">
        <v>4</v>
      </c>
      <c r="I155" s="21">
        <f t="shared" si="6"/>
        <v>5.3000000000000007</v>
      </c>
      <c r="J155" s="15" t="s">
        <v>2</v>
      </c>
      <c r="K155" s="19" t="s">
        <v>62</v>
      </c>
      <c r="L155" s="22">
        <v>6</v>
      </c>
      <c r="M155" s="23">
        <f t="shared" si="7"/>
        <v>2.8560000000000003</v>
      </c>
      <c r="N155" s="22"/>
    </row>
    <row r="156" spans="1:14" s="19" customFormat="1" x14ac:dyDescent="0.2">
      <c r="A156" s="19">
        <v>15</v>
      </c>
      <c r="B156" s="19">
        <v>17.5</v>
      </c>
      <c r="C156" s="19">
        <v>1.5167157595735867</v>
      </c>
      <c r="D156" s="19">
        <v>0.24736541076423676</v>
      </c>
      <c r="E156" s="19">
        <v>0.58903914886479725</v>
      </c>
      <c r="F156" s="19">
        <v>71.428571428571431</v>
      </c>
      <c r="G156" s="19">
        <v>1.0989598647167573E-2</v>
      </c>
      <c r="H156" s="20" t="s">
        <v>4</v>
      </c>
      <c r="I156" s="21">
        <f t="shared" si="6"/>
        <v>7.95</v>
      </c>
      <c r="J156" s="15" t="s">
        <v>2</v>
      </c>
      <c r="K156" s="19" t="s">
        <v>62</v>
      </c>
      <c r="L156" s="22">
        <v>6</v>
      </c>
      <c r="M156" s="23">
        <f t="shared" si="7"/>
        <v>4.2840000000000007</v>
      </c>
      <c r="N156" s="22"/>
    </row>
    <row r="157" spans="1:14" s="19" customFormat="1" x14ac:dyDescent="0.2">
      <c r="A157" s="19">
        <v>20</v>
      </c>
      <c r="B157" s="19">
        <v>0</v>
      </c>
      <c r="C157" s="19">
        <v>1.6455172826916353</v>
      </c>
      <c r="D157" s="19">
        <v>4.0022333068935934E-2</v>
      </c>
      <c r="E157" s="19">
        <v>0.16817321648512285</v>
      </c>
      <c r="F157" s="19">
        <v>38.461538461538453</v>
      </c>
      <c r="G157" s="19">
        <v>7.7740950026751049E-3</v>
      </c>
      <c r="H157" s="20" t="s">
        <v>2</v>
      </c>
      <c r="I157" s="21">
        <f t="shared" si="6"/>
        <v>10.600000000000001</v>
      </c>
      <c r="J157" s="15" t="s">
        <v>2</v>
      </c>
      <c r="K157" s="19" t="s">
        <v>62</v>
      </c>
      <c r="L157" s="22">
        <v>6</v>
      </c>
      <c r="M157" s="23">
        <f t="shared" si="7"/>
        <v>5.7120000000000006</v>
      </c>
      <c r="N157" s="22"/>
    </row>
    <row r="158" spans="1:14" s="19" customFormat="1" x14ac:dyDescent="0.2">
      <c r="A158" s="19">
        <v>7</v>
      </c>
      <c r="B158" s="19">
        <v>25</v>
      </c>
      <c r="C158" s="19">
        <v>1.0635544866564755</v>
      </c>
      <c r="D158" s="19">
        <v>0.11522235634638502</v>
      </c>
      <c r="E158" s="19">
        <v>0.40321318725529132</v>
      </c>
      <c r="F158" s="19">
        <v>34.482758620689658</v>
      </c>
      <c r="G158" s="19">
        <v>9.6656858622665848E-3</v>
      </c>
      <c r="H158" s="20" t="s">
        <v>4</v>
      </c>
      <c r="I158" s="21">
        <f t="shared" si="6"/>
        <v>3.71</v>
      </c>
      <c r="J158" s="15" t="s">
        <v>2</v>
      </c>
      <c r="K158" s="19" t="s">
        <v>62</v>
      </c>
      <c r="L158" s="22">
        <v>6</v>
      </c>
      <c r="M158" s="23">
        <f t="shared" si="7"/>
        <v>1.9992000000000001</v>
      </c>
      <c r="N158" s="22"/>
    </row>
    <row r="159" spans="1:14" s="19" customFormat="1" x14ac:dyDescent="0.2">
      <c r="A159" s="19">
        <v>10</v>
      </c>
      <c r="B159" s="19">
        <v>17.5</v>
      </c>
      <c r="C159" s="19">
        <v>1.2021734643022535</v>
      </c>
      <c r="D159" s="19">
        <v>0.16070299255434928</v>
      </c>
      <c r="E159" s="19">
        <v>0.43234529417876189</v>
      </c>
      <c r="F159" s="19">
        <v>43.478260869565219</v>
      </c>
      <c r="G159" s="19">
        <v>9.4110426895904209E-3</v>
      </c>
      <c r="H159" s="20" t="s">
        <v>4</v>
      </c>
      <c r="I159" s="21">
        <f t="shared" si="6"/>
        <v>5.3000000000000007</v>
      </c>
      <c r="J159" s="15" t="s">
        <v>2</v>
      </c>
      <c r="K159" s="19" t="s">
        <v>62</v>
      </c>
      <c r="L159" s="22">
        <v>6</v>
      </c>
      <c r="M159" s="23">
        <f t="shared" si="7"/>
        <v>2.8560000000000003</v>
      </c>
      <c r="N159" s="22"/>
    </row>
    <row r="160" spans="1:14" s="19" customFormat="1" x14ac:dyDescent="0.2">
      <c r="A160" s="19">
        <v>0</v>
      </c>
      <c r="B160" s="19">
        <v>10</v>
      </c>
      <c r="C160" s="19">
        <v>0.36007766834830074</v>
      </c>
      <c r="D160" s="19">
        <v>9.007647904553117E-3</v>
      </c>
      <c r="E160" s="19">
        <v>0.11011388806232769</v>
      </c>
      <c r="F160" s="19">
        <v>1.7621139718525045</v>
      </c>
      <c r="G160" s="19">
        <v>5.8130486427153058E-4</v>
      </c>
      <c r="H160" s="20" t="s">
        <v>4</v>
      </c>
      <c r="I160" s="21">
        <f t="shared" si="6"/>
        <v>0</v>
      </c>
      <c r="J160" s="15" t="s">
        <v>2</v>
      </c>
      <c r="K160" s="19" t="s">
        <v>62</v>
      </c>
      <c r="L160" s="22">
        <v>6</v>
      </c>
      <c r="M160" s="23">
        <f t="shared" si="7"/>
        <v>0</v>
      </c>
      <c r="N160" s="22"/>
    </row>
    <row r="161" spans="1:15" s="19" customFormat="1" x14ac:dyDescent="0.2">
      <c r="A161" s="19">
        <v>5</v>
      </c>
      <c r="B161" s="19">
        <v>17.5</v>
      </c>
      <c r="C161" s="19">
        <v>0.78849256516861777</v>
      </c>
      <c r="D161" s="19">
        <v>6.3734600646963083E-2</v>
      </c>
      <c r="E161" s="19">
        <v>0.18292081500661106</v>
      </c>
      <c r="F161" s="19">
        <v>19.23076923076923</v>
      </c>
      <c r="G161" s="19">
        <v>6.1450567658877554E-3</v>
      </c>
      <c r="H161" s="20" t="s">
        <v>4</v>
      </c>
      <c r="I161" s="21">
        <f t="shared" si="6"/>
        <v>2.6500000000000004</v>
      </c>
      <c r="J161" s="15" t="s">
        <v>2</v>
      </c>
      <c r="K161" s="19" t="s">
        <v>62</v>
      </c>
      <c r="L161" s="22">
        <v>6</v>
      </c>
      <c r="M161" s="23">
        <f t="shared" si="7"/>
        <v>1.4280000000000002</v>
      </c>
      <c r="N161" s="22"/>
    </row>
    <row r="162" spans="1:15" x14ac:dyDescent="0.2">
      <c r="A162">
        <v>5</v>
      </c>
      <c r="B162">
        <v>0</v>
      </c>
      <c r="C162">
        <v>0.41813229748884512</v>
      </c>
      <c r="D162">
        <v>9.0361955935911169E-4</v>
      </c>
      <c r="E162">
        <v>-7.1845730682653652E-3</v>
      </c>
      <c r="F162">
        <v>2.1857911117469162</v>
      </c>
      <c r="G162">
        <v>-1.6023640846667825E-5</v>
      </c>
      <c r="H162" s="9" t="s">
        <v>7</v>
      </c>
      <c r="I162" s="16">
        <f>A162*0.00145</f>
        <v>7.2499999999999995E-3</v>
      </c>
      <c r="J162" s="16" t="s">
        <v>7</v>
      </c>
      <c r="K162" s="28" t="s">
        <v>64</v>
      </c>
      <c r="L162" s="5">
        <v>7</v>
      </c>
      <c r="M162" s="5">
        <f>A162</f>
        <v>5</v>
      </c>
      <c r="N162" s="5" t="s">
        <v>42</v>
      </c>
      <c r="O162" t="s">
        <v>43</v>
      </c>
    </row>
    <row r="163" spans="1:15" x14ac:dyDescent="0.2">
      <c r="A163">
        <v>0.6</v>
      </c>
      <c r="B163">
        <v>25</v>
      </c>
      <c r="C163">
        <v>0.49457541707982344</v>
      </c>
      <c r="D163">
        <v>1.3949381494729579E-2</v>
      </c>
      <c r="E163">
        <v>0.22491323034690613</v>
      </c>
      <c r="F163">
        <v>3.3500838276638287</v>
      </c>
      <c r="G163">
        <v>4.4768984528454417E-3</v>
      </c>
      <c r="H163" s="9" t="s">
        <v>6</v>
      </c>
      <c r="I163" s="16">
        <f t="shared" ref="I163:I189" si="8">A163*0.00145</f>
        <v>8.699999999999999E-4</v>
      </c>
      <c r="J163" s="16" t="s">
        <v>7</v>
      </c>
      <c r="K163" s="28" t="s">
        <v>64</v>
      </c>
      <c r="L163" s="5">
        <v>7</v>
      </c>
      <c r="M163" s="5">
        <f t="shared" ref="M163:M189" si="9">A163</f>
        <v>0.6</v>
      </c>
      <c r="O163" s="17" t="s">
        <v>46</v>
      </c>
    </row>
    <row r="164" spans="1:15" x14ac:dyDescent="0.2">
      <c r="A164">
        <v>15</v>
      </c>
      <c r="B164">
        <v>0</v>
      </c>
      <c r="C164">
        <v>0.73033319537673325</v>
      </c>
      <c r="D164">
        <v>1.6636173674461265E-3</v>
      </c>
      <c r="E164">
        <v>-2.2238940216497083E-2</v>
      </c>
      <c r="F164">
        <v>3.0534150707757206</v>
      </c>
      <c r="G164">
        <v>2.8768772797331879E-4</v>
      </c>
      <c r="H164" s="9" t="s">
        <v>7</v>
      </c>
      <c r="I164" s="16">
        <f t="shared" si="8"/>
        <v>2.1749999999999999E-2</v>
      </c>
      <c r="J164" s="16" t="s">
        <v>7</v>
      </c>
      <c r="K164" s="28" t="s">
        <v>64</v>
      </c>
      <c r="L164" s="5">
        <v>7</v>
      </c>
      <c r="M164" s="5">
        <f t="shared" si="9"/>
        <v>15</v>
      </c>
    </row>
    <row r="165" spans="1:15" x14ac:dyDescent="0.2">
      <c r="A165">
        <v>5</v>
      </c>
      <c r="B165">
        <v>17.5</v>
      </c>
      <c r="C165">
        <v>0.54458418335387149</v>
      </c>
      <c r="D165">
        <v>8.2078308505780379E-3</v>
      </c>
      <c r="E165">
        <v>0.14378808672641552</v>
      </c>
      <c r="F165">
        <v>3.1496295781462256</v>
      </c>
      <c r="G165">
        <v>2.6947449213267881E-3</v>
      </c>
      <c r="H165" s="9" t="s">
        <v>6</v>
      </c>
      <c r="I165" s="16">
        <f t="shared" si="8"/>
        <v>7.2499999999999995E-3</v>
      </c>
      <c r="J165" s="16" t="s">
        <v>7</v>
      </c>
      <c r="K165" s="28" t="s">
        <v>64</v>
      </c>
      <c r="L165" s="5">
        <v>7</v>
      </c>
      <c r="M165" s="5">
        <f t="shared" si="9"/>
        <v>5</v>
      </c>
    </row>
    <row r="166" spans="1:15" x14ac:dyDescent="0.2">
      <c r="A166">
        <v>0.25</v>
      </c>
      <c r="B166">
        <v>25</v>
      </c>
      <c r="C166">
        <v>0.45213683622282147</v>
      </c>
      <c r="D166">
        <v>1.4148490403947524E-2</v>
      </c>
      <c r="E166">
        <v>0.18281377511835362</v>
      </c>
      <c r="F166">
        <v>3.1999853880852993</v>
      </c>
      <c r="G166">
        <v>3.8921173251747557E-3</v>
      </c>
      <c r="H166" s="9" t="s">
        <v>6</v>
      </c>
      <c r="I166" s="16">
        <f t="shared" si="8"/>
        <v>3.6249999999999998E-4</v>
      </c>
      <c r="J166" s="16" t="s">
        <v>7</v>
      </c>
      <c r="K166" s="28" t="s">
        <v>64</v>
      </c>
      <c r="L166" s="5">
        <v>7</v>
      </c>
      <c r="M166" s="5">
        <f t="shared" si="9"/>
        <v>0.25</v>
      </c>
    </row>
    <row r="167" spans="1:15" x14ac:dyDescent="0.2">
      <c r="A167">
        <v>0.3</v>
      </c>
      <c r="B167">
        <v>25</v>
      </c>
      <c r="C167">
        <v>0.40667535090082868</v>
      </c>
      <c r="D167">
        <v>1.4216436739322717E-2</v>
      </c>
      <c r="E167">
        <v>0.17856121579852657</v>
      </c>
      <c r="F167">
        <v>2.4691327883460747</v>
      </c>
      <c r="G167">
        <v>1.491847377980339E-3</v>
      </c>
      <c r="H167" s="9" t="s">
        <v>6</v>
      </c>
      <c r="I167" s="16">
        <f t="shared" si="8"/>
        <v>4.3499999999999995E-4</v>
      </c>
      <c r="J167" s="16" t="s">
        <v>7</v>
      </c>
      <c r="K167" s="28" t="s">
        <v>64</v>
      </c>
      <c r="L167" s="5">
        <v>7</v>
      </c>
      <c r="M167" s="5">
        <f t="shared" si="9"/>
        <v>0.3</v>
      </c>
    </row>
    <row r="168" spans="1:15" x14ac:dyDescent="0.2">
      <c r="A168">
        <v>0</v>
      </c>
      <c r="B168">
        <v>17.5</v>
      </c>
      <c r="C168">
        <v>0.41520172220244378</v>
      </c>
      <c r="D168">
        <v>7.3571804837231818E-3</v>
      </c>
      <c r="E168">
        <v>0.13060029237457293</v>
      </c>
      <c r="F168">
        <v>2.4539819631729864</v>
      </c>
      <c r="G168">
        <v>4.2464784979722413E-3</v>
      </c>
      <c r="H168" s="9" t="s">
        <v>6</v>
      </c>
      <c r="I168" s="16">
        <f t="shared" si="8"/>
        <v>0</v>
      </c>
      <c r="J168" s="16" t="s">
        <v>7</v>
      </c>
      <c r="K168" s="28" t="s">
        <v>64</v>
      </c>
      <c r="L168" s="5">
        <v>7</v>
      </c>
      <c r="M168" s="5">
        <f t="shared" si="9"/>
        <v>0</v>
      </c>
    </row>
    <row r="169" spans="1:15" x14ac:dyDescent="0.2">
      <c r="A169">
        <v>10</v>
      </c>
      <c r="B169">
        <v>0</v>
      </c>
      <c r="C169">
        <v>0.5728902620262537</v>
      </c>
      <c r="D169">
        <v>1.6242293885560411E-3</v>
      </c>
      <c r="E169">
        <v>-2.3937270961158275E-2</v>
      </c>
      <c r="F169">
        <v>2.8776879678651501</v>
      </c>
      <c r="G169">
        <v>7.8716699247385197E-5</v>
      </c>
      <c r="H169" s="9" t="s">
        <v>7</v>
      </c>
      <c r="I169" s="16">
        <f t="shared" si="8"/>
        <v>1.4499999999999999E-2</v>
      </c>
      <c r="J169" s="16" t="s">
        <v>7</v>
      </c>
      <c r="K169" s="28" t="s">
        <v>64</v>
      </c>
      <c r="L169" s="5">
        <v>7</v>
      </c>
      <c r="M169" s="5">
        <f t="shared" si="9"/>
        <v>10</v>
      </c>
    </row>
    <row r="170" spans="1:15" x14ac:dyDescent="0.2">
      <c r="A170">
        <v>5</v>
      </c>
      <c r="B170">
        <v>25</v>
      </c>
      <c r="C170">
        <v>0.58247516415074285</v>
      </c>
      <c r="D170">
        <v>1.7660295186970175E-2</v>
      </c>
      <c r="E170">
        <v>0.22830137900834591</v>
      </c>
      <c r="F170">
        <v>3.5335697209598327</v>
      </c>
      <c r="G170">
        <v>2.8490578740296806E-3</v>
      </c>
      <c r="H170" s="9" t="s">
        <v>6</v>
      </c>
      <c r="I170" s="16">
        <f t="shared" si="8"/>
        <v>7.2499999999999995E-3</v>
      </c>
      <c r="J170" s="16" t="s">
        <v>7</v>
      </c>
      <c r="K170" s="28" t="s">
        <v>64</v>
      </c>
      <c r="L170" s="5">
        <v>7</v>
      </c>
      <c r="M170" s="5">
        <f t="shared" si="9"/>
        <v>5</v>
      </c>
    </row>
    <row r="171" spans="1:15" x14ac:dyDescent="0.2">
      <c r="A171">
        <v>0.25</v>
      </c>
      <c r="B171">
        <v>10</v>
      </c>
      <c r="C171">
        <v>0.37335981939189089</v>
      </c>
      <c r="D171">
        <v>6.0308421408256721E-3</v>
      </c>
      <c r="E171">
        <v>7.5679379903723643E-2</v>
      </c>
      <c r="F171">
        <v>2.4844849577512522</v>
      </c>
      <c r="G171">
        <v>2.5499063138304853E-3</v>
      </c>
      <c r="H171" s="9" t="s">
        <v>6</v>
      </c>
      <c r="I171" s="16">
        <f t="shared" si="8"/>
        <v>3.6249999999999998E-4</v>
      </c>
      <c r="J171" s="16" t="s">
        <v>7</v>
      </c>
      <c r="K171" s="28" t="s">
        <v>64</v>
      </c>
      <c r="L171" s="5">
        <v>7</v>
      </c>
      <c r="M171" s="5">
        <f t="shared" si="9"/>
        <v>0.25</v>
      </c>
    </row>
    <row r="172" spans="1:15" x14ac:dyDescent="0.2">
      <c r="A172">
        <v>0.15</v>
      </c>
      <c r="B172">
        <v>17.5</v>
      </c>
      <c r="C172">
        <v>0.42113414245403147</v>
      </c>
      <c r="D172">
        <v>7.9632467862837657E-3</v>
      </c>
      <c r="E172">
        <v>0.17219660593165576</v>
      </c>
      <c r="F172">
        <v>2.8368875458488469</v>
      </c>
      <c r="G172">
        <v>3.204255017379266E-3</v>
      </c>
      <c r="H172" s="9" t="s">
        <v>6</v>
      </c>
      <c r="I172" s="16">
        <f t="shared" si="8"/>
        <v>2.1749999999999997E-4</v>
      </c>
      <c r="J172" s="16" t="s">
        <v>7</v>
      </c>
      <c r="K172" s="28" t="s">
        <v>64</v>
      </c>
      <c r="L172" s="5">
        <v>7</v>
      </c>
      <c r="M172" s="5">
        <f t="shared" si="9"/>
        <v>0.15</v>
      </c>
    </row>
    <row r="173" spans="1:15" x14ac:dyDescent="0.2">
      <c r="A173">
        <v>0.6</v>
      </c>
      <c r="B173">
        <v>10</v>
      </c>
      <c r="C173">
        <v>0.42535780165284537</v>
      </c>
      <c r="D173">
        <v>6.334306276904289E-3</v>
      </c>
      <c r="E173">
        <v>0.14500070178904256</v>
      </c>
      <c r="F173">
        <v>2.7210765744646621</v>
      </c>
      <c r="G173">
        <v>3.3239277761838507E-3</v>
      </c>
      <c r="H173" s="9" t="s">
        <v>6</v>
      </c>
      <c r="I173" s="16">
        <f t="shared" si="8"/>
        <v>8.699999999999999E-4</v>
      </c>
      <c r="J173" s="16" t="s">
        <v>7</v>
      </c>
      <c r="K173" s="28" t="s">
        <v>64</v>
      </c>
      <c r="L173" s="5">
        <v>7</v>
      </c>
      <c r="M173" s="5">
        <f t="shared" si="9"/>
        <v>0.6</v>
      </c>
    </row>
    <row r="174" spans="1:15" x14ac:dyDescent="0.2">
      <c r="A174">
        <v>0.15</v>
      </c>
      <c r="B174">
        <v>25</v>
      </c>
      <c r="C174">
        <v>0.47349249154517714</v>
      </c>
      <c r="D174">
        <v>1.4658673737187402E-2</v>
      </c>
      <c r="E174">
        <v>0.23240778110270766</v>
      </c>
      <c r="F174">
        <v>3.2388588123259061</v>
      </c>
      <c r="G174">
        <v>4.5107679506779987E-3</v>
      </c>
      <c r="H174" s="9" t="s">
        <v>6</v>
      </c>
      <c r="I174" s="16">
        <f t="shared" si="8"/>
        <v>2.1749999999999997E-4</v>
      </c>
      <c r="J174" s="16" t="s">
        <v>7</v>
      </c>
      <c r="K174" s="28" t="s">
        <v>64</v>
      </c>
      <c r="L174" s="5">
        <v>7</v>
      </c>
      <c r="M174" s="5">
        <f t="shared" si="9"/>
        <v>0.15</v>
      </c>
    </row>
    <row r="175" spans="1:15" x14ac:dyDescent="0.2">
      <c r="A175">
        <v>0.3</v>
      </c>
      <c r="B175">
        <v>10</v>
      </c>
      <c r="C175">
        <v>0.42622589453803211</v>
      </c>
      <c r="D175">
        <v>1.0022155393331948E-2</v>
      </c>
      <c r="E175">
        <v>0.165760039535226</v>
      </c>
      <c r="F175">
        <v>2.6143793481817053</v>
      </c>
      <c r="G175">
        <v>3.4903614716032642E-3</v>
      </c>
      <c r="H175" s="9" t="s">
        <v>6</v>
      </c>
      <c r="I175" s="16">
        <f t="shared" si="8"/>
        <v>4.3499999999999995E-4</v>
      </c>
      <c r="J175" s="16" t="s">
        <v>7</v>
      </c>
      <c r="K175" s="28" t="s">
        <v>64</v>
      </c>
      <c r="L175" s="5">
        <v>7</v>
      </c>
      <c r="M175" s="5">
        <f t="shared" si="9"/>
        <v>0.3</v>
      </c>
    </row>
    <row r="176" spans="1:15" x14ac:dyDescent="0.2">
      <c r="A176">
        <v>15</v>
      </c>
      <c r="B176">
        <v>17.5</v>
      </c>
      <c r="C176">
        <v>0.84149224069431583</v>
      </c>
      <c r="D176">
        <v>1.2296446452801604E-2</v>
      </c>
      <c r="E176">
        <v>0.1647670599172173</v>
      </c>
      <c r="F176">
        <v>4.2462851570719238</v>
      </c>
      <c r="G176">
        <v>2.0931435864373731E-3</v>
      </c>
      <c r="H176" s="9" t="s">
        <v>6</v>
      </c>
      <c r="I176" s="16">
        <f t="shared" si="8"/>
        <v>2.1749999999999999E-2</v>
      </c>
      <c r="J176" s="16" t="s">
        <v>7</v>
      </c>
      <c r="K176" s="28" t="s">
        <v>64</v>
      </c>
      <c r="L176" s="5">
        <v>7</v>
      </c>
      <c r="M176" s="5">
        <f t="shared" si="9"/>
        <v>15</v>
      </c>
    </row>
    <row r="177" spans="1:15" x14ac:dyDescent="0.2">
      <c r="A177">
        <v>0</v>
      </c>
      <c r="B177">
        <v>10</v>
      </c>
      <c r="C177">
        <v>0.37110830179712501</v>
      </c>
      <c r="D177">
        <v>5.7195015747849567E-3</v>
      </c>
      <c r="E177">
        <v>9.1134473999171961E-2</v>
      </c>
      <c r="F177">
        <v>2.3952074969759236</v>
      </c>
      <c r="G177">
        <v>2.7428981590147429E-3</v>
      </c>
      <c r="H177" s="9" t="s">
        <v>6</v>
      </c>
      <c r="I177" s="16">
        <f t="shared" si="8"/>
        <v>0</v>
      </c>
      <c r="J177" s="16" t="s">
        <v>7</v>
      </c>
      <c r="K177" s="28" t="s">
        <v>64</v>
      </c>
      <c r="L177" s="5">
        <v>7</v>
      </c>
      <c r="M177" s="5">
        <f t="shared" si="9"/>
        <v>0</v>
      </c>
    </row>
    <row r="178" spans="1:15" x14ac:dyDescent="0.2">
      <c r="A178">
        <v>0.3</v>
      </c>
      <c r="B178">
        <v>0</v>
      </c>
      <c r="C178">
        <v>0.28234807900666564</v>
      </c>
      <c r="D178">
        <v>1.3131492773076144E-3</v>
      </c>
      <c r="E178">
        <v>-4.0378679935706208E-2</v>
      </c>
      <c r="F178">
        <v>1.4925371790312811</v>
      </c>
      <c r="G178">
        <v>8.0445280907460656E-5</v>
      </c>
      <c r="H178" s="9" t="s">
        <v>7</v>
      </c>
      <c r="I178" s="16">
        <f t="shared" si="8"/>
        <v>4.3499999999999995E-4</v>
      </c>
      <c r="J178" s="16" t="s">
        <v>7</v>
      </c>
      <c r="K178" s="28" t="s">
        <v>64</v>
      </c>
      <c r="L178" s="5">
        <v>7</v>
      </c>
      <c r="M178" s="5">
        <f t="shared" si="9"/>
        <v>0.3</v>
      </c>
    </row>
    <row r="179" spans="1:15" x14ac:dyDescent="0.2">
      <c r="A179">
        <v>10</v>
      </c>
      <c r="B179">
        <v>10</v>
      </c>
      <c r="C179">
        <v>0.65695636927365031</v>
      </c>
      <c r="D179">
        <v>1.2973332420787791E-2</v>
      </c>
      <c r="E179">
        <v>0.11446921145602895</v>
      </c>
      <c r="F179">
        <v>3.565062568925176</v>
      </c>
      <c r="G179">
        <v>2.4408939907290296E-3</v>
      </c>
      <c r="H179" s="9" t="s">
        <v>6</v>
      </c>
      <c r="I179" s="16">
        <f t="shared" si="8"/>
        <v>1.4499999999999999E-2</v>
      </c>
      <c r="J179" s="16" t="s">
        <v>7</v>
      </c>
      <c r="K179" s="28" t="s">
        <v>64</v>
      </c>
      <c r="L179" s="5">
        <v>7</v>
      </c>
      <c r="M179" s="5">
        <f t="shared" si="9"/>
        <v>10</v>
      </c>
    </row>
    <row r="180" spans="1:15" x14ac:dyDescent="0.2">
      <c r="A180">
        <v>15</v>
      </c>
      <c r="B180">
        <v>25</v>
      </c>
      <c r="C180">
        <v>0.8670745723912513</v>
      </c>
      <c r="D180">
        <v>2.1108261855389488E-2</v>
      </c>
      <c r="E180">
        <v>0.22367389882187394</v>
      </c>
      <c r="F180">
        <v>4.6082911763391934</v>
      </c>
      <c r="G180">
        <v>2.6830878635139381E-3</v>
      </c>
      <c r="H180" s="9" t="s">
        <v>6</v>
      </c>
      <c r="I180" s="16">
        <f t="shared" si="8"/>
        <v>2.1749999999999999E-2</v>
      </c>
      <c r="J180" s="16" t="s">
        <v>7</v>
      </c>
      <c r="K180" s="28" t="s">
        <v>64</v>
      </c>
      <c r="L180" s="5">
        <v>7</v>
      </c>
      <c r="M180" s="5">
        <f t="shared" si="9"/>
        <v>15</v>
      </c>
    </row>
    <row r="181" spans="1:15" x14ac:dyDescent="0.2">
      <c r="A181">
        <v>0.15</v>
      </c>
      <c r="B181">
        <v>10</v>
      </c>
      <c r="C181">
        <v>0.39917115543714865</v>
      </c>
      <c r="D181">
        <v>6.6139260568485216E-3</v>
      </c>
      <c r="E181">
        <v>0.10967917075274092</v>
      </c>
      <c r="F181">
        <v>2.6489953287384633</v>
      </c>
      <c r="G181">
        <v>3.4657755702873633E-3</v>
      </c>
      <c r="H181" s="9" t="s">
        <v>6</v>
      </c>
      <c r="I181" s="16">
        <f t="shared" si="8"/>
        <v>2.1749999999999997E-4</v>
      </c>
      <c r="J181" s="16" t="s">
        <v>7</v>
      </c>
      <c r="K181" s="28" t="s">
        <v>64</v>
      </c>
      <c r="L181" s="5">
        <v>7</v>
      </c>
      <c r="M181" s="5">
        <f t="shared" si="9"/>
        <v>0.15</v>
      </c>
    </row>
    <row r="182" spans="1:15" x14ac:dyDescent="0.2">
      <c r="A182">
        <v>0.25</v>
      </c>
      <c r="B182">
        <v>17.5</v>
      </c>
      <c r="C182">
        <v>0.41885231297429448</v>
      </c>
      <c r="D182">
        <v>9.2413448022548167E-3</v>
      </c>
      <c r="E182">
        <v>0.16210556994051217</v>
      </c>
      <c r="F182">
        <v>2.9197165833487229</v>
      </c>
      <c r="G182">
        <v>3.1831225525459275E-3</v>
      </c>
      <c r="H182" s="9" t="s">
        <v>6</v>
      </c>
      <c r="I182" s="16">
        <f t="shared" si="8"/>
        <v>3.6249999999999998E-4</v>
      </c>
      <c r="J182" s="16" t="s">
        <v>7</v>
      </c>
      <c r="K182" s="28" t="s">
        <v>64</v>
      </c>
      <c r="L182" s="5">
        <v>7</v>
      </c>
      <c r="M182" s="5">
        <f t="shared" si="9"/>
        <v>0.25</v>
      </c>
    </row>
    <row r="183" spans="1:15" x14ac:dyDescent="0.2">
      <c r="A183">
        <v>0.6</v>
      </c>
      <c r="B183">
        <v>0</v>
      </c>
      <c r="C183">
        <v>0.28784770118376929</v>
      </c>
      <c r="D183">
        <v>7.4913648558458151E-4</v>
      </c>
      <c r="E183">
        <v>1.8690187257394908E-2</v>
      </c>
      <c r="F183">
        <v>1.3937282749744413</v>
      </c>
      <c r="G183">
        <v>-6.1780916295266219E-4</v>
      </c>
      <c r="H183" s="9" t="s">
        <v>7</v>
      </c>
      <c r="I183" s="16">
        <f t="shared" si="8"/>
        <v>8.699999999999999E-4</v>
      </c>
      <c r="J183" s="16" t="s">
        <v>7</v>
      </c>
      <c r="K183" s="28" t="s">
        <v>64</v>
      </c>
      <c r="L183" s="5">
        <v>7</v>
      </c>
      <c r="M183" s="5">
        <f t="shared" si="9"/>
        <v>0.6</v>
      </c>
    </row>
    <row r="184" spans="1:15" x14ac:dyDescent="0.2">
      <c r="A184">
        <v>15</v>
      </c>
      <c r="B184">
        <v>10</v>
      </c>
      <c r="C184">
        <v>0.77545856166810667</v>
      </c>
      <c r="D184">
        <v>1.4582210529166174E-2</v>
      </c>
      <c r="E184">
        <v>0.10828127394366382</v>
      </c>
      <c r="F184">
        <v>4.0160641510178658</v>
      </c>
      <c r="G184">
        <v>2.7123813000538045E-3</v>
      </c>
      <c r="H184" s="9" t="s">
        <v>6</v>
      </c>
      <c r="I184" s="16">
        <f t="shared" si="8"/>
        <v>2.1749999999999999E-2</v>
      </c>
      <c r="J184" s="16" t="s">
        <v>7</v>
      </c>
      <c r="K184" s="28" t="s">
        <v>64</v>
      </c>
      <c r="L184" s="5">
        <v>7</v>
      </c>
      <c r="M184" s="5">
        <f t="shared" si="9"/>
        <v>15</v>
      </c>
    </row>
    <row r="185" spans="1:15" x14ac:dyDescent="0.2">
      <c r="A185">
        <v>0.6</v>
      </c>
      <c r="B185">
        <v>17.5</v>
      </c>
      <c r="C185">
        <v>0.43403893008453387</v>
      </c>
      <c r="D185">
        <v>8.6799613147659632E-3</v>
      </c>
      <c r="E185">
        <v>0.16390849430221732</v>
      </c>
      <c r="F185">
        <v>2.8368951549737038</v>
      </c>
      <c r="G185">
        <v>3.1841928169396225E-3</v>
      </c>
      <c r="H185" s="9" t="s">
        <v>6</v>
      </c>
      <c r="I185" s="16">
        <f t="shared" si="8"/>
        <v>8.699999999999999E-4</v>
      </c>
      <c r="J185" s="16" t="s">
        <v>7</v>
      </c>
      <c r="K185" s="28" t="s">
        <v>64</v>
      </c>
      <c r="L185" s="5">
        <v>7</v>
      </c>
      <c r="M185" s="5">
        <f t="shared" si="9"/>
        <v>0.6</v>
      </c>
    </row>
    <row r="186" spans="1:15" x14ac:dyDescent="0.2">
      <c r="A186">
        <v>0.15</v>
      </c>
      <c r="B186">
        <v>0</v>
      </c>
      <c r="C186">
        <v>0.27693722284925998</v>
      </c>
      <c r="D186">
        <v>6.2490608308536535E-4</v>
      </c>
      <c r="E186">
        <v>-3.7024509983240472E-2</v>
      </c>
      <c r="F186">
        <v>1.4598539165921389</v>
      </c>
      <c r="G186">
        <v>-2.354086501552121E-4</v>
      </c>
      <c r="H186" s="9" t="s">
        <v>7</v>
      </c>
      <c r="I186" s="16">
        <f t="shared" si="8"/>
        <v>2.1749999999999997E-4</v>
      </c>
      <c r="J186" s="16" t="s">
        <v>7</v>
      </c>
      <c r="K186" s="28" t="s">
        <v>64</v>
      </c>
      <c r="L186" s="5">
        <v>7</v>
      </c>
      <c r="M186" s="5">
        <f t="shared" si="9"/>
        <v>0.15</v>
      </c>
    </row>
    <row r="187" spans="1:15" x14ac:dyDescent="0.2">
      <c r="A187">
        <v>0.3</v>
      </c>
      <c r="B187">
        <v>17.5</v>
      </c>
      <c r="C187">
        <v>0.41475887882094525</v>
      </c>
      <c r="D187">
        <v>6.3415619485494472E-3</v>
      </c>
      <c r="E187">
        <v>0.14090949799524199</v>
      </c>
      <c r="F187">
        <v>2.877690330260759</v>
      </c>
      <c r="G187">
        <v>3.4495882242820269E-3</v>
      </c>
      <c r="H187" s="9" t="s">
        <v>6</v>
      </c>
      <c r="I187" s="16">
        <f t="shared" si="8"/>
        <v>4.3499999999999995E-4</v>
      </c>
      <c r="J187" s="16" t="s">
        <v>7</v>
      </c>
      <c r="K187" s="28" t="s">
        <v>64</v>
      </c>
      <c r="L187" s="5">
        <v>7</v>
      </c>
      <c r="M187" s="5">
        <f t="shared" si="9"/>
        <v>0.3</v>
      </c>
    </row>
    <row r="188" spans="1:15" x14ac:dyDescent="0.2">
      <c r="A188">
        <v>0</v>
      </c>
      <c r="B188">
        <v>25</v>
      </c>
      <c r="C188">
        <v>0.43872594439721568</v>
      </c>
      <c r="D188">
        <v>1.1910562204105572E-2</v>
      </c>
      <c r="E188">
        <v>0.16971211333329694</v>
      </c>
      <c r="F188">
        <v>2.68456501818312</v>
      </c>
      <c r="G188">
        <v>4.4432405342838162E-3</v>
      </c>
      <c r="H188" s="9" t="s">
        <v>6</v>
      </c>
      <c r="I188" s="16">
        <f t="shared" si="8"/>
        <v>0</v>
      </c>
      <c r="J188" s="16" t="s">
        <v>7</v>
      </c>
      <c r="K188" s="28" t="s">
        <v>64</v>
      </c>
      <c r="L188" s="5">
        <v>7</v>
      </c>
      <c r="M188" s="5">
        <f t="shared" si="9"/>
        <v>0</v>
      </c>
    </row>
    <row r="189" spans="1:15" x14ac:dyDescent="0.2">
      <c r="A189">
        <v>5</v>
      </c>
      <c r="B189">
        <v>10</v>
      </c>
      <c r="C189">
        <v>0.51371440494893839</v>
      </c>
      <c r="D189">
        <v>9.0182849729496216E-3</v>
      </c>
      <c r="E189">
        <v>0.13218788128786296</v>
      </c>
      <c r="F189">
        <v>3.1250055899850642</v>
      </c>
      <c r="G189">
        <v>2.4404594450756299E-3</v>
      </c>
      <c r="H189" s="9" t="s">
        <v>6</v>
      </c>
      <c r="I189" s="16">
        <f t="shared" si="8"/>
        <v>7.2499999999999995E-3</v>
      </c>
      <c r="J189" s="16" t="s">
        <v>7</v>
      </c>
      <c r="K189" s="28" t="s">
        <v>64</v>
      </c>
      <c r="L189" s="5">
        <v>7</v>
      </c>
      <c r="M189" s="5">
        <f t="shared" si="9"/>
        <v>5</v>
      </c>
    </row>
    <row r="190" spans="1:15" x14ac:dyDescent="0.2">
      <c r="A190">
        <v>0</v>
      </c>
      <c r="B190">
        <v>10</v>
      </c>
      <c r="C190">
        <v>0.36834929337156858</v>
      </c>
      <c r="D190">
        <v>9.1186999638695801E-4</v>
      </c>
      <c r="E190">
        <v>4.7012213743283571E-2</v>
      </c>
      <c r="F190">
        <v>3.3726815484211348</v>
      </c>
      <c r="G190">
        <v>1.0892390561728447E-3</v>
      </c>
      <c r="H190" s="9" t="s">
        <v>5</v>
      </c>
      <c r="I190" s="15">
        <f>A190*0.53</f>
        <v>0</v>
      </c>
      <c r="J190" s="15" t="s">
        <v>2</v>
      </c>
      <c r="L190" s="5">
        <v>8</v>
      </c>
      <c r="M190" s="5">
        <f>A190*0.2856</f>
        <v>0</v>
      </c>
      <c r="N190" s="5" t="s">
        <v>23</v>
      </c>
      <c r="O190" s="7" t="s">
        <v>30</v>
      </c>
    </row>
    <row r="191" spans="1:15" x14ac:dyDescent="0.2">
      <c r="A191">
        <v>10</v>
      </c>
      <c r="B191">
        <v>25</v>
      </c>
      <c r="C191">
        <v>2.201232912063952</v>
      </c>
      <c r="D191">
        <v>2.9273295855234787E-2</v>
      </c>
      <c r="E191">
        <v>0.27075333087720155</v>
      </c>
      <c r="F191">
        <v>33.333333333333329</v>
      </c>
      <c r="G191">
        <v>9.4524301641000785E-3</v>
      </c>
      <c r="H191" s="9" t="s">
        <v>5</v>
      </c>
      <c r="I191" s="15">
        <f t="shared" ref="I191:I217" si="10">A191*0.53</f>
        <v>5.3000000000000007</v>
      </c>
      <c r="J191" s="15" t="s">
        <v>2</v>
      </c>
      <c r="L191" s="5">
        <v>8</v>
      </c>
      <c r="M191" s="5">
        <f t="shared" ref="M191:M217" si="11">A191*0.2856</f>
        <v>2.8560000000000003</v>
      </c>
    </row>
    <row r="192" spans="1:15" x14ac:dyDescent="0.2">
      <c r="A192">
        <v>1</v>
      </c>
      <c r="B192">
        <v>10</v>
      </c>
      <c r="C192">
        <v>0.53502568984578769</v>
      </c>
      <c r="D192">
        <v>3.9887270402857158E-3</v>
      </c>
      <c r="E192">
        <v>9.3721915938455913E-2</v>
      </c>
      <c r="F192">
        <v>5.6337985240737787</v>
      </c>
      <c r="G192">
        <v>1.453460229628379E-3</v>
      </c>
      <c r="H192" s="9" t="s">
        <v>5</v>
      </c>
      <c r="I192" s="15">
        <f t="shared" si="10"/>
        <v>0.53</v>
      </c>
      <c r="J192" s="15" t="s">
        <v>2</v>
      </c>
      <c r="L192" s="5">
        <v>8</v>
      </c>
      <c r="M192" s="5">
        <f t="shared" si="11"/>
        <v>0.28560000000000002</v>
      </c>
    </row>
    <row r="193" spans="1:13" x14ac:dyDescent="0.2">
      <c r="A193">
        <v>5</v>
      </c>
      <c r="B193">
        <v>0</v>
      </c>
      <c r="C193">
        <v>0.61856030404366702</v>
      </c>
      <c r="D193">
        <v>1.0000402753386546E-2</v>
      </c>
      <c r="E193">
        <v>6.1000972278023591E-2</v>
      </c>
      <c r="F193">
        <v>10.15225825800268</v>
      </c>
      <c r="G193">
        <v>1.6751910485504617E-3</v>
      </c>
      <c r="H193" s="9" t="s">
        <v>2</v>
      </c>
      <c r="I193" s="15">
        <f>A193*0.53</f>
        <v>2.6500000000000004</v>
      </c>
      <c r="J193" s="15" t="s">
        <v>2</v>
      </c>
      <c r="L193" s="5">
        <v>8</v>
      </c>
      <c r="M193" s="5">
        <f t="shared" si="11"/>
        <v>1.4280000000000002</v>
      </c>
    </row>
    <row r="194" spans="1:13" x14ac:dyDescent="0.2">
      <c r="A194">
        <v>15</v>
      </c>
      <c r="B194">
        <v>10</v>
      </c>
      <c r="C194">
        <v>2.0846706930201213</v>
      </c>
      <c r="D194">
        <v>4.6749492558337838E-2</v>
      </c>
      <c r="E194">
        <v>0.20137328769691454</v>
      </c>
      <c r="F194">
        <v>32.258064516129032</v>
      </c>
      <c r="G194">
        <v>6.5820388141849956E-3</v>
      </c>
      <c r="H194" s="9" t="s">
        <v>5</v>
      </c>
      <c r="I194" s="15">
        <f t="shared" si="10"/>
        <v>7.95</v>
      </c>
      <c r="J194" s="15" t="s">
        <v>2</v>
      </c>
      <c r="L194" s="5">
        <v>8</v>
      </c>
      <c r="M194" s="5">
        <f t="shared" si="11"/>
        <v>4.2840000000000007</v>
      </c>
    </row>
    <row r="195" spans="1:13" x14ac:dyDescent="0.2">
      <c r="A195">
        <v>1</v>
      </c>
      <c r="B195">
        <v>17.5</v>
      </c>
      <c r="C195">
        <v>0.63862800090010063</v>
      </c>
      <c r="D195">
        <v>6.0973526691035056E-3</v>
      </c>
      <c r="E195">
        <v>0.11185816700341378</v>
      </c>
      <c r="F195">
        <v>7.4349121172449992</v>
      </c>
      <c r="G195">
        <v>3.3269408593229119E-3</v>
      </c>
      <c r="H195" s="9" t="s">
        <v>5</v>
      </c>
      <c r="I195" s="15">
        <f t="shared" si="10"/>
        <v>0.53</v>
      </c>
      <c r="J195" s="15" t="s">
        <v>2</v>
      </c>
      <c r="L195" s="5">
        <v>8</v>
      </c>
      <c r="M195" s="5">
        <f t="shared" si="11"/>
        <v>0.28560000000000002</v>
      </c>
    </row>
    <row r="196" spans="1:13" x14ac:dyDescent="0.2">
      <c r="A196">
        <v>0</v>
      </c>
      <c r="B196">
        <v>25</v>
      </c>
      <c r="C196">
        <v>0.52817586460665589</v>
      </c>
      <c r="D196">
        <v>4.6749983617437076E-3</v>
      </c>
      <c r="E196">
        <v>0.15572963914535332</v>
      </c>
      <c r="F196">
        <v>6.9686185672408643</v>
      </c>
      <c r="G196">
        <v>5.0614154822262725E-3</v>
      </c>
      <c r="H196" s="9" t="s">
        <v>5</v>
      </c>
      <c r="I196" s="15">
        <f t="shared" si="10"/>
        <v>0</v>
      </c>
      <c r="J196" s="15" t="s">
        <v>2</v>
      </c>
      <c r="L196" s="5">
        <v>8</v>
      </c>
      <c r="M196" s="5">
        <f t="shared" si="11"/>
        <v>0</v>
      </c>
    </row>
    <row r="197" spans="1:13" x14ac:dyDescent="0.2">
      <c r="A197">
        <v>0.3</v>
      </c>
      <c r="B197">
        <v>0</v>
      </c>
      <c r="C197">
        <v>0.31750157799459294</v>
      </c>
      <c r="D197">
        <v>3.8506992624152698E-4</v>
      </c>
      <c r="E197">
        <v>3.9732133532448421E-2</v>
      </c>
      <c r="F197">
        <v>2.1621624672940563</v>
      </c>
      <c r="G197">
        <v>-1.4923786558898589E-4</v>
      </c>
      <c r="H197" s="9" t="s">
        <v>2</v>
      </c>
      <c r="I197" s="15">
        <f t="shared" si="10"/>
        <v>0.159</v>
      </c>
      <c r="J197" s="15" t="s">
        <v>2</v>
      </c>
      <c r="L197" s="5">
        <v>8</v>
      </c>
      <c r="M197" s="5">
        <f t="shared" si="11"/>
        <v>8.5680000000000006E-2</v>
      </c>
    </row>
    <row r="198" spans="1:13" x14ac:dyDescent="0.2">
      <c r="A198">
        <v>15</v>
      </c>
      <c r="B198">
        <v>17.5</v>
      </c>
      <c r="C198">
        <v>2.6141814197775157</v>
      </c>
      <c r="D198">
        <v>4.2829383758597087E-2</v>
      </c>
      <c r="E198">
        <v>0.26148058908587357</v>
      </c>
      <c r="F198">
        <v>38.46153846153846</v>
      </c>
      <c r="G198">
        <v>9.5963296018134747E-3</v>
      </c>
      <c r="H198" s="9" t="s">
        <v>5</v>
      </c>
      <c r="I198" s="15">
        <f t="shared" si="10"/>
        <v>7.95</v>
      </c>
      <c r="J198" s="15" t="s">
        <v>2</v>
      </c>
      <c r="L198" s="5">
        <v>8</v>
      </c>
      <c r="M198" s="5">
        <f t="shared" si="11"/>
        <v>4.2840000000000007</v>
      </c>
    </row>
    <row r="199" spans="1:13" x14ac:dyDescent="0.2">
      <c r="A199">
        <v>10</v>
      </c>
      <c r="B199">
        <v>10</v>
      </c>
      <c r="C199">
        <v>1.5785803018706157</v>
      </c>
      <c r="D199">
        <v>3.1959725496012392E-2</v>
      </c>
      <c r="E199">
        <v>0.14907630557509133</v>
      </c>
      <c r="F199">
        <v>23.809523809523807</v>
      </c>
      <c r="G199">
        <v>5.5033200561969489E-3</v>
      </c>
      <c r="H199" s="9" t="s">
        <v>5</v>
      </c>
      <c r="I199" s="15">
        <f t="shared" si="10"/>
        <v>5.3000000000000007</v>
      </c>
      <c r="J199" s="15" t="s">
        <v>2</v>
      </c>
      <c r="L199" s="5">
        <v>8</v>
      </c>
      <c r="M199" s="5">
        <f t="shared" si="11"/>
        <v>2.8560000000000003</v>
      </c>
    </row>
    <row r="200" spans="1:13" x14ac:dyDescent="0.2">
      <c r="A200">
        <v>1</v>
      </c>
      <c r="B200">
        <v>0</v>
      </c>
      <c r="C200">
        <v>0.37377440541424672</v>
      </c>
      <c r="D200">
        <v>2.9198737261494625E-3</v>
      </c>
      <c r="E200">
        <v>3.8932018528254231E-2</v>
      </c>
      <c r="F200">
        <v>3.6697242951181623</v>
      </c>
      <c r="G200">
        <v>3.1662074988468222E-4</v>
      </c>
      <c r="H200" s="9" t="s">
        <v>2</v>
      </c>
      <c r="I200" s="15">
        <f t="shared" si="10"/>
        <v>0.53</v>
      </c>
      <c r="J200" s="15" t="s">
        <v>2</v>
      </c>
      <c r="L200" s="5">
        <v>8</v>
      </c>
      <c r="M200" s="5">
        <f t="shared" si="11"/>
        <v>0.28560000000000002</v>
      </c>
    </row>
    <row r="201" spans="1:13" x14ac:dyDescent="0.2">
      <c r="A201">
        <v>5</v>
      </c>
      <c r="B201">
        <v>25</v>
      </c>
      <c r="C201">
        <v>1.3455775232261074</v>
      </c>
      <c r="D201">
        <v>1.7362394271748766E-2</v>
      </c>
      <c r="E201">
        <v>0.20527437714696761</v>
      </c>
      <c r="F201">
        <v>20</v>
      </c>
      <c r="G201">
        <v>7.3028372601993338E-3</v>
      </c>
      <c r="H201" s="9" t="s">
        <v>5</v>
      </c>
      <c r="I201" s="15">
        <f t="shared" si="10"/>
        <v>2.6500000000000004</v>
      </c>
      <c r="J201" s="15" t="s">
        <v>2</v>
      </c>
      <c r="L201" s="5">
        <v>8</v>
      </c>
      <c r="M201" s="5">
        <f t="shared" si="11"/>
        <v>1.4280000000000002</v>
      </c>
    </row>
    <row r="202" spans="1:13" x14ac:dyDescent="0.2">
      <c r="A202">
        <v>10</v>
      </c>
      <c r="B202">
        <v>17.5</v>
      </c>
      <c r="C202">
        <v>1.8858671179244662</v>
      </c>
      <c r="D202">
        <v>3.5879226127984082E-2</v>
      </c>
      <c r="E202">
        <v>0.23022683296327351</v>
      </c>
      <c r="F202">
        <v>27.777777777777775</v>
      </c>
      <c r="G202">
        <v>6.9956212175638702E-3</v>
      </c>
      <c r="H202" s="9" t="s">
        <v>5</v>
      </c>
      <c r="I202" s="15">
        <f t="shared" si="10"/>
        <v>5.3000000000000007</v>
      </c>
      <c r="J202" s="15" t="s">
        <v>2</v>
      </c>
      <c r="L202" s="5">
        <v>8</v>
      </c>
      <c r="M202" s="5">
        <f t="shared" si="11"/>
        <v>2.8560000000000003</v>
      </c>
    </row>
    <row r="203" spans="1:13" x14ac:dyDescent="0.2">
      <c r="A203">
        <v>20</v>
      </c>
      <c r="B203">
        <v>0</v>
      </c>
      <c r="C203">
        <v>1.6362396062459243</v>
      </c>
      <c r="D203">
        <v>5.4231094497167107E-2</v>
      </c>
      <c r="E203">
        <v>0.18732934851578786</v>
      </c>
      <c r="F203">
        <v>39.999999999999993</v>
      </c>
      <c r="G203">
        <v>7.458625586268218E-3</v>
      </c>
      <c r="H203" s="9" t="s">
        <v>2</v>
      </c>
      <c r="I203" s="15">
        <f t="shared" si="10"/>
        <v>10.600000000000001</v>
      </c>
      <c r="J203" s="15" t="s">
        <v>2</v>
      </c>
      <c r="L203" s="5">
        <v>8</v>
      </c>
      <c r="M203" s="5">
        <f t="shared" si="11"/>
        <v>5.7120000000000006</v>
      </c>
    </row>
    <row r="204" spans="1:13" x14ac:dyDescent="0.2">
      <c r="A204">
        <v>0.3</v>
      </c>
      <c r="B204">
        <v>25</v>
      </c>
      <c r="C204">
        <v>0.57416819383981821</v>
      </c>
      <c r="D204">
        <v>6.4933485577960033E-3</v>
      </c>
      <c r="E204">
        <v>0.15922684309878077</v>
      </c>
      <c r="F204">
        <v>7.7972961156880451</v>
      </c>
      <c r="G204">
        <v>4.9407625431466158E-3</v>
      </c>
      <c r="H204" s="9" t="s">
        <v>5</v>
      </c>
      <c r="I204" s="15">
        <f t="shared" si="10"/>
        <v>0.159</v>
      </c>
      <c r="J204" s="15" t="s">
        <v>2</v>
      </c>
      <c r="L204" s="5">
        <v>8</v>
      </c>
      <c r="M204" s="5">
        <f t="shared" si="11"/>
        <v>8.5680000000000006E-2</v>
      </c>
    </row>
    <row r="205" spans="1:13" x14ac:dyDescent="0.2">
      <c r="A205">
        <v>15</v>
      </c>
      <c r="B205">
        <v>0</v>
      </c>
      <c r="C205">
        <v>1.2630200830731346</v>
      </c>
      <c r="D205">
        <v>3.028637104177178E-2</v>
      </c>
      <c r="E205">
        <v>0.14317938511233619</v>
      </c>
      <c r="F205">
        <v>28.571428571428569</v>
      </c>
      <c r="G205">
        <v>5.6283511061424388E-3</v>
      </c>
      <c r="H205" s="9" t="s">
        <v>2</v>
      </c>
      <c r="I205" s="15">
        <f t="shared" si="10"/>
        <v>7.95</v>
      </c>
      <c r="J205" s="15" t="s">
        <v>2</v>
      </c>
      <c r="L205" s="5">
        <v>8</v>
      </c>
      <c r="M205" s="5">
        <f t="shared" si="11"/>
        <v>4.2840000000000007</v>
      </c>
    </row>
    <row r="206" spans="1:13" x14ac:dyDescent="0.2">
      <c r="A206">
        <v>20</v>
      </c>
      <c r="B206">
        <v>25</v>
      </c>
      <c r="C206">
        <v>3.5124649633260865</v>
      </c>
      <c r="D206">
        <v>6.7951918840100448E-2</v>
      </c>
      <c r="E206">
        <v>0.35166426176456456</v>
      </c>
      <c r="F206">
        <v>52.631578947368425</v>
      </c>
      <c r="G206">
        <v>1.4735583884644993E-2</v>
      </c>
      <c r="H206" s="9" t="s">
        <v>5</v>
      </c>
      <c r="I206" s="15">
        <f t="shared" si="10"/>
        <v>10.600000000000001</v>
      </c>
      <c r="J206" s="15" t="s">
        <v>2</v>
      </c>
      <c r="L206" s="5">
        <v>8</v>
      </c>
      <c r="M206" s="5">
        <f t="shared" si="11"/>
        <v>5.7120000000000006</v>
      </c>
    </row>
    <row r="207" spans="1:13" x14ac:dyDescent="0.2">
      <c r="A207">
        <v>20</v>
      </c>
      <c r="B207">
        <v>17.5</v>
      </c>
      <c r="C207">
        <v>3.2338194705201917</v>
      </c>
      <c r="D207">
        <v>5.3493419030894121E-2</v>
      </c>
      <c r="E207">
        <v>0.28136071186874068</v>
      </c>
      <c r="F207">
        <v>45.45454545454546</v>
      </c>
      <c r="G207">
        <v>1.0514813885363947E-2</v>
      </c>
      <c r="H207" s="9" t="s">
        <v>5</v>
      </c>
      <c r="I207" s="15">
        <f t="shared" si="10"/>
        <v>10.600000000000001</v>
      </c>
      <c r="J207" s="15" t="s">
        <v>2</v>
      </c>
      <c r="L207" s="5">
        <v>8</v>
      </c>
      <c r="M207" s="5">
        <f t="shared" si="11"/>
        <v>5.7120000000000006</v>
      </c>
    </row>
    <row r="208" spans="1:13" x14ac:dyDescent="0.2">
      <c r="A208">
        <v>0.3</v>
      </c>
      <c r="B208">
        <v>10</v>
      </c>
      <c r="C208">
        <v>0.42785853221685444</v>
      </c>
      <c r="D208">
        <v>3.1074464596814993E-3</v>
      </c>
      <c r="E208">
        <v>5.6891780014082793E-2</v>
      </c>
      <c r="F208">
        <v>4.1237106465885942</v>
      </c>
      <c r="G208">
        <v>1.3591616595373321E-3</v>
      </c>
      <c r="H208" s="9" t="s">
        <v>5</v>
      </c>
      <c r="I208" s="15">
        <f t="shared" si="10"/>
        <v>0.159</v>
      </c>
      <c r="J208" s="15" t="s">
        <v>2</v>
      </c>
      <c r="L208" s="5">
        <v>8</v>
      </c>
      <c r="M208" s="5">
        <f t="shared" si="11"/>
        <v>8.5680000000000006E-2</v>
      </c>
    </row>
    <row r="209" spans="1:15" x14ac:dyDescent="0.2">
      <c r="A209">
        <v>15</v>
      </c>
      <c r="B209">
        <v>25</v>
      </c>
      <c r="C209">
        <v>2.9750047690818535</v>
      </c>
      <c r="D209">
        <v>5.190044402213892E-2</v>
      </c>
      <c r="E209">
        <v>0.31460537390734011</v>
      </c>
      <c r="F209">
        <v>45.45454545454546</v>
      </c>
      <c r="G209">
        <v>1.2136689433124098E-2</v>
      </c>
      <c r="H209" s="9" t="s">
        <v>5</v>
      </c>
      <c r="I209" s="15">
        <f t="shared" si="10"/>
        <v>7.95</v>
      </c>
      <c r="J209" s="15" t="s">
        <v>2</v>
      </c>
      <c r="L209" s="5">
        <v>8</v>
      </c>
      <c r="M209" s="5">
        <f t="shared" si="11"/>
        <v>4.2840000000000007</v>
      </c>
    </row>
    <row r="210" spans="1:15" x14ac:dyDescent="0.2">
      <c r="A210">
        <v>0</v>
      </c>
      <c r="B210">
        <v>17.5</v>
      </c>
      <c r="C210">
        <v>0.45052123557129459</v>
      </c>
      <c r="D210">
        <v>3.9507146812997225E-3</v>
      </c>
      <c r="E210">
        <v>0.10275328447255061</v>
      </c>
      <c r="F210">
        <v>5.1413891357416679</v>
      </c>
      <c r="G210">
        <v>2.3780462170504904E-3</v>
      </c>
      <c r="H210" s="9" t="s">
        <v>5</v>
      </c>
      <c r="I210" s="15">
        <f t="shared" si="10"/>
        <v>0</v>
      </c>
      <c r="J210" s="15" t="s">
        <v>2</v>
      </c>
      <c r="L210" s="5">
        <v>8</v>
      </c>
      <c r="M210" s="5">
        <f t="shared" si="11"/>
        <v>0</v>
      </c>
    </row>
    <row r="211" spans="1:15" x14ac:dyDescent="0.2">
      <c r="A211">
        <v>10</v>
      </c>
      <c r="B211">
        <v>0</v>
      </c>
      <c r="C211">
        <v>0.9157186582601633</v>
      </c>
      <c r="D211">
        <v>2.1037042508063975E-2</v>
      </c>
      <c r="E211">
        <v>9.9479512218109134E-2</v>
      </c>
      <c r="F211">
        <v>18.867924528301888</v>
      </c>
      <c r="G211">
        <v>3.6237223627760412E-3</v>
      </c>
      <c r="H211" s="9" t="s">
        <v>2</v>
      </c>
      <c r="I211" s="15">
        <f t="shared" si="10"/>
        <v>5.3000000000000007</v>
      </c>
      <c r="J211" s="15" t="s">
        <v>2</v>
      </c>
      <c r="L211" s="5">
        <v>8</v>
      </c>
      <c r="M211" s="5">
        <f t="shared" si="11"/>
        <v>2.8560000000000003</v>
      </c>
    </row>
    <row r="212" spans="1:15" x14ac:dyDescent="0.2">
      <c r="A212">
        <v>5</v>
      </c>
      <c r="B212">
        <v>10</v>
      </c>
      <c r="C212">
        <v>1.018675288287525</v>
      </c>
      <c r="D212">
        <v>2.2979254484503026E-2</v>
      </c>
      <c r="E212">
        <v>0.12679708932948619</v>
      </c>
      <c r="F212">
        <v>13.513513513513518</v>
      </c>
      <c r="G212">
        <v>3.6468825473732723E-3</v>
      </c>
      <c r="H212" s="9" t="s">
        <v>5</v>
      </c>
      <c r="I212" s="15">
        <f t="shared" si="10"/>
        <v>2.6500000000000004</v>
      </c>
      <c r="J212" s="15" t="s">
        <v>2</v>
      </c>
      <c r="L212" s="5">
        <v>8</v>
      </c>
      <c r="M212" s="5">
        <f t="shared" si="11"/>
        <v>1.4280000000000002</v>
      </c>
    </row>
    <row r="213" spans="1:15" x14ac:dyDescent="0.2">
      <c r="A213">
        <v>0</v>
      </c>
      <c r="B213">
        <v>10</v>
      </c>
      <c r="C213">
        <v>0.36934934349693932</v>
      </c>
      <c r="D213">
        <v>2.9843767652812906E-3</v>
      </c>
      <c r="E213">
        <v>5.8628585968363289E-2</v>
      </c>
      <c r="F213">
        <v>3.6563074795373121</v>
      </c>
      <c r="G213">
        <v>1.2194309854502063E-3</v>
      </c>
      <c r="H213" s="9" t="s">
        <v>5</v>
      </c>
      <c r="I213" s="15">
        <f t="shared" si="10"/>
        <v>0</v>
      </c>
      <c r="J213" s="15" t="s">
        <v>2</v>
      </c>
      <c r="L213" s="5">
        <v>8</v>
      </c>
      <c r="M213" s="5">
        <f t="shared" si="11"/>
        <v>0</v>
      </c>
    </row>
    <row r="214" spans="1:15" x14ac:dyDescent="0.2">
      <c r="A214">
        <v>5</v>
      </c>
      <c r="B214">
        <v>17.5</v>
      </c>
      <c r="C214">
        <v>1.1485661276552031</v>
      </c>
      <c r="D214">
        <v>1.439868286207323E-2</v>
      </c>
      <c r="E214">
        <v>0.16922422222285372</v>
      </c>
      <c r="F214">
        <v>16.528687135862967</v>
      </c>
      <c r="G214">
        <v>4.7126214702751315E-3</v>
      </c>
      <c r="H214" s="9" t="s">
        <v>5</v>
      </c>
      <c r="I214" s="15">
        <f t="shared" si="10"/>
        <v>2.6500000000000004</v>
      </c>
      <c r="J214" s="15" t="s">
        <v>2</v>
      </c>
      <c r="L214" s="5">
        <v>8</v>
      </c>
      <c r="M214" s="5">
        <f t="shared" si="11"/>
        <v>1.4280000000000002</v>
      </c>
    </row>
    <row r="215" spans="1:15" x14ac:dyDescent="0.2">
      <c r="A215">
        <v>20</v>
      </c>
      <c r="B215">
        <v>10</v>
      </c>
      <c r="C215">
        <v>2.5575169583570614</v>
      </c>
      <c r="D215">
        <v>5.5616272664658552E-2</v>
      </c>
      <c r="E215">
        <v>0.24136654452698569</v>
      </c>
      <c r="F215">
        <v>41.666666666666657</v>
      </c>
      <c r="G215">
        <v>8.6968057490086625E-3</v>
      </c>
      <c r="H215" s="9" t="s">
        <v>5</v>
      </c>
      <c r="I215" s="15">
        <f t="shared" si="10"/>
        <v>10.600000000000001</v>
      </c>
      <c r="J215" s="15" t="s">
        <v>2</v>
      </c>
      <c r="L215" s="5">
        <v>8</v>
      </c>
      <c r="M215" s="5">
        <f t="shared" si="11"/>
        <v>5.7120000000000006</v>
      </c>
    </row>
    <row r="216" spans="1:15" x14ac:dyDescent="0.2">
      <c r="A216">
        <v>0.3</v>
      </c>
      <c r="B216">
        <v>17.5</v>
      </c>
      <c r="C216">
        <v>0.49482078835671389</v>
      </c>
      <c r="D216">
        <v>5.1185139743597863E-3</v>
      </c>
      <c r="E216">
        <v>0.12952977775016528</v>
      </c>
      <c r="F216">
        <v>6.0422931205198624</v>
      </c>
      <c r="G216">
        <v>2.5237766866133826E-3</v>
      </c>
      <c r="H216" s="9" t="s">
        <v>5</v>
      </c>
      <c r="I216" s="15">
        <f t="shared" si="10"/>
        <v>0.159</v>
      </c>
      <c r="J216" s="15" t="s">
        <v>2</v>
      </c>
      <c r="L216" s="5">
        <v>8</v>
      </c>
      <c r="M216" s="5">
        <f t="shared" si="11"/>
        <v>8.5680000000000006E-2</v>
      </c>
    </row>
    <row r="217" spans="1:15" x14ac:dyDescent="0.2">
      <c r="A217">
        <v>1</v>
      </c>
      <c r="B217">
        <v>25</v>
      </c>
      <c r="C217">
        <v>0.68769358263062474</v>
      </c>
      <c r="D217">
        <v>8.7281801817120537E-3</v>
      </c>
      <c r="E217">
        <v>0.21008148693807405</v>
      </c>
      <c r="F217">
        <v>10.1010101010101</v>
      </c>
      <c r="G217">
        <v>5.8802189696573817E-3</v>
      </c>
      <c r="H217" s="9" t="s">
        <v>5</v>
      </c>
      <c r="I217" s="15">
        <f t="shared" si="10"/>
        <v>0.53</v>
      </c>
      <c r="J217" s="15" t="s">
        <v>2</v>
      </c>
      <c r="L217" s="5">
        <v>8</v>
      </c>
      <c r="M217" s="5">
        <f t="shared" si="11"/>
        <v>0.28560000000000002</v>
      </c>
    </row>
    <row r="218" spans="1:15" x14ac:dyDescent="0.2">
      <c r="A218">
        <v>30</v>
      </c>
      <c r="B218">
        <v>25</v>
      </c>
      <c r="C218">
        <v>1.3418559676189028</v>
      </c>
      <c r="D218">
        <v>1.2093768077413306E-2</v>
      </c>
      <c r="E218">
        <v>0.26725444089093797</v>
      </c>
      <c r="F218">
        <v>5.8996939656327951</v>
      </c>
      <c r="G218">
        <v>4.2300460649883284E-3</v>
      </c>
      <c r="H218" s="9" t="s">
        <v>6</v>
      </c>
      <c r="I218" s="15">
        <f>A218*0.00145</f>
        <v>4.3499999999999997E-2</v>
      </c>
      <c r="J218" s="15" t="s">
        <v>7</v>
      </c>
      <c r="K218" t="s">
        <v>64</v>
      </c>
      <c r="L218" s="5">
        <v>9</v>
      </c>
      <c r="M218" s="5">
        <f>A218</f>
        <v>30</v>
      </c>
      <c r="N218" s="5" t="s">
        <v>24</v>
      </c>
      <c r="O218" s="7" t="s">
        <v>31</v>
      </c>
    </row>
    <row r="219" spans="1:15" x14ac:dyDescent="0.2">
      <c r="A219">
        <v>10</v>
      </c>
      <c r="B219">
        <v>0</v>
      </c>
      <c r="C219">
        <v>0.5693806351748335</v>
      </c>
      <c r="D219">
        <v>1.4814714505224052E-3</v>
      </c>
      <c r="E219">
        <v>1.5572603099488047E-2</v>
      </c>
      <c r="F219">
        <v>2.6845636261680133</v>
      </c>
      <c r="G219">
        <v>-6.8039659619413551E-5</v>
      </c>
      <c r="H219" s="9" t="s">
        <v>7</v>
      </c>
      <c r="I219" s="15">
        <f t="shared" ref="I219:I245" si="12">A219*0.00145</f>
        <v>1.4499999999999999E-2</v>
      </c>
      <c r="J219" s="15" t="s">
        <v>7</v>
      </c>
      <c r="K219" t="s">
        <v>64</v>
      </c>
      <c r="L219" s="5">
        <v>9</v>
      </c>
      <c r="M219" s="5">
        <f t="shared" ref="M219:M245" si="13">A219</f>
        <v>10</v>
      </c>
    </row>
    <row r="220" spans="1:15" x14ac:dyDescent="0.2">
      <c r="A220">
        <v>15</v>
      </c>
      <c r="B220">
        <v>10</v>
      </c>
      <c r="C220">
        <v>0.79053918659313704</v>
      </c>
      <c r="D220">
        <v>7.3369614277310645E-3</v>
      </c>
      <c r="E220">
        <v>0.14140678546640406</v>
      </c>
      <c r="F220">
        <v>3.6429871063043175</v>
      </c>
      <c r="G220">
        <v>2.1271662855260262E-3</v>
      </c>
      <c r="H220" s="9" t="s">
        <v>6</v>
      </c>
      <c r="I220" s="15">
        <f t="shared" si="12"/>
        <v>2.1749999999999999E-2</v>
      </c>
      <c r="J220" s="15" t="s">
        <v>7</v>
      </c>
      <c r="K220" t="s">
        <v>64</v>
      </c>
      <c r="L220" s="5">
        <v>9</v>
      </c>
      <c r="M220" s="5">
        <f t="shared" si="13"/>
        <v>15</v>
      </c>
    </row>
    <row r="221" spans="1:15" x14ac:dyDescent="0.2">
      <c r="A221">
        <v>50</v>
      </c>
      <c r="B221">
        <v>0</v>
      </c>
      <c r="C221">
        <v>1.8819291352214005</v>
      </c>
      <c r="D221">
        <v>5.6221519267567075E-3</v>
      </c>
      <c r="E221">
        <v>7.362750620396552E-2</v>
      </c>
      <c r="F221">
        <v>7.2202482918868478</v>
      </c>
      <c r="G221">
        <v>1.5887298716622741E-3</v>
      </c>
      <c r="H221" s="9" t="s">
        <v>7</v>
      </c>
      <c r="I221" s="15">
        <f t="shared" si="12"/>
        <v>7.2499999999999995E-2</v>
      </c>
      <c r="J221" s="15" t="s">
        <v>7</v>
      </c>
      <c r="K221" t="s">
        <v>64</v>
      </c>
      <c r="L221" s="5">
        <v>9</v>
      </c>
      <c r="M221" s="5">
        <f t="shared" si="13"/>
        <v>50</v>
      </c>
    </row>
    <row r="222" spans="1:15" x14ac:dyDescent="0.2">
      <c r="A222">
        <v>30</v>
      </c>
      <c r="B222">
        <v>17.5</v>
      </c>
      <c r="C222">
        <v>1.2966774048270353</v>
      </c>
      <c r="D222">
        <v>1.2205774436301157E-2</v>
      </c>
      <c r="E222">
        <v>0.19656170041488319</v>
      </c>
      <c r="F222">
        <v>5.5710379766238676</v>
      </c>
      <c r="G222">
        <v>2.6976313141873903E-3</v>
      </c>
      <c r="H222" s="9" t="s">
        <v>6</v>
      </c>
      <c r="I222" s="15">
        <f t="shared" si="12"/>
        <v>4.3499999999999997E-2</v>
      </c>
      <c r="J222" s="15" t="s">
        <v>7</v>
      </c>
      <c r="K222" t="s">
        <v>64</v>
      </c>
      <c r="L222" s="5">
        <v>9</v>
      </c>
      <c r="M222" s="5">
        <f t="shared" si="13"/>
        <v>30</v>
      </c>
    </row>
    <row r="223" spans="1:15" x14ac:dyDescent="0.2">
      <c r="A223">
        <v>15</v>
      </c>
      <c r="B223">
        <v>25</v>
      </c>
      <c r="C223">
        <v>0.87686143255101401</v>
      </c>
      <c r="D223">
        <v>9.6215534463466729E-3</v>
      </c>
      <c r="E223">
        <v>0.22608094380512356</v>
      </c>
      <c r="F223">
        <v>4.1067760013620136</v>
      </c>
      <c r="G223">
        <v>4.5956980984155071E-3</v>
      </c>
      <c r="H223" s="9" t="s">
        <v>6</v>
      </c>
      <c r="I223" s="15">
        <f t="shared" si="12"/>
        <v>2.1749999999999999E-2</v>
      </c>
      <c r="J223" s="15" t="s">
        <v>7</v>
      </c>
      <c r="K223" t="s">
        <v>64</v>
      </c>
      <c r="L223" s="5">
        <v>9</v>
      </c>
      <c r="M223" s="5">
        <f t="shared" si="13"/>
        <v>15</v>
      </c>
    </row>
    <row r="224" spans="1:15" x14ac:dyDescent="0.2">
      <c r="A224">
        <v>20</v>
      </c>
      <c r="B224">
        <v>0</v>
      </c>
      <c r="C224">
        <v>0.86486105164104177</v>
      </c>
      <c r="D224">
        <v>2.5114458857159443E-3</v>
      </c>
      <c r="E224">
        <v>3.9485087241978745E-2</v>
      </c>
      <c r="F224">
        <v>3.7243951448559982</v>
      </c>
      <c r="G224">
        <v>7.2259616907745933E-4</v>
      </c>
      <c r="H224" s="9" t="s">
        <v>7</v>
      </c>
      <c r="I224" s="15">
        <f t="shared" si="12"/>
        <v>2.8999999999999998E-2</v>
      </c>
      <c r="J224" s="15" t="s">
        <v>7</v>
      </c>
      <c r="K224" t="s">
        <v>64</v>
      </c>
      <c r="L224" s="5">
        <v>9</v>
      </c>
      <c r="M224" s="5">
        <f t="shared" si="13"/>
        <v>20</v>
      </c>
    </row>
    <row r="225" spans="1:13" x14ac:dyDescent="0.2">
      <c r="A225">
        <v>0</v>
      </c>
      <c r="B225">
        <v>25</v>
      </c>
      <c r="C225">
        <v>0.41987194396900523</v>
      </c>
      <c r="D225">
        <v>7.8097205658212206E-3</v>
      </c>
      <c r="E225">
        <v>0.21644865644918843</v>
      </c>
      <c r="F225">
        <v>2.6845642691460614</v>
      </c>
      <c r="G225">
        <v>1.9990957094706101E-3</v>
      </c>
      <c r="H225" s="9" t="s">
        <v>6</v>
      </c>
      <c r="I225" s="15">
        <f t="shared" si="12"/>
        <v>0</v>
      </c>
      <c r="J225" s="15" t="s">
        <v>7</v>
      </c>
      <c r="K225" t="s">
        <v>64</v>
      </c>
      <c r="L225" s="5">
        <v>9</v>
      </c>
      <c r="M225" s="5">
        <f t="shared" si="13"/>
        <v>0</v>
      </c>
    </row>
    <row r="226" spans="1:13" x14ac:dyDescent="0.2">
      <c r="A226">
        <v>5</v>
      </c>
      <c r="B226">
        <v>25</v>
      </c>
      <c r="C226">
        <v>0.60071841816971128</v>
      </c>
      <c r="D226">
        <v>7.649844237216423E-3</v>
      </c>
      <c r="E226">
        <v>0.21598797972895756</v>
      </c>
      <c r="F226">
        <v>3.2520327518809808</v>
      </c>
      <c r="G226">
        <v>4.126161864767601E-3</v>
      </c>
      <c r="H226" s="9" t="s">
        <v>6</v>
      </c>
      <c r="I226" s="15">
        <f t="shared" si="12"/>
        <v>7.2499999999999995E-3</v>
      </c>
      <c r="J226" s="15" t="s">
        <v>7</v>
      </c>
      <c r="K226" t="s">
        <v>64</v>
      </c>
      <c r="L226" s="5">
        <v>9</v>
      </c>
      <c r="M226" s="5">
        <f t="shared" si="13"/>
        <v>5</v>
      </c>
    </row>
    <row r="227" spans="1:13" x14ac:dyDescent="0.2">
      <c r="A227">
        <v>0</v>
      </c>
      <c r="B227">
        <v>17.5</v>
      </c>
      <c r="C227">
        <v>0.34247423143215916</v>
      </c>
      <c r="D227">
        <v>3.7444262293001148E-3</v>
      </c>
      <c r="E227">
        <v>0.1280732474760754</v>
      </c>
      <c r="F227">
        <v>2.0942430710139011</v>
      </c>
      <c r="G227">
        <v>4.8255038181371779E-5</v>
      </c>
      <c r="H227" s="9" t="s">
        <v>6</v>
      </c>
      <c r="I227" s="15">
        <f t="shared" si="12"/>
        <v>0</v>
      </c>
      <c r="J227" s="15" t="s">
        <v>7</v>
      </c>
      <c r="K227" t="s">
        <v>64</v>
      </c>
      <c r="L227" s="5">
        <v>9</v>
      </c>
      <c r="M227" s="5">
        <f t="shared" si="13"/>
        <v>0</v>
      </c>
    </row>
    <row r="228" spans="1:13" x14ac:dyDescent="0.2">
      <c r="A228">
        <v>15</v>
      </c>
      <c r="B228">
        <v>17.5</v>
      </c>
      <c r="C228">
        <v>0.83834451847604352</v>
      </c>
      <c r="D228">
        <v>8.9130941294532119E-3</v>
      </c>
      <c r="E228">
        <v>0.17589546222066466</v>
      </c>
      <c r="F228">
        <v>3.6496358071834352</v>
      </c>
      <c r="G228">
        <v>2.6894389840266299E-3</v>
      </c>
      <c r="H228" s="9" t="s">
        <v>6</v>
      </c>
      <c r="I228" s="15">
        <f t="shared" si="12"/>
        <v>2.1749999999999999E-2</v>
      </c>
      <c r="J228" s="15" t="s">
        <v>7</v>
      </c>
      <c r="K228" t="s">
        <v>64</v>
      </c>
      <c r="L228" s="5">
        <v>9</v>
      </c>
      <c r="M228" s="5">
        <f t="shared" si="13"/>
        <v>15</v>
      </c>
    </row>
    <row r="229" spans="1:13" x14ac:dyDescent="0.2">
      <c r="A229">
        <v>50</v>
      </c>
      <c r="B229">
        <v>10</v>
      </c>
      <c r="C229">
        <v>1.8442540517806141</v>
      </c>
      <c r="D229">
        <v>9.8061300992916579E-3</v>
      </c>
      <c r="E229">
        <v>0.16648815903669045</v>
      </c>
      <c r="F229">
        <v>7.5471612462774527</v>
      </c>
      <c r="G229">
        <v>3.4057835273363299E-3</v>
      </c>
      <c r="H229" s="9" t="s">
        <v>6</v>
      </c>
      <c r="I229" s="15">
        <f t="shared" si="12"/>
        <v>7.2499999999999995E-2</v>
      </c>
      <c r="J229" s="15" t="s">
        <v>7</v>
      </c>
      <c r="K229" t="s">
        <v>64</v>
      </c>
      <c r="L229" s="5">
        <v>9</v>
      </c>
      <c r="M229" s="5">
        <f t="shared" si="13"/>
        <v>50</v>
      </c>
    </row>
    <row r="230" spans="1:13" x14ac:dyDescent="0.2">
      <c r="A230">
        <v>5</v>
      </c>
      <c r="B230">
        <v>17.5</v>
      </c>
      <c r="C230">
        <v>0.50167108589632847</v>
      </c>
      <c r="D230">
        <v>6.197010217990742E-3</v>
      </c>
      <c r="E230">
        <v>0.14931878010364918</v>
      </c>
      <c r="F230">
        <v>2.649010437329661</v>
      </c>
      <c r="G230">
        <v>2.0628371185070701E-3</v>
      </c>
      <c r="H230" s="9" t="s">
        <v>6</v>
      </c>
      <c r="I230" s="15">
        <f t="shared" si="12"/>
        <v>7.2499999999999995E-3</v>
      </c>
      <c r="J230" s="15" t="s">
        <v>7</v>
      </c>
      <c r="K230" t="s">
        <v>64</v>
      </c>
      <c r="L230" s="5">
        <v>9</v>
      </c>
      <c r="M230" s="5">
        <f t="shared" si="13"/>
        <v>5</v>
      </c>
    </row>
    <row r="231" spans="1:13" x14ac:dyDescent="0.2">
      <c r="A231">
        <v>30</v>
      </c>
      <c r="B231">
        <v>0</v>
      </c>
      <c r="C231">
        <v>1.1831491812449493</v>
      </c>
      <c r="D231">
        <v>3.6493323698493182E-3</v>
      </c>
      <c r="E231">
        <v>2.9023350134117054E-2</v>
      </c>
      <c r="F231">
        <v>4.8661827890511944</v>
      </c>
      <c r="G231">
        <v>1.0271674640968675E-3</v>
      </c>
      <c r="H231" s="9" t="s">
        <v>7</v>
      </c>
      <c r="I231" s="15">
        <f t="shared" si="12"/>
        <v>4.3499999999999997E-2</v>
      </c>
      <c r="J231" s="15" t="s">
        <v>7</v>
      </c>
      <c r="K231" t="s">
        <v>64</v>
      </c>
      <c r="L231" s="5">
        <v>9</v>
      </c>
      <c r="M231" s="5">
        <f t="shared" si="13"/>
        <v>30</v>
      </c>
    </row>
    <row r="232" spans="1:13" x14ac:dyDescent="0.2">
      <c r="A232">
        <v>20</v>
      </c>
      <c r="B232">
        <v>17.5</v>
      </c>
      <c r="C232">
        <v>0.9798016625110636</v>
      </c>
      <c r="D232">
        <v>9.3746323561567507E-3</v>
      </c>
      <c r="E232">
        <v>0.16048530157191532</v>
      </c>
      <c r="F232">
        <v>4.1407872589478707</v>
      </c>
      <c r="G232">
        <v>3.1550038467906619E-3</v>
      </c>
      <c r="H232" s="9" t="s">
        <v>6</v>
      </c>
      <c r="I232" s="15">
        <f t="shared" si="12"/>
        <v>2.8999999999999998E-2</v>
      </c>
      <c r="J232" s="15" t="s">
        <v>7</v>
      </c>
      <c r="K232" t="s">
        <v>64</v>
      </c>
      <c r="L232" s="5">
        <v>9</v>
      </c>
      <c r="M232" s="5">
        <f t="shared" si="13"/>
        <v>20</v>
      </c>
    </row>
    <row r="233" spans="1:13" x14ac:dyDescent="0.2">
      <c r="A233">
        <v>10</v>
      </c>
      <c r="B233">
        <v>10</v>
      </c>
      <c r="C233">
        <v>0.63869046876060886</v>
      </c>
      <c r="D233">
        <v>7.1343517650445856E-3</v>
      </c>
      <c r="E233">
        <v>0.12335146602869218</v>
      </c>
      <c r="F233">
        <v>2.8368567545254813</v>
      </c>
      <c r="G233">
        <v>2.3453028664346225E-3</v>
      </c>
      <c r="H233" s="9" t="s">
        <v>6</v>
      </c>
      <c r="I233" s="15">
        <f t="shared" si="12"/>
        <v>1.4499999999999999E-2</v>
      </c>
      <c r="J233" s="15" t="s">
        <v>7</v>
      </c>
      <c r="K233" t="s">
        <v>64</v>
      </c>
      <c r="L233" s="5">
        <v>9</v>
      </c>
      <c r="M233" s="5">
        <f t="shared" si="13"/>
        <v>10</v>
      </c>
    </row>
    <row r="234" spans="1:13" x14ac:dyDescent="0.2">
      <c r="A234">
        <v>50</v>
      </c>
      <c r="B234">
        <v>17.5</v>
      </c>
      <c r="C234">
        <v>2.1363573736066379</v>
      </c>
      <c r="D234">
        <v>1.3256122553860831E-2</v>
      </c>
      <c r="E234">
        <v>0.20829579519727237</v>
      </c>
      <c r="F234">
        <v>8.385780067831389</v>
      </c>
      <c r="G234">
        <v>5.0148525064414168E-3</v>
      </c>
      <c r="H234" s="9" t="s">
        <v>6</v>
      </c>
      <c r="I234" s="15">
        <f t="shared" si="12"/>
        <v>7.2499999999999995E-2</v>
      </c>
      <c r="J234" s="15" t="s">
        <v>7</v>
      </c>
      <c r="K234" t="s">
        <v>64</v>
      </c>
      <c r="L234" s="5">
        <v>9</v>
      </c>
      <c r="M234" s="5">
        <f t="shared" si="13"/>
        <v>50</v>
      </c>
    </row>
    <row r="235" spans="1:13" x14ac:dyDescent="0.2">
      <c r="A235">
        <v>5</v>
      </c>
      <c r="B235">
        <v>0</v>
      </c>
      <c r="C235">
        <v>0.39626605095910417</v>
      </c>
      <c r="D235">
        <v>1.3906480190401128E-3</v>
      </c>
      <c r="E235">
        <v>8.6097464223811038E-4</v>
      </c>
      <c r="F235">
        <v>2.2099415224701731</v>
      </c>
      <c r="G235">
        <v>-4.6112219294590362E-5</v>
      </c>
      <c r="H235" s="9" t="s">
        <v>7</v>
      </c>
      <c r="I235" s="15">
        <f t="shared" si="12"/>
        <v>7.2499999999999995E-3</v>
      </c>
      <c r="J235" s="15" t="s">
        <v>7</v>
      </c>
      <c r="K235" t="s">
        <v>64</v>
      </c>
      <c r="L235" s="5">
        <v>9</v>
      </c>
      <c r="M235" s="5">
        <f t="shared" si="13"/>
        <v>5</v>
      </c>
    </row>
    <row r="236" spans="1:13" x14ac:dyDescent="0.2">
      <c r="A236">
        <v>0</v>
      </c>
      <c r="B236">
        <v>10</v>
      </c>
      <c r="C236">
        <v>0.3087616046624318</v>
      </c>
      <c r="D236">
        <v>2.6326150112760977E-3</v>
      </c>
      <c r="E236">
        <v>9.2557464543546741E-2</v>
      </c>
      <c r="F236">
        <v>1.8099545451764754</v>
      </c>
      <c r="G236">
        <v>-2.4340541657689833E-4</v>
      </c>
      <c r="H236" s="9" t="s">
        <v>6</v>
      </c>
      <c r="I236" s="15">
        <f t="shared" si="12"/>
        <v>0</v>
      </c>
      <c r="J236" s="15" t="s">
        <v>7</v>
      </c>
      <c r="K236" t="s">
        <v>64</v>
      </c>
      <c r="L236" s="5">
        <v>9</v>
      </c>
      <c r="M236" s="5">
        <f t="shared" si="13"/>
        <v>0</v>
      </c>
    </row>
    <row r="237" spans="1:13" x14ac:dyDescent="0.2">
      <c r="A237">
        <v>10</v>
      </c>
      <c r="B237">
        <v>25</v>
      </c>
      <c r="C237">
        <v>0.71589147390732732</v>
      </c>
      <c r="D237">
        <v>9.5721374230978984E-3</v>
      </c>
      <c r="E237">
        <v>0.22620975155713385</v>
      </c>
      <c r="F237">
        <v>3.7950668720718328</v>
      </c>
      <c r="G237">
        <v>4.1519261913823165E-3</v>
      </c>
      <c r="H237" s="9" t="s">
        <v>6</v>
      </c>
      <c r="I237" s="15">
        <f t="shared" si="12"/>
        <v>1.4499999999999999E-2</v>
      </c>
      <c r="J237" s="15" t="s">
        <v>7</v>
      </c>
      <c r="K237" t="s">
        <v>64</v>
      </c>
      <c r="L237" s="5">
        <v>9</v>
      </c>
      <c r="M237" s="5">
        <f t="shared" si="13"/>
        <v>10</v>
      </c>
    </row>
    <row r="238" spans="1:13" x14ac:dyDescent="0.2">
      <c r="A238">
        <v>0</v>
      </c>
      <c r="B238">
        <v>10</v>
      </c>
      <c r="C238">
        <v>0.37015395014817198</v>
      </c>
      <c r="D238">
        <v>4.2376216192487725E-3</v>
      </c>
      <c r="E238">
        <v>0.10282313492270767</v>
      </c>
      <c r="F238">
        <v>2.0100522096717337</v>
      </c>
      <c r="G238">
        <v>6.4762913331656811E-4</v>
      </c>
      <c r="H238" s="9" t="s">
        <v>6</v>
      </c>
      <c r="I238" s="15">
        <f t="shared" si="12"/>
        <v>0</v>
      </c>
      <c r="J238" s="15" t="s">
        <v>7</v>
      </c>
      <c r="K238" t="s">
        <v>64</v>
      </c>
      <c r="L238" s="5">
        <v>9</v>
      </c>
      <c r="M238" s="5">
        <f t="shared" si="13"/>
        <v>0</v>
      </c>
    </row>
    <row r="239" spans="1:13" x14ac:dyDescent="0.2">
      <c r="A239">
        <v>20</v>
      </c>
      <c r="B239">
        <v>25</v>
      </c>
      <c r="C239">
        <v>1.0514160199684215</v>
      </c>
      <c r="D239">
        <v>1.0437098657579936E-2</v>
      </c>
      <c r="E239">
        <v>0.22083281996886039</v>
      </c>
      <c r="F239">
        <v>4.6296281820132243</v>
      </c>
      <c r="G239">
        <v>4.6933760895109464E-3</v>
      </c>
      <c r="H239" s="9" t="s">
        <v>6</v>
      </c>
      <c r="I239" s="15">
        <f t="shared" si="12"/>
        <v>2.8999999999999998E-2</v>
      </c>
      <c r="J239" s="15" t="s">
        <v>7</v>
      </c>
      <c r="K239" t="s">
        <v>64</v>
      </c>
      <c r="L239" s="5">
        <v>9</v>
      </c>
      <c r="M239" s="5">
        <f t="shared" si="13"/>
        <v>20</v>
      </c>
    </row>
    <row r="240" spans="1:13" x14ac:dyDescent="0.2">
      <c r="A240">
        <v>30</v>
      </c>
      <c r="B240">
        <v>10</v>
      </c>
      <c r="C240">
        <v>1.2922880054820265</v>
      </c>
      <c r="D240">
        <v>1.0859459340488747E-2</v>
      </c>
      <c r="E240">
        <v>0.12130811179235756</v>
      </c>
      <c r="F240">
        <v>5.2219297132603515</v>
      </c>
      <c r="G240">
        <v>2.7108848614586997E-3</v>
      </c>
      <c r="H240" s="9" t="s">
        <v>6</v>
      </c>
      <c r="I240" s="15">
        <f t="shared" si="12"/>
        <v>4.3499999999999997E-2</v>
      </c>
      <c r="J240" s="15" t="s">
        <v>7</v>
      </c>
      <c r="K240" t="s">
        <v>64</v>
      </c>
      <c r="L240" s="5">
        <v>9</v>
      </c>
      <c r="M240" s="5">
        <f t="shared" si="13"/>
        <v>30</v>
      </c>
    </row>
    <row r="241" spans="1:15" x14ac:dyDescent="0.2">
      <c r="A241">
        <v>20</v>
      </c>
      <c r="B241">
        <v>10</v>
      </c>
      <c r="C241">
        <v>0.84287672262869828</v>
      </c>
      <c r="D241">
        <v>6.5442289062385625E-3</v>
      </c>
      <c r="E241">
        <v>0.12113808489900357</v>
      </c>
      <c r="F241">
        <v>4.0899794855723188</v>
      </c>
      <c r="G241">
        <v>2.2482224478963149E-3</v>
      </c>
      <c r="H241" s="9" t="s">
        <v>6</v>
      </c>
      <c r="I241" s="15">
        <f t="shared" si="12"/>
        <v>2.8999999999999998E-2</v>
      </c>
      <c r="J241" s="15" t="s">
        <v>7</v>
      </c>
      <c r="K241" t="s">
        <v>64</v>
      </c>
      <c r="L241" s="5">
        <v>9</v>
      </c>
      <c r="M241" s="5">
        <f t="shared" si="13"/>
        <v>20</v>
      </c>
    </row>
    <row r="242" spans="1:15" x14ac:dyDescent="0.2">
      <c r="A242">
        <v>50</v>
      </c>
      <c r="B242">
        <v>25</v>
      </c>
      <c r="C242">
        <v>1.9166365130655527</v>
      </c>
      <c r="D242">
        <v>1.4353071918641234E-2</v>
      </c>
      <c r="E242">
        <v>0.25018740345055235</v>
      </c>
      <c r="F242">
        <v>8.6579685541547153</v>
      </c>
      <c r="G242">
        <v>5.1008118320674881E-3</v>
      </c>
      <c r="H242" s="9" t="s">
        <v>6</v>
      </c>
      <c r="I242" s="15">
        <f t="shared" si="12"/>
        <v>7.2499999999999995E-2</v>
      </c>
      <c r="J242" s="15" t="s">
        <v>7</v>
      </c>
      <c r="K242" t="s">
        <v>64</v>
      </c>
      <c r="L242" s="5">
        <v>9</v>
      </c>
      <c r="M242" s="5">
        <f t="shared" si="13"/>
        <v>50</v>
      </c>
    </row>
    <row r="243" spans="1:15" x14ac:dyDescent="0.2">
      <c r="A243">
        <v>10</v>
      </c>
      <c r="B243">
        <v>17.5</v>
      </c>
      <c r="C243">
        <v>0.64734393447992855</v>
      </c>
      <c r="D243">
        <v>8.7172000590173999E-3</v>
      </c>
      <c r="E243">
        <v>0.19103868354902209</v>
      </c>
      <c r="F243">
        <v>3.2000065974954168</v>
      </c>
      <c r="G243">
        <v>2.3389893005444466E-3</v>
      </c>
      <c r="H243" s="9" t="s">
        <v>6</v>
      </c>
      <c r="I243" s="15">
        <f t="shared" si="12"/>
        <v>1.4499999999999999E-2</v>
      </c>
      <c r="J243" s="15" t="s">
        <v>7</v>
      </c>
      <c r="K243" t="s">
        <v>64</v>
      </c>
      <c r="L243" s="5">
        <v>9</v>
      </c>
      <c r="M243" s="5">
        <f t="shared" si="13"/>
        <v>10</v>
      </c>
    </row>
    <row r="244" spans="1:15" x14ac:dyDescent="0.2">
      <c r="A244">
        <v>5</v>
      </c>
      <c r="B244">
        <v>10</v>
      </c>
      <c r="C244">
        <v>0.45309780501860042</v>
      </c>
      <c r="D244">
        <v>4.8924964995818408E-3</v>
      </c>
      <c r="E244">
        <v>0.16000215170417897</v>
      </c>
      <c r="F244">
        <v>2.3121371879848556</v>
      </c>
      <c r="G244">
        <v>1.3363930065634511E-3</v>
      </c>
      <c r="H244" s="9" t="s">
        <v>6</v>
      </c>
      <c r="I244" s="15">
        <f t="shared" si="12"/>
        <v>7.2499999999999995E-3</v>
      </c>
      <c r="J244" s="15" t="s">
        <v>7</v>
      </c>
      <c r="K244" t="s">
        <v>64</v>
      </c>
      <c r="L244" s="5">
        <v>9</v>
      </c>
      <c r="M244" s="5">
        <f t="shared" si="13"/>
        <v>5</v>
      </c>
    </row>
    <row r="245" spans="1:15" x14ac:dyDescent="0.2">
      <c r="A245">
        <v>15</v>
      </c>
      <c r="B245">
        <v>0</v>
      </c>
      <c r="C245">
        <v>0.72035760202675603</v>
      </c>
      <c r="D245">
        <v>2.0250667626942613E-3</v>
      </c>
      <c r="E245">
        <v>3.341069128103491E-2</v>
      </c>
      <c r="F245">
        <v>3.7523459367626844</v>
      </c>
      <c r="G245">
        <v>3.5861896771974613E-4</v>
      </c>
      <c r="H245" s="9" t="s">
        <v>7</v>
      </c>
      <c r="I245" s="15">
        <f t="shared" si="12"/>
        <v>2.1749999999999999E-2</v>
      </c>
      <c r="J245" s="15" t="s">
        <v>7</v>
      </c>
      <c r="K245" t="s">
        <v>64</v>
      </c>
      <c r="L245" s="5">
        <v>9</v>
      </c>
      <c r="M245" s="5">
        <f t="shared" si="13"/>
        <v>15</v>
      </c>
    </row>
    <row r="246" spans="1:15" x14ac:dyDescent="0.2">
      <c r="A246">
        <v>0</v>
      </c>
      <c r="B246">
        <v>10</v>
      </c>
      <c r="C246">
        <v>0.32191311276138301</v>
      </c>
      <c r="D246">
        <v>4.9857683480854578E-3</v>
      </c>
      <c r="E246">
        <v>0.10216669036775605</v>
      </c>
      <c r="F246">
        <v>2.5157306683669916</v>
      </c>
      <c r="G246">
        <v>6.7669159248137135E-4</v>
      </c>
      <c r="H246" s="9" t="s">
        <v>1</v>
      </c>
      <c r="I246" s="15">
        <f>A246*0.53</f>
        <v>0</v>
      </c>
      <c r="J246" s="15" t="s">
        <v>2</v>
      </c>
      <c r="K246" t="s">
        <v>64</v>
      </c>
      <c r="L246" s="5">
        <v>10</v>
      </c>
      <c r="M246" s="5">
        <f>A246*0.2856</f>
        <v>0</v>
      </c>
      <c r="N246" s="11" t="s">
        <v>33</v>
      </c>
      <c r="O246" t="s">
        <v>32</v>
      </c>
    </row>
    <row r="247" spans="1:15" x14ac:dyDescent="0.2">
      <c r="A247">
        <v>0.3</v>
      </c>
      <c r="B247">
        <v>0</v>
      </c>
      <c r="C247">
        <v>0.28991255045233871</v>
      </c>
      <c r="D247">
        <v>1.3875479121672144E-3</v>
      </c>
      <c r="E247">
        <v>7.3033241771639501E-3</v>
      </c>
      <c r="F247">
        <v>2.4691328615152175</v>
      </c>
      <c r="G247">
        <v>-8.1531778561912127E-5</v>
      </c>
      <c r="H247" s="9" t="s">
        <v>2</v>
      </c>
      <c r="I247" s="15">
        <f t="shared" ref="I247:I273" si="14">A247*0.53</f>
        <v>0.159</v>
      </c>
      <c r="J247" s="15" t="s">
        <v>2</v>
      </c>
      <c r="K247" t="s">
        <v>64</v>
      </c>
      <c r="L247" s="5">
        <v>10</v>
      </c>
      <c r="M247" s="5">
        <f t="shared" ref="M247:M273" si="15">A247*0.2856</f>
        <v>8.5680000000000006E-2</v>
      </c>
    </row>
    <row r="248" spans="1:15" x14ac:dyDescent="0.2">
      <c r="A248">
        <v>7</v>
      </c>
      <c r="B248">
        <v>10</v>
      </c>
      <c r="C248">
        <v>0.78864772877930844</v>
      </c>
      <c r="D248">
        <v>8.6863767635802197E-2</v>
      </c>
      <c r="E248">
        <v>0.26803277354261035</v>
      </c>
      <c r="F248">
        <v>23.255813953488374</v>
      </c>
      <c r="G248">
        <v>4.1926310712457615E-3</v>
      </c>
      <c r="H248" s="9" t="s">
        <v>1</v>
      </c>
      <c r="I248" s="15">
        <f t="shared" si="14"/>
        <v>3.71</v>
      </c>
      <c r="J248" s="15" t="s">
        <v>2</v>
      </c>
      <c r="K248" t="s">
        <v>64</v>
      </c>
      <c r="L248" s="5">
        <v>10</v>
      </c>
      <c r="M248" s="5">
        <f t="shared" si="15"/>
        <v>1.9992000000000001</v>
      </c>
    </row>
    <row r="249" spans="1:15" x14ac:dyDescent="0.2">
      <c r="A249">
        <v>0</v>
      </c>
      <c r="B249">
        <v>25</v>
      </c>
      <c r="C249">
        <v>0.39878150207869417</v>
      </c>
      <c r="D249">
        <v>1.8969571077987111E-2</v>
      </c>
      <c r="E249">
        <v>0.25325000950232324</v>
      </c>
      <c r="F249">
        <v>3.6563068734275723</v>
      </c>
      <c r="G249">
        <v>2.0742902627017747E-3</v>
      </c>
      <c r="H249" s="9" t="s">
        <v>1</v>
      </c>
      <c r="I249" s="15">
        <f t="shared" si="14"/>
        <v>0</v>
      </c>
      <c r="J249" s="15" t="s">
        <v>2</v>
      </c>
      <c r="K249" t="s">
        <v>64</v>
      </c>
      <c r="L249" s="5">
        <v>10</v>
      </c>
      <c r="M249" s="5">
        <f t="shared" si="15"/>
        <v>0</v>
      </c>
    </row>
    <row r="250" spans="1:15" x14ac:dyDescent="0.2">
      <c r="A250">
        <v>0.8</v>
      </c>
      <c r="B250">
        <v>0</v>
      </c>
      <c r="C250">
        <v>0.30714176604692467</v>
      </c>
      <c r="D250">
        <v>1.7593151018932113E-3</v>
      </c>
      <c r="E250">
        <v>-2.1602537242328079E-2</v>
      </c>
      <c r="F250">
        <v>3.7593988502921585</v>
      </c>
      <c r="G250">
        <v>-2.6328909104028977E-5</v>
      </c>
      <c r="H250" s="9" t="s">
        <v>2</v>
      </c>
      <c r="I250" s="15">
        <f t="shared" si="14"/>
        <v>0.42400000000000004</v>
      </c>
      <c r="J250" s="15" t="s">
        <v>2</v>
      </c>
      <c r="K250" t="s">
        <v>64</v>
      </c>
      <c r="L250" s="5">
        <v>10</v>
      </c>
      <c r="M250" s="5">
        <f t="shared" si="15"/>
        <v>0.22848000000000002</v>
      </c>
    </row>
    <row r="251" spans="1:15" x14ac:dyDescent="0.2">
      <c r="A251">
        <v>5</v>
      </c>
      <c r="B251">
        <v>0</v>
      </c>
      <c r="C251">
        <v>0.56054094621287665</v>
      </c>
      <c r="D251">
        <v>8.915612207727755E-3</v>
      </c>
      <c r="E251">
        <v>4.2635090183162583E-2</v>
      </c>
      <c r="F251">
        <v>9.615384615384615</v>
      </c>
      <c r="G251">
        <v>1.9954874176884088E-3</v>
      </c>
      <c r="H251" s="9" t="s">
        <v>2</v>
      </c>
      <c r="I251" s="15">
        <f t="shared" si="14"/>
        <v>2.6500000000000004</v>
      </c>
      <c r="J251" s="15" t="s">
        <v>2</v>
      </c>
      <c r="K251" t="s">
        <v>64</v>
      </c>
      <c r="L251" s="5">
        <v>10</v>
      </c>
      <c r="M251" s="5">
        <f t="shared" si="15"/>
        <v>1.4280000000000002</v>
      </c>
    </row>
    <row r="252" spans="1:15" x14ac:dyDescent="0.2">
      <c r="A252">
        <v>0.6</v>
      </c>
      <c r="B252">
        <v>17.5</v>
      </c>
      <c r="C252">
        <v>0.39240275747955999</v>
      </c>
      <c r="D252">
        <v>8.4796037132034829E-3</v>
      </c>
      <c r="E252">
        <v>0.1703825642820318</v>
      </c>
      <c r="F252">
        <v>3.7383174028950124</v>
      </c>
      <c r="G252">
        <v>1.0940222026960076E-3</v>
      </c>
      <c r="H252" s="9" t="s">
        <v>1</v>
      </c>
      <c r="I252" s="15">
        <f t="shared" si="14"/>
        <v>0.318</v>
      </c>
      <c r="J252" s="15" t="s">
        <v>2</v>
      </c>
      <c r="K252" t="s">
        <v>64</v>
      </c>
      <c r="L252" s="5">
        <v>10</v>
      </c>
      <c r="M252" s="5">
        <f t="shared" si="15"/>
        <v>0.17136000000000001</v>
      </c>
    </row>
    <row r="253" spans="1:15" x14ac:dyDescent="0.2">
      <c r="A253">
        <v>0.8</v>
      </c>
      <c r="B253">
        <v>10</v>
      </c>
      <c r="C253">
        <v>0.39593068180585878</v>
      </c>
      <c r="D253">
        <v>8.9364348283836187E-3</v>
      </c>
      <c r="E253">
        <v>0.17017597234486004</v>
      </c>
      <c r="F253">
        <v>3.8240909065419713</v>
      </c>
      <c r="G253">
        <v>1.3359369837034844E-3</v>
      </c>
      <c r="H253" s="9" t="s">
        <v>1</v>
      </c>
      <c r="I253" s="15">
        <f t="shared" si="14"/>
        <v>0.42400000000000004</v>
      </c>
      <c r="J253" s="15" t="s">
        <v>2</v>
      </c>
      <c r="K253" t="s">
        <v>64</v>
      </c>
      <c r="L253" s="5">
        <v>10</v>
      </c>
      <c r="M253" s="5">
        <f t="shared" si="15"/>
        <v>0.22848000000000002</v>
      </c>
    </row>
    <row r="254" spans="1:15" x14ac:dyDescent="0.2">
      <c r="A254">
        <v>0.3</v>
      </c>
      <c r="B254">
        <v>25</v>
      </c>
      <c r="C254">
        <v>0.44726799084215341</v>
      </c>
      <c r="D254">
        <v>1.105680229616799E-2</v>
      </c>
      <c r="E254">
        <v>0.26300226714390418</v>
      </c>
      <c r="F254">
        <v>3.79506729067255</v>
      </c>
      <c r="G254">
        <v>1.9552199506514562E-3</v>
      </c>
      <c r="H254" s="9" t="s">
        <v>1</v>
      </c>
      <c r="I254" s="15">
        <f t="shared" si="14"/>
        <v>0.159</v>
      </c>
      <c r="J254" s="15" t="s">
        <v>2</v>
      </c>
      <c r="K254" t="s">
        <v>64</v>
      </c>
      <c r="L254" s="5">
        <v>10</v>
      </c>
      <c r="M254" s="5">
        <f t="shared" si="15"/>
        <v>8.5680000000000006E-2</v>
      </c>
    </row>
    <row r="255" spans="1:15" x14ac:dyDescent="0.2">
      <c r="A255">
        <v>0.8</v>
      </c>
      <c r="B255">
        <v>17.5</v>
      </c>
      <c r="C255">
        <v>0.41310768768910644</v>
      </c>
      <c r="D255">
        <v>8.2840608231323602E-3</v>
      </c>
      <c r="E255">
        <v>0.18302427879844885</v>
      </c>
      <c r="F255">
        <v>4.2016817221324532</v>
      </c>
      <c r="G255">
        <v>1.4303867050788292E-3</v>
      </c>
      <c r="H255" s="9" t="s">
        <v>1</v>
      </c>
      <c r="I255" s="15">
        <f t="shared" si="14"/>
        <v>0.42400000000000004</v>
      </c>
      <c r="J255" s="15" t="s">
        <v>2</v>
      </c>
      <c r="K255" t="s">
        <v>64</v>
      </c>
      <c r="L255" s="5">
        <v>10</v>
      </c>
      <c r="M255" s="5">
        <f t="shared" si="15"/>
        <v>0.22848000000000002</v>
      </c>
    </row>
    <row r="256" spans="1:15" x14ac:dyDescent="0.2">
      <c r="A256">
        <v>1</v>
      </c>
      <c r="B256">
        <v>10</v>
      </c>
      <c r="C256">
        <v>0.38576096782671915</v>
      </c>
      <c r="D256">
        <v>1.0471746352773481E-2</v>
      </c>
      <c r="E256">
        <v>0.15480993070385451</v>
      </c>
      <c r="F256">
        <v>4.9140006150126547</v>
      </c>
      <c r="G256">
        <v>1.3238834898515062E-3</v>
      </c>
      <c r="H256" s="9" t="s">
        <v>1</v>
      </c>
      <c r="I256" s="15">
        <f t="shared" si="14"/>
        <v>0.53</v>
      </c>
      <c r="J256" s="15" t="s">
        <v>2</v>
      </c>
      <c r="K256" t="s">
        <v>64</v>
      </c>
      <c r="L256" s="5">
        <v>10</v>
      </c>
      <c r="M256" s="5">
        <f t="shared" si="15"/>
        <v>0.28560000000000002</v>
      </c>
    </row>
    <row r="257" spans="1:13" x14ac:dyDescent="0.2">
      <c r="A257">
        <v>1</v>
      </c>
      <c r="B257">
        <v>17.5</v>
      </c>
      <c r="C257">
        <v>0.42006919529692027</v>
      </c>
      <c r="D257">
        <v>9.7332077517550339E-3</v>
      </c>
      <c r="E257">
        <v>0.18131853203545234</v>
      </c>
      <c r="F257">
        <v>4.4052858992337161</v>
      </c>
      <c r="G257">
        <v>1.6677598693851051E-3</v>
      </c>
      <c r="H257" s="9" t="s">
        <v>1</v>
      </c>
      <c r="I257" s="15">
        <f t="shared" si="14"/>
        <v>0.53</v>
      </c>
      <c r="J257" s="15" t="s">
        <v>2</v>
      </c>
      <c r="K257" t="s">
        <v>64</v>
      </c>
      <c r="L257" s="5">
        <v>10</v>
      </c>
      <c r="M257" s="5">
        <f t="shared" si="15"/>
        <v>0.28560000000000002</v>
      </c>
    </row>
    <row r="258" spans="1:13" x14ac:dyDescent="0.2">
      <c r="A258">
        <v>0.6</v>
      </c>
      <c r="B258">
        <v>10</v>
      </c>
      <c r="C258">
        <v>0.38075112603685674</v>
      </c>
      <c r="D258">
        <v>8.527340900778245E-3</v>
      </c>
      <c r="E258">
        <v>0.15224726754742957</v>
      </c>
      <c r="F258">
        <v>3.724394501711604</v>
      </c>
      <c r="G258">
        <v>1.1168500570913273E-3</v>
      </c>
      <c r="H258" s="9" t="s">
        <v>1</v>
      </c>
      <c r="I258" s="15">
        <f t="shared" si="14"/>
        <v>0.318</v>
      </c>
      <c r="J258" s="15" t="s">
        <v>2</v>
      </c>
      <c r="K258" t="s">
        <v>64</v>
      </c>
      <c r="L258" s="5">
        <v>10</v>
      </c>
      <c r="M258" s="5">
        <f t="shared" si="15"/>
        <v>0.17136000000000001</v>
      </c>
    </row>
    <row r="259" spans="1:13" x14ac:dyDescent="0.2">
      <c r="A259">
        <v>10</v>
      </c>
      <c r="B259">
        <v>0</v>
      </c>
      <c r="C259">
        <v>0.85678344514924332</v>
      </c>
      <c r="D259">
        <v>1.6916635915325513E-2</v>
      </c>
      <c r="E259">
        <v>0.10394357535369625</v>
      </c>
      <c r="F259">
        <v>18.181818181818183</v>
      </c>
      <c r="G259">
        <v>3.7008273747512095E-3</v>
      </c>
      <c r="H259" s="9" t="s">
        <v>2</v>
      </c>
      <c r="I259" s="15">
        <f t="shared" si="14"/>
        <v>5.3000000000000007</v>
      </c>
      <c r="J259" s="15" t="s">
        <v>2</v>
      </c>
      <c r="K259" t="s">
        <v>64</v>
      </c>
      <c r="L259" s="5">
        <v>10</v>
      </c>
      <c r="M259" s="5">
        <f t="shared" si="15"/>
        <v>2.8560000000000003</v>
      </c>
    </row>
    <row r="260" spans="1:13" x14ac:dyDescent="0.2">
      <c r="A260">
        <v>0.3</v>
      </c>
      <c r="B260">
        <v>10</v>
      </c>
      <c r="C260">
        <v>0.35502008497743859</v>
      </c>
      <c r="D260">
        <v>6.3866119168994508E-3</v>
      </c>
      <c r="E260">
        <v>0.11793423413315329</v>
      </c>
      <c r="F260">
        <v>2.9197140437635807</v>
      </c>
      <c r="G260">
        <v>6.5920059069262023E-4</v>
      </c>
      <c r="H260" s="9" t="s">
        <v>1</v>
      </c>
      <c r="I260" s="15">
        <f t="shared" si="14"/>
        <v>0.159</v>
      </c>
      <c r="J260" s="15" t="s">
        <v>2</v>
      </c>
      <c r="K260" t="s">
        <v>64</v>
      </c>
      <c r="L260" s="5">
        <v>10</v>
      </c>
      <c r="M260" s="5">
        <f t="shared" si="15"/>
        <v>8.5680000000000006E-2</v>
      </c>
    </row>
    <row r="261" spans="1:13" x14ac:dyDescent="0.2">
      <c r="A261">
        <v>1</v>
      </c>
      <c r="B261">
        <v>25</v>
      </c>
      <c r="C261">
        <v>0.47539162773609844</v>
      </c>
      <c r="D261">
        <v>1.9529167312556259E-2</v>
      </c>
      <c r="E261">
        <v>0.26871772880217359</v>
      </c>
      <c r="F261">
        <v>5.4200542197750883</v>
      </c>
      <c r="G261">
        <v>2.5215924395970649E-3</v>
      </c>
      <c r="H261" s="9" t="s">
        <v>1</v>
      </c>
      <c r="I261" s="15">
        <f t="shared" si="14"/>
        <v>0.53</v>
      </c>
      <c r="J261" s="15" t="s">
        <v>2</v>
      </c>
      <c r="K261" t="s">
        <v>64</v>
      </c>
      <c r="L261" s="5">
        <v>10</v>
      </c>
      <c r="M261" s="5">
        <f t="shared" si="15"/>
        <v>0.28560000000000002</v>
      </c>
    </row>
    <row r="262" spans="1:13" x14ac:dyDescent="0.2">
      <c r="A262">
        <v>15</v>
      </c>
      <c r="B262">
        <v>0</v>
      </c>
      <c r="C262">
        <v>1.1572433511779012</v>
      </c>
      <c r="D262">
        <v>2.4935058490629179E-2</v>
      </c>
      <c r="E262">
        <v>0.11584616516162749</v>
      </c>
      <c r="F262">
        <v>25.641025641025635</v>
      </c>
      <c r="G262">
        <v>5.0755820756718806E-3</v>
      </c>
      <c r="H262" s="9" t="s">
        <v>2</v>
      </c>
      <c r="I262" s="15">
        <f t="shared" si="14"/>
        <v>7.95</v>
      </c>
      <c r="J262" s="15" t="s">
        <v>2</v>
      </c>
      <c r="K262" t="s">
        <v>64</v>
      </c>
      <c r="L262" s="5">
        <v>10</v>
      </c>
      <c r="M262" s="5">
        <f t="shared" si="15"/>
        <v>4.2840000000000007</v>
      </c>
    </row>
    <row r="263" spans="1:13" x14ac:dyDescent="0.2">
      <c r="A263">
        <v>20</v>
      </c>
      <c r="B263">
        <v>10</v>
      </c>
      <c r="C263">
        <v>1.511405452901152</v>
      </c>
      <c r="D263">
        <v>0.21300739442172972</v>
      </c>
      <c r="E263">
        <v>0.56025239280092154</v>
      </c>
      <c r="F263">
        <v>62.5</v>
      </c>
      <c r="G263">
        <v>9.539043043104059E-3</v>
      </c>
      <c r="H263" s="9" t="s">
        <v>1</v>
      </c>
      <c r="I263" s="15">
        <f t="shared" si="14"/>
        <v>10.600000000000001</v>
      </c>
      <c r="J263" s="15" t="s">
        <v>2</v>
      </c>
      <c r="K263" t="s">
        <v>64</v>
      </c>
      <c r="L263" s="5">
        <v>10</v>
      </c>
      <c r="M263" s="5">
        <f t="shared" si="15"/>
        <v>5.7120000000000006</v>
      </c>
    </row>
    <row r="264" spans="1:13" x14ac:dyDescent="0.2">
      <c r="A264">
        <v>0</v>
      </c>
      <c r="B264">
        <v>17.5</v>
      </c>
      <c r="C264">
        <v>0.34526485880131447</v>
      </c>
      <c r="D264">
        <v>7.7531007164624317E-3</v>
      </c>
      <c r="E264">
        <v>0.15536923425811</v>
      </c>
      <c r="F264">
        <v>2.5806407547388686</v>
      </c>
      <c r="G264">
        <v>6.5410156160981489E-4</v>
      </c>
      <c r="H264" s="9" t="s">
        <v>1</v>
      </c>
      <c r="I264" s="15">
        <f t="shared" si="14"/>
        <v>0</v>
      </c>
      <c r="J264" s="15" t="s">
        <v>2</v>
      </c>
      <c r="K264" t="s">
        <v>64</v>
      </c>
      <c r="L264" s="5">
        <v>10</v>
      </c>
      <c r="M264" s="5">
        <f t="shared" si="15"/>
        <v>0</v>
      </c>
    </row>
    <row r="265" spans="1:13" x14ac:dyDescent="0.2">
      <c r="A265">
        <v>15</v>
      </c>
      <c r="B265">
        <v>10</v>
      </c>
      <c r="C265">
        <v>1.2597020283940628</v>
      </c>
      <c r="D265">
        <v>0.17055725620345202</v>
      </c>
      <c r="E265">
        <v>0.44337293519009824</v>
      </c>
      <c r="F265">
        <v>55.55555555555555</v>
      </c>
      <c r="G265">
        <v>8.3793789710440297E-3</v>
      </c>
      <c r="H265" s="9" t="s">
        <v>1</v>
      </c>
      <c r="I265" s="15">
        <f t="shared" si="14"/>
        <v>7.95</v>
      </c>
      <c r="J265" s="15" t="s">
        <v>2</v>
      </c>
      <c r="K265" t="s">
        <v>64</v>
      </c>
      <c r="L265" s="5">
        <v>10</v>
      </c>
      <c r="M265" s="5">
        <f t="shared" si="15"/>
        <v>4.2840000000000007</v>
      </c>
    </row>
    <row r="266" spans="1:13" x14ac:dyDescent="0.2">
      <c r="A266">
        <v>20</v>
      </c>
      <c r="B266">
        <v>0</v>
      </c>
      <c r="C266">
        <v>1.4707334792702047</v>
      </c>
      <c r="D266">
        <v>3.2698281092655629E-2</v>
      </c>
      <c r="E266">
        <v>0.16710005710920262</v>
      </c>
      <c r="F266">
        <v>33.333333333333336</v>
      </c>
      <c r="G266">
        <v>6.9151395037846258E-3</v>
      </c>
      <c r="H266" s="9" t="s">
        <v>2</v>
      </c>
      <c r="I266" s="15">
        <f t="shared" si="14"/>
        <v>10.600000000000001</v>
      </c>
      <c r="J266" s="15" t="s">
        <v>2</v>
      </c>
      <c r="K266" t="s">
        <v>64</v>
      </c>
      <c r="L266" s="5">
        <v>10</v>
      </c>
      <c r="M266" s="5">
        <f t="shared" si="15"/>
        <v>5.7120000000000006</v>
      </c>
    </row>
    <row r="267" spans="1:13" x14ac:dyDescent="0.2">
      <c r="A267">
        <v>0.6</v>
      </c>
      <c r="B267">
        <v>25</v>
      </c>
      <c r="C267">
        <v>0.4390250061513854</v>
      </c>
      <c r="D267">
        <v>2.0450438465001095E-2</v>
      </c>
      <c r="E267">
        <v>0.13964034444642048</v>
      </c>
      <c r="F267">
        <v>4.7732706141016124</v>
      </c>
      <c r="G267">
        <v>2.5598324535372301E-3</v>
      </c>
      <c r="H267" s="9" t="s">
        <v>1</v>
      </c>
      <c r="I267" s="15">
        <f t="shared" si="14"/>
        <v>0.318</v>
      </c>
      <c r="J267" s="15" t="s">
        <v>2</v>
      </c>
      <c r="K267" t="s">
        <v>64</v>
      </c>
      <c r="L267" s="5">
        <v>10</v>
      </c>
      <c r="M267" s="5">
        <f t="shared" si="15"/>
        <v>0.17136000000000001</v>
      </c>
    </row>
    <row r="268" spans="1:13" x14ac:dyDescent="0.2">
      <c r="A268">
        <v>0.3</v>
      </c>
      <c r="B268">
        <v>17.5</v>
      </c>
      <c r="C268">
        <v>0.36857780556667613</v>
      </c>
      <c r="D268">
        <v>7.5250664993698644E-3</v>
      </c>
      <c r="E268">
        <v>0.15686928180165027</v>
      </c>
      <c r="F268">
        <v>3.25201908754299</v>
      </c>
      <c r="G268">
        <v>1.1749939342848622E-3</v>
      </c>
      <c r="H268" s="9" t="s">
        <v>1</v>
      </c>
      <c r="I268" s="15">
        <f t="shared" si="14"/>
        <v>0.159</v>
      </c>
      <c r="J268" s="15" t="s">
        <v>2</v>
      </c>
      <c r="K268" t="s">
        <v>64</v>
      </c>
      <c r="L268" s="5">
        <v>10</v>
      </c>
      <c r="M268" s="5">
        <f t="shared" si="15"/>
        <v>8.5680000000000006E-2</v>
      </c>
    </row>
    <row r="269" spans="1:13" x14ac:dyDescent="0.2">
      <c r="A269">
        <v>7</v>
      </c>
      <c r="B269">
        <v>0</v>
      </c>
      <c r="C269">
        <v>0.66810874241819707</v>
      </c>
      <c r="D269">
        <v>1.2512169471319692E-2</v>
      </c>
      <c r="E269">
        <v>7.2505793500293625E-2</v>
      </c>
      <c r="F269">
        <v>13.157894736842106</v>
      </c>
      <c r="G269">
        <v>2.5508986015339609E-3</v>
      </c>
      <c r="H269" s="9" t="s">
        <v>2</v>
      </c>
      <c r="I269" s="15">
        <f t="shared" si="14"/>
        <v>3.71</v>
      </c>
      <c r="J269" s="15" t="s">
        <v>2</v>
      </c>
      <c r="K269" t="s">
        <v>64</v>
      </c>
      <c r="L269" s="5">
        <v>10</v>
      </c>
      <c r="M269" s="5">
        <f t="shared" si="15"/>
        <v>1.9992000000000001</v>
      </c>
    </row>
    <row r="270" spans="1:13" x14ac:dyDescent="0.2">
      <c r="A270">
        <v>10</v>
      </c>
      <c r="B270">
        <v>10</v>
      </c>
      <c r="C270">
        <v>0.94429633881450192</v>
      </c>
      <c r="D270">
        <v>0.12253740836649857</v>
      </c>
      <c r="E270">
        <v>0.31719607240304548</v>
      </c>
      <c r="F270">
        <v>35.714285714285715</v>
      </c>
      <c r="G270">
        <v>5.5951641462424484E-3</v>
      </c>
      <c r="H270" s="9" t="s">
        <v>1</v>
      </c>
      <c r="I270" s="15">
        <f t="shared" si="14"/>
        <v>5.3000000000000007</v>
      </c>
      <c r="J270" s="15" t="s">
        <v>2</v>
      </c>
      <c r="K270" t="s">
        <v>64</v>
      </c>
      <c r="L270" s="5">
        <v>10</v>
      </c>
      <c r="M270" s="5">
        <f t="shared" si="15"/>
        <v>2.8560000000000003</v>
      </c>
    </row>
    <row r="271" spans="1:13" x14ac:dyDescent="0.2">
      <c r="A271">
        <v>0.6</v>
      </c>
      <c r="B271">
        <v>0</v>
      </c>
      <c r="C271">
        <v>0.30470046663035882</v>
      </c>
      <c r="D271">
        <v>1.6741783492176024E-3</v>
      </c>
      <c r="E271">
        <v>3.2451132970871543E-2</v>
      </c>
      <c r="F271">
        <v>2.8985128667950057</v>
      </c>
      <c r="G271">
        <v>-6.6390683036666662E-5</v>
      </c>
      <c r="H271" s="9" t="s">
        <v>2</v>
      </c>
      <c r="I271" s="15">
        <f t="shared" si="14"/>
        <v>0.318</v>
      </c>
      <c r="J271" s="15" t="s">
        <v>2</v>
      </c>
      <c r="K271" t="s">
        <v>64</v>
      </c>
      <c r="L271" s="5">
        <v>10</v>
      </c>
      <c r="M271" s="5">
        <f t="shared" si="15"/>
        <v>0.17136000000000001</v>
      </c>
    </row>
    <row r="272" spans="1:13" x14ac:dyDescent="0.2">
      <c r="A272">
        <v>0.8</v>
      </c>
      <c r="B272">
        <v>25</v>
      </c>
      <c r="C272">
        <v>0.43052964416412282</v>
      </c>
      <c r="D272">
        <v>2.0387621146101431E-2</v>
      </c>
      <c r="E272">
        <v>0.21321529799956063</v>
      </c>
      <c r="F272">
        <v>4.4943856242743685</v>
      </c>
      <c r="G272">
        <v>1.7745226403991978E-3</v>
      </c>
      <c r="H272" s="9" t="s">
        <v>1</v>
      </c>
      <c r="I272" s="15">
        <f t="shared" si="14"/>
        <v>0.42400000000000004</v>
      </c>
      <c r="J272" s="15" t="s">
        <v>2</v>
      </c>
      <c r="K272" t="s">
        <v>64</v>
      </c>
      <c r="L272" s="5">
        <v>10</v>
      </c>
      <c r="M272" s="5">
        <f t="shared" si="15"/>
        <v>0.22848000000000002</v>
      </c>
    </row>
    <row r="273" spans="1:15" x14ac:dyDescent="0.2">
      <c r="A273">
        <v>5</v>
      </c>
      <c r="B273">
        <v>10</v>
      </c>
      <c r="C273">
        <v>0.63280660383192244</v>
      </c>
      <c r="D273">
        <v>5.0771857399995943E-2</v>
      </c>
      <c r="E273">
        <v>0.18146792113631438</v>
      </c>
      <c r="F273">
        <v>17.241379310344826</v>
      </c>
      <c r="G273">
        <v>3.0897609067059469E-3</v>
      </c>
      <c r="H273" s="9" t="s">
        <v>1</v>
      </c>
      <c r="I273" s="15">
        <f t="shared" si="14"/>
        <v>2.6500000000000004</v>
      </c>
      <c r="J273" s="15" t="s">
        <v>2</v>
      </c>
      <c r="K273" t="s">
        <v>64</v>
      </c>
      <c r="L273" s="5">
        <v>10</v>
      </c>
      <c r="M273" s="5">
        <f t="shared" si="15"/>
        <v>1.4280000000000002</v>
      </c>
    </row>
    <row r="274" spans="1:15" x14ac:dyDescent="0.2">
      <c r="A274">
        <v>0.6</v>
      </c>
      <c r="B274">
        <v>25</v>
      </c>
      <c r="C274">
        <v>2.7357250448376309</v>
      </c>
      <c r="D274">
        <v>8.3437994781205505E-2</v>
      </c>
      <c r="E274">
        <v>0.41488869431969133</v>
      </c>
      <c r="F274">
        <v>11.049672791466378</v>
      </c>
      <c r="G274">
        <v>4.7304411797072926E-3</v>
      </c>
      <c r="H274" s="9" t="s">
        <v>34</v>
      </c>
      <c r="I274" s="16">
        <f>A274</f>
        <v>0.6</v>
      </c>
      <c r="J274" s="16" t="s">
        <v>35</v>
      </c>
      <c r="K274" t="s">
        <v>64</v>
      </c>
      <c r="L274" s="5">
        <v>11</v>
      </c>
      <c r="M274" s="5">
        <f>A274</f>
        <v>0.6</v>
      </c>
      <c r="N274" s="12" t="s">
        <v>37</v>
      </c>
      <c r="O274" s="7" t="s">
        <v>36</v>
      </c>
    </row>
    <row r="275" spans="1:15" x14ac:dyDescent="0.2">
      <c r="A275">
        <v>0.25</v>
      </c>
      <c r="B275">
        <v>0</v>
      </c>
      <c r="C275">
        <v>1.0109365588174835</v>
      </c>
      <c r="D275">
        <v>3.3769647276037287E-3</v>
      </c>
      <c r="E275">
        <v>-3.7465279435594301E-2</v>
      </c>
      <c r="F275">
        <v>5.1150836226532705</v>
      </c>
      <c r="G275">
        <v>5.7223993326617831E-4</v>
      </c>
      <c r="H275" s="9" t="s">
        <v>35</v>
      </c>
      <c r="I275" s="16">
        <f t="shared" ref="I275:I329" si="16">A275</f>
        <v>0.25</v>
      </c>
      <c r="J275" s="16" t="s">
        <v>35</v>
      </c>
      <c r="K275" t="s">
        <v>64</v>
      </c>
      <c r="L275" s="5">
        <v>11</v>
      </c>
      <c r="M275" s="5">
        <f t="shared" ref="M275:M329" si="17">A275</f>
        <v>0.25</v>
      </c>
      <c r="O275" s="17" t="s">
        <v>47</v>
      </c>
    </row>
    <row r="276" spans="1:15" x14ac:dyDescent="0.2">
      <c r="A276">
        <v>0</v>
      </c>
      <c r="B276">
        <v>10</v>
      </c>
      <c r="C276">
        <v>0.47159921335457533</v>
      </c>
      <c r="D276">
        <v>7.7850234373134071E-3</v>
      </c>
      <c r="E276">
        <v>0.11675265880372787</v>
      </c>
      <c r="F276">
        <v>2.797190311059659</v>
      </c>
      <c r="G276">
        <v>7.2160774526025678E-3</v>
      </c>
      <c r="H276" s="9" t="s">
        <v>34</v>
      </c>
      <c r="I276" s="16">
        <f t="shared" si="16"/>
        <v>0</v>
      </c>
      <c r="J276" s="16" t="s">
        <v>35</v>
      </c>
      <c r="K276" t="s">
        <v>64</v>
      </c>
      <c r="L276" s="5">
        <v>11</v>
      </c>
      <c r="M276" s="5">
        <f t="shared" si="17"/>
        <v>0</v>
      </c>
    </row>
    <row r="277" spans="1:15" x14ac:dyDescent="0.2">
      <c r="A277">
        <v>0.05</v>
      </c>
      <c r="B277">
        <v>25</v>
      </c>
      <c r="C277">
        <v>0.9606165862944005</v>
      </c>
      <c r="D277">
        <v>2.4250788510079953E-2</v>
      </c>
      <c r="E277">
        <v>0.39657999323410198</v>
      </c>
      <c r="F277">
        <v>12.269970078882249</v>
      </c>
      <c r="G277">
        <v>2.7955644853351273E-2</v>
      </c>
      <c r="H277" s="9" t="s">
        <v>34</v>
      </c>
      <c r="I277" s="16">
        <f t="shared" si="16"/>
        <v>0.05</v>
      </c>
      <c r="J277" s="16" t="s">
        <v>35</v>
      </c>
      <c r="K277" t="s">
        <v>64</v>
      </c>
      <c r="L277" s="5">
        <v>11</v>
      </c>
      <c r="M277" s="5">
        <f t="shared" si="17"/>
        <v>0.05</v>
      </c>
    </row>
    <row r="278" spans="1:15" x14ac:dyDescent="0.2">
      <c r="A278">
        <v>0.3</v>
      </c>
      <c r="B278">
        <v>10</v>
      </c>
      <c r="C278">
        <v>0.98999591804470766</v>
      </c>
      <c r="D278">
        <v>3.4796072796238565E-2</v>
      </c>
      <c r="E278">
        <v>0.10129786205063629</v>
      </c>
      <c r="F278">
        <v>6.4724722322825023</v>
      </c>
      <c r="G278">
        <v>2.1259076156568864E-3</v>
      </c>
      <c r="H278" s="9" t="s">
        <v>34</v>
      </c>
      <c r="I278" s="16">
        <f t="shared" si="16"/>
        <v>0.3</v>
      </c>
      <c r="J278" s="16" t="s">
        <v>35</v>
      </c>
      <c r="K278" t="s">
        <v>64</v>
      </c>
      <c r="L278" s="5">
        <v>11</v>
      </c>
      <c r="M278" s="5">
        <f t="shared" si="17"/>
        <v>0.3</v>
      </c>
    </row>
    <row r="279" spans="1:15" x14ac:dyDescent="0.2">
      <c r="A279">
        <v>0</v>
      </c>
      <c r="B279">
        <v>17.5</v>
      </c>
      <c r="C279">
        <v>0.61772616014681347</v>
      </c>
      <c r="D279">
        <v>1.1737247598667126E-2</v>
      </c>
      <c r="E279">
        <v>0.27246568580162822</v>
      </c>
      <c r="F279">
        <v>3.9603959534809299</v>
      </c>
      <c r="G279">
        <v>1.1148646841202248E-2</v>
      </c>
      <c r="H279" s="9" t="s">
        <v>34</v>
      </c>
      <c r="I279" s="16">
        <f t="shared" si="16"/>
        <v>0</v>
      </c>
      <c r="J279" s="16" t="s">
        <v>35</v>
      </c>
      <c r="K279" t="s">
        <v>64</v>
      </c>
      <c r="L279" s="5">
        <v>11</v>
      </c>
      <c r="M279" s="5">
        <f t="shared" si="17"/>
        <v>0</v>
      </c>
    </row>
    <row r="280" spans="1:15" x14ac:dyDescent="0.2">
      <c r="A280">
        <v>0.15</v>
      </c>
      <c r="B280">
        <v>17.5</v>
      </c>
      <c r="C280">
        <v>0.72985123722281608</v>
      </c>
      <c r="D280">
        <v>4.9674708400408663E-2</v>
      </c>
      <c r="E280">
        <v>0.29321770929704594</v>
      </c>
      <c r="F280">
        <v>5.6022518426640673</v>
      </c>
      <c r="G280">
        <v>5.6768382998560914E-3</v>
      </c>
      <c r="H280" s="9" t="s">
        <v>34</v>
      </c>
      <c r="I280" s="16">
        <f t="shared" si="16"/>
        <v>0.15</v>
      </c>
      <c r="J280" s="16" t="s">
        <v>35</v>
      </c>
      <c r="K280" t="s">
        <v>64</v>
      </c>
      <c r="L280" s="5">
        <v>11</v>
      </c>
      <c r="M280" s="5">
        <f t="shared" si="17"/>
        <v>0.15</v>
      </c>
    </row>
    <row r="281" spans="1:15" x14ac:dyDescent="0.2">
      <c r="A281">
        <v>0.3</v>
      </c>
      <c r="B281">
        <v>25</v>
      </c>
      <c r="C281">
        <v>1.2197172591809189</v>
      </c>
      <c r="D281">
        <v>4.6163911231590631E-2</v>
      </c>
      <c r="E281">
        <v>0.38014449830335495</v>
      </c>
      <c r="F281">
        <v>7.9051151062106708</v>
      </c>
      <c r="G281">
        <v>7.0571785770831147E-3</v>
      </c>
      <c r="H281" s="9" t="s">
        <v>34</v>
      </c>
      <c r="I281" s="16">
        <f t="shared" si="16"/>
        <v>0.3</v>
      </c>
      <c r="J281" s="16" t="s">
        <v>35</v>
      </c>
      <c r="K281" t="s">
        <v>64</v>
      </c>
      <c r="L281" s="5">
        <v>11</v>
      </c>
      <c r="M281" s="5">
        <f t="shared" si="17"/>
        <v>0.3</v>
      </c>
    </row>
    <row r="282" spans="1:15" x14ac:dyDescent="0.2">
      <c r="A282">
        <v>0.6</v>
      </c>
      <c r="B282">
        <v>10</v>
      </c>
      <c r="C282">
        <v>2.6299658758050559</v>
      </c>
      <c r="D282">
        <v>3.0952111105982921E-2</v>
      </c>
      <c r="E282">
        <v>0.20953670585060957</v>
      </c>
      <c r="F282">
        <v>10.989010989010987</v>
      </c>
      <c r="G282">
        <v>2.2135606107383243E-3</v>
      </c>
      <c r="H282" s="9" t="s">
        <v>34</v>
      </c>
      <c r="I282" s="16">
        <f t="shared" si="16"/>
        <v>0.6</v>
      </c>
      <c r="J282" s="16" t="s">
        <v>35</v>
      </c>
      <c r="K282" t="s">
        <v>64</v>
      </c>
      <c r="L282" s="5">
        <v>11</v>
      </c>
      <c r="M282" s="5">
        <f t="shared" si="17"/>
        <v>0.6</v>
      </c>
    </row>
    <row r="283" spans="1:15" x14ac:dyDescent="0.2">
      <c r="A283">
        <v>0.3</v>
      </c>
      <c r="B283">
        <v>0</v>
      </c>
      <c r="C283">
        <v>1.5835748178218045</v>
      </c>
      <c r="D283">
        <v>4.912534438150087E-3</v>
      </c>
      <c r="E283">
        <v>-6.938165973502386E-4</v>
      </c>
      <c r="F283">
        <v>6.3091556507314852</v>
      </c>
      <c r="G283">
        <v>1.089769424120493E-3</v>
      </c>
      <c r="H283" s="9" t="s">
        <v>35</v>
      </c>
      <c r="I283" s="16">
        <f t="shared" si="16"/>
        <v>0.3</v>
      </c>
      <c r="J283" s="16" t="s">
        <v>35</v>
      </c>
      <c r="K283" t="s">
        <v>64</v>
      </c>
      <c r="L283" s="5">
        <v>11</v>
      </c>
      <c r="M283" s="5">
        <f t="shared" si="17"/>
        <v>0.3</v>
      </c>
    </row>
    <row r="284" spans="1:15" x14ac:dyDescent="0.2">
      <c r="A284">
        <v>1</v>
      </c>
      <c r="B284">
        <v>0</v>
      </c>
      <c r="C284">
        <v>10</v>
      </c>
      <c r="D284">
        <v>0.11996941287179491</v>
      </c>
      <c r="E284">
        <v>0.30124837503865931</v>
      </c>
      <c r="F284">
        <v>1000</v>
      </c>
      <c r="G284">
        <v>7.5050965409778625E-4</v>
      </c>
      <c r="H284" s="9" t="s">
        <v>35</v>
      </c>
      <c r="I284" s="16">
        <f t="shared" si="16"/>
        <v>1</v>
      </c>
      <c r="J284" s="16" t="s">
        <v>35</v>
      </c>
      <c r="K284" t="s">
        <v>64</v>
      </c>
      <c r="L284" s="5">
        <v>11</v>
      </c>
      <c r="M284" s="5">
        <f t="shared" si="17"/>
        <v>1</v>
      </c>
    </row>
    <row r="285" spans="1:15" x14ac:dyDescent="0.2">
      <c r="A285">
        <v>0.05</v>
      </c>
      <c r="B285">
        <v>10</v>
      </c>
      <c r="C285">
        <v>0.51452838995149031</v>
      </c>
      <c r="D285">
        <v>1.232659567643858E-2</v>
      </c>
      <c r="E285">
        <v>0.17072792162313943</v>
      </c>
      <c r="F285">
        <v>4.2462864162231275</v>
      </c>
      <c r="G285">
        <v>7.0187550087051093E-3</v>
      </c>
      <c r="H285" s="9" t="s">
        <v>34</v>
      </c>
      <c r="I285" s="16">
        <f t="shared" si="16"/>
        <v>0.05</v>
      </c>
      <c r="J285" s="16" t="s">
        <v>35</v>
      </c>
      <c r="K285" t="s">
        <v>64</v>
      </c>
      <c r="L285" s="5">
        <v>11</v>
      </c>
      <c r="M285" s="5">
        <f t="shared" si="17"/>
        <v>0.05</v>
      </c>
    </row>
    <row r="286" spans="1:15" x14ac:dyDescent="0.2">
      <c r="A286">
        <v>0.3</v>
      </c>
      <c r="B286">
        <v>17.5</v>
      </c>
      <c r="C286">
        <v>1.0397991242593727</v>
      </c>
      <c r="D286">
        <v>5.3998809890194621E-2</v>
      </c>
      <c r="E286">
        <v>0.26892568428966634</v>
      </c>
      <c r="F286">
        <v>5.8996943525390213</v>
      </c>
      <c r="G286">
        <v>3.5675190946357939E-3</v>
      </c>
      <c r="H286" s="9" t="s">
        <v>34</v>
      </c>
      <c r="I286" s="16">
        <f t="shared" si="16"/>
        <v>0.3</v>
      </c>
      <c r="J286" s="16" t="s">
        <v>35</v>
      </c>
      <c r="K286" t="s">
        <v>64</v>
      </c>
      <c r="L286" s="5">
        <v>11</v>
      </c>
      <c r="M286" s="5">
        <f t="shared" si="17"/>
        <v>0.3</v>
      </c>
    </row>
    <row r="287" spans="1:15" x14ac:dyDescent="0.2">
      <c r="A287">
        <v>0</v>
      </c>
      <c r="B287">
        <v>10</v>
      </c>
      <c r="C287">
        <v>0.49204372399960417</v>
      </c>
      <c r="D287">
        <v>1.0893942567684327E-2</v>
      </c>
      <c r="E287">
        <v>0.17460628988711491</v>
      </c>
      <c r="F287">
        <v>2.9629696704156196</v>
      </c>
      <c r="G287">
        <v>7.724095363394726E-3</v>
      </c>
      <c r="H287" s="9" t="s">
        <v>34</v>
      </c>
      <c r="I287" s="16">
        <f t="shared" si="16"/>
        <v>0</v>
      </c>
      <c r="J287" s="16" t="s">
        <v>35</v>
      </c>
      <c r="K287" t="s">
        <v>64</v>
      </c>
      <c r="L287" s="5">
        <v>11</v>
      </c>
      <c r="M287" s="5">
        <f t="shared" si="17"/>
        <v>0</v>
      </c>
    </row>
    <row r="288" spans="1:15" x14ac:dyDescent="0.2">
      <c r="A288">
        <v>0.05</v>
      </c>
      <c r="B288">
        <v>0</v>
      </c>
      <c r="C288">
        <v>0.32639595226975321</v>
      </c>
      <c r="D288">
        <v>9.609920498074439E-4</v>
      </c>
      <c r="E288">
        <v>-5.5101185666469599E-2</v>
      </c>
      <c r="F288">
        <v>2.0512792790411885</v>
      </c>
      <c r="G288">
        <v>-2.7870110519298726E-4</v>
      </c>
      <c r="H288" s="9" t="s">
        <v>35</v>
      </c>
      <c r="I288" s="16">
        <f t="shared" si="16"/>
        <v>0.05</v>
      </c>
      <c r="J288" s="16" t="s">
        <v>35</v>
      </c>
      <c r="K288" t="s">
        <v>64</v>
      </c>
      <c r="L288" s="5">
        <v>11</v>
      </c>
      <c r="M288" s="5">
        <f t="shared" si="17"/>
        <v>0.05</v>
      </c>
    </row>
    <row r="289" spans="1:15" x14ac:dyDescent="0.2">
      <c r="A289">
        <v>0.05</v>
      </c>
      <c r="B289">
        <v>17.5</v>
      </c>
      <c r="C289">
        <v>0.69589777226579108</v>
      </c>
      <c r="D289">
        <v>1.6420201116610224E-2</v>
      </c>
      <c r="E289">
        <v>0.29717104757513613</v>
      </c>
      <c r="F289">
        <v>5.5401677597479893</v>
      </c>
      <c r="G289">
        <v>1.2827734326776263E-2</v>
      </c>
      <c r="H289" s="9" t="s">
        <v>34</v>
      </c>
      <c r="I289" s="16">
        <f t="shared" si="16"/>
        <v>0.05</v>
      </c>
      <c r="J289" s="16" t="s">
        <v>35</v>
      </c>
      <c r="K289" t="s">
        <v>64</v>
      </c>
      <c r="L289" s="5">
        <v>11</v>
      </c>
      <c r="M289" s="5">
        <f t="shared" si="17"/>
        <v>0.05</v>
      </c>
    </row>
    <row r="290" spans="1:15" x14ac:dyDescent="0.2">
      <c r="A290">
        <v>0.15</v>
      </c>
      <c r="B290">
        <v>25</v>
      </c>
      <c r="C290">
        <v>0.84540108473647479</v>
      </c>
      <c r="D290">
        <v>1.8323912773219236E-2</v>
      </c>
      <c r="E290">
        <v>0.31907687324726741</v>
      </c>
      <c r="F290">
        <v>7.3800499772001347</v>
      </c>
      <c r="G290">
        <v>8.3612746579785242E-3</v>
      </c>
      <c r="H290" s="9" t="s">
        <v>34</v>
      </c>
      <c r="I290" s="16">
        <f t="shared" si="16"/>
        <v>0.15</v>
      </c>
      <c r="J290" s="16" t="s">
        <v>35</v>
      </c>
      <c r="K290" t="s">
        <v>64</v>
      </c>
      <c r="L290" s="5">
        <v>11</v>
      </c>
      <c r="M290" s="5">
        <f t="shared" si="17"/>
        <v>0.15</v>
      </c>
    </row>
    <row r="291" spans="1:15" x14ac:dyDescent="0.2">
      <c r="A291">
        <v>0.25</v>
      </c>
      <c r="B291">
        <v>10</v>
      </c>
      <c r="C291">
        <v>0.78795298146438619</v>
      </c>
      <c r="D291">
        <v>4.5679390689465971E-2</v>
      </c>
      <c r="E291">
        <v>0.17048942161448044</v>
      </c>
      <c r="F291">
        <v>5.4794538715408354</v>
      </c>
      <c r="G291">
        <v>2.591517263967346E-3</v>
      </c>
      <c r="H291" s="9" t="s">
        <v>34</v>
      </c>
      <c r="I291" s="16">
        <f t="shared" si="16"/>
        <v>0.25</v>
      </c>
      <c r="J291" s="16" t="s">
        <v>35</v>
      </c>
      <c r="K291" t="s">
        <v>64</v>
      </c>
      <c r="L291" s="5">
        <v>11</v>
      </c>
      <c r="M291" s="5">
        <f t="shared" si="17"/>
        <v>0.25</v>
      </c>
    </row>
    <row r="292" spans="1:15" x14ac:dyDescent="0.2">
      <c r="A292">
        <v>0.15</v>
      </c>
      <c r="B292">
        <v>0</v>
      </c>
      <c r="C292">
        <v>0.5787143543325628</v>
      </c>
      <c r="D292">
        <v>2.7075414450972398E-3</v>
      </c>
      <c r="E292">
        <v>-4.4774383238260107E-2</v>
      </c>
      <c r="F292">
        <v>3.7243950548265836</v>
      </c>
      <c r="G292">
        <v>2.5722530399258786E-4</v>
      </c>
      <c r="H292" s="9" t="s">
        <v>35</v>
      </c>
      <c r="I292" s="16">
        <f t="shared" si="16"/>
        <v>0.15</v>
      </c>
      <c r="J292" s="16" t="s">
        <v>35</v>
      </c>
      <c r="K292" t="s">
        <v>64</v>
      </c>
      <c r="L292" s="5">
        <v>11</v>
      </c>
      <c r="M292" s="5">
        <f t="shared" si="17"/>
        <v>0.15</v>
      </c>
    </row>
    <row r="293" spans="1:15" x14ac:dyDescent="0.2">
      <c r="A293">
        <v>0.05</v>
      </c>
      <c r="B293">
        <v>17.5</v>
      </c>
      <c r="C293">
        <v>0.67879417640188133</v>
      </c>
      <c r="D293">
        <v>1.7334995000581249E-2</v>
      </c>
      <c r="E293">
        <v>0.30115349402871916</v>
      </c>
      <c r="F293">
        <v>5.449589511782154</v>
      </c>
      <c r="G293">
        <v>1.3366289246011874E-2</v>
      </c>
      <c r="H293" s="9" t="s">
        <v>34</v>
      </c>
      <c r="I293" s="16">
        <f t="shared" si="16"/>
        <v>0.05</v>
      </c>
      <c r="J293" s="16" t="s">
        <v>35</v>
      </c>
      <c r="K293" t="s">
        <v>64</v>
      </c>
      <c r="L293" s="5">
        <v>11</v>
      </c>
      <c r="M293" s="5">
        <f t="shared" si="17"/>
        <v>0.05</v>
      </c>
    </row>
    <row r="294" spans="1:15" x14ac:dyDescent="0.2">
      <c r="A294">
        <v>0.8</v>
      </c>
      <c r="B294">
        <v>0</v>
      </c>
      <c r="C294">
        <v>10</v>
      </c>
      <c r="D294">
        <v>8.0787717307063467E-2</v>
      </c>
      <c r="E294">
        <v>0.15239709189285866</v>
      </c>
      <c r="F294">
        <v>333.83207895567057</v>
      </c>
      <c r="G294">
        <v>-2.2672718387689028E-3</v>
      </c>
      <c r="H294" s="9" t="s">
        <v>35</v>
      </c>
      <c r="I294" s="16">
        <f t="shared" si="16"/>
        <v>0.8</v>
      </c>
      <c r="J294" s="16" t="s">
        <v>35</v>
      </c>
      <c r="K294" t="s">
        <v>64</v>
      </c>
      <c r="L294" s="5">
        <v>11</v>
      </c>
      <c r="M294" s="5">
        <f t="shared" si="17"/>
        <v>0.8</v>
      </c>
    </row>
    <row r="295" spans="1:15" x14ac:dyDescent="0.2">
      <c r="A295">
        <v>0.15</v>
      </c>
      <c r="B295">
        <v>25</v>
      </c>
      <c r="C295">
        <v>0.84767680856514527</v>
      </c>
      <c r="D295">
        <v>1.8531714561191619E-2</v>
      </c>
      <c r="E295">
        <v>0.27338667528741201</v>
      </c>
      <c r="F295">
        <v>6.7340077773395253</v>
      </c>
      <c r="G295">
        <v>9.5793301431606227E-3</v>
      </c>
      <c r="H295" s="9" t="s">
        <v>34</v>
      </c>
      <c r="I295" s="16">
        <f t="shared" si="16"/>
        <v>0.15</v>
      </c>
      <c r="J295" s="16" t="s">
        <v>35</v>
      </c>
      <c r="K295" t="s">
        <v>64</v>
      </c>
      <c r="L295" s="5">
        <v>11</v>
      </c>
      <c r="M295" s="5">
        <f t="shared" si="17"/>
        <v>0.15</v>
      </c>
    </row>
    <row r="296" spans="1:15" x14ac:dyDescent="0.2">
      <c r="A296">
        <v>0.6</v>
      </c>
      <c r="B296">
        <v>17.5</v>
      </c>
      <c r="C296">
        <v>2.6155694973687549</v>
      </c>
      <c r="D296">
        <v>8.002061228306101E-2</v>
      </c>
      <c r="E296">
        <v>0.34697469213824073</v>
      </c>
      <c r="F296">
        <v>9.9502474704609121</v>
      </c>
      <c r="G296">
        <v>2.0705292380245044E-3</v>
      </c>
      <c r="H296" s="9" t="s">
        <v>34</v>
      </c>
      <c r="I296" s="16">
        <f t="shared" si="16"/>
        <v>0.6</v>
      </c>
      <c r="J296" s="16" t="s">
        <v>35</v>
      </c>
      <c r="K296" t="s">
        <v>64</v>
      </c>
      <c r="L296" s="5">
        <v>11</v>
      </c>
      <c r="M296" s="5">
        <f t="shared" si="17"/>
        <v>0.6</v>
      </c>
    </row>
    <row r="297" spans="1:15" x14ac:dyDescent="0.2">
      <c r="A297">
        <v>0.25</v>
      </c>
      <c r="B297">
        <v>25</v>
      </c>
      <c r="C297">
        <v>1.058438393921838</v>
      </c>
      <c r="D297">
        <v>8.5346592035714819E-2</v>
      </c>
      <c r="E297">
        <v>0.42966947419688717</v>
      </c>
      <c r="F297">
        <v>7.168459396374339</v>
      </c>
      <c r="G297">
        <v>8.7436459190134222E-3</v>
      </c>
      <c r="H297" s="9" t="s">
        <v>34</v>
      </c>
      <c r="I297" s="16">
        <f t="shared" si="16"/>
        <v>0.25</v>
      </c>
      <c r="J297" s="16" t="s">
        <v>35</v>
      </c>
      <c r="K297" t="s">
        <v>64</v>
      </c>
      <c r="L297" s="5">
        <v>11</v>
      </c>
      <c r="M297" s="5">
        <f t="shared" si="17"/>
        <v>0.25</v>
      </c>
    </row>
    <row r="298" spans="1:15" x14ac:dyDescent="0.2">
      <c r="A298">
        <v>0.6</v>
      </c>
      <c r="B298">
        <v>0</v>
      </c>
      <c r="C298">
        <v>6.915602853010542</v>
      </c>
      <c r="D298">
        <v>1.8103579257626172E-2</v>
      </c>
      <c r="E298">
        <v>1.8192975921727417E-2</v>
      </c>
      <c r="F298">
        <v>22.222222222222221</v>
      </c>
      <c r="G298">
        <v>3.6135581974102993E-3</v>
      </c>
      <c r="H298" s="9" t="s">
        <v>35</v>
      </c>
      <c r="I298" s="16">
        <f t="shared" si="16"/>
        <v>0.6</v>
      </c>
      <c r="J298" s="16" t="s">
        <v>35</v>
      </c>
      <c r="K298" t="s">
        <v>64</v>
      </c>
      <c r="L298" s="5">
        <v>11</v>
      </c>
      <c r="M298" s="5">
        <f t="shared" si="17"/>
        <v>0.6</v>
      </c>
    </row>
    <row r="299" spans="1:15" x14ac:dyDescent="0.2">
      <c r="A299">
        <v>0.15</v>
      </c>
      <c r="B299">
        <v>10</v>
      </c>
      <c r="C299">
        <v>0.58977860787053271</v>
      </c>
      <c r="D299">
        <v>2.8238337665706485E-2</v>
      </c>
      <c r="E299">
        <v>0.1545256928368256</v>
      </c>
      <c r="F299">
        <v>4.8661847461000844</v>
      </c>
      <c r="G299">
        <v>2.3767445668151956E-3</v>
      </c>
      <c r="H299" s="9" t="s">
        <v>34</v>
      </c>
      <c r="I299" s="16">
        <f t="shared" si="16"/>
        <v>0.15</v>
      </c>
      <c r="J299" s="16" t="s">
        <v>35</v>
      </c>
      <c r="K299" t="s">
        <v>64</v>
      </c>
      <c r="L299" s="5">
        <v>11</v>
      </c>
      <c r="M299" s="5">
        <f t="shared" si="17"/>
        <v>0.15</v>
      </c>
    </row>
    <row r="300" spans="1:15" x14ac:dyDescent="0.2">
      <c r="A300">
        <v>0.25</v>
      </c>
      <c r="B300">
        <v>17.5</v>
      </c>
      <c r="C300">
        <v>0.88831563988394513</v>
      </c>
      <c r="D300">
        <v>8.293943170026602E-2</v>
      </c>
      <c r="E300">
        <v>0.40501663302470003</v>
      </c>
      <c r="F300">
        <v>6.5146617209491646</v>
      </c>
      <c r="G300">
        <v>5.5861516867616624E-3</v>
      </c>
      <c r="H300" s="9" t="s">
        <v>34</v>
      </c>
      <c r="I300" s="16">
        <f t="shared" si="16"/>
        <v>0.25</v>
      </c>
      <c r="J300" s="16" t="s">
        <v>35</v>
      </c>
      <c r="K300" t="s">
        <v>64</v>
      </c>
      <c r="L300" s="5">
        <v>11</v>
      </c>
      <c r="M300" s="5">
        <f t="shared" si="17"/>
        <v>0.25</v>
      </c>
    </row>
    <row r="301" spans="1:15" x14ac:dyDescent="0.2">
      <c r="A301">
        <v>0</v>
      </c>
      <c r="B301">
        <v>25</v>
      </c>
      <c r="C301">
        <v>0.78468566306445775</v>
      </c>
      <c r="D301">
        <v>1.812968092186119E-2</v>
      </c>
      <c r="E301">
        <v>0.36018195544412335</v>
      </c>
      <c r="F301">
        <v>6.6445195368055767</v>
      </c>
      <c r="G301">
        <v>2.0867861349559223E-2</v>
      </c>
      <c r="H301" s="9" t="s">
        <v>34</v>
      </c>
      <c r="I301" s="16">
        <f t="shared" si="16"/>
        <v>0</v>
      </c>
      <c r="J301" s="16" t="s">
        <v>35</v>
      </c>
      <c r="K301" t="s">
        <v>64</v>
      </c>
      <c r="L301" s="5">
        <v>11</v>
      </c>
      <c r="M301" s="5">
        <f t="shared" si="17"/>
        <v>0</v>
      </c>
    </row>
    <row r="302" spans="1:15" x14ac:dyDescent="0.2">
      <c r="A302">
        <v>0.05</v>
      </c>
      <c r="B302">
        <v>10</v>
      </c>
      <c r="C302">
        <v>0.370032388118894</v>
      </c>
      <c r="D302">
        <v>7.150594270803323E-3</v>
      </c>
      <c r="E302">
        <v>6.5958772691240952E-2</v>
      </c>
      <c r="F302">
        <v>3.2520453080144263</v>
      </c>
      <c r="G302">
        <v>1.7283500168380258E-3</v>
      </c>
      <c r="H302" s="9" t="s">
        <v>41</v>
      </c>
      <c r="I302" s="16">
        <f t="shared" si="16"/>
        <v>0.05</v>
      </c>
      <c r="J302" s="16" t="s">
        <v>35</v>
      </c>
      <c r="K302" t="s">
        <v>62</v>
      </c>
      <c r="L302" s="5">
        <v>12</v>
      </c>
      <c r="M302" s="5">
        <f t="shared" si="17"/>
        <v>0.05</v>
      </c>
      <c r="N302" s="5" t="s">
        <v>44</v>
      </c>
      <c r="O302" t="s">
        <v>45</v>
      </c>
    </row>
    <row r="303" spans="1:15" x14ac:dyDescent="0.2">
      <c r="A303">
        <v>0.6</v>
      </c>
      <c r="B303">
        <v>10</v>
      </c>
      <c r="C303">
        <v>2.3420192778275468</v>
      </c>
      <c r="D303">
        <v>2.0920738825650077E-2</v>
      </c>
      <c r="E303">
        <v>0.14394264414310609</v>
      </c>
      <c r="F303">
        <v>13.333333333333336</v>
      </c>
      <c r="G303">
        <v>2.5893901482756665E-3</v>
      </c>
      <c r="H303" s="9" t="s">
        <v>41</v>
      </c>
      <c r="I303" s="16">
        <f t="shared" si="16"/>
        <v>0.6</v>
      </c>
      <c r="J303" s="16" t="s">
        <v>35</v>
      </c>
      <c r="K303" t="s">
        <v>62</v>
      </c>
      <c r="L303" s="5">
        <v>12</v>
      </c>
      <c r="M303" s="5">
        <f t="shared" si="17"/>
        <v>0.6</v>
      </c>
    </row>
    <row r="304" spans="1:15" x14ac:dyDescent="0.2">
      <c r="A304">
        <v>0.8</v>
      </c>
      <c r="B304">
        <v>0</v>
      </c>
      <c r="C304">
        <v>10</v>
      </c>
      <c r="D304">
        <v>4.4467156820572368E-2</v>
      </c>
      <c r="E304">
        <v>0.11131576370043328</v>
      </c>
      <c r="F304">
        <v>58.823529411764689</v>
      </c>
      <c r="G304">
        <v>6.3970669256818713E-4</v>
      </c>
      <c r="H304" s="9" t="s">
        <v>35</v>
      </c>
      <c r="I304" s="16">
        <f t="shared" si="16"/>
        <v>0.8</v>
      </c>
      <c r="J304" s="16" t="s">
        <v>35</v>
      </c>
      <c r="K304" t="s">
        <v>62</v>
      </c>
      <c r="L304" s="5">
        <v>12</v>
      </c>
      <c r="M304" s="5">
        <f t="shared" si="17"/>
        <v>0.8</v>
      </c>
    </row>
    <row r="305" spans="1:13" x14ac:dyDescent="0.2">
      <c r="A305">
        <v>0.15</v>
      </c>
      <c r="B305">
        <v>17.5</v>
      </c>
      <c r="C305">
        <v>0.53241270272871433</v>
      </c>
      <c r="D305">
        <v>2.2209481395740666E-2</v>
      </c>
      <c r="E305">
        <v>0.16491470997442514</v>
      </c>
      <c r="F305">
        <v>5.3050385079179634</v>
      </c>
      <c r="G305">
        <v>1.7970809024089388E-3</v>
      </c>
      <c r="H305" s="9" t="s">
        <v>41</v>
      </c>
      <c r="I305" s="16">
        <f t="shared" si="16"/>
        <v>0.15</v>
      </c>
      <c r="J305" s="16" t="s">
        <v>35</v>
      </c>
      <c r="K305" t="s">
        <v>62</v>
      </c>
      <c r="L305" s="5">
        <v>12</v>
      </c>
      <c r="M305" s="5">
        <f t="shared" si="17"/>
        <v>0.15</v>
      </c>
    </row>
    <row r="306" spans="1:13" x14ac:dyDescent="0.2">
      <c r="A306">
        <v>0</v>
      </c>
      <c r="B306">
        <v>10</v>
      </c>
      <c r="C306">
        <v>0.39437666743468153</v>
      </c>
      <c r="D306">
        <v>8.7652620713190646E-3</v>
      </c>
      <c r="E306">
        <v>0.13822383884507006</v>
      </c>
      <c r="F306">
        <v>2.7778045135245781</v>
      </c>
      <c r="G306">
        <v>3.9889479535252133E-3</v>
      </c>
      <c r="H306" s="9" t="s">
        <v>41</v>
      </c>
      <c r="I306" s="16">
        <f t="shared" si="16"/>
        <v>0</v>
      </c>
      <c r="J306" s="16" t="s">
        <v>35</v>
      </c>
      <c r="K306" t="s">
        <v>62</v>
      </c>
      <c r="L306" s="5">
        <v>12</v>
      </c>
      <c r="M306" s="5">
        <f t="shared" si="17"/>
        <v>0</v>
      </c>
    </row>
    <row r="307" spans="1:13" x14ac:dyDescent="0.2">
      <c r="A307">
        <v>0</v>
      </c>
      <c r="B307">
        <v>17.5</v>
      </c>
      <c r="C307">
        <v>0.47510274729082608</v>
      </c>
      <c r="D307">
        <v>1.046038908699766E-2</v>
      </c>
      <c r="E307">
        <v>0.19841967840787866</v>
      </c>
      <c r="F307">
        <v>2.6845619908750078</v>
      </c>
      <c r="G307">
        <v>6.7531948004024185E-3</v>
      </c>
      <c r="H307" s="9" t="s">
        <v>41</v>
      </c>
      <c r="I307" s="16">
        <f t="shared" si="16"/>
        <v>0</v>
      </c>
      <c r="J307" s="16" t="s">
        <v>35</v>
      </c>
      <c r="K307" t="s">
        <v>62</v>
      </c>
      <c r="L307" s="5">
        <v>12</v>
      </c>
      <c r="M307" s="5">
        <f t="shared" si="17"/>
        <v>0</v>
      </c>
    </row>
    <row r="308" spans="1:13" x14ac:dyDescent="0.2">
      <c r="A308">
        <v>1</v>
      </c>
      <c r="B308">
        <v>0</v>
      </c>
      <c r="C308">
        <v>10</v>
      </c>
      <c r="D308">
        <v>7.7316739512389238E-2</v>
      </c>
      <c r="E308">
        <v>0.20666322890969469</v>
      </c>
      <c r="F308">
        <v>100</v>
      </c>
      <c r="G308">
        <v>3.057809249762955E-4</v>
      </c>
      <c r="H308" s="9" t="s">
        <v>35</v>
      </c>
      <c r="I308" s="16">
        <f t="shared" si="16"/>
        <v>1</v>
      </c>
      <c r="J308" s="16" t="s">
        <v>35</v>
      </c>
      <c r="K308" t="s">
        <v>62</v>
      </c>
      <c r="L308" s="5">
        <v>12</v>
      </c>
      <c r="M308" s="5">
        <f t="shared" si="17"/>
        <v>1</v>
      </c>
    </row>
    <row r="309" spans="1:13" x14ac:dyDescent="0.2">
      <c r="A309">
        <v>0.15</v>
      </c>
      <c r="B309">
        <v>25</v>
      </c>
      <c r="C309">
        <v>0.58143532178482549</v>
      </c>
      <c r="D309">
        <v>1.8772344603166409E-2</v>
      </c>
      <c r="E309">
        <v>0.21428257780478532</v>
      </c>
      <c r="F309">
        <v>5.3475923745016036</v>
      </c>
      <c r="G309">
        <v>2.8040139237306937E-3</v>
      </c>
      <c r="H309" s="9" t="s">
        <v>41</v>
      </c>
      <c r="I309" s="16">
        <f t="shared" si="16"/>
        <v>0.15</v>
      </c>
      <c r="J309" s="16" t="s">
        <v>35</v>
      </c>
      <c r="K309" t="s">
        <v>62</v>
      </c>
      <c r="L309" s="5">
        <v>12</v>
      </c>
      <c r="M309" s="5">
        <f t="shared" si="17"/>
        <v>0.15</v>
      </c>
    </row>
    <row r="310" spans="1:13" x14ac:dyDescent="0.2">
      <c r="A310">
        <v>0.05</v>
      </c>
      <c r="B310">
        <v>0</v>
      </c>
      <c r="C310">
        <v>0.32037697400810172</v>
      </c>
      <c r="D310">
        <v>1.9872899290481038E-3</v>
      </c>
      <c r="E310">
        <v>-4.5920485924515475E-3</v>
      </c>
      <c r="F310">
        <v>2.0725404857369654</v>
      </c>
      <c r="G310">
        <v>-4.0723913855860924E-4</v>
      </c>
      <c r="H310" s="9" t="s">
        <v>35</v>
      </c>
      <c r="I310" s="16">
        <f t="shared" si="16"/>
        <v>0.05</v>
      </c>
      <c r="J310" s="16" t="s">
        <v>35</v>
      </c>
      <c r="K310" t="s">
        <v>62</v>
      </c>
      <c r="L310" s="5">
        <v>12</v>
      </c>
      <c r="M310" s="5">
        <f t="shared" si="17"/>
        <v>0.05</v>
      </c>
    </row>
    <row r="311" spans="1:13" x14ac:dyDescent="0.2">
      <c r="A311">
        <v>0.25</v>
      </c>
      <c r="B311">
        <v>25</v>
      </c>
      <c r="C311">
        <v>0.70325824727649811</v>
      </c>
      <c r="D311">
        <v>1.679736462142498E-2</v>
      </c>
      <c r="E311">
        <v>0.20811838877832101</v>
      </c>
      <c r="F311">
        <v>6.5573895206535324</v>
      </c>
      <c r="G311">
        <v>2.5388852032258227E-3</v>
      </c>
      <c r="H311" s="9" t="s">
        <v>41</v>
      </c>
      <c r="I311" s="16">
        <f t="shared" si="16"/>
        <v>0.25</v>
      </c>
      <c r="J311" s="16" t="s">
        <v>35</v>
      </c>
      <c r="K311" t="s">
        <v>62</v>
      </c>
      <c r="L311" s="5">
        <v>12</v>
      </c>
      <c r="M311" s="5">
        <f t="shared" si="17"/>
        <v>0.25</v>
      </c>
    </row>
    <row r="312" spans="1:13" x14ac:dyDescent="0.2">
      <c r="A312">
        <v>0.05</v>
      </c>
      <c r="B312">
        <v>17.5</v>
      </c>
      <c r="C312">
        <v>0.42786650066454157</v>
      </c>
      <c r="D312">
        <v>1.0833723829597491E-2</v>
      </c>
      <c r="E312">
        <v>0.11852856225928565</v>
      </c>
      <c r="F312">
        <v>3.3057536605052991</v>
      </c>
      <c r="G312">
        <v>3.2823598766509761E-3</v>
      </c>
      <c r="H312" s="9" t="s">
        <v>41</v>
      </c>
      <c r="I312" s="16">
        <f t="shared" si="16"/>
        <v>0.05</v>
      </c>
      <c r="J312" s="16" t="s">
        <v>35</v>
      </c>
      <c r="K312" t="s">
        <v>62</v>
      </c>
      <c r="L312" s="5">
        <v>12</v>
      </c>
      <c r="M312" s="5">
        <f t="shared" si="17"/>
        <v>0.05</v>
      </c>
    </row>
    <row r="313" spans="1:13" x14ac:dyDescent="0.2">
      <c r="A313">
        <v>0.15</v>
      </c>
      <c r="B313">
        <v>0</v>
      </c>
      <c r="C313">
        <v>0.48998153225870511</v>
      </c>
      <c r="D313">
        <v>4.6724029854837848E-3</v>
      </c>
      <c r="E313">
        <v>-4.0398493800100077E-3</v>
      </c>
      <c r="F313">
        <v>3.5650618581319473</v>
      </c>
      <c r="G313">
        <v>3.7247610971620666E-4</v>
      </c>
      <c r="H313" s="9" t="s">
        <v>35</v>
      </c>
      <c r="I313" s="16">
        <f t="shared" si="16"/>
        <v>0.15</v>
      </c>
      <c r="J313" s="16" t="s">
        <v>35</v>
      </c>
      <c r="K313" t="s">
        <v>62</v>
      </c>
      <c r="L313" s="5">
        <v>12</v>
      </c>
      <c r="M313" s="5">
        <f t="shared" si="17"/>
        <v>0.15</v>
      </c>
    </row>
    <row r="314" spans="1:13" x14ac:dyDescent="0.2">
      <c r="A314">
        <v>0.6</v>
      </c>
      <c r="B314">
        <v>17.5</v>
      </c>
      <c r="C314">
        <v>2.3243079627164849</v>
      </c>
      <c r="D314">
        <v>3.3243533717737458E-2</v>
      </c>
      <c r="E314">
        <v>0.22430270130492691</v>
      </c>
      <c r="F314">
        <v>12.658227848101266</v>
      </c>
      <c r="G314">
        <v>2.7346047434193138E-3</v>
      </c>
      <c r="H314" s="9" t="s">
        <v>41</v>
      </c>
      <c r="I314" s="16">
        <f t="shared" si="16"/>
        <v>0.6</v>
      </c>
      <c r="J314" s="16" t="s">
        <v>35</v>
      </c>
      <c r="K314" t="s">
        <v>62</v>
      </c>
      <c r="L314" s="5">
        <v>12</v>
      </c>
      <c r="M314" s="5">
        <f t="shared" si="17"/>
        <v>0.6</v>
      </c>
    </row>
    <row r="315" spans="1:13" x14ac:dyDescent="0.2">
      <c r="A315">
        <v>0.25</v>
      </c>
      <c r="B315">
        <v>10</v>
      </c>
      <c r="C315">
        <v>0.62871033563690626</v>
      </c>
      <c r="D315">
        <v>1.3382126983682702E-2</v>
      </c>
      <c r="E315">
        <v>0.11357634127122096</v>
      </c>
      <c r="F315">
        <v>7.2727292585654126</v>
      </c>
      <c r="G315">
        <v>1.4421754119406938E-3</v>
      </c>
      <c r="H315" s="9" t="s">
        <v>41</v>
      </c>
      <c r="I315" s="16">
        <f t="shared" si="16"/>
        <v>0.25</v>
      </c>
      <c r="J315" s="16" t="s">
        <v>35</v>
      </c>
      <c r="K315" t="s">
        <v>62</v>
      </c>
      <c r="L315" s="5">
        <v>12</v>
      </c>
      <c r="M315" s="5">
        <f t="shared" si="17"/>
        <v>0.25</v>
      </c>
    </row>
    <row r="316" spans="1:13" x14ac:dyDescent="0.2">
      <c r="A316">
        <v>0.3</v>
      </c>
      <c r="B316">
        <v>17.5</v>
      </c>
      <c r="C316">
        <v>0.84032926037425582</v>
      </c>
      <c r="D316">
        <v>1.7491023089077601E-2</v>
      </c>
      <c r="E316">
        <v>0.16713942659504522</v>
      </c>
      <c r="F316">
        <v>6.9686515034965542</v>
      </c>
      <c r="G316">
        <v>1.722356857255334E-3</v>
      </c>
      <c r="H316" s="9" t="s">
        <v>41</v>
      </c>
      <c r="I316" s="16">
        <f t="shared" si="16"/>
        <v>0.3</v>
      </c>
      <c r="J316" s="16" t="s">
        <v>35</v>
      </c>
      <c r="K316" t="s">
        <v>62</v>
      </c>
      <c r="L316" s="5">
        <v>12</v>
      </c>
      <c r="M316" s="5">
        <f t="shared" si="17"/>
        <v>0.3</v>
      </c>
    </row>
    <row r="317" spans="1:13" x14ac:dyDescent="0.2">
      <c r="A317">
        <v>0.6</v>
      </c>
      <c r="B317">
        <v>0</v>
      </c>
      <c r="C317">
        <v>6.0038986287370815</v>
      </c>
      <c r="D317">
        <v>1.6202609689584022E-2</v>
      </c>
      <c r="E317">
        <v>5.8997116461037225E-2</v>
      </c>
      <c r="F317">
        <v>20</v>
      </c>
      <c r="G317">
        <v>3.5058765291447469E-3</v>
      </c>
      <c r="H317" s="9" t="s">
        <v>35</v>
      </c>
      <c r="I317" s="16">
        <f t="shared" si="16"/>
        <v>0.6</v>
      </c>
      <c r="J317" s="16" t="s">
        <v>35</v>
      </c>
      <c r="K317" t="s">
        <v>62</v>
      </c>
      <c r="L317" s="5">
        <v>12</v>
      </c>
      <c r="M317" s="5">
        <f t="shared" si="17"/>
        <v>0.6</v>
      </c>
    </row>
    <row r="318" spans="1:13" x14ac:dyDescent="0.2">
      <c r="A318">
        <v>0</v>
      </c>
      <c r="B318">
        <v>25</v>
      </c>
      <c r="C318">
        <v>0.56420526751219613</v>
      </c>
      <c r="D318">
        <v>1.2982342411730706E-2</v>
      </c>
      <c r="E318">
        <v>0.25822258487833072</v>
      </c>
      <c r="F318">
        <v>3.9682529804993156</v>
      </c>
      <c r="G318">
        <v>1.0595122972372226E-2</v>
      </c>
      <c r="H318" s="9" t="s">
        <v>41</v>
      </c>
      <c r="I318" s="16">
        <f t="shared" si="16"/>
        <v>0</v>
      </c>
      <c r="J318" s="16" t="s">
        <v>35</v>
      </c>
      <c r="K318" t="s">
        <v>62</v>
      </c>
      <c r="L318" s="5">
        <v>12</v>
      </c>
      <c r="M318" s="5">
        <f t="shared" si="17"/>
        <v>0</v>
      </c>
    </row>
    <row r="319" spans="1:13" x14ac:dyDescent="0.2">
      <c r="A319">
        <v>0.05</v>
      </c>
      <c r="B319">
        <v>10</v>
      </c>
      <c r="C319">
        <v>0.38075830620948292</v>
      </c>
      <c r="D319">
        <v>1.4957157279419984E-2</v>
      </c>
      <c r="E319">
        <v>8.0962177527728496E-2</v>
      </c>
      <c r="F319">
        <v>3.9920162489841977</v>
      </c>
      <c r="G319">
        <v>2.0937496139951921E-3</v>
      </c>
      <c r="H319" s="9" t="s">
        <v>41</v>
      </c>
      <c r="I319" s="16">
        <f t="shared" si="16"/>
        <v>0.05</v>
      </c>
      <c r="J319" s="16" t="s">
        <v>35</v>
      </c>
      <c r="K319" t="s">
        <v>62</v>
      </c>
      <c r="L319" s="5">
        <v>12</v>
      </c>
      <c r="M319" s="5">
        <f t="shared" si="17"/>
        <v>0.05</v>
      </c>
    </row>
    <row r="320" spans="1:13" x14ac:dyDescent="0.2">
      <c r="A320">
        <v>0.3</v>
      </c>
      <c r="B320">
        <v>25</v>
      </c>
      <c r="C320">
        <v>0.82820668817220056</v>
      </c>
      <c r="D320">
        <v>2.3875816237387062E-2</v>
      </c>
      <c r="E320">
        <v>0.22987328793792128</v>
      </c>
      <c r="F320">
        <v>7.2202307705832522</v>
      </c>
      <c r="G320">
        <v>2.3457930838182151E-3</v>
      </c>
      <c r="H320" s="9" t="s">
        <v>41</v>
      </c>
      <c r="I320" s="16">
        <f t="shared" si="16"/>
        <v>0.3</v>
      </c>
      <c r="J320" s="16" t="s">
        <v>35</v>
      </c>
      <c r="K320" t="s">
        <v>62</v>
      </c>
      <c r="L320" s="5">
        <v>12</v>
      </c>
      <c r="M320" s="5">
        <f t="shared" si="17"/>
        <v>0.3</v>
      </c>
    </row>
    <row r="321" spans="1:15" x14ac:dyDescent="0.2">
      <c r="A321">
        <v>0.6</v>
      </c>
      <c r="B321">
        <v>10</v>
      </c>
      <c r="C321">
        <v>2.3126296516285292</v>
      </c>
      <c r="D321">
        <v>2.2748345202004493E-2</v>
      </c>
      <c r="E321">
        <v>0.13695218312767987</v>
      </c>
      <c r="F321">
        <v>13.605477990826531</v>
      </c>
      <c r="G321">
        <v>2.6198150763790812E-3</v>
      </c>
      <c r="H321" s="9" t="s">
        <v>41</v>
      </c>
      <c r="I321" s="16">
        <f t="shared" si="16"/>
        <v>0.6</v>
      </c>
      <c r="J321" s="16" t="s">
        <v>35</v>
      </c>
      <c r="K321" t="s">
        <v>62</v>
      </c>
      <c r="L321" s="5">
        <v>12</v>
      </c>
      <c r="M321" s="5">
        <f t="shared" si="17"/>
        <v>0.6</v>
      </c>
    </row>
    <row r="322" spans="1:15" x14ac:dyDescent="0.2">
      <c r="A322">
        <v>0</v>
      </c>
      <c r="B322">
        <v>17.5</v>
      </c>
      <c r="C322">
        <v>0.46706777460036258</v>
      </c>
      <c r="D322">
        <v>1.0482225753239094E-2</v>
      </c>
      <c r="E322">
        <v>0.18269176677186549</v>
      </c>
      <c r="F322">
        <v>2.5316436588398044</v>
      </c>
      <c r="G322">
        <v>7.3327935442129965E-3</v>
      </c>
      <c r="H322" s="9" t="s">
        <v>41</v>
      </c>
      <c r="I322" s="16">
        <f t="shared" si="16"/>
        <v>0</v>
      </c>
      <c r="J322" s="16" t="s">
        <v>35</v>
      </c>
      <c r="K322" t="s">
        <v>62</v>
      </c>
      <c r="L322" s="5">
        <v>12</v>
      </c>
      <c r="M322" s="5">
        <f t="shared" si="17"/>
        <v>0</v>
      </c>
    </row>
    <row r="323" spans="1:15" x14ac:dyDescent="0.2">
      <c r="A323">
        <v>0.3</v>
      </c>
      <c r="B323">
        <v>0</v>
      </c>
      <c r="C323">
        <v>1.266036803963154</v>
      </c>
      <c r="D323">
        <v>4.7917063272642346E-3</v>
      </c>
      <c r="E323">
        <v>6.3976637729147301E-3</v>
      </c>
      <c r="F323">
        <v>6.0790151525154696</v>
      </c>
      <c r="G323">
        <v>6.360282279012433E-4</v>
      </c>
      <c r="H323" s="9" t="s">
        <v>35</v>
      </c>
      <c r="I323" s="16">
        <f t="shared" si="16"/>
        <v>0.3</v>
      </c>
      <c r="J323" s="16" t="s">
        <v>35</v>
      </c>
      <c r="K323" t="s">
        <v>62</v>
      </c>
      <c r="L323" s="5">
        <v>12</v>
      </c>
      <c r="M323" s="5">
        <f t="shared" si="17"/>
        <v>0.3</v>
      </c>
    </row>
    <row r="324" spans="1:15" x14ac:dyDescent="0.2">
      <c r="A324">
        <v>0.25</v>
      </c>
      <c r="B324">
        <v>0</v>
      </c>
      <c r="C324">
        <v>0.7427508534263938</v>
      </c>
      <c r="D324">
        <v>4.1689690946150933E-3</v>
      </c>
      <c r="E324">
        <v>-3.4476019567721172E-2</v>
      </c>
      <c r="F324">
        <v>4.6838382884918932</v>
      </c>
      <c r="G324">
        <v>4.5914003712341916E-4</v>
      </c>
      <c r="H324" s="9" t="s">
        <v>35</v>
      </c>
      <c r="I324" s="16">
        <f t="shared" si="16"/>
        <v>0.25</v>
      </c>
      <c r="J324" s="16" t="s">
        <v>35</v>
      </c>
      <c r="K324" t="s">
        <v>62</v>
      </c>
      <c r="L324" s="5">
        <v>12</v>
      </c>
      <c r="M324" s="5">
        <f t="shared" si="17"/>
        <v>0.25</v>
      </c>
    </row>
    <row r="325" spans="1:15" x14ac:dyDescent="0.2">
      <c r="A325">
        <v>0.15</v>
      </c>
      <c r="B325">
        <v>10</v>
      </c>
      <c r="C325">
        <v>0.47757651417172581</v>
      </c>
      <c r="D325">
        <v>1.0508501014776902E-2</v>
      </c>
      <c r="E325">
        <v>0.10351876908612123</v>
      </c>
      <c r="F325">
        <v>5.6338057827065704</v>
      </c>
      <c r="G325">
        <v>1.25854005211486E-3</v>
      </c>
      <c r="H325" s="9" t="s">
        <v>41</v>
      </c>
      <c r="I325" s="16">
        <f t="shared" si="16"/>
        <v>0.15</v>
      </c>
      <c r="J325" s="16" t="s">
        <v>35</v>
      </c>
      <c r="K325" t="s">
        <v>62</v>
      </c>
      <c r="L325" s="5">
        <v>12</v>
      </c>
      <c r="M325" s="5">
        <f t="shared" si="17"/>
        <v>0.15</v>
      </c>
    </row>
    <row r="326" spans="1:15" x14ac:dyDescent="0.2">
      <c r="A326">
        <v>0.05</v>
      </c>
      <c r="B326">
        <v>25</v>
      </c>
      <c r="C326">
        <v>0.4900446938948726</v>
      </c>
      <c r="D326">
        <v>1.0847024006775556E-2</v>
      </c>
      <c r="E326">
        <v>0.19383345536063157</v>
      </c>
      <c r="F326">
        <v>4.6728961037745584</v>
      </c>
      <c r="G326">
        <v>5.437100717859385E-3</v>
      </c>
      <c r="H326" s="9" t="s">
        <v>41</v>
      </c>
      <c r="I326" s="16">
        <f t="shared" si="16"/>
        <v>0.05</v>
      </c>
      <c r="J326" s="16" t="s">
        <v>35</v>
      </c>
      <c r="K326" t="s">
        <v>62</v>
      </c>
      <c r="L326" s="5">
        <v>12</v>
      </c>
      <c r="M326" s="5">
        <f t="shared" si="17"/>
        <v>0.05</v>
      </c>
    </row>
    <row r="327" spans="1:15" x14ac:dyDescent="0.2">
      <c r="A327">
        <v>0.3</v>
      </c>
      <c r="B327">
        <v>10</v>
      </c>
      <c r="C327">
        <v>0.78303800509214549</v>
      </c>
      <c r="D327">
        <v>1.4045506199469945E-2</v>
      </c>
      <c r="E327">
        <v>0.11088055450668854</v>
      </c>
      <c r="F327">
        <v>7.7218727083711478</v>
      </c>
      <c r="G327">
        <v>1.3067843542200475E-3</v>
      </c>
      <c r="H327" s="9" t="s">
        <v>41</v>
      </c>
      <c r="I327" s="16">
        <f t="shared" si="16"/>
        <v>0.3</v>
      </c>
      <c r="J327" s="16" t="s">
        <v>35</v>
      </c>
      <c r="K327" t="s">
        <v>62</v>
      </c>
      <c r="L327" s="5">
        <v>12</v>
      </c>
      <c r="M327" s="5">
        <f t="shared" si="17"/>
        <v>0.3</v>
      </c>
    </row>
    <row r="328" spans="1:15" x14ac:dyDescent="0.2">
      <c r="A328">
        <v>0.6</v>
      </c>
      <c r="B328">
        <v>25</v>
      </c>
      <c r="C328">
        <v>2.2931491806988471</v>
      </c>
      <c r="D328">
        <v>2.8721344507134691E-2</v>
      </c>
      <c r="E328">
        <v>0.24064669538855976</v>
      </c>
      <c r="F328">
        <v>11.299463502922219</v>
      </c>
      <c r="G328">
        <v>2.4780551190761169E-3</v>
      </c>
      <c r="H328" s="9" t="s">
        <v>41</v>
      </c>
      <c r="I328" s="16">
        <f t="shared" si="16"/>
        <v>0.6</v>
      </c>
      <c r="J328" s="16" t="s">
        <v>35</v>
      </c>
      <c r="K328" t="s">
        <v>62</v>
      </c>
      <c r="L328" s="5">
        <v>12</v>
      </c>
      <c r="M328" s="5">
        <f t="shared" si="17"/>
        <v>0.6</v>
      </c>
    </row>
    <row r="329" spans="1:15" x14ac:dyDescent="0.2">
      <c r="A329">
        <v>0.25</v>
      </c>
      <c r="B329">
        <v>17.5</v>
      </c>
      <c r="C329">
        <v>0.63442588199148664</v>
      </c>
      <c r="D329">
        <v>2.3494189885690044E-2</v>
      </c>
      <c r="E329">
        <v>0.17221115394649522</v>
      </c>
      <c r="F329">
        <v>6.3491853834285923</v>
      </c>
      <c r="G329">
        <v>1.7098745733491148E-3</v>
      </c>
      <c r="H329" s="9" t="s">
        <v>41</v>
      </c>
      <c r="I329" s="16">
        <f t="shared" si="16"/>
        <v>0.25</v>
      </c>
      <c r="J329" s="16" t="s">
        <v>35</v>
      </c>
      <c r="K329" t="s">
        <v>62</v>
      </c>
      <c r="L329" s="5">
        <v>12</v>
      </c>
      <c r="M329" s="5">
        <f t="shared" si="17"/>
        <v>0.25</v>
      </c>
    </row>
    <row r="330" spans="1:15" x14ac:dyDescent="0.2">
      <c r="A330">
        <v>0.6</v>
      </c>
      <c r="B330">
        <v>25</v>
      </c>
      <c r="C330">
        <v>0.46496043375896484</v>
      </c>
      <c r="D330">
        <v>9.5584271209532834E-3</v>
      </c>
      <c r="E330">
        <v>0.21703808885622755</v>
      </c>
      <c r="F330">
        <v>2.8777000923043001</v>
      </c>
      <c r="G330">
        <v>3.0804481579969987E-3</v>
      </c>
      <c r="H330" s="9" t="s">
        <v>55</v>
      </c>
      <c r="I330" s="5">
        <v>0</v>
      </c>
      <c r="J330" s="5" t="s">
        <v>61</v>
      </c>
      <c r="K330" t="s">
        <v>64</v>
      </c>
      <c r="L330" s="5">
        <v>13</v>
      </c>
      <c r="M330" s="5">
        <v>0</v>
      </c>
      <c r="N330" t="s">
        <v>57</v>
      </c>
      <c r="O330" t="s">
        <v>58</v>
      </c>
    </row>
    <row r="331" spans="1:15" x14ac:dyDescent="0.2">
      <c r="A331">
        <v>10</v>
      </c>
      <c r="B331">
        <v>10</v>
      </c>
      <c r="C331">
        <v>0.47146739298412438</v>
      </c>
      <c r="D331">
        <v>5.4048408482260165E-3</v>
      </c>
      <c r="E331">
        <v>0.16323268453137219</v>
      </c>
      <c r="F331">
        <v>1.8867924653265025</v>
      </c>
      <c r="G331">
        <v>4.6424445303163784E-3</v>
      </c>
      <c r="H331" s="9" t="s">
        <v>55</v>
      </c>
      <c r="I331" s="5">
        <v>0</v>
      </c>
      <c r="J331" s="5" t="s">
        <v>61</v>
      </c>
      <c r="K331" t="s">
        <v>64</v>
      </c>
      <c r="L331" s="5">
        <v>13</v>
      </c>
      <c r="M331" s="5">
        <v>0</v>
      </c>
      <c r="N331"/>
    </row>
    <row r="332" spans="1:15" x14ac:dyDescent="0.2">
      <c r="A332">
        <v>0</v>
      </c>
      <c r="B332">
        <v>17.5</v>
      </c>
      <c r="C332">
        <v>0.39575975130561725</v>
      </c>
      <c r="D332">
        <v>2.7544622643304551E-3</v>
      </c>
      <c r="E332">
        <v>0.15243987251251545</v>
      </c>
      <c r="F332">
        <v>2.4539866279415463</v>
      </c>
      <c r="G332">
        <v>9.7374565504642491E-4</v>
      </c>
      <c r="H332" s="9" t="s">
        <v>55</v>
      </c>
      <c r="I332" s="5">
        <v>0</v>
      </c>
      <c r="J332" s="5" t="s">
        <v>61</v>
      </c>
      <c r="K332" t="s">
        <v>64</v>
      </c>
      <c r="L332" s="5">
        <v>13</v>
      </c>
      <c r="M332" s="5">
        <v>0</v>
      </c>
      <c r="N332"/>
    </row>
    <row r="333" spans="1:15" x14ac:dyDescent="0.2">
      <c r="A333">
        <v>0.15</v>
      </c>
      <c r="B333">
        <v>0</v>
      </c>
      <c r="C333">
        <v>0.28188802184865991</v>
      </c>
      <c r="D333">
        <v>5.5915246537163855E-5</v>
      </c>
      <c r="E333">
        <v>-4.0738479153561435E-3</v>
      </c>
      <c r="F333">
        <v>1.6597498592295301</v>
      </c>
      <c r="G333">
        <v>-3.2565216505030421E-4</v>
      </c>
      <c r="H333" s="9" t="s">
        <v>56</v>
      </c>
      <c r="I333" s="5">
        <v>0</v>
      </c>
      <c r="J333" s="5" t="s">
        <v>61</v>
      </c>
      <c r="K333" t="s">
        <v>64</v>
      </c>
      <c r="L333" s="5">
        <v>13</v>
      </c>
      <c r="M333" s="5">
        <v>0</v>
      </c>
      <c r="N333"/>
    </row>
    <row r="334" spans="1:15" x14ac:dyDescent="0.2">
      <c r="A334">
        <v>5</v>
      </c>
      <c r="B334">
        <v>25</v>
      </c>
      <c r="C334">
        <v>0.49998065946762082</v>
      </c>
      <c r="D334">
        <v>1.3794542815886549E-2</v>
      </c>
      <c r="E334">
        <v>0.13462025530905042</v>
      </c>
      <c r="F334">
        <v>3.1999978981537218</v>
      </c>
      <c r="G334">
        <v>5.2743014505262833E-3</v>
      </c>
      <c r="H334" s="9" t="s">
        <v>55</v>
      </c>
      <c r="I334" s="5">
        <v>0</v>
      </c>
      <c r="J334" s="5" t="s">
        <v>61</v>
      </c>
      <c r="K334" t="s">
        <v>64</v>
      </c>
      <c r="L334" s="5">
        <v>13</v>
      </c>
      <c r="M334" s="5">
        <v>0</v>
      </c>
      <c r="N334"/>
    </row>
    <row r="335" spans="1:15" x14ac:dyDescent="0.2">
      <c r="A335">
        <v>0.3</v>
      </c>
      <c r="B335">
        <v>10</v>
      </c>
      <c r="C335">
        <v>0.38683093061642521</v>
      </c>
      <c r="D335">
        <v>4.1656803454148735E-3</v>
      </c>
      <c r="E335">
        <v>0.14045254803432294</v>
      </c>
      <c r="F335">
        <v>2.2598899571673079</v>
      </c>
      <c r="G335">
        <v>1.0004644193923641E-3</v>
      </c>
      <c r="H335" s="9" t="s">
        <v>55</v>
      </c>
      <c r="I335" s="5">
        <v>0</v>
      </c>
      <c r="J335" s="5" t="s">
        <v>61</v>
      </c>
      <c r="K335" t="s">
        <v>64</v>
      </c>
      <c r="L335" s="5">
        <v>13</v>
      </c>
      <c r="M335" s="5">
        <v>0</v>
      </c>
      <c r="N335"/>
    </row>
    <row r="336" spans="1:15" x14ac:dyDescent="0.2">
      <c r="A336">
        <v>0.25</v>
      </c>
      <c r="B336">
        <v>0</v>
      </c>
      <c r="C336">
        <v>0.29004294263264596</v>
      </c>
      <c r="D336">
        <v>-4.1190542545909337E-4</v>
      </c>
      <c r="E336">
        <v>-5.4496845503322344E-3</v>
      </c>
      <c r="F336">
        <v>1.8264854154000225</v>
      </c>
      <c r="G336">
        <v>-9.8852991268409338E-5</v>
      </c>
      <c r="H336" s="9" t="s">
        <v>56</v>
      </c>
      <c r="I336" s="5">
        <v>0</v>
      </c>
      <c r="J336" s="5" t="s">
        <v>61</v>
      </c>
      <c r="K336" t="s">
        <v>64</v>
      </c>
      <c r="L336" s="5">
        <v>13</v>
      </c>
      <c r="M336" s="5">
        <v>0</v>
      </c>
      <c r="N336"/>
    </row>
    <row r="337" spans="1:14" x14ac:dyDescent="0.2">
      <c r="A337">
        <v>0.15</v>
      </c>
      <c r="B337">
        <v>25</v>
      </c>
      <c r="C337">
        <v>0.46406484978372814</v>
      </c>
      <c r="D337">
        <v>7.1120906171335471E-3</v>
      </c>
      <c r="E337">
        <v>0.24509164477194856</v>
      </c>
      <c r="F337">
        <v>3.1495956596290053</v>
      </c>
      <c r="G337">
        <v>1.6893788918404123E-3</v>
      </c>
      <c r="H337" s="9" t="s">
        <v>55</v>
      </c>
      <c r="I337" s="5">
        <v>0</v>
      </c>
      <c r="J337" s="5" t="s">
        <v>61</v>
      </c>
      <c r="K337" t="s">
        <v>64</v>
      </c>
      <c r="L337" s="5">
        <v>13</v>
      </c>
      <c r="M337" s="5">
        <v>0</v>
      </c>
      <c r="N337"/>
    </row>
    <row r="338" spans="1:14" x14ac:dyDescent="0.2">
      <c r="A338">
        <v>5</v>
      </c>
      <c r="B338">
        <v>10</v>
      </c>
      <c r="C338">
        <v>0.45719465411025945</v>
      </c>
      <c r="D338">
        <v>5.6578580565161459E-3</v>
      </c>
      <c r="E338">
        <v>0.1257724551961642</v>
      </c>
      <c r="F338">
        <v>1.9704435932789708</v>
      </c>
      <c r="G338">
        <v>4.0478058643110965E-3</v>
      </c>
      <c r="H338" s="9" t="s">
        <v>55</v>
      </c>
      <c r="I338" s="5">
        <v>0</v>
      </c>
      <c r="J338" s="5" t="s">
        <v>61</v>
      </c>
      <c r="K338" t="s">
        <v>64</v>
      </c>
      <c r="L338" s="5">
        <v>13</v>
      </c>
      <c r="M338" s="5">
        <v>0</v>
      </c>
      <c r="N338"/>
    </row>
    <row r="339" spans="1:14" x14ac:dyDescent="0.2">
      <c r="A339">
        <v>1</v>
      </c>
      <c r="B339">
        <v>17.5</v>
      </c>
      <c r="C339">
        <v>0.52110574301740165</v>
      </c>
      <c r="D339">
        <v>6.1223497590633131E-3</v>
      </c>
      <c r="E339">
        <v>0.19327080851795098</v>
      </c>
      <c r="F339">
        <v>2.7210981777653198</v>
      </c>
      <c r="G339">
        <v>6.6667812842554231E-3</v>
      </c>
      <c r="H339" s="9" t="s">
        <v>55</v>
      </c>
      <c r="I339" s="5">
        <v>0</v>
      </c>
      <c r="J339" s="5" t="s">
        <v>61</v>
      </c>
      <c r="K339" t="s">
        <v>64</v>
      </c>
      <c r="L339" s="5">
        <v>13</v>
      </c>
      <c r="M339" s="5">
        <v>0</v>
      </c>
      <c r="N339"/>
    </row>
    <row r="340" spans="1:14" x14ac:dyDescent="0.2">
      <c r="A340">
        <v>15</v>
      </c>
      <c r="B340">
        <v>0</v>
      </c>
      <c r="C340">
        <v>0.30122566038491511</v>
      </c>
      <c r="D340">
        <v>-6.0126392054829424E-5</v>
      </c>
      <c r="E340">
        <v>-3.7178877020394019E-3</v>
      </c>
      <c r="F340">
        <v>1.8779348498372352</v>
      </c>
      <c r="G340">
        <v>-4.6320829562809807E-5</v>
      </c>
      <c r="H340" s="9" t="s">
        <v>56</v>
      </c>
      <c r="I340" s="5">
        <v>0</v>
      </c>
      <c r="J340" s="5" t="s">
        <v>61</v>
      </c>
      <c r="K340" t="s">
        <v>64</v>
      </c>
      <c r="L340" s="5">
        <v>13</v>
      </c>
      <c r="M340" s="5">
        <v>0</v>
      </c>
      <c r="N340"/>
    </row>
    <row r="341" spans="1:14" x14ac:dyDescent="0.2">
      <c r="A341">
        <v>10</v>
      </c>
      <c r="B341">
        <v>25</v>
      </c>
      <c r="C341">
        <v>0.60594194461419959</v>
      </c>
      <c r="D341">
        <v>9.7705110667127663E-3</v>
      </c>
      <c r="E341">
        <v>0.25638297580291569</v>
      </c>
      <c r="F341">
        <v>3.5273366904590748</v>
      </c>
      <c r="G341">
        <v>8.9456330858796972E-3</v>
      </c>
      <c r="H341" s="9" t="s">
        <v>55</v>
      </c>
      <c r="I341" s="5">
        <v>0</v>
      </c>
      <c r="J341" s="5" t="s">
        <v>61</v>
      </c>
      <c r="K341" t="s">
        <v>64</v>
      </c>
      <c r="L341" s="5">
        <v>13</v>
      </c>
      <c r="M341" s="5">
        <v>0</v>
      </c>
      <c r="N341"/>
    </row>
    <row r="342" spans="1:14" x14ac:dyDescent="0.2">
      <c r="A342">
        <v>0.15</v>
      </c>
      <c r="B342">
        <v>17.5</v>
      </c>
      <c r="C342">
        <v>0.43554678885843101</v>
      </c>
      <c r="D342">
        <v>5.9786426153762718E-3</v>
      </c>
      <c r="E342">
        <v>0.2027673521234663</v>
      </c>
      <c r="F342">
        <v>2.7211075398139286</v>
      </c>
      <c r="G342">
        <v>1.8416952800868712E-3</v>
      </c>
      <c r="H342" s="9" t="s">
        <v>55</v>
      </c>
      <c r="I342" s="5">
        <v>0</v>
      </c>
      <c r="J342" s="5" t="s">
        <v>61</v>
      </c>
      <c r="K342" t="s">
        <v>64</v>
      </c>
      <c r="L342" s="5">
        <v>13</v>
      </c>
      <c r="M342" s="5">
        <v>0</v>
      </c>
      <c r="N342"/>
    </row>
    <row r="343" spans="1:14" x14ac:dyDescent="0.2">
      <c r="A343">
        <v>0.3</v>
      </c>
      <c r="B343">
        <v>25</v>
      </c>
      <c r="C343">
        <v>0.4755002456187884</v>
      </c>
      <c r="D343">
        <v>6.8079109523105866E-3</v>
      </c>
      <c r="E343">
        <v>0.23079316849837084</v>
      </c>
      <c r="F343">
        <v>3.053434178582398</v>
      </c>
      <c r="G343">
        <v>2.6794483301306442E-3</v>
      </c>
      <c r="H343" s="9" t="s">
        <v>55</v>
      </c>
      <c r="I343" s="5">
        <v>0</v>
      </c>
      <c r="J343" s="5" t="s">
        <v>61</v>
      </c>
      <c r="K343" t="s">
        <v>64</v>
      </c>
      <c r="L343" s="5">
        <v>13</v>
      </c>
      <c r="M343" s="5">
        <v>0</v>
      </c>
      <c r="N343"/>
    </row>
    <row r="344" spans="1:14" x14ac:dyDescent="0.2">
      <c r="A344">
        <v>0.6</v>
      </c>
      <c r="B344">
        <v>0</v>
      </c>
      <c r="C344">
        <v>0.28516147540587616</v>
      </c>
      <c r="D344">
        <v>1.374872827091876E-4</v>
      </c>
      <c r="E344">
        <v>-3.3008983560017136E-2</v>
      </c>
      <c r="F344">
        <v>1.7467247999506013</v>
      </c>
      <c r="G344">
        <v>-4.9364959633750767E-4</v>
      </c>
      <c r="H344" s="9" t="s">
        <v>56</v>
      </c>
      <c r="I344" s="5">
        <v>0</v>
      </c>
      <c r="J344" s="5" t="s">
        <v>61</v>
      </c>
      <c r="K344" t="s">
        <v>64</v>
      </c>
      <c r="L344" s="5">
        <v>13</v>
      </c>
      <c r="M344" s="5">
        <v>0</v>
      </c>
      <c r="N344"/>
    </row>
    <row r="345" spans="1:14" x14ac:dyDescent="0.2">
      <c r="A345">
        <v>15</v>
      </c>
      <c r="B345">
        <v>25</v>
      </c>
      <c r="C345">
        <v>0.55313950343319596</v>
      </c>
      <c r="D345">
        <v>1.3574643835315238E-2</v>
      </c>
      <c r="E345">
        <v>0.21949426685519247</v>
      </c>
      <c r="F345">
        <v>3.3222482378797054</v>
      </c>
      <c r="G345">
        <v>8.1538418392967486E-3</v>
      </c>
      <c r="H345" s="9" t="s">
        <v>55</v>
      </c>
      <c r="I345" s="5">
        <v>0</v>
      </c>
      <c r="J345" s="5" t="s">
        <v>61</v>
      </c>
      <c r="K345" t="s">
        <v>64</v>
      </c>
      <c r="L345" s="5">
        <v>13</v>
      </c>
      <c r="M345" s="5">
        <v>0</v>
      </c>
      <c r="N345"/>
    </row>
    <row r="346" spans="1:14" x14ac:dyDescent="0.2">
      <c r="A346">
        <v>0.25</v>
      </c>
      <c r="B346">
        <v>17.5</v>
      </c>
      <c r="C346">
        <v>0.43398352571251803</v>
      </c>
      <c r="D346">
        <v>6.8767579980703701E-3</v>
      </c>
      <c r="E346">
        <v>0.18162992056026073</v>
      </c>
      <c r="F346">
        <v>2.9197199522910009</v>
      </c>
      <c r="G346">
        <v>1.6267238431153276E-3</v>
      </c>
      <c r="H346" s="9" t="s">
        <v>55</v>
      </c>
      <c r="I346" s="5">
        <v>0</v>
      </c>
      <c r="J346" s="5" t="s">
        <v>61</v>
      </c>
      <c r="K346" t="s">
        <v>64</v>
      </c>
      <c r="L346" s="5">
        <v>13</v>
      </c>
      <c r="M346" s="5">
        <v>0</v>
      </c>
      <c r="N346"/>
    </row>
    <row r="347" spans="1:14" x14ac:dyDescent="0.2">
      <c r="A347">
        <v>0.6</v>
      </c>
      <c r="B347">
        <v>17.5</v>
      </c>
      <c r="C347">
        <v>0.42769275463527034</v>
      </c>
      <c r="D347">
        <v>6.4227585970799087E-3</v>
      </c>
      <c r="E347">
        <v>0.19632283077704327</v>
      </c>
      <c r="F347">
        <v>2.9629439210373354</v>
      </c>
      <c r="G347">
        <v>1.5880323533793029E-3</v>
      </c>
      <c r="H347" s="9" t="s">
        <v>55</v>
      </c>
      <c r="I347" s="5">
        <v>0</v>
      </c>
      <c r="J347" s="5" t="s">
        <v>61</v>
      </c>
      <c r="K347" t="s">
        <v>64</v>
      </c>
      <c r="L347" s="5">
        <v>13</v>
      </c>
      <c r="M347" s="5">
        <v>0</v>
      </c>
      <c r="N347"/>
    </row>
    <row r="348" spans="1:14" x14ac:dyDescent="0.2">
      <c r="A348">
        <v>0</v>
      </c>
      <c r="B348">
        <v>10</v>
      </c>
      <c r="C348">
        <v>0.3391941642756644</v>
      </c>
      <c r="D348">
        <v>1.4429318523412628E-3</v>
      </c>
      <c r="E348">
        <v>6.1774435687056206E-2</v>
      </c>
      <c r="F348">
        <v>2.0833340477910127</v>
      </c>
      <c r="G348">
        <v>8.9107961088932125E-6</v>
      </c>
      <c r="H348" s="9" t="s">
        <v>55</v>
      </c>
      <c r="I348" s="5">
        <v>0</v>
      </c>
      <c r="J348" s="5" t="s">
        <v>61</v>
      </c>
      <c r="K348" t="s">
        <v>64</v>
      </c>
      <c r="L348" s="5">
        <v>13</v>
      </c>
      <c r="M348" s="5">
        <v>0</v>
      </c>
      <c r="N348"/>
    </row>
    <row r="349" spans="1:14" x14ac:dyDescent="0.2">
      <c r="A349">
        <v>5</v>
      </c>
      <c r="B349">
        <v>17.5</v>
      </c>
      <c r="C349">
        <v>0.48571168216650107</v>
      </c>
      <c r="D349">
        <v>6.3463125737810129E-3</v>
      </c>
      <c r="E349">
        <v>0.18932232105152669</v>
      </c>
      <c r="F349">
        <v>2.6490145098990157</v>
      </c>
      <c r="G349">
        <v>5.6845296082435638E-3</v>
      </c>
      <c r="H349" s="9" t="s">
        <v>55</v>
      </c>
      <c r="I349" s="5">
        <v>0</v>
      </c>
      <c r="J349" s="5" t="s">
        <v>61</v>
      </c>
      <c r="K349" t="s">
        <v>64</v>
      </c>
      <c r="L349" s="5">
        <v>13</v>
      </c>
      <c r="M349" s="5">
        <v>0</v>
      </c>
      <c r="N349"/>
    </row>
    <row r="350" spans="1:14" x14ac:dyDescent="0.2">
      <c r="A350">
        <v>0.15</v>
      </c>
      <c r="B350">
        <v>10</v>
      </c>
      <c r="C350">
        <v>0.3650460136942128</v>
      </c>
      <c r="D350">
        <v>6.1575615401329702E-3</v>
      </c>
      <c r="E350">
        <v>0.12885655700977827</v>
      </c>
      <c r="F350">
        <v>1.9607862400373814</v>
      </c>
      <c r="G350">
        <v>3.7264072173434117E-4</v>
      </c>
      <c r="H350" s="9" t="s">
        <v>55</v>
      </c>
      <c r="I350" s="5">
        <v>0</v>
      </c>
      <c r="J350" s="5" t="s">
        <v>61</v>
      </c>
      <c r="K350" t="s">
        <v>64</v>
      </c>
      <c r="L350" s="5">
        <v>13</v>
      </c>
      <c r="M350" s="5">
        <v>0</v>
      </c>
      <c r="N350"/>
    </row>
    <row r="351" spans="1:14" x14ac:dyDescent="0.2">
      <c r="A351">
        <v>1</v>
      </c>
      <c r="B351">
        <v>0</v>
      </c>
      <c r="C351">
        <v>0.29199845331124619</v>
      </c>
      <c r="D351">
        <v>3.7792732697580094E-4</v>
      </c>
      <c r="E351">
        <v>-5.1854671478224645E-2</v>
      </c>
      <c r="F351">
        <v>1.9704437632785579</v>
      </c>
      <c r="G351">
        <v>-2.5540430764469865E-4</v>
      </c>
      <c r="H351" s="9" t="s">
        <v>56</v>
      </c>
      <c r="I351" s="5">
        <v>0</v>
      </c>
      <c r="J351" s="5" t="s">
        <v>61</v>
      </c>
      <c r="K351" t="s">
        <v>64</v>
      </c>
      <c r="L351" s="5">
        <v>13</v>
      </c>
      <c r="M351" s="5">
        <v>0</v>
      </c>
      <c r="N351"/>
    </row>
    <row r="352" spans="1:14" x14ac:dyDescent="0.2">
      <c r="A352">
        <v>15</v>
      </c>
      <c r="B352">
        <v>10</v>
      </c>
      <c r="C352">
        <v>0.47620924000201886</v>
      </c>
      <c r="D352">
        <v>6.4022827942937007E-3</v>
      </c>
      <c r="E352">
        <v>0.15815250256451918</v>
      </c>
      <c r="F352">
        <v>2.6143295148688823</v>
      </c>
      <c r="G352">
        <v>4.9952819508431324E-3</v>
      </c>
      <c r="H352" s="9" t="s">
        <v>55</v>
      </c>
      <c r="I352" s="5">
        <v>0</v>
      </c>
      <c r="J352" s="5" t="s">
        <v>61</v>
      </c>
      <c r="K352" t="s">
        <v>64</v>
      </c>
      <c r="L352" s="5">
        <v>13</v>
      </c>
      <c r="M352" s="5">
        <v>0</v>
      </c>
      <c r="N352"/>
    </row>
    <row r="353" spans="1:14" x14ac:dyDescent="0.2">
      <c r="A353">
        <v>0.3</v>
      </c>
      <c r="B353">
        <v>17.5</v>
      </c>
      <c r="C353">
        <v>0.42981272939410892</v>
      </c>
      <c r="D353">
        <v>7.9390436464536265E-3</v>
      </c>
      <c r="E353">
        <v>0.18678513945982245</v>
      </c>
      <c r="F353">
        <v>2.9411788241209593</v>
      </c>
      <c r="G353">
        <v>1.5359485825223139E-3</v>
      </c>
      <c r="H353" s="9" t="s">
        <v>55</v>
      </c>
      <c r="I353" s="5">
        <v>0</v>
      </c>
      <c r="J353" s="5" t="s">
        <v>61</v>
      </c>
      <c r="K353" t="s">
        <v>64</v>
      </c>
      <c r="L353" s="5">
        <v>13</v>
      </c>
      <c r="M353" s="5">
        <v>0</v>
      </c>
      <c r="N353"/>
    </row>
    <row r="354" spans="1:14" x14ac:dyDescent="0.2">
      <c r="A354">
        <v>0.25</v>
      </c>
      <c r="B354">
        <v>25</v>
      </c>
      <c r="C354">
        <v>0.47322381483837994</v>
      </c>
      <c r="D354">
        <v>1.1907819756176843E-2</v>
      </c>
      <c r="E354">
        <v>0.2345364650674916</v>
      </c>
      <c r="F354">
        <v>3.2000109082139288</v>
      </c>
      <c r="G354">
        <v>3.4800573142548773E-3</v>
      </c>
      <c r="H354" s="9" t="s">
        <v>55</v>
      </c>
      <c r="I354" s="5">
        <v>0</v>
      </c>
      <c r="J354" s="5" t="s">
        <v>61</v>
      </c>
      <c r="K354" t="s">
        <v>64</v>
      </c>
      <c r="L354" s="5">
        <v>13</v>
      </c>
      <c r="M354" s="5">
        <v>0</v>
      </c>
      <c r="N354"/>
    </row>
    <row r="355" spans="1:14" x14ac:dyDescent="0.2">
      <c r="A355">
        <v>5</v>
      </c>
      <c r="B355">
        <v>0</v>
      </c>
      <c r="C355">
        <v>0.28798523463671805</v>
      </c>
      <c r="D355">
        <v>9.4376011024556748E-5</v>
      </c>
      <c r="E355">
        <v>-5.0653172904568722E-2</v>
      </c>
      <c r="F355">
        <v>1.9323681684616503</v>
      </c>
      <c r="G355">
        <v>-3.2224055454159115E-4</v>
      </c>
      <c r="H355" s="9" t="s">
        <v>56</v>
      </c>
      <c r="I355" s="5">
        <v>0</v>
      </c>
      <c r="J355" s="5" t="s">
        <v>61</v>
      </c>
      <c r="K355" t="s">
        <v>64</v>
      </c>
      <c r="L355" s="5">
        <v>13</v>
      </c>
      <c r="M355" s="5">
        <v>0</v>
      </c>
      <c r="N355"/>
    </row>
    <row r="356" spans="1:14" x14ac:dyDescent="0.2">
      <c r="A356">
        <v>0</v>
      </c>
      <c r="B356">
        <v>25</v>
      </c>
      <c r="C356">
        <v>0.40923792167810685</v>
      </c>
      <c r="D356">
        <v>6.4725466706907452E-3</v>
      </c>
      <c r="E356">
        <v>0.13369281030878677</v>
      </c>
      <c r="F356">
        <v>2.6845762201370196</v>
      </c>
      <c r="G356">
        <v>1.2366840308705718E-3</v>
      </c>
      <c r="H356" s="9" t="s">
        <v>55</v>
      </c>
      <c r="I356" s="5">
        <v>0</v>
      </c>
      <c r="J356" s="5" t="s">
        <v>61</v>
      </c>
      <c r="K356" t="s">
        <v>64</v>
      </c>
      <c r="L356" s="5">
        <v>13</v>
      </c>
      <c r="M356" s="5">
        <v>0</v>
      </c>
      <c r="N356"/>
    </row>
    <row r="357" spans="1:14" x14ac:dyDescent="0.2">
      <c r="A357">
        <v>15</v>
      </c>
      <c r="B357">
        <v>17.5</v>
      </c>
      <c r="C357">
        <v>0.52311478707936276</v>
      </c>
      <c r="D357">
        <v>8.687468119373383E-3</v>
      </c>
      <c r="E357">
        <v>8.1159402164263761E-2</v>
      </c>
      <c r="F357">
        <v>3.30577217446272</v>
      </c>
      <c r="G357">
        <v>7.1277564811742921E-3</v>
      </c>
      <c r="H357" s="9" t="s">
        <v>55</v>
      </c>
      <c r="I357" s="5">
        <v>0</v>
      </c>
      <c r="J357" s="5" t="s">
        <v>61</v>
      </c>
      <c r="K357" t="s">
        <v>64</v>
      </c>
      <c r="L357" s="5">
        <v>13</v>
      </c>
      <c r="M357" s="5">
        <v>0</v>
      </c>
      <c r="N35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 Shaharabani</cp:lastModifiedBy>
  <dcterms:modified xsi:type="dcterms:W3CDTF">2021-02-21T17:08:07Z</dcterms:modified>
</cp:coreProperties>
</file>