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7" yWindow="54" windowWidth="25349" windowHeight="10909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G11" i="1" l="1"/>
  <c r="H11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3" i="1"/>
  <c r="H3" i="1" s="1"/>
  <c r="F15" i="1" l="1"/>
</calcChain>
</file>

<file path=xl/sharedStrings.xml><?xml version="1.0" encoding="utf-8"?>
<sst xmlns="http://schemas.openxmlformats.org/spreadsheetml/2006/main" count="17" uniqueCount="17">
  <si>
    <t>Lp.</t>
  </si>
  <si>
    <t>Nazwa przedmiotu</t>
  </si>
  <si>
    <t>Ilość</t>
  </si>
  <si>
    <t>Cena jednostkowa [PLN]</t>
  </si>
  <si>
    <t>Cena netto [PLN]</t>
  </si>
  <si>
    <t>Cena brutto [PLN]</t>
  </si>
  <si>
    <t>Switch tp-link (8-portów)</t>
  </si>
  <si>
    <t>Switch tp-link (5-portów)</t>
  </si>
  <si>
    <t>Serwer QNAP plików NAS</t>
  </si>
  <si>
    <t>Laptop biurowy HP</t>
  </si>
  <si>
    <t>Router MikroTik</t>
  </si>
  <si>
    <t xml:space="preserve">Router tp-link </t>
  </si>
  <si>
    <t>Komputer biurowy HP</t>
  </si>
  <si>
    <t>Skrętka utp (1m)</t>
  </si>
  <si>
    <t xml:space="preserve">Cena końcowa (wyposarzenie+robocizna) </t>
  </si>
  <si>
    <t xml:space="preserve">Do tego dochodzi koszt wykonywanej pracy przez odpowiednio wykwalifikowaną osobę, koszt w granicach 3500zł (70zł/h). </t>
  </si>
  <si>
    <t>Skrętka ekranowana (1m)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</si>
</sst>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"/>
  <sheetViews>
    <sheetView tabSelected="1" workbookViewId="0">
      <selection activeCell="G3" sqref="G3"/>
    </sheetView>
  </sheetViews>
  <sheetFormatPr defaultRowHeight="14.3" x14ac:dyDescent="0.25"/>
  <cols>
    <col min="4" max="4" width="22" customWidth="1"/>
    <col min="5" max="5" width="17.125" customWidth="1"/>
    <col min="6" max="6" width="9.625" bestFit="1" customWidth="1"/>
    <col min="7" max="8" width="10.625" bestFit="1" customWidth="1"/>
  </cols>
  <sheetData>
    <row r="2" spans="3:8" ht="42.8" x14ac:dyDescent="0.25"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</row>
    <row r="3" spans="3:8" x14ac:dyDescent="0.25">
      <c r="C3" s="1">
        <v>1</v>
      </c>
      <c r="D3" s="1" t="s">
        <v>9</v>
      </c>
      <c r="E3" s="9">
        <v>12</v>
      </c>
      <c r="F3" s="2">
        <v>2300</v>
      </c>
      <c r="G3" s="2">
        <f>E3*F3</f>
        <v>27600</v>
      </c>
      <c r="H3" s="2">
        <f>G3*0.23+G3</f>
        <v>33948</v>
      </c>
    </row>
    <row r="4" spans="3:8" x14ac:dyDescent="0.25">
      <c r="C4" s="1">
        <v>2</v>
      </c>
      <c r="D4" s="1" t="s">
        <v>12</v>
      </c>
      <c r="E4" s="9">
        <v>12</v>
      </c>
      <c r="F4" s="2">
        <v>3000</v>
      </c>
      <c r="G4" s="2">
        <f>E4*F4</f>
        <v>36000</v>
      </c>
      <c r="H4" s="2">
        <f>G4*0.23+G4</f>
        <v>44280</v>
      </c>
    </row>
    <row r="5" spans="3:8" x14ac:dyDescent="0.25">
      <c r="C5" s="1">
        <v>3</v>
      </c>
      <c r="D5" s="1" t="s">
        <v>6</v>
      </c>
      <c r="E5" s="9">
        <v>2</v>
      </c>
      <c r="F5" s="2">
        <v>100</v>
      </c>
      <c r="G5" s="2">
        <f>E5*F5</f>
        <v>200</v>
      </c>
      <c r="H5" s="2">
        <f>G5*0.23+G5</f>
        <v>246</v>
      </c>
    </row>
    <row r="6" spans="3:8" x14ac:dyDescent="0.25">
      <c r="C6" s="1">
        <v>4</v>
      </c>
      <c r="D6" s="1" t="s">
        <v>7</v>
      </c>
      <c r="E6" s="9">
        <v>1</v>
      </c>
      <c r="F6" s="2">
        <v>70</v>
      </c>
      <c r="G6" s="2">
        <f>E6*F6</f>
        <v>70</v>
      </c>
      <c r="H6" s="2">
        <f>G6*0.23+G6</f>
        <v>86.1</v>
      </c>
    </row>
    <row r="7" spans="3:8" x14ac:dyDescent="0.25">
      <c r="C7" s="1">
        <v>5</v>
      </c>
      <c r="D7" s="1" t="s">
        <v>8</v>
      </c>
      <c r="E7" s="9">
        <v>2</v>
      </c>
      <c r="F7" s="2">
        <v>2500</v>
      </c>
      <c r="G7" s="2">
        <f>E7*F7</f>
        <v>5000</v>
      </c>
      <c r="H7" s="2">
        <f>G7*0.23+G7</f>
        <v>6150</v>
      </c>
    </row>
    <row r="8" spans="3:8" x14ac:dyDescent="0.25">
      <c r="C8" s="1">
        <v>6</v>
      </c>
      <c r="D8" s="1" t="s">
        <v>11</v>
      </c>
      <c r="E8" s="9">
        <v>4</v>
      </c>
      <c r="F8" s="2">
        <v>200</v>
      </c>
      <c r="G8" s="2">
        <f>E8*F8</f>
        <v>800</v>
      </c>
      <c r="H8" s="2">
        <f>G8*0.23+G8</f>
        <v>984</v>
      </c>
    </row>
    <row r="9" spans="3:8" x14ac:dyDescent="0.25">
      <c r="C9" s="1">
        <v>7</v>
      </c>
      <c r="D9" s="1" t="s">
        <v>10</v>
      </c>
      <c r="E9" s="9">
        <v>3</v>
      </c>
      <c r="F9" s="2">
        <v>300</v>
      </c>
      <c r="G9" s="2">
        <f>E9*F9</f>
        <v>900</v>
      </c>
      <c r="H9" s="2">
        <f>G9*0.23+G9</f>
        <v>1107</v>
      </c>
    </row>
    <row r="10" spans="3:8" x14ac:dyDescent="0.25">
      <c r="C10" s="3">
        <v>8</v>
      </c>
      <c r="D10" s="3" t="s">
        <v>16</v>
      </c>
      <c r="E10" s="10">
        <v>15</v>
      </c>
      <c r="F10" s="4">
        <v>1.7</v>
      </c>
      <c r="G10" s="2">
        <f>E10*F10</f>
        <v>25.5</v>
      </c>
      <c r="H10" s="2">
        <f>G10*0.23+G10</f>
        <v>31.365000000000002</v>
      </c>
    </row>
    <row r="11" spans="3:8" x14ac:dyDescent="0.25">
      <c r="C11" s="5">
        <v>9</v>
      </c>
      <c r="D11" s="3" t="s">
        <v>13</v>
      </c>
      <c r="E11" s="10">
        <v>100</v>
      </c>
      <c r="F11" s="4">
        <v>1.3</v>
      </c>
      <c r="G11" s="4">
        <f>E11*F11</f>
        <v>130</v>
      </c>
      <c r="H11" s="4">
        <f>G11*0.23+G11</f>
        <v>159.9</v>
      </c>
    </row>
    <row r="12" spans="3:8" ht="14.3" customHeight="1" x14ac:dyDescent="0.25">
      <c r="C12" s="11" t="s">
        <v>15</v>
      </c>
      <c r="D12" s="11"/>
      <c r="E12" s="11"/>
      <c r="F12" s="11"/>
      <c r="G12" s="11"/>
      <c r="H12" s="11"/>
    </row>
    <row r="13" spans="3:8" x14ac:dyDescent="0.25">
      <c r="C13" s="12"/>
      <c r="D13" s="12"/>
      <c r="E13" s="12"/>
      <c r="F13" s="12"/>
      <c r="G13" s="12"/>
      <c r="H13" s="12"/>
    </row>
    <row r="14" spans="3:8" x14ac:dyDescent="0.25">
      <c r="C14" s="6"/>
      <c r="D14" s="6"/>
      <c r="E14" s="6"/>
      <c r="F14" s="6"/>
      <c r="G14" s="6"/>
      <c r="H14" s="6"/>
    </row>
    <row r="15" spans="3:8" x14ac:dyDescent="0.25">
      <c r="C15" s="7" t="s">
        <v>14</v>
      </c>
      <c r="D15" s="7"/>
      <c r="E15" s="7"/>
      <c r="F15" s="8">
        <f>SUM(H3:H11)+3500</f>
        <v>90492.365000000005</v>
      </c>
      <c r="G15" s="8"/>
      <c r="H15" s="8"/>
    </row>
  </sheetData>
  <mergeCells count="3">
    <mergeCell ref="C12:H13"/>
    <mergeCell ref="C15:E15"/>
    <mergeCell ref="F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Shaman737</dc:creator>
  <cp:lastModifiedBy>Shaman737</cp:lastModifiedBy>
  <dcterms:created xsi:type="dcterms:W3CDTF">2020-03-03T19:29:50Z</dcterms:created>
  <dcterms:modified xsi:type="dcterms:W3CDTF">2020-03-03T21:03:41Z</dcterms:modified>
</cp:coreProperties>
</file>