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ropbox\CGE-lec\CGE-intro\GAMS_Programs\chap_12\"/>
    </mc:Choice>
  </mc:AlternateContent>
  <xr:revisionPtr revIDLastSave="0" documentId="13_ncr:1_{5E1127E1-EC69-4011-86BB-2D69BAEBAEBF}" xr6:coauthVersionLast="47" xr6:coauthVersionMax="47" xr10:uidLastSave="{00000000-0000-0000-0000-000000000000}"/>
  <bookViews>
    <workbookView xWindow="2460" yWindow="750" windowWidth="26085" windowHeight="16590" activeTab="3" xr2:uid="{00000000-000D-0000-FFFF-FFFF00000000}"/>
  </bookViews>
  <sheets>
    <sheet name="結果" sheetId="7" r:id="rId1"/>
    <sheet name="結果 (CET)" sheetId="12" r:id="rId2"/>
    <sheet name="結果（ALT）" sheetId="18" r:id="rId3"/>
    <sheet name="結果（TOT）" sheetId="17" r:id="rId4"/>
    <sheet name="cet_results" sheetId="8" r:id="rId5"/>
    <sheet name="cet_results_pc" sheetId="9" r:id="rId6"/>
    <sheet name="results" sheetId="10" r:id="rId7"/>
    <sheet name="results_pc" sheetId="11" r:id="rId8"/>
    <sheet name="alt_results" sheetId="13" r:id="rId9"/>
    <sheet name="alt_results_pc" sheetId="14" r:id="rId10"/>
    <sheet name="tot_results" sheetId="15" r:id="rId11"/>
    <sheet name="tot_results_pc" sheetId="16" r:id="rId12"/>
  </sheets>
  <definedNames>
    <definedName name="_xlnm.Print_Area" localSheetId="0">結果!$B$2:$Q$35</definedName>
    <definedName name="_xlnm.Print_Area" localSheetId="1">'結果 (CET)'!$B$2:$Q$35</definedName>
    <definedName name="_xlnm.Print_Area" localSheetId="2">'結果（ALT）'!$B$2:$W$35</definedName>
    <definedName name="_xlnm.Print_Area" localSheetId="3">'結果（TOT）'!$B$2:$M$35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4" i="18" l="1"/>
  <c r="V4" i="18"/>
  <c r="U4" i="18"/>
  <c r="W33" i="18"/>
  <c r="V33" i="18"/>
  <c r="U33" i="18"/>
  <c r="W32" i="18"/>
  <c r="V32" i="18"/>
  <c r="U32" i="18"/>
  <c r="W31" i="18"/>
  <c r="V31" i="18"/>
  <c r="U31" i="18"/>
  <c r="W30" i="18"/>
  <c r="V30" i="18"/>
  <c r="U30" i="18"/>
  <c r="W29" i="18"/>
  <c r="V29" i="18"/>
  <c r="U29" i="18"/>
  <c r="W28" i="18"/>
  <c r="V28" i="18"/>
  <c r="U28" i="18"/>
  <c r="W27" i="18"/>
  <c r="V27" i="18"/>
  <c r="U27" i="18"/>
  <c r="W26" i="18"/>
  <c r="V26" i="18"/>
  <c r="U26" i="18"/>
  <c r="W25" i="18"/>
  <c r="V25" i="18"/>
  <c r="U25" i="18"/>
  <c r="W24" i="18"/>
  <c r="V24" i="18"/>
  <c r="U24" i="18"/>
  <c r="W23" i="18"/>
  <c r="V23" i="18"/>
  <c r="U23" i="18"/>
  <c r="W22" i="18"/>
  <c r="V22" i="18"/>
  <c r="U22" i="18"/>
  <c r="W21" i="18"/>
  <c r="V21" i="18"/>
  <c r="U21" i="18"/>
  <c r="W20" i="18"/>
  <c r="V20" i="18"/>
  <c r="U20" i="18"/>
  <c r="W19" i="18"/>
  <c r="V19" i="18"/>
  <c r="U19" i="18"/>
  <c r="W18" i="18"/>
  <c r="V18" i="18"/>
  <c r="U18" i="18"/>
  <c r="W17" i="18"/>
  <c r="V17" i="18"/>
  <c r="U17" i="18"/>
  <c r="W16" i="18"/>
  <c r="V16" i="18"/>
  <c r="U16" i="18"/>
  <c r="W15" i="18"/>
  <c r="V15" i="18"/>
  <c r="U15" i="18"/>
  <c r="W14" i="18"/>
  <c r="V14" i="18"/>
  <c r="U14" i="18"/>
  <c r="W13" i="18"/>
  <c r="V13" i="18"/>
  <c r="U13" i="18"/>
  <c r="W12" i="18"/>
  <c r="V12" i="18"/>
  <c r="U12" i="18"/>
  <c r="W11" i="18"/>
  <c r="V11" i="18"/>
  <c r="U11" i="18"/>
  <c r="W10" i="18"/>
  <c r="V10" i="18"/>
  <c r="U10" i="18"/>
  <c r="W9" i="18"/>
  <c r="V9" i="18"/>
  <c r="U9" i="18"/>
  <c r="W8" i="18"/>
  <c r="V8" i="18"/>
  <c r="U8" i="18"/>
  <c r="W7" i="18"/>
  <c r="V7" i="18"/>
  <c r="U7" i="18"/>
  <c r="W6" i="18"/>
  <c r="V6" i="18"/>
  <c r="U6" i="18"/>
  <c r="W5" i="18"/>
  <c r="V5" i="18"/>
  <c r="U5" i="18"/>
  <c r="L35" i="18"/>
  <c r="K35" i="18"/>
  <c r="J35" i="18"/>
  <c r="L34" i="18"/>
  <c r="K34" i="18"/>
  <c r="J34" i="18"/>
  <c r="L33" i="18"/>
  <c r="K33" i="18"/>
  <c r="J33" i="18"/>
  <c r="L32" i="18"/>
  <c r="K32" i="18"/>
  <c r="J32" i="18"/>
  <c r="L31" i="18"/>
  <c r="K31" i="18"/>
  <c r="J31" i="18"/>
  <c r="L30" i="18"/>
  <c r="K30" i="18"/>
  <c r="J30" i="18"/>
  <c r="L29" i="18"/>
  <c r="K29" i="18"/>
  <c r="J29" i="18"/>
  <c r="L28" i="18"/>
  <c r="K28" i="18"/>
  <c r="J28" i="18"/>
  <c r="L27" i="18"/>
  <c r="K27" i="18"/>
  <c r="J27" i="18"/>
  <c r="L26" i="18"/>
  <c r="K26" i="18"/>
  <c r="J26" i="18"/>
  <c r="L25" i="18"/>
  <c r="K25" i="18"/>
  <c r="J25" i="18"/>
  <c r="L24" i="18"/>
  <c r="K24" i="18"/>
  <c r="J24" i="18"/>
  <c r="L23" i="18"/>
  <c r="K23" i="18"/>
  <c r="J23" i="18"/>
  <c r="L22" i="18"/>
  <c r="K22" i="18"/>
  <c r="J22" i="18"/>
  <c r="L21" i="18"/>
  <c r="K21" i="18"/>
  <c r="J21" i="18"/>
  <c r="L20" i="18"/>
  <c r="K20" i="18"/>
  <c r="J20" i="18"/>
  <c r="L19" i="18"/>
  <c r="K19" i="18"/>
  <c r="J19" i="18"/>
  <c r="L18" i="18"/>
  <c r="K18" i="18"/>
  <c r="J18" i="18"/>
  <c r="L17" i="18"/>
  <c r="K17" i="18"/>
  <c r="J17" i="18"/>
  <c r="L16" i="18"/>
  <c r="K16" i="18"/>
  <c r="J16" i="18"/>
  <c r="L15" i="18"/>
  <c r="K15" i="18"/>
  <c r="J15" i="18"/>
  <c r="L14" i="18"/>
  <c r="K14" i="18"/>
  <c r="J14" i="18"/>
  <c r="L13" i="18"/>
  <c r="K13" i="18"/>
  <c r="J13" i="18"/>
  <c r="L12" i="18"/>
  <c r="K12" i="18"/>
  <c r="J12" i="18"/>
  <c r="L11" i="18"/>
  <c r="K11" i="18"/>
  <c r="J11" i="18"/>
  <c r="L10" i="18"/>
  <c r="K10" i="18"/>
  <c r="J10" i="18"/>
  <c r="L9" i="18"/>
  <c r="K9" i="18"/>
  <c r="J9" i="18"/>
  <c r="L8" i="18"/>
  <c r="K8" i="18"/>
  <c r="J8" i="18"/>
  <c r="L7" i="18"/>
  <c r="K7" i="18"/>
  <c r="J7" i="18"/>
  <c r="L6" i="18"/>
  <c r="K6" i="18"/>
  <c r="J6" i="18"/>
  <c r="L5" i="18"/>
  <c r="K5" i="18"/>
  <c r="J5" i="18"/>
  <c r="L4" i="18"/>
  <c r="K4" i="18"/>
  <c r="J4" i="18"/>
  <c r="I35" i="18"/>
  <c r="H35" i="18"/>
  <c r="G35" i="18"/>
  <c r="F35" i="18"/>
  <c r="E35" i="18"/>
  <c r="D35" i="18"/>
  <c r="C35" i="18"/>
  <c r="B35" i="18"/>
  <c r="I34" i="18"/>
  <c r="H34" i="18"/>
  <c r="G34" i="18"/>
  <c r="F34" i="18"/>
  <c r="E34" i="18"/>
  <c r="D34" i="18"/>
  <c r="C34" i="18"/>
  <c r="B34" i="18"/>
  <c r="T33" i="18"/>
  <c r="S33" i="18"/>
  <c r="R33" i="18"/>
  <c r="Q33" i="18"/>
  <c r="P33" i="18"/>
  <c r="O33" i="18"/>
  <c r="N33" i="18"/>
  <c r="I33" i="18"/>
  <c r="H33" i="18"/>
  <c r="G33" i="18"/>
  <c r="F33" i="18"/>
  <c r="E33" i="18"/>
  <c r="D33" i="18"/>
  <c r="C33" i="18"/>
  <c r="B33" i="18"/>
  <c r="T32" i="18"/>
  <c r="S32" i="18"/>
  <c r="R32" i="18"/>
  <c r="Q32" i="18"/>
  <c r="P32" i="18"/>
  <c r="O32" i="18"/>
  <c r="N32" i="18"/>
  <c r="I32" i="18"/>
  <c r="H32" i="18"/>
  <c r="G32" i="18"/>
  <c r="F32" i="18"/>
  <c r="E32" i="18"/>
  <c r="D32" i="18"/>
  <c r="C32" i="18"/>
  <c r="B32" i="18"/>
  <c r="T31" i="18"/>
  <c r="S31" i="18"/>
  <c r="R31" i="18"/>
  <c r="Q31" i="18"/>
  <c r="P31" i="18"/>
  <c r="O31" i="18"/>
  <c r="N31" i="18"/>
  <c r="I31" i="18"/>
  <c r="H31" i="18"/>
  <c r="G31" i="18"/>
  <c r="F31" i="18"/>
  <c r="E31" i="18"/>
  <c r="D31" i="18"/>
  <c r="C31" i="18"/>
  <c r="B31" i="18"/>
  <c r="T30" i="18"/>
  <c r="S30" i="18"/>
  <c r="R30" i="18"/>
  <c r="Q30" i="18"/>
  <c r="P30" i="18"/>
  <c r="O30" i="18"/>
  <c r="N30" i="18"/>
  <c r="I30" i="18"/>
  <c r="H30" i="18"/>
  <c r="G30" i="18"/>
  <c r="F30" i="18"/>
  <c r="E30" i="18"/>
  <c r="D30" i="18"/>
  <c r="C30" i="18"/>
  <c r="B30" i="18"/>
  <c r="T29" i="18"/>
  <c r="S29" i="18"/>
  <c r="R29" i="18"/>
  <c r="Q29" i="18"/>
  <c r="P29" i="18"/>
  <c r="O29" i="18"/>
  <c r="N29" i="18"/>
  <c r="I29" i="18"/>
  <c r="H29" i="18"/>
  <c r="G29" i="18"/>
  <c r="F29" i="18"/>
  <c r="E29" i="18"/>
  <c r="D29" i="18"/>
  <c r="C29" i="18"/>
  <c r="B29" i="18"/>
  <c r="T28" i="18"/>
  <c r="S28" i="18"/>
  <c r="R28" i="18"/>
  <c r="Q28" i="18"/>
  <c r="P28" i="18"/>
  <c r="O28" i="18"/>
  <c r="N28" i="18"/>
  <c r="I28" i="18"/>
  <c r="H28" i="18"/>
  <c r="G28" i="18"/>
  <c r="F28" i="18"/>
  <c r="E28" i="18"/>
  <c r="D28" i="18"/>
  <c r="C28" i="18"/>
  <c r="B28" i="18"/>
  <c r="T27" i="18"/>
  <c r="S27" i="18"/>
  <c r="R27" i="18"/>
  <c r="Q27" i="18"/>
  <c r="P27" i="18"/>
  <c r="O27" i="18"/>
  <c r="N27" i="18"/>
  <c r="I27" i="18"/>
  <c r="H27" i="18"/>
  <c r="G27" i="18"/>
  <c r="F27" i="18"/>
  <c r="E27" i="18"/>
  <c r="D27" i="18"/>
  <c r="C27" i="18"/>
  <c r="B27" i="18"/>
  <c r="T26" i="18"/>
  <c r="S26" i="18"/>
  <c r="R26" i="18"/>
  <c r="Q26" i="18"/>
  <c r="P26" i="18"/>
  <c r="O26" i="18"/>
  <c r="N26" i="18"/>
  <c r="I26" i="18"/>
  <c r="H26" i="18"/>
  <c r="G26" i="18"/>
  <c r="F26" i="18"/>
  <c r="E26" i="18"/>
  <c r="D26" i="18"/>
  <c r="C26" i="18"/>
  <c r="B26" i="18"/>
  <c r="T25" i="18"/>
  <c r="S25" i="18"/>
  <c r="R25" i="18"/>
  <c r="Q25" i="18"/>
  <c r="P25" i="18"/>
  <c r="O25" i="18"/>
  <c r="N25" i="18"/>
  <c r="I25" i="18"/>
  <c r="H25" i="18"/>
  <c r="G25" i="18"/>
  <c r="F25" i="18"/>
  <c r="E25" i="18"/>
  <c r="D25" i="18"/>
  <c r="C25" i="18"/>
  <c r="B25" i="18"/>
  <c r="T24" i="18"/>
  <c r="S24" i="18"/>
  <c r="R24" i="18"/>
  <c r="Q24" i="18"/>
  <c r="P24" i="18"/>
  <c r="O24" i="18"/>
  <c r="N24" i="18"/>
  <c r="I24" i="18"/>
  <c r="H24" i="18"/>
  <c r="G24" i="18"/>
  <c r="F24" i="18"/>
  <c r="E24" i="18"/>
  <c r="D24" i="18"/>
  <c r="C24" i="18"/>
  <c r="B24" i="18"/>
  <c r="T23" i="18"/>
  <c r="S23" i="18"/>
  <c r="R23" i="18"/>
  <c r="Q23" i="18"/>
  <c r="P23" i="18"/>
  <c r="O23" i="18"/>
  <c r="N23" i="18"/>
  <c r="I23" i="18"/>
  <c r="H23" i="18"/>
  <c r="G23" i="18"/>
  <c r="F23" i="18"/>
  <c r="E23" i="18"/>
  <c r="D23" i="18"/>
  <c r="C23" i="18"/>
  <c r="B23" i="18"/>
  <c r="T22" i="18"/>
  <c r="S22" i="18"/>
  <c r="R22" i="18"/>
  <c r="Q22" i="18"/>
  <c r="P22" i="18"/>
  <c r="O22" i="18"/>
  <c r="N22" i="18"/>
  <c r="I22" i="18"/>
  <c r="H22" i="18"/>
  <c r="G22" i="18"/>
  <c r="F22" i="18"/>
  <c r="E22" i="18"/>
  <c r="D22" i="18"/>
  <c r="C22" i="18"/>
  <c r="B22" i="18"/>
  <c r="T21" i="18"/>
  <c r="S21" i="18"/>
  <c r="R21" i="18"/>
  <c r="Q21" i="18"/>
  <c r="P21" i="18"/>
  <c r="O21" i="18"/>
  <c r="N21" i="18"/>
  <c r="I21" i="18"/>
  <c r="H21" i="18"/>
  <c r="G21" i="18"/>
  <c r="F21" i="18"/>
  <c r="E21" i="18"/>
  <c r="D21" i="18"/>
  <c r="C21" i="18"/>
  <c r="B21" i="18"/>
  <c r="T20" i="18"/>
  <c r="S20" i="18"/>
  <c r="R20" i="18"/>
  <c r="Q20" i="18"/>
  <c r="P20" i="18"/>
  <c r="O20" i="18"/>
  <c r="N20" i="18"/>
  <c r="I20" i="18"/>
  <c r="H20" i="18"/>
  <c r="G20" i="18"/>
  <c r="F20" i="18"/>
  <c r="E20" i="18"/>
  <c r="D20" i="18"/>
  <c r="C20" i="18"/>
  <c r="B20" i="18"/>
  <c r="T19" i="18"/>
  <c r="S19" i="18"/>
  <c r="R19" i="18"/>
  <c r="Q19" i="18"/>
  <c r="P19" i="18"/>
  <c r="O19" i="18"/>
  <c r="N19" i="18"/>
  <c r="I19" i="18"/>
  <c r="H19" i="18"/>
  <c r="G19" i="18"/>
  <c r="F19" i="18"/>
  <c r="E19" i="18"/>
  <c r="D19" i="18"/>
  <c r="C19" i="18"/>
  <c r="B19" i="18"/>
  <c r="T18" i="18"/>
  <c r="S18" i="18"/>
  <c r="R18" i="18"/>
  <c r="Q18" i="18"/>
  <c r="P18" i="18"/>
  <c r="O18" i="18"/>
  <c r="N18" i="18"/>
  <c r="I18" i="18"/>
  <c r="H18" i="18"/>
  <c r="G18" i="18"/>
  <c r="F18" i="18"/>
  <c r="E18" i="18"/>
  <c r="D18" i="18"/>
  <c r="C18" i="18"/>
  <c r="B18" i="18"/>
  <c r="T17" i="18"/>
  <c r="S17" i="18"/>
  <c r="R17" i="18"/>
  <c r="Q17" i="18"/>
  <c r="P17" i="18"/>
  <c r="O17" i="18"/>
  <c r="N17" i="18"/>
  <c r="I17" i="18"/>
  <c r="H17" i="18"/>
  <c r="G17" i="18"/>
  <c r="F17" i="18"/>
  <c r="E17" i="18"/>
  <c r="D17" i="18"/>
  <c r="C17" i="18"/>
  <c r="B17" i="18"/>
  <c r="T16" i="18"/>
  <c r="S16" i="18"/>
  <c r="R16" i="18"/>
  <c r="Q16" i="18"/>
  <c r="P16" i="18"/>
  <c r="O16" i="18"/>
  <c r="N16" i="18"/>
  <c r="I16" i="18"/>
  <c r="H16" i="18"/>
  <c r="G16" i="18"/>
  <c r="F16" i="18"/>
  <c r="E16" i="18"/>
  <c r="D16" i="18"/>
  <c r="C16" i="18"/>
  <c r="B16" i="18"/>
  <c r="T15" i="18"/>
  <c r="S15" i="18"/>
  <c r="R15" i="18"/>
  <c r="Q15" i="18"/>
  <c r="P15" i="18"/>
  <c r="O15" i="18"/>
  <c r="N15" i="18"/>
  <c r="I15" i="18"/>
  <c r="H15" i="18"/>
  <c r="G15" i="18"/>
  <c r="F15" i="18"/>
  <c r="E15" i="18"/>
  <c r="D15" i="18"/>
  <c r="C15" i="18"/>
  <c r="B15" i="18"/>
  <c r="T14" i="18"/>
  <c r="S14" i="18"/>
  <c r="R14" i="18"/>
  <c r="Q14" i="18"/>
  <c r="P14" i="18"/>
  <c r="O14" i="18"/>
  <c r="N14" i="18"/>
  <c r="I14" i="18"/>
  <c r="H14" i="18"/>
  <c r="G14" i="18"/>
  <c r="F14" i="18"/>
  <c r="E14" i="18"/>
  <c r="D14" i="18"/>
  <c r="C14" i="18"/>
  <c r="B14" i="18"/>
  <c r="T13" i="18"/>
  <c r="S13" i="18"/>
  <c r="R13" i="18"/>
  <c r="Q13" i="18"/>
  <c r="P13" i="18"/>
  <c r="O13" i="18"/>
  <c r="N13" i="18"/>
  <c r="I13" i="18"/>
  <c r="H13" i="18"/>
  <c r="G13" i="18"/>
  <c r="F13" i="18"/>
  <c r="E13" i="18"/>
  <c r="D13" i="18"/>
  <c r="C13" i="18"/>
  <c r="B13" i="18"/>
  <c r="T12" i="18"/>
  <c r="S12" i="18"/>
  <c r="R12" i="18"/>
  <c r="Q12" i="18"/>
  <c r="P12" i="18"/>
  <c r="O12" i="18"/>
  <c r="N12" i="18"/>
  <c r="I12" i="18"/>
  <c r="H12" i="18"/>
  <c r="G12" i="18"/>
  <c r="F12" i="18"/>
  <c r="E12" i="18"/>
  <c r="D12" i="18"/>
  <c r="C12" i="18"/>
  <c r="B12" i="18"/>
  <c r="T11" i="18"/>
  <c r="S11" i="18"/>
  <c r="R11" i="18"/>
  <c r="Q11" i="18"/>
  <c r="P11" i="18"/>
  <c r="O11" i="18"/>
  <c r="N11" i="18"/>
  <c r="I11" i="18"/>
  <c r="H11" i="18"/>
  <c r="G11" i="18"/>
  <c r="F11" i="18"/>
  <c r="E11" i="18"/>
  <c r="D11" i="18"/>
  <c r="C11" i="18"/>
  <c r="B11" i="18"/>
  <c r="T10" i="18"/>
  <c r="S10" i="18"/>
  <c r="R10" i="18"/>
  <c r="Q10" i="18"/>
  <c r="P10" i="18"/>
  <c r="O10" i="18"/>
  <c r="N10" i="18"/>
  <c r="I10" i="18"/>
  <c r="H10" i="18"/>
  <c r="G10" i="18"/>
  <c r="F10" i="18"/>
  <c r="E10" i="18"/>
  <c r="D10" i="18"/>
  <c r="C10" i="18"/>
  <c r="B10" i="18"/>
  <c r="T9" i="18"/>
  <c r="S9" i="18"/>
  <c r="R9" i="18"/>
  <c r="Q9" i="18"/>
  <c r="P9" i="18"/>
  <c r="O9" i="18"/>
  <c r="N9" i="18"/>
  <c r="I9" i="18"/>
  <c r="H9" i="18"/>
  <c r="G9" i="18"/>
  <c r="F9" i="18"/>
  <c r="E9" i="18"/>
  <c r="D9" i="18"/>
  <c r="C9" i="18"/>
  <c r="B9" i="18"/>
  <c r="T8" i="18"/>
  <c r="S8" i="18"/>
  <c r="R8" i="18"/>
  <c r="Q8" i="18"/>
  <c r="P8" i="18"/>
  <c r="O8" i="18"/>
  <c r="N8" i="18"/>
  <c r="I8" i="18"/>
  <c r="H8" i="18"/>
  <c r="G8" i="18"/>
  <c r="F8" i="18"/>
  <c r="E8" i="18"/>
  <c r="D8" i="18"/>
  <c r="C8" i="18"/>
  <c r="B8" i="18"/>
  <c r="T7" i="18"/>
  <c r="S7" i="18"/>
  <c r="R7" i="18"/>
  <c r="Q7" i="18"/>
  <c r="P7" i="18"/>
  <c r="O7" i="18"/>
  <c r="N7" i="18"/>
  <c r="I7" i="18"/>
  <c r="H7" i="18"/>
  <c r="G7" i="18"/>
  <c r="F7" i="18"/>
  <c r="E7" i="18"/>
  <c r="D7" i="18"/>
  <c r="C7" i="18"/>
  <c r="B7" i="18"/>
  <c r="T6" i="18"/>
  <c r="S6" i="18"/>
  <c r="R6" i="18"/>
  <c r="Q6" i="18"/>
  <c r="P6" i="18"/>
  <c r="O6" i="18"/>
  <c r="N6" i="18"/>
  <c r="I6" i="18"/>
  <c r="H6" i="18"/>
  <c r="G6" i="18"/>
  <c r="F6" i="18"/>
  <c r="E6" i="18"/>
  <c r="D6" i="18"/>
  <c r="C6" i="18"/>
  <c r="B6" i="18"/>
  <c r="T5" i="18"/>
  <c r="S5" i="18"/>
  <c r="R5" i="18"/>
  <c r="Q5" i="18"/>
  <c r="P5" i="18"/>
  <c r="O5" i="18"/>
  <c r="N5" i="18"/>
  <c r="I5" i="18"/>
  <c r="H5" i="18"/>
  <c r="G5" i="18"/>
  <c r="F5" i="18"/>
  <c r="E5" i="18"/>
  <c r="D5" i="18"/>
  <c r="C5" i="18"/>
  <c r="B5" i="18"/>
  <c r="T4" i="18"/>
  <c r="S4" i="18"/>
  <c r="R4" i="18"/>
  <c r="Q4" i="18"/>
  <c r="P4" i="18"/>
  <c r="O4" i="18"/>
  <c r="I4" i="18"/>
  <c r="H4" i="18"/>
  <c r="G4" i="18"/>
  <c r="F4" i="18"/>
  <c r="E4" i="18"/>
  <c r="D4" i="18"/>
  <c r="C4" i="18"/>
  <c r="G35" i="17"/>
  <c r="F35" i="17"/>
  <c r="E35" i="17"/>
  <c r="D35" i="17"/>
  <c r="C35" i="17"/>
  <c r="B35" i="17"/>
  <c r="M34" i="17"/>
  <c r="L34" i="17"/>
  <c r="K34" i="17"/>
  <c r="J34" i="17"/>
  <c r="I34" i="17"/>
  <c r="G34" i="17"/>
  <c r="F34" i="17"/>
  <c r="E34" i="17"/>
  <c r="D34" i="17"/>
  <c r="C34" i="17"/>
  <c r="B34" i="17"/>
  <c r="M33" i="17"/>
  <c r="L33" i="17"/>
  <c r="K33" i="17"/>
  <c r="J33" i="17"/>
  <c r="I33" i="17"/>
  <c r="G33" i="17"/>
  <c r="F33" i="17"/>
  <c r="E33" i="17"/>
  <c r="D33" i="17"/>
  <c r="C33" i="17"/>
  <c r="B33" i="17"/>
  <c r="M32" i="17"/>
  <c r="L32" i="17"/>
  <c r="K32" i="17"/>
  <c r="J32" i="17"/>
  <c r="I32" i="17"/>
  <c r="G32" i="17"/>
  <c r="F32" i="17"/>
  <c r="E32" i="17"/>
  <c r="D32" i="17"/>
  <c r="C32" i="17"/>
  <c r="B32" i="17"/>
  <c r="M31" i="17"/>
  <c r="L31" i="17"/>
  <c r="K31" i="17"/>
  <c r="J31" i="17"/>
  <c r="I31" i="17"/>
  <c r="G31" i="17"/>
  <c r="F31" i="17"/>
  <c r="E31" i="17"/>
  <c r="D31" i="17"/>
  <c r="C31" i="17"/>
  <c r="B31" i="17"/>
  <c r="M30" i="17"/>
  <c r="L30" i="17"/>
  <c r="K30" i="17"/>
  <c r="J30" i="17"/>
  <c r="I30" i="17"/>
  <c r="G30" i="17"/>
  <c r="F30" i="17"/>
  <c r="E30" i="17"/>
  <c r="D30" i="17"/>
  <c r="C30" i="17"/>
  <c r="B30" i="17"/>
  <c r="M29" i="17"/>
  <c r="L29" i="17"/>
  <c r="K29" i="17"/>
  <c r="J29" i="17"/>
  <c r="I29" i="17"/>
  <c r="G29" i="17"/>
  <c r="F29" i="17"/>
  <c r="E29" i="17"/>
  <c r="D29" i="17"/>
  <c r="C29" i="17"/>
  <c r="B29" i="17"/>
  <c r="M28" i="17"/>
  <c r="L28" i="17"/>
  <c r="K28" i="17"/>
  <c r="J28" i="17"/>
  <c r="I28" i="17"/>
  <c r="G28" i="17"/>
  <c r="F28" i="17"/>
  <c r="E28" i="17"/>
  <c r="D28" i="17"/>
  <c r="C28" i="17"/>
  <c r="B28" i="17"/>
  <c r="M27" i="17"/>
  <c r="L27" i="17"/>
  <c r="K27" i="17"/>
  <c r="J27" i="17"/>
  <c r="I27" i="17"/>
  <c r="G27" i="17"/>
  <c r="F27" i="17"/>
  <c r="E27" i="17"/>
  <c r="D27" i="17"/>
  <c r="C27" i="17"/>
  <c r="B27" i="17"/>
  <c r="M26" i="17"/>
  <c r="L26" i="17"/>
  <c r="K26" i="17"/>
  <c r="J26" i="17"/>
  <c r="I26" i="17"/>
  <c r="G26" i="17"/>
  <c r="F26" i="17"/>
  <c r="E26" i="17"/>
  <c r="D26" i="17"/>
  <c r="C26" i="17"/>
  <c r="B26" i="17"/>
  <c r="M25" i="17"/>
  <c r="L25" i="17"/>
  <c r="K25" i="17"/>
  <c r="J25" i="17"/>
  <c r="I25" i="17"/>
  <c r="G25" i="17"/>
  <c r="F25" i="17"/>
  <c r="E25" i="17"/>
  <c r="D25" i="17"/>
  <c r="C25" i="17"/>
  <c r="B25" i="17"/>
  <c r="M24" i="17"/>
  <c r="L24" i="17"/>
  <c r="K24" i="17"/>
  <c r="J24" i="17"/>
  <c r="I24" i="17"/>
  <c r="G24" i="17"/>
  <c r="F24" i="17"/>
  <c r="E24" i="17"/>
  <c r="D24" i="17"/>
  <c r="C24" i="17"/>
  <c r="B24" i="17"/>
  <c r="M23" i="17"/>
  <c r="L23" i="17"/>
  <c r="K23" i="17"/>
  <c r="J23" i="17"/>
  <c r="I23" i="17"/>
  <c r="G23" i="17"/>
  <c r="F23" i="17"/>
  <c r="E23" i="17"/>
  <c r="D23" i="17"/>
  <c r="C23" i="17"/>
  <c r="B23" i="17"/>
  <c r="M22" i="17"/>
  <c r="L22" i="17"/>
  <c r="K22" i="17"/>
  <c r="J22" i="17"/>
  <c r="I22" i="17"/>
  <c r="G22" i="17"/>
  <c r="F22" i="17"/>
  <c r="E22" i="17"/>
  <c r="D22" i="17"/>
  <c r="C22" i="17"/>
  <c r="B22" i="17"/>
  <c r="M21" i="17"/>
  <c r="L21" i="17"/>
  <c r="K21" i="17"/>
  <c r="J21" i="17"/>
  <c r="I21" i="17"/>
  <c r="G21" i="17"/>
  <c r="F21" i="17"/>
  <c r="E21" i="17"/>
  <c r="D21" i="17"/>
  <c r="C21" i="17"/>
  <c r="B21" i="17"/>
  <c r="M20" i="17"/>
  <c r="L20" i="17"/>
  <c r="K20" i="17"/>
  <c r="J20" i="17"/>
  <c r="I20" i="17"/>
  <c r="G20" i="17"/>
  <c r="F20" i="17"/>
  <c r="E20" i="17"/>
  <c r="D20" i="17"/>
  <c r="C20" i="17"/>
  <c r="B20" i="17"/>
  <c r="M19" i="17"/>
  <c r="L19" i="17"/>
  <c r="K19" i="17"/>
  <c r="J19" i="17"/>
  <c r="I19" i="17"/>
  <c r="G19" i="17"/>
  <c r="F19" i="17"/>
  <c r="E19" i="17"/>
  <c r="D19" i="17"/>
  <c r="C19" i="17"/>
  <c r="B19" i="17"/>
  <c r="M18" i="17"/>
  <c r="L18" i="17"/>
  <c r="K18" i="17"/>
  <c r="J18" i="17"/>
  <c r="I18" i="17"/>
  <c r="G18" i="17"/>
  <c r="F18" i="17"/>
  <c r="E18" i="17"/>
  <c r="D18" i="17"/>
  <c r="C18" i="17"/>
  <c r="B18" i="17"/>
  <c r="M17" i="17"/>
  <c r="L17" i="17"/>
  <c r="K17" i="17"/>
  <c r="J17" i="17"/>
  <c r="I17" i="17"/>
  <c r="G17" i="17"/>
  <c r="F17" i="17"/>
  <c r="E17" i="17"/>
  <c r="D17" i="17"/>
  <c r="C17" i="17"/>
  <c r="B17" i="17"/>
  <c r="M16" i="17"/>
  <c r="L16" i="17"/>
  <c r="K16" i="17"/>
  <c r="J16" i="17"/>
  <c r="I16" i="17"/>
  <c r="G16" i="17"/>
  <c r="F16" i="17"/>
  <c r="E16" i="17"/>
  <c r="D16" i="17"/>
  <c r="C16" i="17"/>
  <c r="B16" i="17"/>
  <c r="M15" i="17"/>
  <c r="L15" i="17"/>
  <c r="K15" i="17"/>
  <c r="J15" i="17"/>
  <c r="I15" i="17"/>
  <c r="G15" i="17"/>
  <c r="F15" i="17"/>
  <c r="E15" i="17"/>
  <c r="D15" i="17"/>
  <c r="C15" i="17"/>
  <c r="B15" i="17"/>
  <c r="M14" i="17"/>
  <c r="L14" i="17"/>
  <c r="K14" i="17"/>
  <c r="J14" i="17"/>
  <c r="I14" i="17"/>
  <c r="G14" i="17"/>
  <c r="F14" i="17"/>
  <c r="E14" i="17"/>
  <c r="D14" i="17"/>
  <c r="C14" i="17"/>
  <c r="B14" i="17"/>
  <c r="M13" i="17"/>
  <c r="L13" i="17"/>
  <c r="K13" i="17"/>
  <c r="J13" i="17"/>
  <c r="I13" i="17"/>
  <c r="G13" i="17"/>
  <c r="F13" i="17"/>
  <c r="E13" i="17"/>
  <c r="D13" i="17"/>
  <c r="C13" i="17"/>
  <c r="B13" i="17"/>
  <c r="M12" i="17"/>
  <c r="L12" i="17"/>
  <c r="K12" i="17"/>
  <c r="J12" i="17"/>
  <c r="I12" i="17"/>
  <c r="G12" i="17"/>
  <c r="F12" i="17"/>
  <c r="E12" i="17"/>
  <c r="D12" i="17"/>
  <c r="C12" i="17"/>
  <c r="B12" i="17"/>
  <c r="M11" i="17"/>
  <c r="L11" i="17"/>
  <c r="K11" i="17"/>
  <c r="J11" i="17"/>
  <c r="I11" i="17"/>
  <c r="G11" i="17"/>
  <c r="F11" i="17"/>
  <c r="E11" i="17"/>
  <c r="D11" i="17"/>
  <c r="C11" i="17"/>
  <c r="B11" i="17"/>
  <c r="M10" i="17"/>
  <c r="L10" i="17"/>
  <c r="K10" i="17"/>
  <c r="J10" i="17"/>
  <c r="I10" i="17"/>
  <c r="G10" i="17"/>
  <c r="F10" i="17"/>
  <c r="E10" i="17"/>
  <c r="D10" i="17"/>
  <c r="C10" i="17"/>
  <c r="B10" i="17"/>
  <c r="M9" i="17"/>
  <c r="L9" i="17"/>
  <c r="K9" i="17"/>
  <c r="J9" i="17"/>
  <c r="I9" i="17"/>
  <c r="G9" i="17"/>
  <c r="F9" i="17"/>
  <c r="E9" i="17"/>
  <c r="D9" i="17"/>
  <c r="C9" i="17"/>
  <c r="B9" i="17"/>
  <c r="M8" i="17"/>
  <c r="L8" i="17"/>
  <c r="K8" i="17"/>
  <c r="J8" i="17"/>
  <c r="I8" i="17"/>
  <c r="G8" i="17"/>
  <c r="F8" i="17"/>
  <c r="E8" i="17"/>
  <c r="D8" i="17"/>
  <c r="C8" i="17"/>
  <c r="B8" i="17"/>
  <c r="M7" i="17"/>
  <c r="L7" i="17"/>
  <c r="K7" i="17"/>
  <c r="J7" i="17"/>
  <c r="I7" i="17"/>
  <c r="G7" i="17"/>
  <c r="F7" i="17"/>
  <c r="E7" i="17"/>
  <c r="D7" i="17"/>
  <c r="C7" i="17"/>
  <c r="B7" i="17"/>
  <c r="M6" i="17"/>
  <c r="L6" i="17"/>
  <c r="K6" i="17"/>
  <c r="J6" i="17"/>
  <c r="I6" i="17"/>
  <c r="G6" i="17"/>
  <c r="F6" i="17"/>
  <c r="E6" i="17"/>
  <c r="D6" i="17"/>
  <c r="C6" i="17"/>
  <c r="B6" i="17"/>
  <c r="M5" i="17"/>
  <c r="L5" i="17"/>
  <c r="K5" i="17"/>
  <c r="J5" i="17"/>
  <c r="I5" i="17"/>
  <c r="G5" i="17"/>
  <c r="F5" i="17"/>
  <c r="E5" i="17"/>
  <c r="D5" i="17"/>
  <c r="C5" i="17"/>
  <c r="B5" i="17"/>
  <c r="M4" i="17"/>
  <c r="L4" i="17"/>
  <c r="K4" i="17"/>
  <c r="J4" i="17"/>
  <c r="G4" i="17"/>
  <c r="F4" i="17"/>
  <c r="E4" i="17"/>
  <c r="D4" i="17"/>
  <c r="C4" i="17"/>
  <c r="B34" i="7"/>
  <c r="C34" i="7"/>
  <c r="D34" i="7"/>
  <c r="E34" i="7"/>
  <c r="F34" i="7"/>
  <c r="G34" i="7"/>
  <c r="H34" i="7"/>
  <c r="I34" i="7"/>
  <c r="B35" i="7"/>
  <c r="C35" i="7"/>
  <c r="D35" i="7"/>
  <c r="E35" i="7"/>
  <c r="F35" i="7"/>
  <c r="G35" i="7"/>
  <c r="H35" i="7"/>
  <c r="I35" i="7"/>
  <c r="B35" i="12"/>
  <c r="C35" i="12"/>
  <c r="D35" i="12"/>
  <c r="E35" i="12"/>
  <c r="F35" i="12"/>
  <c r="G35" i="12"/>
  <c r="H35" i="12"/>
  <c r="I35" i="12"/>
  <c r="K33" i="12"/>
  <c r="L33" i="12"/>
  <c r="M33" i="12"/>
  <c r="N33" i="12"/>
  <c r="O33" i="12"/>
  <c r="P33" i="12"/>
  <c r="Q33" i="12"/>
  <c r="I34" i="12" l="1"/>
  <c r="H34" i="12"/>
  <c r="G34" i="12"/>
  <c r="F34" i="12"/>
  <c r="E34" i="12"/>
  <c r="D34" i="12"/>
  <c r="C34" i="12"/>
  <c r="B34" i="12"/>
  <c r="I33" i="12"/>
  <c r="H33" i="12"/>
  <c r="G33" i="12"/>
  <c r="F33" i="12"/>
  <c r="E33" i="12"/>
  <c r="D33" i="12"/>
  <c r="C33" i="12"/>
  <c r="B33" i="12"/>
  <c r="Q32" i="12"/>
  <c r="P32" i="12"/>
  <c r="O32" i="12"/>
  <c r="N32" i="12"/>
  <c r="M32" i="12"/>
  <c r="L32" i="12"/>
  <c r="K32" i="12"/>
  <c r="I32" i="12"/>
  <c r="H32" i="12"/>
  <c r="G32" i="12"/>
  <c r="F32" i="12"/>
  <c r="E32" i="12"/>
  <c r="D32" i="12"/>
  <c r="C32" i="12"/>
  <c r="B32" i="12"/>
  <c r="Q31" i="12"/>
  <c r="P31" i="12"/>
  <c r="O31" i="12"/>
  <c r="N31" i="12"/>
  <c r="M31" i="12"/>
  <c r="L31" i="12"/>
  <c r="K31" i="12"/>
  <c r="I31" i="12"/>
  <c r="H31" i="12"/>
  <c r="G31" i="12"/>
  <c r="F31" i="12"/>
  <c r="E31" i="12"/>
  <c r="D31" i="12"/>
  <c r="C31" i="12"/>
  <c r="B31" i="12"/>
  <c r="Q30" i="12"/>
  <c r="P30" i="12"/>
  <c r="O30" i="12"/>
  <c r="N30" i="12"/>
  <c r="M30" i="12"/>
  <c r="L30" i="12"/>
  <c r="K30" i="12"/>
  <c r="I30" i="12"/>
  <c r="H30" i="12"/>
  <c r="G30" i="12"/>
  <c r="F30" i="12"/>
  <c r="E30" i="12"/>
  <c r="D30" i="12"/>
  <c r="C30" i="12"/>
  <c r="B30" i="12"/>
  <c r="Q29" i="12"/>
  <c r="P29" i="12"/>
  <c r="O29" i="12"/>
  <c r="N29" i="12"/>
  <c r="M29" i="12"/>
  <c r="L29" i="12"/>
  <c r="K29" i="12"/>
  <c r="I29" i="12"/>
  <c r="H29" i="12"/>
  <c r="G29" i="12"/>
  <c r="F29" i="12"/>
  <c r="E29" i="12"/>
  <c r="D29" i="12"/>
  <c r="C29" i="12"/>
  <c r="B29" i="12"/>
  <c r="Q28" i="12"/>
  <c r="P28" i="12"/>
  <c r="O28" i="12"/>
  <c r="N28" i="12"/>
  <c r="M28" i="12"/>
  <c r="L28" i="12"/>
  <c r="K28" i="12"/>
  <c r="I28" i="12"/>
  <c r="H28" i="12"/>
  <c r="G28" i="12"/>
  <c r="F28" i="12"/>
  <c r="E28" i="12"/>
  <c r="D28" i="12"/>
  <c r="C28" i="12"/>
  <c r="B28" i="12"/>
  <c r="Q27" i="12"/>
  <c r="P27" i="12"/>
  <c r="O27" i="12"/>
  <c r="N27" i="12"/>
  <c r="M27" i="12"/>
  <c r="L27" i="12"/>
  <c r="K27" i="12"/>
  <c r="I27" i="12"/>
  <c r="H27" i="12"/>
  <c r="G27" i="12"/>
  <c r="F27" i="12"/>
  <c r="E27" i="12"/>
  <c r="D27" i="12"/>
  <c r="C27" i="12"/>
  <c r="B27" i="12"/>
  <c r="Q26" i="12"/>
  <c r="P26" i="12"/>
  <c r="O26" i="12"/>
  <c r="N26" i="12"/>
  <c r="M26" i="12"/>
  <c r="L26" i="12"/>
  <c r="K26" i="12"/>
  <c r="I26" i="12"/>
  <c r="H26" i="12"/>
  <c r="G26" i="12"/>
  <c r="F26" i="12"/>
  <c r="E26" i="12"/>
  <c r="D26" i="12"/>
  <c r="C26" i="12"/>
  <c r="B26" i="12"/>
  <c r="Q25" i="12"/>
  <c r="P25" i="12"/>
  <c r="O25" i="12"/>
  <c r="N25" i="12"/>
  <c r="M25" i="12"/>
  <c r="L25" i="12"/>
  <c r="K25" i="12"/>
  <c r="I25" i="12"/>
  <c r="H25" i="12"/>
  <c r="G25" i="12"/>
  <c r="F25" i="12"/>
  <c r="E25" i="12"/>
  <c r="D25" i="12"/>
  <c r="C25" i="12"/>
  <c r="B25" i="12"/>
  <c r="Q24" i="12"/>
  <c r="P24" i="12"/>
  <c r="O24" i="12"/>
  <c r="N24" i="12"/>
  <c r="M24" i="12"/>
  <c r="L24" i="12"/>
  <c r="K24" i="12"/>
  <c r="I24" i="12"/>
  <c r="H24" i="12"/>
  <c r="G24" i="12"/>
  <c r="F24" i="12"/>
  <c r="E24" i="12"/>
  <c r="D24" i="12"/>
  <c r="C24" i="12"/>
  <c r="B24" i="12"/>
  <c r="Q23" i="12"/>
  <c r="P23" i="12"/>
  <c r="O23" i="12"/>
  <c r="N23" i="12"/>
  <c r="M23" i="12"/>
  <c r="L23" i="12"/>
  <c r="K23" i="12"/>
  <c r="I23" i="12"/>
  <c r="H23" i="12"/>
  <c r="G23" i="12"/>
  <c r="F23" i="12"/>
  <c r="E23" i="12"/>
  <c r="D23" i="12"/>
  <c r="C23" i="12"/>
  <c r="B23" i="12"/>
  <c r="Q22" i="12"/>
  <c r="P22" i="12"/>
  <c r="O22" i="12"/>
  <c r="N22" i="12"/>
  <c r="M22" i="12"/>
  <c r="L22" i="12"/>
  <c r="K22" i="12"/>
  <c r="I22" i="12"/>
  <c r="H22" i="12"/>
  <c r="G22" i="12"/>
  <c r="F22" i="12"/>
  <c r="E22" i="12"/>
  <c r="D22" i="12"/>
  <c r="C22" i="12"/>
  <c r="B22" i="12"/>
  <c r="Q21" i="12"/>
  <c r="P21" i="12"/>
  <c r="O21" i="12"/>
  <c r="N21" i="12"/>
  <c r="M21" i="12"/>
  <c r="L21" i="12"/>
  <c r="K21" i="12"/>
  <c r="I21" i="12"/>
  <c r="H21" i="12"/>
  <c r="G21" i="12"/>
  <c r="F21" i="12"/>
  <c r="E21" i="12"/>
  <c r="D21" i="12"/>
  <c r="C21" i="12"/>
  <c r="B21" i="12"/>
  <c r="Q20" i="12"/>
  <c r="P20" i="12"/>
  <c r="O20" i="12"/>
  <c r="N20" i="12"/>
  <c r="M20" i="12"/>
  <c r="L20" i="12"/>
  <c r="K20" i="12"/>
  <c r="I20" i="12"/>
  <c r="H20" i="12"/>
  <c r="G20" i="12"/>
  <c r="F20" i="12"/>
  <c r="E20" i="12"/>
  <c r="D20" i="12"/>
  <c r="C20" i="12"/>
  <c r="B20" i="12"/>
  <c r="Q19" i="12"/>
  <c r="P19" i="12"/>
  <c r="O19" i="12"/>
  <c r="N19" i="12"/>
  <c r="M19" i="12"/>
  <c r="L19" i="12"/>
  <c r="K19" i="12"/>
  <c r="I19" i="12"/>
  <c r="H19" i="12"/>
  <c r="G19" i="12"/>
  <c r="F19" i="12"/>
  <c r="E19" i="12"/>
  <c r="D19" i="12"/>
  <c r="C19" i="12"/>
  <c r="B19" i="12"/>
  <c r="Q18" i="12"/>
  <c r="P18" i="12"/>
  <c r="O18" i="12"/>
  <c r="N18" i="12"/>
  <c r="M18" i="12"/>
  <c r="L18" i="12"/>
  <c r="K18" i="12"/>
  <c r="I18" i="12"/>
  <c r="H18" i="12"/>
  <c r="G18" i="12"/>
  <c r="F18" i="12"/>
  <c r="E18" i="12"/>
  <c r="D18" i="12"/>
  <c r="C18" i="12"/>
  <c r="B18" i="12"/>
  <c r="Q17" i="12"/>
  <c r="P17" i="12"/>
  <c r="O17" i="12"/>
  <c r="N17" i="12"/>
  <c r="M17" i="12"/>
  <c r="L17" i="12"/>
  <c r="K17" i="12"/>
  <c r="I17" i="12"/>
  <c r="H17" i="12"/>
  <c r="G17" i="12"/>
  <c r="F17" i="12"/>
  <c r="E17" i="12"/>
  <c r="D17" i="12"/>
  <c r="C17" i="12"/>
  <c r="B17" i="12"/>
  <c r="Q16" i="12"/>
  <c r="P16" i="12"/>
  <c r="O16" i="12"/>
  <c r="N16" i="12"/>
  <c r="M16" i="12"/>
  <c r="L16" i="12"/>
  <c r="K16" i="12"/>
  <c r="I16" i="12"/>
  <c r="H16" i="12"/>
  <c r="G16" i="12"/>
  <c r="F16" i="12"/>
  <c r="E16" i="12"/>
  <c r="D16" i="12"/>
  <c r="C16" i="12"/>
  <c r="B16" i="12"/>
  <c r="Q15" i="12"/>
  <c r="P15" i="12"/>
  <c r="O15" i="12"/>
  <c r="N15" i="12"/>
  <c r="M15" i="12"/>
  <c r="L15" i="12"/>
  <c r="K15" i="12"/>
  <c r="I15" i="12"/>
  <c r="H15" i="12"/>
  <c r="G15" i="12"/>
  <c r="F15" i="12"/>
  <c r="E15" i="12"/>
  <c r="D15" i="12"/>
  <c r="C15" i="12"/>
  <c r="B15" i="12"/>
  <c r="Q14" i="12"/>
  <c r="P14" i="12"/>
  <c r="O14" i="12"/>
  <c r="N14" i="12"/>
  <c r="M14" i="12"/>
  <c r="L14" i="12"/>
  <c r="K14" i="12"/>
  <c r="I14" i="12"/>
  <c r="H14" i="12"/>
  <c r="G14" i="12"/>
  <c r="F14" i="12"/>
  <c r="E14" i="12"/>
  <c r="D14" i="12"/>
  <c r="C14" i="12"/>
  <c r="B14" i="12"/>
  <c r="Q13" i="12"/>
  <c r="P13" i="12"/>
  <c r="O13" i="12"/>
  <c r="N13" i="12"/>
  <c r="M13" i="12"/>
  <c r="L13" i="12"/>
  <c r="K13" i="12"/>
  <c r="I13" i="12"/>
  <c r="H13" i="12"/>
  <c r="G13" i="12"/>
  <c r="F13" i="12"/>
  <c r="E13" i="12"/>
  <c r="D13" i="12"/>
  <c r="C13" i="12"/>
  <c r="B13" i="12"/>
  <c r="Q12" i="12"/>
  <c r="P12" i="12"/>
  <c r="O12" i="12"/>
  <c r="N12" i="12"/>
  <c r="M12" i="12"/>
  <c r="L12" i="12"/>
  <c r="K12" i="12"/>
  <c r="I12" i="12"/>
  <c r="H12" i="12"/>
  <c r="G12" i="12"/>
  <c r="F12" i="12"/>
  <c r="E12" i="12"/>
  <c r="D12" i="12"/>
  <c r="C12" i="12"/>
  <c r="B12" i="12"/>
  <c r="Q11" i="12"/>
  <c r="P11" i="12"/>
  <c r="O11" i="12"/>
  <c r="N11" i="12"/>
  <c r="M11" i="12"/>
  <c r="L11" i="12"/>
  <c r="K11" i="12"/>
  <c r="I11" i="12"/>
  <c r="H11" i="12"/>
  <c r="G11" i="12"/>
  <c r="F11" i="12"/>
  <c r="E11" i="12"/>
  <c r="D11" i="12"/>
  <c r="C11" i="12"/>
  <c r="B11" i="12"/>
  <c r="Q10" i="12"/>
  <c r="P10" i="12"/>
  <c r="O10" i="12"/>
  <c r="N10" i="12"/>
  <c r="M10" i="12"/>
  <c r="L10" i="12"/>
  <c r="K10" i="12"/>
  <c r="I10" i="12"/>
  <c r="H10" i="12"/>
  <c r="G10" i="12"/>
  <c r="F10" i="12"/>
  <c r="E10" i="12"/>
  <c r="D10" i="12"/>
  <c r="C10" i="12"/>
  <c r="B10" i="12"/>
  <c r="Q9" i="12"/>
  <c r="P9" i="12"/>
  <c r="O9" i="12"/>
  <c r="N9" i="12"/>
  <c r="M9" i="12"/>
  <c r="L9" i="12"/>
  <c r="K9" i="12"/>
  <c r="I9" i="12"/>
  <c r="H9" i="12"/>
  <c r="G9" i="12"/>
  <c r="F9" i="12"/>
  <c r="E9" i="12"/>
  <c r="D9" i="12"/>
  <c r="C9" i="12"/>
  <c r="B9" i="12"/>
  <c r="Q8" i="12"/>
  <c r="P8" i="12"/>
  <c r="O8" i="12"/>
  <c r="N8" i="12"/>
  <c r="M8" i="12"/>
  <c r="L8" i="12"/>
  <c r="K8" i="12"/>
  <c r="I8" i="12"/>
  <c r="H8" i="12"/>
  <c r="G8" i="12"/>
  <c r="F8" i="12"/>
  <c r="E8" i="12"/>
  <c r="D8" i="12"/>
  <c r="C8" i="12"/>
  <c r="B8" i="12"/>
  <c r="Q7" i="12"/>
  <c r="P7" i="12"/>
  <c r="O7" i="12"/>
  <c r="N7" i="12"/>
  <c r="M7" i="12"/>
  <c r="L7" i="12"/>
  <c r="K7" i="12"/>
  <c r="I7" i="12"/>
  <c r="H7" i="12"/>
  <c r="G7" i="12"/>
  <c r="F7" i="12"/>
  <c r="E7" i="12"/>
  <c r="D7" i="12"/>
  <c r="C7" i="12"/>
  <c r="B7" i="12"/>
  <c r="Q6" i="12"/>
  <c r="P6" i="12"/>
  <c r="O6" i="12"/>
  <c r="N6" i="12"/>
  <c r="M6" i="12"/>
  <c r="L6" i="12"/>
  <c r="K6" i="12"/>
  <c r="I6" i="12"/>
  <c r="H6" i="12"/>
  <c r="G6" i="12"/>
  <c r="F6" i="12"/>
  <c r="E6" i="12"/>
  <c r="D6" i="12"/>
  <c r="C6" i="12"/>
  <c r="B6" i="12"/>
  <c r="Q5" i="12"/>
  <c r="P5" i="12"/>
  <c r="O5" i="12"/>
  <c r="N5" i="12"/>
  <c r="M5" i="12"/>
  <c r="L5" i="12"/>
  <c r="K5" i="12"/>
  <c r="I5" i="12"/>
  <c r="H5" i="12"/>
  <c r="G5" i="12"/>
  <c r="F5" i="12"/>
  <c r="E5" i="12"/>
  <c r="D5" i="12"/>
  <c r="C5" i="12"/>
  <c r="B5" i="12"/>
  <c r="Q4" i="12"/>
  <c r="P4" i="12"/>
  <c r="O4" i="12"/>
  <c r="N4" i="12"/>
  <c r="M4" i="12"/>
  <c r="L4" i="12"/>
  <c r="I4" i="12"/>
  <c r="H4" i="12"/>
  <c r="G4" i="12"/>
  <c r="F4" i="12"/>
  <c r="E4" i="12"/>
  <c r="D4" i="12"/>
  <c r="C4" i="12"/>
  <c r="L4" i="7"/>
  <c r="M4" i="7"/>
  <c r="N4" i="7"/>
  <c r="O4" i="7"/>
  <c r="P4" i="7"/>
  <c r="Q4" i="7"/>
  <c r="L5" i="7"/>
  <c r="M5" i="7"/>
  <c r="N5" i="7"/>
  <c r="O5" i="7"/>
  <c r="P5" i="7"/>
  <c r="Q5" i="7"/>
  <c r="L6" i="7"/>
  <c r="M6" i="7"/>
  <c r="N6" i="7"/>
  <c r="O6" i="7"/>
  <c r="P6" i="7"/>
  <c r="Q6" i="7"/>
  <c r="L7" i="7"/>
  <c r="M7" i="7"/>
  <c r="N7" i="7"/>
  <c r="O7" i="7"/>
  <c r="P7" i="7"/>
  <c r="Q7" i="7"/>
  <c r="L8" i="7"/>
  <c r="M8" i="7"/>
  <c r="N8" i="7"/>
  <c r="O8" i="7"/>
  <c r="P8" i="7"/>
  <c r="Q8" i="7"/>
  <c r="L9" i="7"/>
  <c r="M9" i="7"/>
  <c r="N9" i="7"/>
  <c r="O9" i="7"/>
  <c r="P9" i="7"/>
  <c r="Q9" i="7"/>
  <c r="L10" i="7"/>
  <c r="M10" i="7"/>
  <c r="N10" i="7"/>
  <c r="O10" i="7"/>
  <c r="P10" i="7"/>
  <c r="Q10" i="7"/>
  <c r="L11" i="7"/>
  <c r="M11" i="7"/>
  <c r="N11" i="7"/>
  <c r="O11" i="7"/>
  <c r="P11" i="7"/>
  <c r="Q11" i="7"/>
  <c r="L12" i="7"/>
  <c r="M12" i="7"/>
  <c r="N12" i="7"/>
  <c r="O12" i="7"/>
  <c r="P12" i="7"/>
  <c r="Q12" i="7"/>
  <c r="L13" i="7"/>
  <c r="M13" i="7"/>
  <c r="N13" i="7"/>
  <c r="O13" i="7"/>
  <c r="P13" i="7"/>
  <c r="Q13" i="7"/>
  <c r="L14" i="7"/>
  <c r="M14" i="7"/>
  <c r="N14" i="7"/>
  <c r="O14" i="7"/>
  <c r="P14" i="7"/>
  <c r="Q14" i="7"/>
  <c r="L15" i="7"/>
  <c r="M15" i="7"/>
  <c r="N15" i="7"/>
  <c r="O15" i="7"/>
  <c r="P15" i="7"/>
  <c r="Q15" i="7"/>
  <c r="L16" i="7"/>
  <c r="M16" i="7"/>
  <c r="N16" i="7"/>
  <c r="O16" i="7"/>
  <c r="P16" i="7"/>
  <c r="Q16" i="7"/>
  <c r="L17" i="7"/>
  <c r="M17" i="7"/>
  <c r="N17" i="7"/>
  <c r="O17" i="7"/>
  <c r="P17" i="7"/>
  <c r="Q17" i="7"/>
  <c r="L18" i="7"/>
  <c r="M18" i="7"/>
  <c r="N18" i="7"/>
  <c r="O18" i="7"/>
  <c r="P18" i="7"/>
  <c r="Q18" i="7"/>
  <c r="L19" i="7"/>
  <c r="M19" i="7"/>
  <c r="N19" i="7"/>
  <c r="O19" i="7"/>
  <c r="P19" i="7"/>
  <c r="Q19" i="7"/>
  <c r="L20" i="7"/>
  <c r="M20" i="7"/>
  <c r="N20" i="7"/>
  <c r="O20" i="7"/>
  <c r="P20" i="7"/>
  <c r="Q20" i="7"/>
  <c r="L21" i="7"/>
  <c r="M21" i="7"/>
  <c r="N21" i="7"/>
  <c r="O21" i="7"/>
  <c r="P21" i="7"/>
  <c r="Q21" i="7"/>
  <c r="L22" i="7"/>
  <c r="M22" i="7"/>
  <c r="N22" i="7"/>
  <c r="O22" i="7"/>
  <c r="P22" i="7"/>
  <c r="Q22" i="7"/>
  <c r="L23" i="7"/>
  <c r="M23" i="7"/>
  <c r="N23" i="7"/>
  <c r="O23" i="7"/>
  <c r="P23" i="7"/>
  <c r="Q23" i="7"/>
  <c r="L24" i="7"/>
  <c r="M24" i="7"/>
  <c r="N24" i="7"/>
  <c r="O24" i="7"/>
  <c r="P24" i="7"/>
  <c r="Q24" i="7"/>
  <c r="L25" i="7"/>
  <c r="M25" i="7"/>
  <c r="N25" i="7"/>
  <c r="O25" i="7"/>
  <c r="P25" i="7"/>
  <c r="Q25" i="7"/>
  <c r="L26" i="7"/>
  <c r="M26" i="7"/>
  <c r="N26" i="7"/>
  <c r="O26" i="7"/>
  <c r="P26" i="7"/>
  <c r="Q26" i="7"/>
  <c r="L27" i="7"/>
  <c r="M27" i="7"/>
  <c r="N27" i="7"/>
  <c r="O27" i="7"/>
  <c r="P27" i="7"/>
  <c r="Q27" i="7"/>
  <c r="L28" i="7"/>
  <c r="M28" i="7"/>
  <c r="N28" i="7"/>
  <c r="O28" i="7"/>
  <c r="P28" i="7"/>
  <c r="Q28" i="7"/>
  <c r="L29" i="7"/>
  <c r="M29" i="7"/>
  <c r="N29" i="7"/>
  <c r="O29" i="7"/>
  <c r="P29" i="7"/>
  <c r="Q29" i="7"/>
  <c r="L30" i="7"/>
  <c r="M30" i="7"/>
  <c r="N30" i="7"/>
  <c r="O30" i="7"/>
  <c r="P30" i="7"/>
  <c r="Q30" i="7"/>
  <c r="L31" i="7"/>
  <c r="M31" i="7"/>
  <c r="N31" i="7"/>
  <c r="O31" i="7"/>
  <c r="P31" i="7"/>
  <c r="Q31" i="7"/>
  <c r="L32" i="7"/>
  <c r="M32" i="7"/>
  <c r="N32" i="7"/>
  <c r="O32" i="7"/>
  <c r="P32" i="7"/>
  <c r="Q32" i="7"/>
  <c r="L33" i="7"/>
  <c r="M33" i="7"/>
  <c r="N33" i="7"/>
  <c r="O33" i="7"/>
  <c r="P33" i="7"/>
  <c r="Q33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C4" i="7"/>
  <c r="D4" i="7"/>
  <c r="E4" i="7"/>
  <c r="F4" i="7"/>
  <c r="G4" i="7"/>
  <c r="H4" i="7"/>
  <c r="I4" i="7"/>
  <c r="C5" i="7"/>
  <c r="D5" i="7"/>
  <c r="E5" i="7"/>
  <c r="F5" i="7"/>
  <c r="G5" i="7"/>
  <c r="H5" i="7"/>
  <c r="I5" i="7"/>
  <c r="C6" i="7"/>
  <c r="D6" i="7"/>
  <c r="E6" i="7"/>
  <c r="F6" i="7"/>
  <c r="G6" i="7"/>
  <c r="H6" i="7"/>
  <c r="I6" i="7"/>
  <c r="C7" i="7"/>
  <c r="D7" i="7"/>
  <c r="E7" i="7"/>
  <c r="F7" i="7"/>
  <c r="G7" i="7"/>
  <c r="H7" i="7"/>
  <c r="I7" i="7"/>
  <c r="C8" i="7"/>
  <c r="D8" i="7"/>
  <c r="E8" i="7"/>
  <c r="F8" i="7"/>
  <c r="G8" i="7"/>
  <c r="H8" i="7"/>
  <c r="I8" i="7"/>
  <c r="C9" i="7"/>
  <c r="D9" i="7"/>
  <c r="E9" i="7"/>
  <c r="F9" i="7"/>
  <c r="G9" i="7"/>
  <c r="H9" i="7"/>
  <c r="I9" i="7"/>
  <c r="C10" i="7"/>
  <c r="D10" i="7"/>
  <c r="E10" i="7"/>
  <c r="F10" i="7"/>
  <c r="G10" i="7"/>
  <c r="H10" i="7"/>
  <c r="I10" i="7"/>
  <c r="C11" i="7"/>
  <c r="D11" i="7"/>
  <c r="E11" i="7"/>
  <c r="F11" i="7"/>
  <c r="G11" i="7"/>
  <c r="H11" i="7"/>
  <c r="I11" i="7"/>
  <c r="C12" i="7"/>
  <c r="D12" i="7"/>
  <c r="E12" i="7"/>
  <c r="F12" i="7"/>
  <c r="G12" i="7"/>
  <c r="H12" i="7"/>
  <c r="I12" i="7"/>
  <c r="C13" i="7"/>
  <c r="D13" i="7"/>
  <c r="E13" i="7"/>
  <c r="F13" i="7"/>
  <c r="G13" i="7"/>
  <c r="H13" i="7"/>
  <c r="I13" i="7"/>
  <c r="C14" i="7"/>
  <c r="D14" i="7"/>
  <c r="E14" i="7"/>
  <c r="F14" i="7"/>
  <c r="G14" i="7"/>
  <c r="H14" i="7"/>
  <c r="I14" i="7"/>
  <c r="C15" i="7"/>
  <c r="D15" i="7"/>
  <c r="E15" i="7"/>
  <c r="F15" i="7"/>
  <c r="G15" i="7"/>
  <c r="H15" i="7"/>
  <c r="I15" i="7"/>
  <c r="C16" i="7"/>
  <c r="D16" i="7"/>
  <c r="E16" i="7"/>
  <c r="F16" i="7"/>
  <c r="G16" i="7"/>
  <c r="H16" i="7"/>
  <c r="I16" i="7"/>
  <c r="C17" i="7"/>
  <c r="D17" i="7"/>
  <c r="E17" i="7"/>
  <c r="F17" i="7"/>
  <c r="G17" i="7"/>
  <c r="H17" i="7"/>
  <c r="I17" i="7"/>
  <c r="C18" i="7"/>
  <c r="D18" i="7"/>
  <c r="E18" i="7"/>
  <c r="F18" i="7"/>
  <c r="G18" i="7"/>
  <c r="H18" i="7"/>
  <c r="I18" i="7"/>
  <c r="C19" i="7"/>
  <c r="D19" i="7"/>
  <c r="E19" i="7"/>
  <c r="F19" i="7"/>
  <c r="G19" i="7"/>
  <c r="H19" i="7"/>
  <c r="I19" i="7"/>
  <c r="C20" i="7"/>
  <c r="D20" i="7"/>
  <c r="E20" i="7"/>
  <c r="F20" i="7"/>
  <c r="G20" i="7"/>
  <c r="H20" i="7"/>
  <c r="I20" i="7"/>
  <c r="C21" i="7"/>
  <c r="D21" i="7"/>
  <c r="E21" i="7"/>
  <c r="F21" i="7"/>
  <c r="G21" i="7"/>
  <c r="H21" i="7"/>
  <c r="I21" i="7"/>
  <c r="C22" i="7"/>
  <c r="D22" i="7"/>
  <c r="E22" i="7"/>
  <c r="F22" i="7"/>
  <c r="G22" i="7"/>
  <c r="H22" i="7"/>
  <c r="I22" i="7"/>
  <c r="C23" i="7"/>
  <c r="D23" i="7"/>
  <c r="E23" i="7"/>
  <c r="F23" i="7"/>
  <c r="G23" i="7"/>
  <c r="H23" i="7"/>
  <c r="I23" i="7"/>
  <c r="C24" i="7"/>
  <c r="D24" i="7"/>
  <c r="E24" i="7"/>
  <c r="F24" i="7"/>
  <c r="G24" i="7"/>
  <c r="H24" i="7"/>
  <c r="I24" i="7"/>
  <c r="C25" i="7"/>
  <c r="D25" i="7"/>
  <c r="E25" i="7"/>
  <c r="F25" i="7"/>
  <c r="G25" i="7"/>
  <c r="H25" i="7"/>
  <c r="I25" i="7"/>
  <c r="C26" i="7"/>
  <c r="D26" i="7"/>
  <c r="E26" i="7"/>
  <c r="F26" i="7"/>
  <c r="G26" i="7"/>
  <c r="H26" i="7"/>
  <c r="I26" i="7"/>
  <c r="C27" i="7"/>
  <c r="D27" i="7"/>
  <c r="E27" i="7"/>
  <c r="F27" i="7"/>
  <c r="G27" i="7"/>
  <c r="H27" i="7"/>
  <c r="I27" i="7"/>
  <c r="C28" i="7"/>
  <c r="D28" i="7"/>
  <c r="E28" i="7"/>
  <c r="F28" i="7"/>
  <c r="G28" i="7"/>
  <c r="H28" i="7"/>
  <c r="I28" i="7"/>
  <c r="C29" i="7"/>
  <c r="D29" i="7"/>
  <c r="E29" i="7"/>
  <c r="F29" i="7"/>
  <c r="G29" i="7"/>
  <c r="H29" i="7"/>
  <c r="I29" i="7"/>
  <c r="C30" i="7"/>
  <c r="D30" i="7"/>
  <c r="E30" i="7"/>
  <c r="F30" i="7"/>
  <c r="G30" i="7"/>
  <c r="H30" i="7"/>
  <c r="I30" i="7"/>
  <c r="C31" i="7"/>
  <c r="D31" i="7"/>
  <c r="E31" i="7"/>
  <c r="F31" i="7"/>
  <c r="G31" i="7"/>
  <c r="H31" i="7"/>
  <c r="I31" i="7"/>
  <c r="C32" i="7"/>
  <c r="D32" i="7"/>
  <c r="E32" i="7"/>
  <c r="F32" i="7"/>
  <c r="G32" i="7"/>
  <c r="H32" i="7"/>
  <c r="I32" i="7"/>
  <c r="C33" i="7"/>
  <c r="D33" i="7"/>
  <c r="E33" i="7"/>
  <c r="F33" i="7"/>
  <c r="G33" i="7"/>
  <c r="H33" i="7"/>
  <c r="I33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</calcChain>
</file>

<file path=xl/sharedStrings.xml><?xml version="1.0" encoding="utf-8"?>
<sst xmlns="http://schemas.openxmlformats.org/spreadsheetml/2006/main" count="321" uniqueCount="55">
  <si>
    <t>u</t>
  </si>
  <si>
    <t>y_agr</t>
  </si>
  <si>
    <t>y_man</t>
  </si>
  <si>
    <t>y_ser</t>
  </si>
  <si>
    <t>c_agr</t>
  </si>
  <si>
    <t>c_man</t>
  </si>
  <si>
    <t>c_ser</t>
  </si>
  <si>
    <t>d_agr</t>
  </si>
  <si>
    <t>d_man</t>
  </si>
  <si>
    <t>d_ser</t>
  </si>
  <si>
    <t>e_agr</t>
  </si>
  <si>
    <t>e_man</t>
  </si>
  <si>
    <t>m_agr</t>
  </si>
  <si>
    <t>m_man</t>
  </si>
  <si>
    <t>ts</t>
  </si>
  <si>
    <t>p_d_m</t>
  </si>
  <si>
    <t>p_ex</t>
  </si>
  <si>
    <t>p_d_agr</t>
  </si>
  <si>
    <t>p_d_man</t>
  </si>
  <si>
    <t>p_d_ser</t>
  </si>
  <si>
    <t>p_e_agr</t>
  </si>
  <si>
    <t>p_e_man</t>
  </si>
  <si>
    <t>p_m_agr</t>
  </si>
  <si>
    <t>p_m_man</t>
  </si>
  <si>
    <t>p_a_agr</t>
  </si>
  <si>
    <t>p_a_man</t>
  </si>
  <si>
    <t>p_a_ser</t>
  </si>
  <si>
    <t>r_y_agr</t>
  </si>
  <si>
    <t>r_y_man</t>
  </si>
  <si>
    <t>r_y_ser</t>
  </si>
  <si>
    <t>bench</t>
  </si>
  <si>
    <t>cap_i</t>
  </si>
  <si>
    <t>rt_c</t>
  </si>
  <si>
    <t>rt_m</t>
  </si>
  <si>
    <t>cap_i_ncet</t>
  </si>
  <si>
    <t>rt_c_ncet</t>
  </si>
  <si>
    <t>rt_m_ncet</t>
  </si>
  <si>
    <t>cap_i_fex</t>
  </si>
  <si>
    <t>rt_c_fex</t>
  </si>
  <si>
    <t>rt_m_fex</t>
  </si>
  <si>
    <t>貿易収支固定</t>
    <rPh sb="0" eb="2">
      <t>ボウエキ</t>
    </rPh>
    <rPh sb="2" eb="4">
      <t>シュウシ</t>
    </rPh>
    <rPh sb="4" eb="6">
      <t>コテイ</t>
    </rPh>
    <phoneticPr fontId="1"/>
  </si>
  <si>
    <t>為替レート固定</t>
    <rPh sb="0" eb="2">
      <t>カワセ</t>
    </rPh>
    <rPh sb="5" eb="7">
      <t>コテイ</t>
    </rPh>
    <phoneticPr fontId="1"/>
  </si>
  <si>
    <t>変数の水準</t>
    <rPh sb="0" eb="2">
      <t>ヘンスウ</t>
    </rPh>
    <rPh sb="3" eb="5">
      <t>スイジュン</t>
    </rPh>
    <phoneticPr fontId="1"/>
  </si>
  <si>
    <t>変数の変化率（％）</t>
    <rPh sb="0" eb="2">
      <t>ヘンスウ</t>
    </rPh>
    <rPh sb="3" eb="6">
      <t>ヘンカリツ</t>
    </rPh>
    <phoneticPr fontId="1"/>
  </si>
  <si>
    <t>tot</t>
  </si>
  <si>
    <t>cap_i_alt</t>
  </si>
  <si>
    <t>rt_c_alt</t>
  </si>
  <si>
    <t>rt_m_alt</t>
  </si>
  <si>
    <t>tot_a</t>
  </si>
  <si>
    <t>tot_b</t>
  </si>
  <si>
    <t>tot_a_fex</t>
  </si>
  <si>
    <t>tot_b_fex</t>
  </si>
  <si>
    <t>海外貯蓄率一定</t>
    <rPh sb="0" eb="2">
      <t>カイガイ</t>
    </rPh>
    <rPh sb="2" eb="4">
      <t>チョチク</t>
    </rPh>
    <rPh sb="4" eb="5">
      <t>リツ</t>
    </rPh>
    <rPh sb="5" eb="7">
      <t>イッテイ</t>
    </rPh>
    <phoneticPr fontId="1"/>
  </si>
  <si>
    <t>CET関数利用</t>
    <rPh sb="3" eb="5">
      <t>カンスウ</t>
    </rPh>
    <rPh sb="5" eb="7">
      <t>リヨウ</t>
    </rPh>
    <phoneticPr fontId="1"/>
  </si>
  <si>
    <t>CET関数利用せず</t>
    <rPh sb="3" eb="5">
      <t>カンスウ</t>
    </rPh>
    <rPh sb="5" eb="7">
      <t>リヨウ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</si>
</sst>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1" xfId="0" applyFont="1" applyFill="1" applyBorder="1" applyAlignment="1">
      <alignment horizontal="left" vertical="center"/>
    </xf>
    <xf numFmtId="176" fontId="2" fillId="2" borderId="1" xfId="0" applyNumberFormat="1" applyFont="1" applyFill="1" applyBorder="1" applyAlignment="1">
      <alignment horizontal="right" vertical="center"/>
    </xf>
    <xf numFmtId="2" fontId="2" fillId="2" borderId="1" xfId="0" applyNumberFormat="1" applyFont="1" applyFill="1" applyBorder="1" applyAlignment="1">
      <alignment horizontal="right" vertical="center"/>
    </xf>
    <xf numFmtId="0" fontId="2" fillId="0" borderId="0" xfId="0" quotePrefix="1" applyFont="1">
      <alignment vertical="center"/>
    </xf>
    <xf numFmtId="0" fontId="2" fillId="3" borderId="1" xfId="0" applyFont="1" applyFill="1" applyBorder="1" applyAlignment="1">
      <alignment horizontal="center" vertical="center" shrinkToFit="1"/>
    </xf>
    <xf numFmtId="0" fontId="2" fillId="2" borderId="0" xfId="0" applyFont="1" applyFill="1" applyAlignment="1">
      <alignment vertical="center" shrinkToFit="1"/>
    </xf>
    <xf numFmtId="0" fontId="2" fillId="4" borderId="1" xfId="0" applyFont="1" applyFill="1" applyBorder="1" applyAlignment="1">
      <alignment horizontal="center" vertical="center" shrinkToFit="1"/>
    </xf>
    <xf numFmtId="0" fontId="2" fillId="2" borderId="0" xfId="0" applyFont="1" applyFill="1" applyAlignment="1">
      <alignment horizontal="center" vertical="center" shrinkToFit="1"/>
    </xf>
    <xf numFmtId="0" fontId="2" fillId="5" borderId="1" xfId="0" applyFont="1" applyFill="1" applyBorder="1" applyAlignment="1">
      <alignment horizontal="center" vertical="center" shrinkToFit="1"/>
    </xf>
    <xf numFmtId="0" fontId="2" fillId="3" borderId="1" xfId="0" applyFont="1" applyFill="1" applyBorder="1" applyAlignment="1">
      <alignment horizontal="center" vertical="center" shrinkToFit="1"/>
    </xf>
    <xf numFmtId="0" fontId="2" fillId="4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Q35"/>
  <sheetViews>
    <sheetView workbookViewId="0">
      <selection activeCell="B2" sqref="B2:Q35"/>
    </sheetView>
  </sheetViews>
  <sheetFormatPr defaultRowHeight="18.75" x14ac:dyDescent="0.4"/>
  <cols>
    <col min="1" max="1" width="9" style="2"/>
    <col min="2" max="2" width="9.125" style="2" customWidth="1"/>
    <col min="3" max="9" width="8.625" style="2" customWidth="1"/>
    <col min="10" max="10" width="0.75" style="2" customWidth="1"/>
    <col min="11" max="11" width="9" style="2"/>
    <col min="12" max="17" width="8.625" style="2" customWidth="1"/>
    <col min="18" max="16384" width="9" style="2"/>
  </cols>
  <sheetData>
    <row r="2" spans="2:17" x14ac:dyDescent="0.4">
      <c r="B2" s="16" t="s">
        <v>42</v>
      </c>
      <c r="C2" s="16"/>
      <c r="D2" s="16"/>
      <c r="E2" s="16"/>
      <c r="F2" s="16"/>
      <c r="G2" s="16"/>
      <c r="H2" s="16"/>
      <c r="I2" s="16"/>
      <c r="K2" s="16" t="s">
        <v>43</v>
      </c>
      <c r="L2" s="16"/>
      <c r="M2" s="16"/>
      <c r="N2" s="16"/>
      <c r="O2" s="16"/>
      <c r="P2" s="16"/>
      <c r="Q2" s="16"/>
    </row>
    <row r="3" spans="2:17" x14ac:dyDescent="0.4">
      <c r="B3" s="9"/>
      <c r="C3" s="14" t="s">
        <v>40</v>
      </c>
      <c r="D3" s="14"/>
      <c r="E3" s="14"/>
      <c r="F3" s="14"/>
      <c r="G3" s="15" t="s">
        <v>41</v>
      </c>
      <c r="H3" s="15"/>
      <c r="I3" s="15"/>
      <c r="J3" s="10"/>
      <c r="K3" s="9"/>
      <c r="L3" s="14" t="s">
        <v>40</v>
      </c>
      <c r="M3" s="14"/>
      <c r="N3" s="14"/>
      <c r="O3" s="15" t="s">
        <v>41</v>
      </c>
      <c r="P3" s="15"/>
      <c r="Q3" s="15"/>
    </row>
    <row r="4" spans="2:17" x14ac:dyDescent="0.4">
      <c r="B4" s="9"/>
      <c r="C4" s="9" t="str">
        <f>results!B1</f>
        <v>bench</v>
      </c>
      <c r="D4" s="9" t="str">
        <f>results!C1</f>
        <v>cap_i</v>
      </c>
      <c r="E4" s="9" t="str">
        <f>results!D1</f>
        <v>rt_c</v>
      </c>
      <c r="F4" s="9" t="str">
        <f>results!E1</f>
        <v>rt_m</v>
      </c>
      <c r="G4" s="11" t="str">
        <f>results!F1</f>
        <v>cap_i_fex</v>
      </c>
      <c r="H4" s="11" t="str">
        <f>results!G1</f>
        <v>rt_c_fex</v>
      </c>
      <c r="I4" s="11" t="str">
        <f>results!H1</f>
        <v>rt_m_fex</v>
      </c>
      <c r="J4" s="12"/>
      <c r="K4" s="9"/>
      <c r="L4" s="9" t="str">
        <f>results_pc!B1</f>
        <v>cap_i</v>
      </c>
      <c r="M4" s="9" t="str">
        <f>results_pc!C1</f>
        <v>rt_c</v>
      </c>
      <c r="N4" s="9" t="str">
        <f>results_pc!D1</f>
        <v>rt_m</v>
      </c>
      <c r="O4" s="11" t="str">
        <f>results_pc!E1</f>
        <v>cap_i_fex</v>
      </c>
      <c r="P4" s="11" t="str">
        <f>results_pc!F1</f>
        <v>rt_c_fex</v>
      </c>
      <c r="Q4" s="11" t="str">
        <f>results_pc!G1</f>
        <v>rt_m_fex</v>
      </c>
    </row>
    <row r="5" spans="2:17" x14ac:dyDescent="0.4">
      <c r="B5" s="5" t="str">
        <f>results!A2</f>
        <v>u</v>
      </c>
      <c r="C5" s="6">
        <f>results!B2</f>
        <v>380</v>
      </c>
      <c r="D5" s="6">
        <f>results!C2</f>
        <v>320.95534185770401</v>
      </c>
      <c r="E5" s="6">
        <f>results!D2</f>
        <v>379.94894170151929</v>
      </c>
      <c r="F5" s="6">
        <f>results!E2</f>
        <v>379.23717507544274</v>
      </c>
      <c r="G5" s="6">
        <f>results!F2</f>
        <v>357.81002826905393</v>
      </c>
      <c r="H5" s="6">
        <f>results!G2</f>
        <v>294.1581043065442</v>
      </c>
      <c r="I5" s="6">
        <f>results!H2</f>
        <v>363.12077423061294</v>
      </c>
      <c r="J5" s="4"/>
      <c r="K5" s="5" t="str">
        <f>results_pc!A2</f>
        <v>u</v>
      </c>
      <c r="L5" s="7">
        <f>results_pc!B2</f>
        <v>-15.538068000000001</v>
      </c>
      <c r="M5" s="7">
        <f>results_pc!C2</f>
        <v>-1.3436E-2</v>
      </c>
      <c r="N5" s="7">
        <f>results_pc!D2</f>
        <v>-0.200743</v>
      </c>
      <c r="O5" s="7">
        <f>results_pc!E2</f>
        <v>-5.8394659999999998</v>
      </c>
      <c r="P5" s="7">
        <f>results_pc!F2</f>
        <v>-22.589973000000001</v>
      </c>
      <c r="Q5" s="7">
        <f>results_pc!G2</f>
        <v>-4.4419019999999998</v>
      </c>
    </row>
    <row r="6" spans="2:17" x14ac:dyDescent="0.4">
      <c r="B6" s="5" t="str">
        <f>results!A3</f>
        <v>tot</v>
      </c>
      <c r="C6" s="6">
        <f>results!B3</f>
        <v>1</v>
      </c>
      <c r="D6" s="6">
        <f>results!C3</f>
        <v>0.99999999999999878</v>
      </c>
      <c r="E6" s="6">
        <f>results!D3</f>
        <v>1</v>
      </c>
      <c r="F6" s="6">
        <f>results!E3</f>
        <v>1</v>
      </c>
      <c r="G6" s="6">
        <f>results!F3</f>
        <v>1.0000000000000013</v>
      </c>
      <c r="H6" s="6">
        <f>results!G3</f>
        <v>1</v>
      </c>
      <c r="I6" s="6">
        <f>results!H3</f>
        <v>1</v>
      </c>
      <c r="J6" s="4"/>
      <c r="K6" s="5" t="str">
        <f>results_pc!A3</f>
        <v>y_agr</v>
      </c>
      <c r="L6" s="7">
        <f>results_pc!B3</f>
        <v>-3.901484</v>
      </c>
      <c r="M6" s="7">
        <f>results_pc!C3</f>
        <v>0.90823299999999996</v>
      </c>
      <c r="N6" s="7">
        <f>results_pc!D3</f>
        <v>8.4585150000000002</v>
      </c>
      <c r="O6" s="7">
        <f>results_pc!E3</f>
        <v>-0.76987399999999995</v>
      </c>
      <c r="P6" s="7">
        <f>results_pc!F3</f>
        <v>-8.4763280000000005</v>
      </c>
      <c r="Q6" s="7">
        <f>results_pc!G3</f>
        <v>6.4783559999999998</v>
      </c>
    </row>
    <row r="7" spans="2:17" x14ac:dyDescent="0.4">
      <c r="B7" s="5" t="str">
        <f>results!A4</f>
        <v>y_agr</v>
      </c>
      <c r="C7" s="6">
        <f>results!B4</f>
        <v>130</v>
      </c>
      <c r="D7" s="6">
        <f>results!C4</f>
        <v>124.92807030495267</v>
      </c>
      <c r="E7" s="6">
        <f>results!D4</f>
        <v>131.18070331041937</v>
      </c>
      <c r="F7" s="6">
        <f>results!E4</f>
        <v>140.99606953345031</v>
      </c>
      <c r="G7" s="6">
        <f>results!F4</f>
        <v>128.99916403650073</v>
      </c>
      <c r="H7" s="6">
        <f>results!G4</f>
        <v>118.98077352831289</v>
      </c>
      <c r="I7" s="6">
        <f>results!H4</f>
        <v>138.4218633858512</v>
      </c>
      <c r="J7" s="4"/>
      <c r="K7" s="5" t="str">
        <f>results_pc!A4</f>
        <v>y_man</v>
      </c>
      <c r="L7" s="7">
        <f>results_pc!B4</f>
        <v>-14.736606</v>
      </c>
      <c r="M7" s="7">
        <f>results_pc!C4</f>
        <v>-0.17016100000000001</v>
      </c>
      <c r="N7" s="7">
        <f>results_pc!D4</f>
        <v>-2.2902879999999999</v>
      </c>
      <c r="O7" s="7">
        <f>results_pc!E4</f>
        <v>-17.175864000000001</v>
      </c>
      <c r="P7" s="7">
        <f>results_pc!F4</f>
        <v>6.5962930000000002</v>
      </c>
      <c r="Q7" s="7">
        <f>results_pc!G4</f>
        <v>-0.94486199999999998</v>
      </c>
    </row>
    <row r="8" spans="2:17" x14ac:dyDescent="0.4">
      <c r="B8" s="5" t="str">
        <f>results!A5</f>
        <v>y_man</v>
      </c>
      <c r="C8" s="6">
        <f>results!B5</f>
        <v>390</v>
      </c>
      <c r="D8" s="6">
        <f>results!C5</f>
        <v>332.52723703269078</v>
      </c>
      <c r="E8" s="6">
        <f>results!D5</f>
        <v>389.33637373278418</v>
      </c>
      <c r="F8" s="6">
        <f>results!E5</f>
        <v>381.06787716694214</v>
      </c>
      <c r="G8" s="6">
        <f>results!F5</f>
        <v>323.01413027318927</v>
      </c>
      <c r="H8" s="6">
        <f>results!G5</f>
        <v>415.72554342468851</v>
      </c>
      <c r="I8" s="6">
        <f>results!H5</f>
        <v>386.3150383006402</v>
      </c>
      <c r="J8" s="4"/>
      <c r="K8" s="5" t="str">
        <f>results_pc!A5</f>
        <v>y_ser</v>
      </c>
      <c r="L8" s="7">
        <f>results_pc!B5</f>
        <v>-12.792222000000001</v>
      </c>
      <c r="M8" s="7">
        <f>results_pc!C5</f>
        <v>-0.14298</v>
      </c>
      <c r="N8" s="7">
        <f>results_pc!D5</f>
        <v>0.32456000000000002</v>
      </c>
      <c r="O8" s="7">
        <f>results_pc!E5</f>
        <v>-7.2146309999999998</v>
      </c>
      <c r="P8" s="7">
        <f>results_pc!F5</f>
        <v>-12.977511</v>
      </c>
      <c r="Q8" s="7">
        <f>results_pc!G5</f>
        <v>-2.0958260000000002</v>
      </c>
    </row>
    <row r="9" spans="2:17" x14ac:dyDescent="0.4">
      <c r="B9" s="5" t="str">
        <f>results!A6</f>
        <v>y_ser</v>
      </c>
      <c r="C9" s="6">
        <f>results!B6</f>
        <v>170</v>
      </c>
      <c r="D9" s="6">
        <f>results!C6</f>
        <v>148.253222675546</v>
      </c>
      <c r="E9" s="6">
        <f>results!D6</f>
        <v>169.75693475124308</v>
      </c>
      <c r="F9" s="6">
        <f>results!E6</f>
        <v>170.55175200224551</v>
      </c>
      <c r="G9" s="6">
        <f>results!F6</f>
        <v>157.73512778438104</v>
      </c>
      <c r="H9" s="6">
        <f>results!G6</f>
        <v>147.93823092113567</v>
      </c>
      <c r="I9" s="6">
        <f>results!H6</f>
        <v>166.43709651631173</v>
      </c>
      <c r="J9" s="4"/>
      <c r="K9" s="5" t="str">
        <f>results_pc!A6</f>
        <v>c_agr</v>
      </c>
      <c r="L9" s="7">
        <f>results_pc!B6</f>
        <v>-14.741904</v>
      </c>
      <c r="M9" s="7">
        <f>results_pc!C6</f>
        <v>1.558346</v>
      </c>
      <c r="N9" s="7">
        <f>results_pc!D6</f>
        <v>-0.66108100000000003</v>
      </c>
      <c r="O9" s="7">
        <f>results_pc!E6</f>
        <v>-4.9587339999999998</v>
      </c>
      <c r="P9" s="7">
        <f>results_pc!F6</f>
        <v>-21.481266000000002</v>
      </c>
      <c r="Q9" s="7">
        <f>results_pc!G6</f>
        <v>-4.8847990000000001</v>
      </c>
    </row>
    <row r="10" spans="2:17" x14ac:dyDescent="0.4">
      <c r="B10" s="5" t="str">
        <f>results!A7</f>
        <v>c_agr</v>
      </c>
      <c r="C10" s="6">
        <f>results!B7</f>
        <v>70</v>
      </c>
      <c r="D10" s="6">
        <f>results!C7</f>
        <v>59.680667003316103</v>
      </c>
      <c r="E10" s="6">
        <f>results!D7</f>
        <v>71.090842325390099</v>
      </c>
      <c r="F10" s="6">
        <f>results!E7</f>
        <v>69.537243321198716</v>
      </c>
      <c r="G10" s="6">
        <f>results!F7</f>
        <v>66.528886450243832</v>
      </c>
      <c r="H10" s="6">
        <f>results!G7</f>
        <v>54.963113801436592</v>
      </c>
      <c r="I10" s="6">
        <f>results!H7</f>
        <v>66.580641016269709</v>
      </c>
      <c r="J10" s="4"/>
      <c r="K10" s="5" t="str">
        <f>results_pc!A7</f>
        <v>c_man</v>
      </c>
      <c r="L10" s="7">
        <f>results_pc!B7</f>
        <v>-16.141406</v>
      </c>
      <c r="M10" s="7">
        <f>results_pc!C7</f>
        <v>-0.34865499999999999</v>
      </c>
      <c r="N10" s="7">
        <f>results_pc!D7</f>
        <v>-3.9974999999999997E-2</v>
      </c>
      <c r="O10" s="7">
        <f>results_pc!E7</f>
        <v>-6.4997100000000003</v>
      </c>
      <c r="P10" s="7">
        <f>results_pc!F7</f>
        <v>-22.806281999999999</v>
      </c>
      <c r="Q10" s="7">
        <f>results_pc!G7</f>
        <v>-4.2914519999999996</v>
      </c>
    </row>
    <row r="11" spans="2:17" x14ac:dyDescent="0.4">
      <c r="B11" s="5" t="str">
        <f>results!A8</f>
        <v>c_man</v>
      </c>
      <c r="C11" s="6">
        <f>results!B8</f>
        <v>220</v>
      </c>
      <c r="D11" s="6">
        <f>results!C8</f>
        <v>184.48890696889001</v>
      </c>
      <c r="E11" s="6">
        <f>results!D8</f>
        <v>219.23295882028333</v>
      </c>
      <c r="F11" s="6">
        <f>results!E8</f>
        <v>219.912055283607</v>
      </c>
      <c r="G11" s="6">
        <f>results!F8</f>
        <v>205.70063747972512</v>
      </c>
      <c r="H11" s="6">
        <f>results!G8</f>
        <v>169.82617932129406</v>
      </c>
      <c r="I11" s="6">
        <f>results!H8</f>
        <v>210.55880542451405</v>
      </c>
      <c r="J11" s="4"/>
      <c r="K11" s="5" t="str">
        <f>results_pc!A8</f>
        <v>c_ser</v>
      </c>
      <c r="L11" s="7">
        <f>results_pc!B8</f>
        <v>-14.616858000000001</v>
      </c>
      <c r="M11" s="7">
        <f>results_pc!C8</f>
        <v>-0.35999799999999998</v>
      </c>
      <c r="N11" s="7">
        <f>results_pc!D8</f>
        <v>-0.22992699999999999</v>
      </c>
      <c r="O11" s="7">
        <f>results_pc!E8</f>
        <v>-4.8401730000000001</v>
      </c>
      <c r="P11" s="7">
        <f>results_pc!F8</f>
        <v>-22.886944</v>
      </c>
      <c r="Q11" s="7">
        <f>results_pc!G8</f>
        <v>-4.4597110000000004</v>
      </c>
    </row>
    <row r="12" spans="2:17" x14ac:dyDescent="0.4">
      <c r="B12" s="5" t="str">
        <f>results!A9</f>
        <v>c_ser</v>
      </c>
      <c r="C12" s="6">
        <f>results!B9</f>
        <v>90</v>
      </c>
      <c r="D12" s="6">
        <f>results!C9</f>
        <v>76.844827748475382</v>
      </c>
      <c r="E12" s="6">
        <f>results!D9</f>
        <v>89.676001690829636</v>
      </c>
      <c r="F12" s="6">
        <f>results!E9</f>
        <v>89.793065979745379</v>
      </c>
      <c r="G12" s="6">
        <f>results!F9</f>
        <v>85.643843880343326</v>
      </c>
      <c r="H12" s="6">
        <f>results!G9</f>
        <v>69.401750038307313</v>
      </c>
      <c r="I12" s="6">
        <f>results!H9</f>
        <v>85.986259866498273</v>
      </c>
      <c r="J12" s="4"/>
      <c r="K12" s="5" t="str">
        <f>results_pc!A9</f>
        <v>d_agr</v>
      </c>
      <c r="L12" s="7">
        <f>results_pc!B9</f>
        <v>-7.4798400000000003</v>
      </c>
      <c r="M12" s="7">
        <f>results_pc!C9</f>
        <v>0.91605199999999998</v>
      </c>
      <c r="N12" s="7">
        <f>results_pc!D9</f>
        <v>9.0949670000000005</v>
      </c>
      <c r="O12" s="7">
        <f>results_pc!E9</f>
        <v>-2.6119599999999998</v>
      </c>
      <c r="P12" s="7">
        <f>results_pc!F9</f>
        <v>-11.218737000000001</v>
      </c>
      <c r="Q12" s="7">
        <f>results_pc!G9</f>
        <v>6.5689909999999996</v>
      </c>
    </row>
    <row r="13" spans="2:17" x14ac:dyDescent="0.4">
      <c r="B13" s="5" t="str">
        <f>results!A10</f>
        <v>d_agr</v>
      </c>
      <c r="C13" s="6">
        <f>results!B10</f>
        <v>119.99999999999997</v>
      </c>
      <c r="D13" s="6">
        <f>results!C10</f>
        <v>111.0241919650415</v>
      </c>
      <c r="E13" s="6">
        <f>results!D10</f>
        <v>121.09926193891582</v>
      </c>
      <c r="F13" s="6">
        <f>results!E10</f>
        <v>130.91396096662103</v>
      </c>
      <c r="G13" s="6">
        <f>results!F10</f>
        <v>116.86564754814657</v>
      </c>
      <c r="H13" s="6">
        <f>results!G10</f>
        <v>106.53751507245347</v>
      </c>
      <c r="I13" s="6">
        <f>results!H10</f>
        <v>127.88278937610495</v>
      </c>
      <c r="J13" s="4"/>
      <c r="K13" s="5" t="str">
        <f>results_pc!A10</f>
        <v>d_man</v>
      </c>
      <c r="L13" s="7">
        <f>results_pc!B10</f>
        <v>-11.691853</v>
      </c>
      <c r="M13" s="7">
        <f>results_pc!C10</f>
        <v>0.96232399999999996</v>
      </c>
      <c r="N13" s="7">
        <f>results_pc!D10</f>
        <v>0.37479699999999999</v>
      </c>
      <c r="O13" s="7">
        <f>results_pc!E10</f>
        <v>-8.8581990000000008</v>
      </c>
      <c r="P13" s="7">
        <f>results_pc!F10</f>
        <v>-8.6744109999999992</v>
      </c>
      <c r="Q13" s="7">
        <f>results_pc!G10</f>
        <v>-1.0352600000000001</v>
      </c>
    </row>
    <row r="14" spans="2:17" x14ac:dyDescent="0.4">
      <c r="B14" s="5" t="str">
        <f>results!A11</f>
        <v>d_man</v>
      </c>
      <c r="C14" s="6">
        <f>results!B11</f>
        <v>112</v>
      </c>
      <c r="D14" s="6">
        <f>results!C11</f>
        <v>98.905124494497073</v>
      </c>
      <c r="E14" s="6">
        <f>results!D11</f>
        <v>113.07780311751205</v>
      </c>
      <c r="F14" s="6">
        <f>results!E11</f>
        <v>112.41977258864847</v>
      </c>
      <c r="G14" s="6">
        <f>results!F11</f>
        <v>102.07881663399417</v>
      </c>
      <c r="H14" s="6">
        <f>results!G11</f>
        <v>102.28465955104738</v>
      </c>
      <c r="I14" s="6">
        <f>results!H11</f>
        <v>110.84050898232935</v>
      </c>
      <c r="J14" s="4"/>
      <c r="K14" s="5" t="str">
        <f>results_pc!A11</f>
        <v>d_ser</v>
      </c>
      <c r="L14" s="7">
        <f>results_pc!B11</f>
        <v>-11.937474</v>
      </c>
      <c r="M14" s="7">
        <f>results_pc!C11</f>
        <v>0.93058600000000002</v>
      </c>
      <c r="N14" s="7">
        <f>results_pc!D11</f>
        <v>1.1549229999999999</v>
      </c>
      <c r="O14" s="7">
        <f>results_pc!E11</f>
        <v>-5.3629069999999999</v>
      </c>
      <c r="P14" s="7">
        <f>results_pc!F11</f>
        <v>-14.871964999999999</v>
      </c>
      <c r="Q14" s="7">
        <f>results_pc!G11</f>
        <v>-1.799399</v>
      </c>
    </row>
    <row r="15" spans="2:17" x14ac:dyDescent="0.4">
      <c r="B15" s="5" t="str">
        <f>results!A12</f>
        <v>d_ser</v>
      </c>
      <c r="C15" s="6">
        <f>results!B12</f>
        <v>140</v>
      </c>
      <c r="D15" s="6">
        <f>results!C12</f>
        <v>123.28753581785384</v>
      </c>
      <c r="E15" s="6">
        <f>results!D12</f>
        <v>141.30282056975901</v>
      </c>
      <c r="F15" s="6">
        <f>results!E12</f>
        <v>141.61689211157554</v>
      </c>
      <c r="G15" s="6">
        <f>results!F12</f>
        <v>132.49193000524923</v>
      </c>
      <c r="H15" s="6">
        <f>results!G12</f>
        <v>119.17924923655576</v>
      </c>
      <c r="I15" s="6">
        <f>results!H12</f>
        <v>137.48084081403294</v>
      </c>
      <c r="J15" s="4"/>
      <c r="K15" s="5" t="str">
        <f>results_pc!A12</f>
        <v>e_agr</v>
      </c>
      <c r="L15" s="7">
        <f>results_pc!B12</f>
        <v>36.869475999999999</v>
      </c>
      <c r="M15" s="7">
        <f>results_pc!C12</f>
        <v>0.81440199999999996</v>
      </c>
      <c r="N15" s="7">
        <f>results_pc!D12</f>
        <v>0.74567300000000003</v>
      </c>
      <c r="O15" s="7">
        <f>results_pc!E12</f>
        <v>20.730197</v>
      </c>
      <c r="P15" s="7">
        <f>results_pc!F12</f>
        <v>23.052762000000001</v>
      </c>
      <c r="Q15" s="7">
        <f>results_pc!G12</f>
        <v>5.3892280000000001</v>
      </c>
    </row>
    <row r="16" spans="2:17" x14ac:dyDescent="0.4">
      <c r="B16" s="5" t="str">
        <f>results!A13</f>
        <v>e_agr</v>
      </c>
      <c r="C16" s="6">
        <f>results!B13</f>
        <v>10</v>
      </c>
      <c r="D16" s="6">
        <f>results!C13</f>
        <v>13.686947614094079</v>
      </c>
      <c r="E16" s="6">
        <f>results!D13</f>
        <v>10.081440167355058</v>
      </c>
      <c r="F16" s="6">
        <f>results!E13</f>
        <v>10.074567257920064</v>
      </c>
      <c r="G16" s="6">
        <f>results!F13</f>
        <v>12.07301972535145</v>
      </c>
      <c r="H16" s="6">
        <f>results!G13</f>
        <v>12.305276241685215</v>
      </c>
      <c r="I16" s="6">
        <f>results!H13</f>
        <v>10.538922828562562</v>
      </c>
      <c r="J16" s="4"/>
      <c r="K16" s="5" t="str">
        <f>results_pc!A13</f>
        <v>e_man</v>
      </c>
      <c r="L16" s="7">
        <f>results_pc!B13</f>
        <v>-14.002141999999999</v>
      </c>
      <c r="M16" s="7">
        <f>results_pc!C13</f>
        <v>-7.3528999999999997E-2</v>
      </c>
      <c r="N16" s="7">
        <f>results_pc!D13</f>
        <v>-4.585051</v>
      </c>
      <c r="O16" s="7">
        <f>results_pc!E13</f>
        <v>-26.127635000000001</v>
      </c>
      <c r="P16" s="7">
        <f>results_pc!F13</f>
        <v>32.774763999999998</v>
      </c>
      <c r="Q16" s="7">
        <f>results_pc!G13</f>
        <v>1.451484</v>
      </c>
    </row>
    <row r="17" spans="2:17" x14ac:dyDescent="0.4">
      <c r="B17" s="5" t="str">
        <f>results!A14</f>
        <v>e_man</v>
      </c>
      <c r="C17" s="6">
        <f>results!B14</f>
        <v>150</v>
      </c>
      <c r="D17" s="6">
        <f>results!C14</f>
        <v>128.9967875497052</v>
      </c>
      <c r="E17" s="6">
        <f>results!D14</f>
        <v>149.88970597299382</v>
      </c>
      <c r="F17" s="6">
        <f>results!E14</f>
        <v>143.1224231763193</v>
      </c>
      <c r="G17" s="6">
        <f>results!F14</f>
        <v>110.80854787460734</v>
      </c>
      <c r="H17" s="6">
        <f>results!G14</f>
        <v>199.16214585772767</v>
      </c>
      <c r="I17" s="6">
        <f>results!H14</f>
        <v>152.17722605926679</v>
      </c>
      <c r="J17" s="4"/>
      <c r="K17" s="5" t="str">
        <f>results_pc!A14</f>
        <v>m_agr</v>
      </c>
      <c r="L17" s="7">
        <f>results_pc!B14</f>
        <v>-37.458809000000002</v>
      </c>
      <c r="M17" s="7">
        <f>results_pc!C14</f>
        <v>1.0178039999999999</v>
      </c>
      <c r="N17" s="7">
        <f>results_pc!D14</f>
        <v>-43.028447999999997</v>
      </c>
      <c r="O17" s="7">
        <f>results_pc!E14</f>
        <v>-21.441109999999998</v>
      </c>
      <c r="P17" s="7">
        <f>results_pc!F14</f>
        <v>-35.945261000000002</v>
      </c>
      <c r="Q17" s="7">
        <f>results_pc!G14</f>
        <v>-48.031461999999998</v>
      </c>
    </row>
    <row r="18" spans="2:17" x14ac:dyDescent="0.4">
      <c r="B18" s="5" t="str">
        <f>results!A15</f>
        <v>m_agr</v>
      </c>
      <c r="C18" s="6">
        <f>results!B15</f>
        <v>20</v>
      </c>
      <c r="D18" s="6">
        <f>results!C15</f>
        <v>12.508238129575963</v>
      </c>
      <c r="E18" s="6">
        <f>results!D15</f>
        <v>20.203560826660347</v>
      </c>
      <c r="F18" s="6">
        <f>results!E15</f>
        <v>11.394310373632001</v>
      </c>
      <c r="G18" s="6">
        <f>results!F15</f>
        <v>15.711777960256363</v>
      </c>
      <c r="H18" s="6">
        <f>results!G15</f>
        <v>12.810947803963915</v>
      </c>
      <c r="I18" s="6">
        <f>results!H15</f>
        <v>10.393707626789315</v>
      </c>
      <c r="J18" s="4"/>
      <c r="K18" s="5" t="str">
        <f>results_pc!A15</f>
        <v>m_man</v>
      </c>
      <c r="L18" s="7">
        <f>results_pc!B15</f>
        <v>-16.374172000000002</v>
      </c>
      <c r="M18" s="7">
        <f>results_pc!C15</f>
        <v>-0.38735799999999998</v>
      </c>
      <c r="N18" s="7">
        <f>results_pc!D15</f>
        <v>3.004467</v>
      </c>
      <c r="O18" s="7">
        <f>results_pc!E15</f>
        <v>5.5377359999999998</v>
      </c>
      <c r="P18" s="7">
        <f>results_pc!F15</f>
        <v>-39.807158999999999</v>
      </c>
      <c r="Q18" s="7">
        <f>results_pc!G15</f>
        <v>-6.2013489999999996</v>
      </c>
    </row>
    <row r="19" spans="2:17" x14ac:dyDescent="0.4">
      <c r="B19" s="5" t="str">
        <f>results!A16</f>
        <v>m_man</v>
      </c>
      <c r="C19" s="6">
        <f>results!B16</f>
        <v>60</v>
      </c>
      <c r="D19" s="6">
        <f>results!C16</f>
        <v>50.175497034223326</v>
      </c>
      <c r="E19" s="6">
        <f>results!D16</f>
        <v>59.767585313688514</v>
      </c>
      <c r="F19" s="6">
        <f>results!E16</f>
        <v>61.802680060607351</v>
      </c>
      <c r="G19" s="6">
        <f>results!F16</f>
        <v>63.322641595132971</v>
      </c>
      <c r="H19" s="6">
        <f>results!G16</f>
        <v>36.115704347932642</v>
      </c>
      <c r="I19" s="6">
        <f>results!H16</f>
        <v>56.279190320353472</v>
      </c>
      <c r="J19" s="4"/>
      <c r="K19" s="5" t="str">
        <f>results_pc!A16</f>
        <v>ts</v>
      </c>
      <c r="L19" s="7">
        <f>results_pc!B16</f>
        <v>0</v>
      </c>
      <c r="M19" s="7">
        <f>results_pc!C16</f>
        <v>0</v>
      </c>
      <c r="N19" s="7">
        <f>results_pc!D16</f>
        <v>0</v>
      </c>
      <c r="O19" s="7">
        <f>results_pc!E16</f>
        <v>-45.191065000000002</v>
      </c>
      <c r="P19" s="7">
        <f>results_pc!F16</f>
        <v>103.175962</v>
      </c>
      <c r="Q19" s="7">
        <f>results_pc!G16</f>
        <v>20.054064</v>
      </c>
    </row>
    <row r="20" spans="2:17" x14ac:dyDescent="0.4">
      <c r="B20" s="5" t="str">
        <f>results!A17</f>
        <v>ts</v>
      </c>
      <c r="C20" s="7">
        <f>results!B17</f>
        <v>80</v>
      </c>
      <c r="D20" s="7">
        <f>results!C17</f>
        <v>80</v>
      </c>
      <c r="E20" s="7">
        <f>results!D17</f>
        <v>80</v>
      </c>
      <c r="F20" s="7">
        <f>results!E17</f>
        <v>80</v>
      </c>
      <c r="G20" s="7">
        <f>results!F17</f>
        <v>43.847148044569451</v>
      </c>
      <c r="H20" s="7">
        <f>results!G17</f>
        <v>162.54076994751637</v>
      </c>
      <c r="I20" s="7">
        <f>results!H17</f>
        <v>96.043250940686576</v>
      </c>
      <c r="J20" s="4"/>
      <c r="K20" s="5" t="str">
        <f>results_pc!A17</f>
        <v>p_ex</v>
      </c>
      <c r="L20" s="7">
        <f>results_pc!B17</f>
        <v>3.9401079999999999</v>
      </c>
      <c r="M20" s="7">
        <f>results_pc!C17</f>
        <v>-7.5224469999999997</v>
      </c>
      <c r="N20" s="7">
        <f>results_pc!D17</f>
        <v>-1.555744</v>
      </c>
      <c r="O20" s="7">
        <f>results_pc!E17</f>
        <v>0</v>
      </c>
      <c r="P20" s="7">
        <f>results_pc!F17</f>
        <v>0</v>
      </c>
      <c r="Q20" s="7">
        <f>results_pc!G17</f>
        <v>0</v>
      </c>
    </row>
    <row r="21" spans="2:17" x14ac:dyDescent="0.4">
      <c r="B21" s="5" t="str">
        <f>results!A18</f>
        <v>p_d_m</v>
      </c>
      <c r="C21" s="7">
        <f>results!B18</f>
        <v>0</v>
      </c>
      <c r="D21" s="7">
        <f>results!C18</f>
        <v>0</v>
      </c>
      <c r="E21" s="7">
        <f>results!D18</f>
        <v>3.4203210930172645E-8</v>
      </c>
      <c r="F21" s="7">
        <f>results!E18</f>
        <v>0</v>
      </c>
      <c r="G21" s="7">
        <f>results!F18</f>
        <v>0</v>
      </c>
      <c r="H21" s="7">
        <f>results!G18</f>
        <v>0</v>
      </c>
      <c r="I21" s="7">
        <f>results!H18</f>
        <v>0</v>
      </c>
      <c r="J21" s="4"/>
      <c r="K21" s="5" t="str">
        <f>results_pc!A18</f>
        <v>p_d_agr</v>
      </c>
      <c r="L21" s="7">
        <f>results_pc!B18</f>
        <v>-5.7534179999999999</v>
      </c>
      <c r="M21" s="7">
        <f>results_pc!C18</f>
        <v>-7.4991450000000004</v>
      </c>
      <c r="N21" s="7">
        <f>results_pc!D18</f>
        <v>0.42340899999999998</v>
      </c>
      <c r="O21" s="7">
        <f>results_pc!E18</f>
        <v>-5.2296620000000003</v>
      </c>
      <c r="P21" s="7">
        <f>results_pc!F18</f>
        <v>-7.8368120000000001</v>
      </c>
      <c r="Q21" s="7">
        <f>results_pc!G18</f>
        <v>0.27869100000000002</v>
      </c>
    </row>
    <row r="22" spans="2:17" x14ac:dyDescent="0.4">
      <c r="B22" s="5" t="str">
        <f>results!A19</f>
        <v>p_ex</v>
      </c>
      <c r="C22" s="7">
        <f>results!B19</f>
        <v>1</v>
      </c>
      <c r="D22" s="7">
        <f>results!C19</f>
        <v>1.0394010834104936</v>
      </c>
      <c r="E22" s="7">
        <f>results!D19</f>
        <v>0.92477553203174934</v>
      </c>
      <c r="F22" s="7">
        <f>results!E19</f>
        <v>0.98444255630218291</v>
      </c>
      <c r="G22" s="7">
        <f>results!F19</f>
        <v>0.99999999999999933</v>
      </c>
      <c r="H22" s="7">
        <f>results!G19</f>
        <v>1</v>
      </c>
      <c r="I22" s="7">
        <f>results!H19</f>
        <v>1</v>
      </c>
      <c r="J22" s="4"/>
      <c r="K22" s="5" t="str">
        <f>results_pc!A19</f>
        <v>p_d_man</v>
      </c>
      <c r="L22" s="7">
        <f>results_pc!B19</f>
        <v>3.5773429999999999</v>
      </c>
      <c r="M22" s="7">
        <f>results_pc!C19</f>
        <v>-7.5588009999999999</v>
      </c>
      <c r="N22" s="7">
        <f>results_pc!D19</f>
        <v>-0.60939500000000002</v>
      </c>
      <c r="O22" s="7">
        <f>results_pc!E19</f>
        <v>4.5600350000000001</v>
      </c>
      <c r="P22" s="7">
        <f>results_pc!F19</f>
        <v>-9.4155479999999994</v>
      </c>
      <c r="Q22" s="7">
        <f>results_pc!G19</f>
        <v>-0.97558800000000001</v>
      </c>
    </row>
    <row r="23" spans="2:17" x14ac:dyDescent="0.4">
      <c r="B23" s="5" t="str">
        <f>results!A20</f>
        <v>p_d_agr</v>
      </c>
      <c r="C23" s="7">
        <f>results!B20</f>
        <v>1</v>
      </c>
      <c r="D23" s="7">
        <f>results!C20</f>
        <v>0.94246581756282044</v>
      </c>
      <c r="E23" s="7">
        <f>results!D20</f>
        <v>0.92500855420996464</v>
      </c>
      <c r="F23" s="7">
        <f>results!E20</f>
        <v>1.0042340868945594</v>
      </c>
      <c r="G23" s="7">
        <f>results!F20</f>
        <v>0.94770337748533451</v>
      </c>
      <c r="H23" s="7">
        <f>results!G20</f>
        <v>0.9216318765370225</v>
      </c>
      <c r="I23" s="7">
        <f>results!H20</f>
        <v>1.0027869130303917</v>
      </c>
      <c r="J23" s="4"/>
      <c r="K23" s="5" t="str">
        <f>results_pc!A20</f>
        <v>p_d_ser</v>
      </c>
      <c r="L23" s="7">
        <f>results_pc!B20</f>
        <v>-5.2794090000000002</v>
      </c>
      <c r="M23" s="7">
        <f>results_pc!C20</f>
        <v>-7.498901</v>
      </c>
      <c r="N23" s="7">
        <f>results_pc!D20</f>
        <v>0.146338</v>
      </c>
      <c r="O23" s="7">
        <f>results_pc!E20</f>
        <v>-5.1414790000000004</v>
      </c>
      <c r="P23" s="7">
        <f>results_pc!F20</f>
        <v>-7.3268639999999996</v>
      </c>
      <c r="Q23" s="7">
        <f>results_pc!G20</f>
        <v>9.3240000000000003E-2</v>
      </c>
    </row>
    <row r="24" spans="2:17" x14ac:dyDescent="0.4">
      <c r="B24" s="5" t="str">
        <f>results!A21</f>
        <v>p_d_man</v>
      </c>
      <c r="C24" s="7">
        <f>results!B21</f>
        <v>1</v>
      </c>
      <c r="D24" s="7">
        <f>results!C21</f>
        <v>1.0357734267101504</v>
      </c>
      <c r="E24" s="7">
        <f>results!D21</f>
        <v>0.92441198918572398</v>
      </c>
      <c r="F24" s="7">
        <f>results!E21</f>
        <v>0.99390604969054153</v>
      </c>
      <c r="G24" s="7">
        <f>results!F21</f>
        <v>1.0456003528054478</v>
      </c>
      <c r="H24" s="7">
        <f>results!G21</f>
        <v>0.90584452260460113</v>
      </c>
      <c r="I24" s="7">
        <f>results!H21</f>
        <v>0.99024412222366931</v>
      </c>
      <c r="J24" s="4"/>
      <c r="K24" s="5" t="str">
        <f>results_pc!A21</f>
        <v>p_e_agr</v>
      </c>
      <c r="L24" s="7">
        <f>results_pc!B21</f>
        <v>3.9401079999999999</v>
      </c>
      <c r="M24" s="7">
        <f>results_pc!C21</f>
        <v>-7.5224469999999997</v>
      </c>
      <c r="N24" s="7">
        <f>results_pc!D21</f>
        <v>-1.555744</v>
      </c>
      <c r="O24" s="7">
        <f>results_pc!E21</f>
        <v>0</v>
      </c>
      <c r="P24" s="7">
        <f>results_pc!F21</f>
        <v>0</v>
      </c>
      <c r="Q24" s="7">
        <f>results_pc!G21</f>
        <v>0</v>
      </c>
    </row>
    <row r="25" spans="2:17" x14ac:dyDescent="0.4">
      <c r="B25" s="5" t="str">
        <f>results!A22</f>
        <v>p_d_ser</v>
      </c>
      <c r="C25" s="7">
        <f>results!B22</f>
        <v>1</v>
      </c>
      <c r="D25" s="7">
        <f>results!C22</f>
        <v>0.94720590856497888</v>
      </c>
      <c r="E25" s="7">
        <f>results!D22</f>
        <v>0.92501098953823879</v>
      </c>
      <c r="F25" s="7">
        <f>results!E22</f>
        <v>1.0014633829834099</v>
      </c>
      <c r="G25" s="7">
        <f>results!F22</f>
        <v>0.94858521190377854</v>
      </c>
      <c r="H25" s="7">
        <f>results!G22</f>
        <v>0.92673136183962945</v>
      </c>
      <c r="I25" s="7">
        <f>results!H22</f>
        <v>1.0009324015300429</v>
      </c>
      <c r="J25" s="4"/>
      <c r="K25" s="5" t="str">
        <f>results_pc!A22</f>
        <v>p_e_man</v>
      </c>
      <c r="L25" s="7">
        <f>results_pc!B22</f>
        <v>3.9401079999999999</v>
      </c>
      <c r="M25" s="7">
        <f>results_pc!C22</f>
        <v>-7.5224469999999997</v>
      </c>
      <c r="N25" s="7">
        <f>results_pc!D22</f>
        <v>-1.555744</v>
      </c>
      <c r="O25" s="7">
        <f>results_pc!E22</f>
        <v>0</v>
      </c>
      <c r="P25" s="7">
        <f>results_pc!F22</f>
        <v>0</v>
      </c>
      <c r="Q25" s="7">
        <f>results_pc!G22</f>
        <v>0</v>
      </c>
    </row>
    <row r="26" spans="2:17" x14ac:dyDescent="0.4">
      <c r="B26" s="5" t="str">
        <f>results!A23</f>
        <v>p_e_agr</v>
      </c>
      <c r="C26" s="7">
        <f>results!B23</f>
        <v>1</v>
      </c>
      <c r="D26" s="7">
        <f>results!C23</f>
        <v>1.0394010834104936</v>
      </c>
      <c r="E26" s="7">
        <f>results!D23</f>
        <v>0.92477553203174934</v>
      </c>
      <c r="F26" s="7">
        <f>results!E23</f>
        <v>0.98444255630218291</v>
      </c>
      <c r="G26" s="7">
        <f>results!F23</f>
        <v>0.99999999999999933</v>
      </c>
      <c r="H26" s="7">
        <f>results!G23</f>
        <v>1.0000000000000004</v>
      </c>
      <c r="I26" s="7">
        <f>results!H23</f>
        <v>1</v>
      </c>
      <c r="J26" s="4"/>
      <c r="K26" s="5" t="str">
        <f>results_pc!A23</f>
        <v>p_m_agr</v>
      </c>
      <c r="L26" s="7">
        <f>results_pc!B23</f>
        <v>3.9401079999999999</v>
      </c>
      <c r="M26" s="7">
        <f>results_pc!C23</f>
        <v>-7.5224469999999997</v>
      </c>
      <c r="N26" s="7">
        <f>results_pc!D23</f>
        <v>-1.555744</v>
      </c>
      <c r="O26" s="7">
        <f>results_pc!E23</f>
        <v>0</v>
      </c>
      <c r="P26" s="7">
        <f>results_pc!F23</f>
        <v>0</v>
      </c>
      <c r="Q26" s="7">
        <f>results_pc!G23</f>
        <v>0</v>
      </c>
    </row>
    <row r="27" spans="2:17" x14ac:dyDescent="0.4">
      <c r="B27" s="5" t="str">
        <f>results!A24</f>
        <v>p_e_man</v>
      </c>
      <c r="C27" s="7">
        <f>results!B24</f>
        <v>1</v>
      </c>
      <c r="D27" s="7">
        <f>results!C24</f>
        <v>1.0394010834104936</v>
      </c>
      <c r="E27" s="7">
        <f>results!D24</f>
        <v>0.92477553203174934</v>
      </c>
      <c r="F27" s="7">
        <f>results!E24</f>
        <v>0.98444255630218291</v>
      </c>
      <c r="G27" s="7">
        <f>results!F24</f>
        <v>0.99999999999999933</v>
      </c>
      <c r="H27" s="7">
        <f>results!G24</f>
        <v>1</v>
      </c>
      <c r="I27" s="7">
        <f>results!H24</f>
        <v>1</v>
      </c>
      <c r="J27" s="4"/>
      <c r="K27" s="5" t="str">
        <f>results_pc!A24</f>
        <v>p_m_man</v>
      </c>
      <c r="L27" s="7">
        <f>results_pc!B24</f>
        <v>3.9401079999999999</v>
      </c>
      <c r="M27" s="7">
        <f>results_pc!C24</f>
        <v>-7.5224469999999997</v>
      </c>
      <c r="N27" s="7">
        <f>results_pc!D24</f>
        <v>-1.555744</v>
      </c>
      <c r="O27" s="7">
        <f>results_pc!E24</f>
        <v>0</v>
      </c>
      <c r="P27" s="7">
        <f>results_pc!F24</f>
        <v>0</v>
      </c>
      <c r="Q27" s="7">
        <f>results_pc!G24</f>
        <v>0</v>
      </c>
    </row>
    <row r="28" spans="2:17" x14ac:dyDescent="0.4">
      <c r="B28" s="5" t="str">
        <f>results!A25</f>
        <v>p_m_agr</v>
      </c>
      <c r="C28" s="7">
        <f>results!B25</f>
        <v>1</v>
      </c>
      <c r="D28" s="7">
        <f>results!C25</f>
        <v>1.039401083410495</v>
      </c>
      <c r="E28" s="7">
        <f>results!D25</f>
        <v>0.92477553203174934</v>
      </c>
      <c r="F28" s="7">
        <f>results!E25</f>
        <v>0.98444255630218291</v>
      </c>
      <c r="G28" s="7">
        <f>results!F25</f>
        <v>0.99999999999999811</v>
      </c>
      <c r="H28" s="7">
        <f>results!G25</f>
        <v>1.0000000000000004</v>
      </c>
      <c r="I28" s="7">
        <f>results!H25</f>
        <v>1</v>
      </c>
      <c r="J28" s="4"/>
      <c r="K28" s="5" t="str">
        <f>results_pc!A25</f>
        <v>p_a_agr</v>
      </c>
      <c r="L28" s="7">
        <f>results_pc!B25</f>
        <v>-4.5827450000000001</v>
      </c>
      <c r="M28" s="7">
        <f>results_pc!C25</f>
        <v>-7.5024749999999996</v>
      </c>
      <c r="N28" s="7">
        <f>results_pc!D25</f>
        <v>2.3385790000000002</v>
      </c>
      <c r="O28" s="7">
        <f>results_pc!E25</f>
        <v>-4.5483399999999996</v>
      </c>
      <c r="P28" s="7">
        <f>results_pc!F25</f>
        <v>-6.8635529999999996</v>
      </c>
      <c r="Q28" s="7">
        <f>results_pc!G25</f>
        <v>2.3499970000000001</v>
      </c>
    </row>
    <row r="29" spans="2:17" x14ac:dyDescent="0.4">
      <c r="B29" s="5" t="str">
        <f>results!A26</f>
        <v>p_m_man</v>
      </c>
      <c r="C29" s="7">
        <f>results!B26</f>
        <v>1</v>
      </c>
      <c r="D29" s="7">
        <f>results!C26</f>
        <v>1.0394010834104936</v>
      </c>
      <c r="E29" s="7">
        <f>results!D26</f>
        <v>0.92477553203174934</v>
      </c>
      <c r="F29" s="7">
        <f>results!E26</f>
        <v>0.98444255630218291</v>
      </c>
      <c r="G29" s="7">
        <f>results!F26</f>
        <v>0.99999999999999933</v>
      </c>
      <c r="H29" s="7">
        <f>results!G26</f>
        <v>1</v>
      </c>
      <c r="I29" s="7">
        <f>results!H26</f>
        <v>1</v>
      </c>
      <c r="J29" s="4"/>
      <c r="K29" s="5" t="str">
        <f>results_pc!A26</f>
        <v>p_a_man</v>
      </c>
      <c r="L29" s="7">
        <f>results_pc!B26</f>
        <v>3.6494909999999998</v>
      </c>
      <c r="M29" s="7">
        <f>results_pc!C26</f>
        <v>-7.5515350000000003</v>
      </c>
      <c r="N29" s="7">
        <f>results_pc!D26</f>
        <v>-0.80158200000000002</v>
      </c>
      <c r="O29" s="7">
        <f>results_pc!E26</f>
        <v>3.5809220000000002</v>
      </c>
      <c r="P29" s="7">
        <f>results_pc!F26</f>
        <v>-7.8100389999999997</v>
      </c>
      <c r="Q29" s="7">
        <f>results_pc!G26</f>
        <v>-0.78351000000000004</v>
      </c>
    </row>
    <row r="30" spans="2:17" x14ac:dyDescent="0.4">
      <c r="B30" s="5" t="str">
        <f>results!A27</f>
        <v>p_a_agr</v>
      </c>
      <c r="C30" s="7">
        <f>results!B27</f>
        <v>1</v>
      </c>
      <c r="D30" s="7">
        <f>results!C27</f>
        <v>0.95417254739280277</v>
      </c>
      <c r="E30" s="7">
        <f>results!D27</f>
        <v>0.92497525095541999</v>
      </c>
      <c r="F30" s="7">
        <f>results!E27</f>
        <v>1.0233857891522073</v>
      </c>
      <c r="G30" s="7">
        <f>results!F27</f>
        <v>0.95451660224618062</v>
      </c>
      <c r="H30" s="7">
        <f>results!G27</f>
        <v>0.93136446531509476</v>
      </c>
      <c r="I30" s="7">
        <f>results!H27</f>
        <v>1.0234999721209475</v>
      </c>
      <c r="J30" s="4"/>
      <c r="K30" s="5" t="str">
        <f>results_pc!A27</f>
        <v>p_a_ser</v>
      </c>
      <c r="L30" s="7">
        <f>results_pc!B27</f>
        <v>-5.2794090000000002</v>
      </c>
      <c r="M30" s="7">
        <f>results_pc!C27</f>
        <v>-7.498901</v>
      </c>
      <c r="N30" s="7">
        <f>results_pc!D27</f>
        <v>0.146338</v>
      </c>
      <c r="O30" s="7">
        <f>results_pc!E27</f>
        <v>-5.1414790000000004</v>
      </c>
      <c r="P30" s="7">
        <f>results_pc!F27</f>
        <v>-7.3268639999999996</v>
      </c>
      <c r="Q30" s="7">
        <f>results_pc!G27</f>
        <v>9.3240000000000003E-2</v>
      </c>
    </row>
    <row r="31" spans="2:17" x14ac:dyDescent="0.4">
      <c r="B31" s="5" t="str">
        <f>results!A28</f>
        <v>p_a_man</v>
      </c>
      <c r="C31" s="7">
        <f>results!B28</f>
        <v>1</v>
      </c>
      <c r="D31" s="7">
        <f>results!C28</f>
        <v>1.0364949093620328</v>
      </c>
      <c r="E31" s="7">
        <f>results!D28</f>
        <v>0.92448465202622609</v>
      </c>
      <c r="F31" s="7">
        <f>results!E28</f>
        <v>0.99198418448614245</v>
      </c>
      <c r="G31" s="7">
        <f>results!F28</f>
        <v>1.035809224698458</v>
      </c>
      <c r="H31" s="7">
        <f>results!G28</f>
        <v>0.92189960848239816</v>
      </c>
      <c r="I31" s="7">
        <f>results!H28</f>
        <v>0.9921649013857089</v>
      </c>
      <c r="J31" s="4"/>
      <c r="K31" s="5" t="str">
        <f>results_pc!A28</f>
        <v>r_y_agr</v>
      </c>
      <c r="L31" s="7">
        <f>results_pc!B28</f>
        <v>-4.8550630000000004</v>
      </c>
      <c r="M31" s="7">
        <f>results_pc!C28</f>
        <v>-7.5009360000000003</v>
      </c>
      <c r="N31" s="7">
        <f>results_pc!D28</f>
        <v>0.27662100000000001</v>
      </c>
      <c r="O31" s="7">
        <f>results_pc!E28</f>
        <v>-4.7846630000000001</v>
      </c>
      <c r="P31" s="7">
        <f>results_pc!F28</f>
        <v>-7.1331920000000002</v>
      </c>
      <c r="Q31" s="7">
        <f>results_pc!G28</f>
        <v>0.25736300000000001</v>
      </c>
    </row>
    <row r="32" spans="2:17" x14ac:dyDescent="0.4">
      <c r="B32" s="5" t="str">
        <f>results!A29</f>
        <v>p_a_ser</v>
      </c>
      <c r="C32" s="7">
        <f>results!B29</f>
        <v>1</v>
      </c>
      <c r="D32" s="7">
        <f>results!C29</f>
        <v>0.9472059085649791</v>
      </c>
      <c r="E32" s="7">
        <f>results!D29</f>
        <v>0.92501098953823857</v>
      </c>
      <c r="F32" s="7">
        <f>results!E29</f>
        <v>1.0014633829834101</v>
      </c>
      <c r="G32" s="7">
        <f>results!F29</f>
        <v>0.94858521190377854</v>
      </c>
      <c r="H32" s="7">
        <f>results!G29</f>
        <v>0.92673136183962923</v>
      </c>
      <c r="I32" s="7">
        <f>results!H29</f>
        <v>1.0009324015300429</v>
      </c>
      <c r="J32" s="4"/>
      <c r="K32" s="5" t="str">
        <f>results_pc!A29</f>
        <v>r_y_man</v>
      </c>
      <c r="L32" s="7">
        <f>results_pc!B29</f>
        <v>3.7174689999999999</v>
      </c>
      <c r="M32" s="7">
        <f>results_pc!C29</f>
        <v>-7.5448120000000003</v>
      </c>
      <c r="N32" s="7">
        <f>results_pc!D29</f>
        <v>-0.96910399999999997</v>
      </c>
      <c r="O32" s="7">
        <f>results_pc!E29</f>
        <v>2.9007939999999999</v>
      </c>
      <c r="P32" s="7">
        <f>results_pc!F29</f>
        <v>-5.342149</v>
      </c>
      <c r="Q32" s="7">
        <f>results_pc!G29</f>
        <v>-0.59581899999999999</v>
      </c>
    </row>
    <row r="33" spans="2:17" x14ac:dyDescent="0.4">
      <c r="B33" s="5" t="str">
        <f>results!A30</f>
        <v>r_y_agr</v>
      </c>
      <c r="C33" s="7">
        <f>results!B30</f>
        <v>1</v>
      </c>
      <c r="D33" s="7">
        <f>results!C30</f>
        <v>0.95144937193570156</v>
      </c>
      <c r="E33" s="7">
        <f>results!D30</f>
        <v>0.92499063775664292</v>
      </c>
      <c r="F33" s="7">
        <f>results!E30</f>
        <v>1.0027662137386415</v>
      </c>
      <c r="G33" s="7">
        <f>results!F30</f>
        <v>0.9521533688707372</v>
      </c>
      <c r="H33" s="7">
        <f>results!G30</f>
        <v>0.92866807725341927</v>
      </c>
      <c r="I33" s="7">
        <f>results!H30</f>
        <v>1.002573632677505</v>
      </c>
      <c r="J33" s="4"/>
      <c r="K33" s="5" t="str">
        <f>results_pc!A30</f>
        <v>r_y_ser</v>
      </c>
      <c r="L33" s="7">
        <f>results_pc!B30</f>
        <v>-5.2794090000000002</v>
      </c>
      <c r="M33" s="7">
        <f>results_pc!C30</f>
        <v>-7.498901</v>
      </c>
      <c r="N33" s="7">
        <f>results_pc!D30</f>
        <v>0.146338</v>
      </c>
      <c r="O33" s="7">
        <f>results_pc!E30</f>
        <v>-5.1414790000000004</v>
      </c>
      <c r="P33" s="7">
        <f>results_pc!F30</f>
        <v>-7.3268639999999996</v>
      </c>
      <c r="Q33" s="7">
        <f>results_pc!G30</f>
        <v>9.3240000000000003E-2</v>
      </c>
    </row>
    <row r="34" spans="2:17" x14ac:dyDescent="0.4">
      <c r="B34" s="5" t="str">
        <f>results!A31</f>
        <v>r_y_man</v>
      </c>
      <c r="C34" s="7">
        <f>results!B31</f>
        <v>1</v>
      </c>
      <c r="D34" s="7">
        <f>results!C31</f>
        <v>1.0371746903655059</v>
      </c>
      <c r="E34" s="7">
        <f>results!D31</f>
        <v>0.92455188103110608</v>
      </c>
      <c r="F34" s="7">
        <f>results!E31</f>
        <v>0.99030895790129037</v>
      </c>
      <c r="G34" s="7">
        <f>results!F31</f>
        <v>1.0290079435468422</v>
      </c>
      <c r="H34" s="7">
        <f>results!G31</f>
        <v>0.94657851145208571</v>
      </c>
      <c r="I34" s="7">
        <f>results!H31</f>
        <v>0.99404180844559031</v>
      </c>
      <c r="J34" s="4"/>
      <c r="K34" s="5"/>
      <c r="L34" s="7"/>
      <c r="M34" s="7"/>
      <c r="N34" s="7"/>
      <c r="O34" s="7"/>
      <c r="P34" s="7"/>
      <c r="Q34" s="7"/>
    </row>
    <row r="35" spans="2:17" x14ac:dyDescent="0.4">
      <c r="B35" s="5" t="str">
        <f>results!A32</f>
        <v>r_y_ser</v>
      </c>
      <c r="C35" s="7">
        <f>results!B32</f>
        <v>1</v>
      </c>
      <c r="D35" s="7">
        <f>results!C32</f>
        <v>0.94720590856497888</v>
      </c>
      <c r="E35" s="7">
        <f>results!D32</f>
        <v>0.92501098953823879</v>
      </c>
      <c r="F35" s="7">
        <f>results!E32</f>
        <v>1.0014633829834099</v>
      </c>
      <c r="G35" s="7">
        <f>results!F32</f>
        <v>0.94858521190377854</v>
      </c>
      <c r="H35" s="7">
        <f>results!G32</f>
        <v>0.92673136183962945</v>
      </c>
      <c r="I35" s="7">
        <f>results!H32</f>
        <v>1.0009324015300429</v>
      </c>
      <c r="J35" s="4"/>
      <c r="K35" s="5"/>
      <c r="L35" s="7"/>
      <c r="M35" s="7"/>
      <c r="N35" s="7"/>
      <c r="O35" s="7"/>
      <c r="P35" s="7"/>
      <c r="Q35" s="7"/>
    </row>
  </sheetData>
  <mergeCells count="6">
    <mergeCell ref="C3:F3"/>
    <mergeCell ref="G3:I3"/>
    <mergeCell ref="L3:N3"/>
    <mergeCell ref="O3:Q3"/>
    <mergeCell ref="B2:I2"/>
    <mergeCell ref="K2:Q2"/>
  </mergeCells>
  <phoneticPr fontId="1"/>
  <pageMargins left="0.7" right="0.7" top="0.75" bottom="0.75" header="0.3" footer="0.3"/>
  <pageSetup paperSize="9" scale="61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0"/>
  <sheetViews>
    <sheetView workbookViewId="0"/>
  </sheetViews>
  <sheetFormatPr defaultRowHeight="18.75" x14ac:dyDescent="0.4"/>
  <cols>
    <col min="1" max="16384" width="9" style="2"/>
  </cols>
  <sheetData>
    <row r="1" spans="1:10" x14ac:dyDescent="0.4">
      <c r="B1" s="8" t="s">
        <v>31</v>
      </c>
      <c r="C1" s="8" t="s">
        <v>32</v>
      </c>
      <c r="D1" s="8" t="s">
        <v>33</v>
      </c>
      <c r="E1" s="8" t="s">
        <v>37</v>
      </c>
      <c r="F1" s="8" t="s">
        <v>38</v>
      </c>
      <c r="G1" s="8" t="s">
        <v>39</v>
      </c>
      <c r="H1" s="8" t="s">
        <v>45</v>
      </c>
      <c r="I1" s="8" t="s">
        <v>46</v>
      </c>
      <c r="J1" s="8" t="s">
        <v>47</v>
      </c>
    </row>
    <row r="2" spans="1:10" x14ac:dyDescent="0.4">
      <c r="A2" s="8" t="s">
        <v>0</v>
      </c>
      <c r="B2" s="2">
        <v>-15.538068000000001</v>
      </c>
      <c r="C2" s="2">
        <v>-1.3436E-2</v>
      </c>
      <c r="D2" s="2">
        <v>-0.200743</v>
      </c>
      <c r="E2" s="2">
        <v>-5.8394659999999998</v>
      </c>
      <c r="F2" s="2">
        <v>-22.589973000000001</v>
      </c>
      <c r="G2" s="2">
        <v>-4.4419019999999998</v>
      </c>
      <c r="H2" s="2">
        <v>-12.362050999999999</v>
      </c>
      <c r="I2" s="2">
        <v>-1.325469</v>
      </c>
      <c r="J2" s="2">
        <v>-0.42449500000000001</v>
      </c>
    </row>
    <row r="3" spans="1:10" x14ac:dyDescent="0.4">
      <c r="A3" s="8" t="s">
        <v>1</v>
      </c>
      <c r="B3" s="2">
        <v>-3.901484</v>
      </c>
      <c r="C3" s="2">
        <v>0.90823299999999996</v>
      </c>
      <c r="D3" s="2">
        <v>8.4585150000000002</v>
      </c>
      <c r="E3" s="2">
        <v>-0.76987399999999995</v>
      </c>
      <c r="F3" s="2">
        <v>-8.4763280000000005</v>
      </c>
      <c r="G3" s="2">
        <v>6.4783559999999998</v>
      </c>
      <c r="H3" s="2">
        <v>-2.8276979999999998</v>
      </c>
      <c r="I3" s="2">
        <v>0.43711299999999997</v>
      </c>
      <c r="J3" s="2">
        <v>8.3561879999999995</v>
      </c>
    </row>
    <row r="4" spans="1:10" x14ac:dyDescent="0.4">
      <c r="A4" s="8" t="s">
        <v>2</v>
      </c>
      <c r="B4" s="2">
        <v>-14.736606</v>
      </c>
      <c r="C4" s="2">
        <v>-0.17016100000000001</v>
      </c>
      <c r="D4" s="2">
        <v>-2.2902879999999999</v>
      </c>
      <c r="E4" s="2">
        <v>-17.175864000000001</v>
      </c>
      <c r="F4" s="2">
        <v>6.5962930000000002</v>
      </c>
      <c r="G4" s="2">
        <v>-0.94486199999999998</v>
      </c>
      <c r="H4" s="2">
        <v>-15.547319999999999</v>
      </c>
      <c r="I4" s="2">
        <v>0.20447699999999999</v>
      </c>
      <c r="J4" s="2">
        <v>-2.2198449999999998</v>
      </c>
    </row>
    <row r="5" spans="1:10" x14ac:dyDescent="0.4">
      <c r="A5" s="8" t="s">
        <v>3</v>
      </c>
      <c r="B5" s="2">
        <v>-12.792222000000001</v>
      </c>
      <c r="C5" s="2">
        <v>-0.14298</v>
      </c>
      <c r="D5" s="2">
        <v>0.32456000000000002</v>
      </c>
      <c r="E5" s="2">
        <v>-7.2146309999999998</v>
      </c>
      <c r="F5" s="2">
        <v>-12.977511</v>
      </c>
      <c r="G5" s="2">
        <v>-2.0958260000000002</v>
      </c>
      <c r="H5" s="2">
        <v>-10.960423</v>
      </c>
      <c r="I5" s="2">
        <v>-0.88245399999999996</v>
      </c>
      <c r="J5" s="2">
        <v>0.19708700000000001</v>
      </c>
    </row>
    <row r="6" spans="1:10" x14ac:dyDescent="0.4">
      <c r="A6" s="8" t="s">
        <v>4</v>
      </c>
      <c r="B6" s="2">
        <v>-14.741904</v>
      </c>
      <c r="C6" s="2">
        <v>1.558346</v>
      </c>
      <c r="D6" s="2">
        <v>-0.66108100000000003</v>
      </c>
      <c r="E6" s="2">
        <v>-4.9587339999999998</v>
      </c>
      <c r="F6" s="2">
        <v>-21.481266000000002</v>
      </c>
      <c r="G6" s="2">
        <v>-4.8847990000000001</v>
      </c>
      <c r="H6" s="2">
        <v>-11.536987</v>
      </c>
      <c r="I6" s="2">
        <v>0.21942300000000001</v>
      </c>
      <c r="J6" s="2">
        <v>-0.88384300000000005</v>
      </c>
    </row>
    <row r="7" spans="1:10" x14ac:dyDescent="0.4">
      <c r="A7" s="8" t="s">
        <v>5</v>
      </c>
      <c r="B7" s="2">
        <v>-16.141406</v>
      </c>
      <c r="C7" s="2">
        <v>-0.34865499999999999</v>
      </c>
      <c r="D7" s="2">
        <v>-3.9974999999999997E-2</v>
      </c>
      <c r="E7" s="2">
        <v>-6.4997100000000003</v>
      </c>
      <c r="F7" s="2">
        <v>-22.806281999999999</v>
      </c>
      <c r="G7" s="2">
        <v>-4.2914519999999996</v>
      </c>
      <c r="H7" s="2">
        <v>-12.986122</v>
      </c>
      <c r="I7" s="2">
        <v>-1.6554439999999999</v>
      </c>
      <c r="J7" s="2">
        <v>-0.26436900000000002</v>
      </c>
    </row>
    <row r="8" spans="1:10" x14ac:dyDescent="0.4">
      <c r="A8" s="8" t="s">
        <v>6</v>
      </c>
      <c r="B8" s="2">
        <v>-14.616858000000001</v>
      </c>
      <c r="C8" s="2">
        <v>-0.35999799999999998</v>
      </c>
      <c r="D8" s="2">
        <v>-0.22992699999999999</v>
      </c>
      <c r="E8" s="2">
        <v>-4.8401730000000001</v>
      </c>
      <c r="F8" s="2">
        <v>-22.886944</v>
      </c>
      <c r="G8" s="2">
        <v>-4.4597110000000004</v>
      </c>
      <c r="H8" s="2">
        <v>-11.410613</v>
      </c>
      <c r="I8" s="2">
        <v>-1.665116</v>
      </c>
      <c r="J8" s="2">
        <v>-0.45289800000000002</v>
      </c>
    </row>
    <row r="9" spans="1:10" x14ac:dyDescent="0.4">
      <c r="A9" s="8" t="s">
        <v>7</v>
      </c>
      <c r="B9" s="2">
        <v>-7.4798400000000003</v>
      </c>
      <c r="C9" s="2">
        <v>0.91605199999999998</v>
      </c>
      <c r="D9" s="2">
        <v>9.0949670000000005</v>
      </c>
      <c r="E9" s="2">
        <v>-2.6119599999999998</v>
      </c>
      <c r="F9" s="2">
        <v>-11.218737000000001</v>
      </c>
      <c r="G9" s="2">
        <v>6.5689909999999996</v>
      </c>
      <c r="H9" s="2">
        <v>-5.8201010000000002</v>
      </c>
      <c r="I9" s="2">
        <v>0.29156799999999999</v>
      </c>
      <c r="J9" s="2">
        <v>8.9641470000000005</v>
      </c>
    </row>
    <row r="10" spans="1:10" x14ac:dyDescent="0.4">
      <c r="A10" s="8" t="s">
        <v>8</v>
      </c>
      <c r="B10" s="2">
        <v>-11.691853</v>
      </c>
      <c r="C10" s="2">
        <v>0.96232399999999996</v>
      </c>
      <c r="D10" s="2">
        <v>0.37479699999999999</v>
      </c>
      <c r="E10" s="2">
        <v>-8.8581990000000008</v>
      </c>
      <c r="F10" s="2">
        <v>-8.6744109999999992</v>
      </c>
      <c r="G10" s="2">
        <v>-1.0352600000000001</v>
      </c>
      <c r="H10" s="2">
        <v>-10.669912999999999</v>
      </c>
      <c r="I10" s="2">
        <v>0.511818</v>
      </c>
      <c r="J10" s="2">
        <v>0.30442200000000003</v>
      </c>
    </row>
    <row r="11" spans="1:10" x14ac:dyDescent="0.4">
      <c r="A11" s="8" t="s">
        <v>9</v>
      </c>
      <c r="B11" s="2">
        <v>-11.937474</v>
      </c>
      <c r="C11" s="2">
        <v>0.93058600000000002</v>
      </c>
      <c r="D11" s="2">
        <v>1.1549229999999999</v>
      </c>
      <c r="E11" s="2">
        <v>-5.3629069999999999</v>
      </c>
      <c r="F11" s="2">
        <v>-14.871964999999999</v>
      </c>
      <c r="G11" s="2">
        <v>-1.799399</v>
      </c>
      <c r="H11" s="2">
        <v>-9.7750909999999998</v>
      </c>
      <c r="I11" s="2">
        <v>2.6308999999999999E-2</v>
      </c>
      <c r="J11" s="2">
        <v>0.99950499999999998</v>
      </c>
    </row>
    <row r="12" spans="1:10" x14ac:dyDescent="0.4">
      <c r="A12" s="8" t="s">
        <v>10</v>
      </c>
      <c r="B12" s="2">
        <v>36.869475999999999</v>
      </c>
      <c r="C12" s="2">
        <v>0.81440199999999996</v>
      </c>
      <c r="D12" s="2">
        <v>0.74567300000000003</v>
      </c>
      <c r="E12" s="2">
        <v>20.730197</v>
      </c>
      <c r="F12" s="2">
        <v>23.052762000000001</v>
      </c>
      <c r="G12" s="2">
        <v>5.3892280000000001</v>
      </c>
      <c r="H12" s="2">
        <v>31.539366000000001</v>
      </c>
      <c r="I12" s="2">
        <v>2.179567</v>
      </c>
      <c r="J12" s="2">
        <v>0.99191399999999996</v>
      </c>
    </row>
    <row r="13" spans="1:10" x14ac:dyDescent="0.4">
      <c r="A13" s="8" t="s">
        <v>11</v>
      </c>
      <c r="B13" s="2">
        <v>-14.002141999999999</v>
      </c>
      <c r="C13" s="2">
        <v>-7.3528999999999997E-2</v>
      </c>
      <c r="D13" s="2">
        <v>-4.585051</v>
      </c>
      <c r="E13" s="2">
        <v>-26.127635000000001</v>
      </c>
      <c r="F13" s="2">
        <v>32.774763999999998</v>
      </c>
      <c r="G13" s="2">
        <v>1.451484</v>
      </c>
      <c r="H13" s="2">
        <v>-18.090366</v>
      </c>
      <c r="I13" s="2">
        <v>1.7107239999999999</v>
      </c>
      <c r="J13" s="2">
        <v>-4.2713660000000004</v>
      </c>
    </row>
    <row r="14" spans="1:10" x14ac:dyDescent="0.4">
      <c r="A14" s="8" t="s">
        <v>12</v>
      </c>
      <c r="B14" s="2">
        <v>-37.458809000000002</v>
      </c>
      <c r="C14" s="2">
        <v>1.0178039999999999</v>
      </c>
      <c r="D14" s="2">
        <v>-43.028447999999997</v>
      </c>
      <c r="E14" s="2">
        <v>-21.441109999999998</v>
      </c>
      <c r="F14" s="2">
        <v>-35.945261000000002</v>
      </c>
      <c r="G14" s="2">
        <v>-48.031461999999998</v>
      </c>
      <c r="H14" s="2">
        <v>-32.568829000000001</v>
      </c>
      <c r="I14" s="2">
        <v>-1.561545</v>
      </c>
      <c r="J14" s="2">
        <v>-43.303576999999997</v>
      </c>
    </row>
    <row r="15" spans="1:10" x14ac:dyDescent="0.4">
      <c r="A15" s="8" t="s">
        <v>13</v>
      </c>
      <c r="B15" s="2">
        <v>-16.374172000000002</v>
      </c>
      <c r="C15" s="2">
        <v>-0.38735799999999998</v>
      </c>
      <c r="D15" s="2">
        <v>3.004467</v>
      </c>
      <c r="E15" s="2">
        <v>5.5377359999999998</v>
      </c>
      <c r="F15" s="2">
        <v>-39.807158999999999</v>
      </c>
      <c r="G15" s="2">
        <v>-6.2013489999999996</v>
      </c>
      <c r="H15" s="2">
        <v>-9.6373650000000008</v>
      </c>
      <c r="I15" s="2">
        <v>-3.131291</v>
      </c>
      <c r="J15" s="2">
        <v>2.5008780000000002</v>
      </c>
    </row>
    <row r="16" spans="1:10" x14ac:dyDescent="0.4">
      <c r="A16" s="8" t="s">
        <v>14</v>
      </c>
      <c r="E16" s="2">
        <v>-45.191065000000002</v>
      </c>
      <c r="F16" s="2">
        <v>103.175962</v>
      </c>
      <c r="G16" s="2">
        <v>20.054064</v>
      </c>
      <c r="H16" s="2">
        <v>-14.606785</v>
      </c>
      <c r="I16" s="2">
        <v>6.218909</v>
      </c>
      <c r="J16" s="2">
        <v>1.0654140000000001</v>
      </c>
    </row>
    <row r="17" spans="1:10" x14ac:dyDescent="0.4">
      <c r="A17" s="8" t="s">
        <v>16</v>
      </c>
      <c r="B17" s="2">
        <v>3.9401079999999999</v>
      </c>
      <c r="C17" s="2">
        <v>-7.5224469999999997</v>
      </c>
      <c r="D17" s="2">
        <v>-1.555744</v>
      </c>
      <c r="H17" s="2">
        <v>2.6287029999999998</v>
      </c>
      <c r="I17" s="2">
        <v>-7.1026689999999997</v>
      </c>
      <c r="J17" s="2">
        <v>-1.4742029999999999</v>
      </c>
    </row>
    <row r="18" spans="1:10" x14ac:dyDescent="0.4">
      <c r="A18" s="8" t="s">
        <v>17</v>
      </c>
      <c r="B18" s="2">
        <v>-5.7534179999999999</v>
      </c>
      <c r="C18" s="2">
        <v>-7.4991450000000004</v>
      </c>
      <c r="D18" s="2">
        <v>0.42340899999999998</v>
      </c>
      <c r="E18" s="2">
        <v>-5.2296620000000003</v>
      </c>
      <c r="F18" s="2">
        <v>-7.8368120000000001</v>
      </c>
      <c r="G18" s="2">
        <v>0.27869100000000002</v>
      </c>
      <c r="H18" s="2">
        <v>-5.5951170000000001</v>
      </c>
      <c r="I18" s="2">
        <v>-7.5347970000000002</v>
      </c>
      <c r="J18" s="2">
        <v>0.41514299999999998</v>
      </c>
    </row>
    <row r="19" spans="1:10" x14ac:dyDescent="0.4">
      <c r="A19" s="8" t="s">
        <v>18</v>
      </c>
      <c r="B19" s="2">
        <v>3.5773429999999999</v>
      </c>
      <c r="C19" s="2">
        <v>-7.5588009999999999</v>
      </c>
      <c r="D19" s="2">
        <v>-0.60939500000000002</v>
      </c>
      <c r="E19" s="2">
        <v>4.5600350000000001</v>
      </c>
      <c r="F19" s="2">
        <v>-9.4155479999999994</v>
      </c>
      <c r="G19" s="2">
        <v>-0.97558800000000001</v>
      </c>
      <c r="H19" s="2">
        <v>3.8964189999999999</v>
      </c>
      <c r="I19" s="2">
        <v>-7.6673439999999999</v>
      </c>
      <c r="J19" s="2">
        <v>-0.62876799999999999</v>
      </c>
    </row>
    <row r="20" spans="1:10" x14ac:dyDescent="0.4">
      <c r="A20" s="8" t="s">
        <v>19</v>
      </c>
      <c r="B20" s="2">
        <v>-5.2794090000000002</v>
      </c>
      <c r="C20" s="2">
        <v>-7.498901</v>
      </c>
      <c r="D20" s="2">
        <v>0.146338</v>
      </c>
      <c r="E20" s="2">
        <v>-5.1414790000000004</v>
      </c>
      <c r="F20" s="2">
        <v>-7.3268639999999996</v>
      </c>
      <c r="G20" s="2">
        <v>9.3240000000000003E-2</v>
      </c>
      <c r="H20" s="2">
        <v>-5.2558160000000003</v>
      </c>
      <c r="I20" s="2">
        <v>-7.5100340000000001</v>
      </c>
      <c r="J20" s="2">
        <v>0.142739</v>
      </c>
    </row>
    <row r="21" spans="1:10" x14ac:dyDescent="0.4">
      <c r="A21" s="8" t="s">
        <v>20</v>
      </c>
      <c r="B21" s="2">
        <v>3.9401079999999999</v>
      </c>
      <c r="C21" s="2">
        <v>-7.5224469999999997</v>
      </c>
      <c r="D21" s="2">
        <v>-1.555744</v>
      </c>
      <c r="H21" s="2">
        <v>2.6287029999999998</v>
      </c>
      <c r="I21" s="2">
        <v>-7.1026689999999997</v>
      </c>
      <c r="J21" s="2">
        <v>-1.4742029999999999</v>
      </c>
    </row>
    <row r="22" spans="1:10" x14ac:dyDescent="0.4">
      <c r="A22" s="8" t="s">
        <v>21</v>
      </c>
      <c r="B22" s="2">
        <v>3.9401079999999999</v>
      </c>
      <c r="C22" s="2">
        <v>-7.5224469999999997</v>
      </c>
      <c r="D22" s="2">
        <v>-1.555744</v>
      </c>
      <c r="H22" s="2">
        <v>2.6287029999999998</v>
      </c>
      <c r="I22" s="2">
        <v>-7.1026689999999997</v>
      </c>
      <c r="J22" s="2">
        <v>-1.4742029999999999</v>
      </c>
    </row>
    <row r="23" spans="1:10" x14ac:dyDescent="0.4">
      <c r="A23" s="8" t="s">
        <v>22</v>
      </c>
      <c r="B23" s="2">
        <v>3.9401079999999999</v>
      </c>
      <c r="C23" s="2">
        <v>-7.5224469999999997</v>
      </c>
      <c r="D23" s="2">
        <v>-1.555744</v>
      </c>
      <c r="H23" s="2">
        <v>2.6287029999999998</v>
      </c>
      <c r="I23" s="2">
        <v>-7.1026689999999997</v>
      </c>
      <c r="J23" s="2">
        <v>-1.4742029999999999</v>
      </c>
    </row>
    <row r="24" spans="1:10" x14ac:dyDescent="0.4">
      <c r="A24" s="8" t="s">
        <v>23</v>
      </c>
      <c r="B24" s="2">
        <v>3.9401079999999999</v>
      </c>
      <c r="C24" s="2">
        <v>-7.5224469999999997</v>
      </c>
      <c r="D24" s="2">
        <v>-1.555744</v>
      </c>
      <c r="H24" s="2">
        <v>2.6287029999999998</v>
      </c>
      <c r="I24" s="2">
        <v>-7.1026689999999997</v>
      </c>
      <c r="J24" s="2">
        <v>-1.4742029999999999</v>
      </c>
    </row>
    <row r="25" spans="1:10" x14ac:dyDescent="0.4">
      <c r="A25" s="8" t="s">
        <v>24</v>
      </c>
      <c r="B25" s="2">
        <v>-4.5827450000000001</v>
      </c>
      <c r="C25" s="2">
        <v>-7.5024749999999996</v>
      </c>
      <c r="D25" s="2">
        <v>2.3385790000000002</v>
      </c>
      <c r="E25" s="2">
        <v>-4.5483399999999996</v>
      </c>
      <c r="F25" s="2">
        <v>-6.8635529999999996</v>
      </c>
      <c r="G25" s="2">
        <v>2.3499970000000001</v>
      </c>
      <c r="H25" s="2">
        <v>-4.5771459999999999</v>
      </c>
      <c r="I25" s="2">
        <v>-7.4735560000000003</v>
      </c>
      <c r="J25" s="2">
        <v>2.338797</v>
      </c>
    </row>
    <row r="26" spans="1:10" x14ac:dyDescent="0.4">
      <c r="A26" s="8" t="s">
        <v>25</v>
      </c>
      <c r="B26" s="2">
        <v>3.6494909999999998</v>
      </c>
      <c r="C26" s="2">
        <v>-7.5515350000000003</v>
      </c>
      <c r="D26" s="2">
        <v>-0.80158200000000002</v>
      </c>
      <c r="E26" s="2">
        <v>3.5809220000000002</v>
      </c>
      <c r="F26" s="2">
        <v>-7.8100389999999997</v>
      </c>
      <c r="G26" s="2">
        <v>-0.78351000000000004</v>
      </c>
      <c r="H26" s="2">
        <v>3.6378529999999998</v>
      </c>
      <c r="I26" s="2">
        <v>-7.5555060000000003</v>
      </c>
      <c r="J26" s="2">
        <v>-0.80018100000000003</v>
      </c>
    </row>
    <row r="27" spans="1:10" x14ac:dyDescent="0.4">
      <c r="A27" s="8" t="s">
        <v>26</v>
      </c>
      <c r="B27" s="2">
        <v>-5.2794090000000002</v>
      </c>
      <c r="C27" s="2">
        <v>-7.498901</v>
      </c>
      <c r="D27" s="2">
        <v>0.146338</v>
      </c>
      <c r="E27" s="2">
        <v>-5.1414790000000004</v>
      </c>
      <c r="F27" s="2">
        <v>-7.3268639999999996</v>
      </c>
      <c r="G27" s="2">
        <v>9.3240000000000003E-2</v>
      </c>
      <c r="H27" s="2">
        <v>-5.2558160000000003</v>
      </c>
      <c r="I27" s="2">
        <v>-7.5100340000000001</v>
      </c>
      <c r="J27" s="2">
        <v>0.142739</v>
      </c>
    </row>
    <row r="28" spans="1:10" x14ac:dyDescent="0.4">
      <c r="A28" s="8" t="s">
        <v>27</v>
      </c>
      <c r="B28" s="2">
        <v>-4.8550630000000004</v>
      </c>
      <c r="C28" s="2">
        <v>-7.5009360000000003</v>
      </c>
      <c r="D28" s="2">
        <v>0.27662100000000001</v>
      </c>
      <c r="E28" s="2">
        <v>-4.7846630000000001</v>
      </c>
      <c r="F28" s="2">
        <v>-7.1331920000000002</v>
      </c>
      <c r="G28" s="2">
        <v>0.25736300000000001</v>
      </c>
      <c r="H28" s="2">
        <v>-4.8540020000000004</v>
      </c>
      <c r="I28" s="2">
        <v>-7.5012689999999997</v>
      </c>
      <c r="J28" s="2">
        <v>0.27478399999999997</v>
      </c>
    </row>
    <row r="29" spans="1:10" x14ac:dyDescent="0.4">
      <c r="A29" s="8" t="s">
        <v>28</v>
      </c>
      <c r="B29" s="2">
        <v>3.7174689999999999</v>
      </c>
      <c r="C29" s="2">
        <v>-7.5448120000000003</v>
      </c>
      <c r="D29" s="2">
        <v>-0.96910399999999997</v>
      </c>
      <c r="E29" s="2">
        <v>2.9007939999999999</v>
      </c>
      <c r="F29" s="2">
        <v>-5.342149</v>
      </c>
      <c r="G29" s="2">
        <v>-0.59581899999999999</v>
      </c>
      <c r="H29" s="2">
        <v>3.4161709999999998</v>
      </c>
      <c r="I29" s="2">
        <v>-7.4485279999999996</v>
      </c>
      <c r="J29" s="2">
        <v>-0.95052599999999998</v>
      </c>
    </row>
    <row r="30" spans="1:10" x14ac:dyDescent="0.4">
      <c r="A30" s="8" t="s">
        <v>29</v>
      </c>
      <c r="B30" s="2">
        <v>-5.2794090000000002</v>
      </c>
      <c r="C30" s="2">
        <v>-7.498901</v>
      </c>
      <c r="D30" s="2">
        <v>0.146338</v>
      </c>
      <c r="E30" s="2">
        <v>-5.1414790000000004</v>
      </c>
      <c r="F30" s="2">
        <v>-7.3268639999999996</v>
      </c>
      <c r="G30" s="2">
        <v>9.3240000000000003E-2</v>
      </c>
      <c r="H30" s="2">
        <v>-5.2558160000000003</v>
      </c>
      <c r="I30" s="2">
        <v>-7.5100340000000001</v>
      </c>
      <c r="J30" s="2">
        <v>0.142739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2"/>
  <sheetViews>
    <sheetView workbookViewId="0"/>
  </sheetViews>
  <sheetFormatPr defaultRowHeight="18.75" x14ac:dyDescent="0.4"/>
  <cols>
    <col min="1" max="16384" width="9" style="2"/>
  </cols>
  <sheetData>
    <row r="1" spans="1:6" x14ac:dyDescent="0.4">
      <c r="B1" s="8" t="s">
        <v>30</v>
      </c>
      <c r="C1" s="8" t="s">
        <v>48</v>
      </c>
      <c r="D1" s="8" t="s">
        <v>49</v>
      </c>
      <c r="E1" s="8" t="s">
        <v>50</v>
      </c>
      <c r="F1" s="8" t="s">
        <v>51</v>
      </c>
    </row>
    <row r="2" spans="1:6" x14ac:dyDescent="0.4">
      <c r="A2" s="8" t="s">
        <v>0</v>
      </c>
      <c r="B2" s="2">
        <v>380</v>
      </c>
      <c r="C2" s="2">
        <v>406.06008300665883</v>
      </c>
      <c r="D2" s="2">
        <v>359.71066864726151</v>
      </c>
      <c r="E2" s="2">
        <v>366.56397161706622</v>
      </c>
      <c r="F2" s="2">
        <v>391.40500690704232</v>
      </c>
    </row>
    <row r="3" spans="1:6" x14ac:dyDescent="0.4">
      <c r="A3" s="8" t="s">
        <v>44</v>
      </c>
      <c r="B3" s="2">
        <v>1</v>
      </c>
      <c r="C3" s="2">
        <v>1.2100000000000002</v>
      </c>
      <c r="D3" s="2">
        <v>0.82644628099173545</v>
      </c>
      <c r="E3" s="2">
        <v>1.2099999999999995</v>
      </c>
      <c r="F3" s="2">
        <v>0.82644628099173545</v>
      </c>
    </row>
    <row r="4" spans="1:6" x14ac:dyDescent="0.4">
      <c r="A4" s="8" t="s">
        <v>1</v>
      </c>
      <c r="B4" s="2">
        <v>130</v>
      </c>
      <c r="C4" s="2">
        <v>122.77235238960769</v>
      </c>
      <c r="D4" s="2">
        <v>134.8922613898244</v>
      </c>
      <c r="E4" s="2">
        <v>118.55759745092288</v>
      </c>
      <c r="F4" s="2">
        <v>139.04858458363731</v>
      </c>
    </row>
    <row r="5" spans="1:6" x14ac:dyDescent="0.4">
      <c r="A5" s="8" t="s">
        <v>2</v>
      </c>
      <c r="B5" s="2">
        <v>390</v>
      </c>
      <c r="C5" s="2">
        <v>392.66876862065465</v>
      </c>
      <c r="D5" s="2">
        <v>388.59103682575301</v>
      </c>
      <c r="E5" s="2">
        <v>403.58648003764392</v>
      </c>
      <c r="F5" s="2">
        <v>378.9546224470115</v>
      </c>
    </row>
    <row r="6" spans="1:6" x14ac:dyDescent="0.4">
      <c r="A6" s="8" t="s">
        <v>3</v>
      </c>
      <c r="B6" s="2">
        <v>170</v>
      </c>
      <c r="C6" s="2">
        <v>175.41598566257579</v>
      </c>
      <c r="D6" s="2">
        <v>165.66155635080185</v>
      </c>
      <c r="E6" s="2">
        <v>165.53626995692585</v>
      </c>
      <c r="F6" s="2">
        <v>173.73751674324811</v>
      </c>
    </row>
    <row r="7" spans="1:6" x14ac:dyDescent="0.4">
      <c r="A7" s="8" t="s">
        <v>4</v>
      </c>
      <c r="B7" s="2">
        <v>70</v>
      </c>
      <c r="C7" s="2">
        <v>74.767222068275473</v>
      </c>
      <c r="D7" s="2">
        <v>66.300141877736849</v>
      </c>
      <c r="E7" s="2">
        <v>67.465250615118919</v>
      </c>
      <c r="F7" s="2">
        <v>72.172355211942062</v>
      </c>
    </row>
    <row r="8" spans="1:6" x14ac:dyDescent="0.4">
      <c r="A8" s="8" t="s">
        <v>5</v>
      </c>
      <c r="B8" s="2">
        <v>220</v>
      </c>
      <c r="C8" s="2">
        <v>235.75173107266531</v>
      </c>
      <c r="D8" s="2">
        <v>207.81363823096484</v>
      </c>
      <c r="E8" s="2">
        <v>212.82147104184941</v>
      </c>
      <c r="F8" s="2">
        <v>226.1003862032324</v>
      </c>
    </row>
    <row r="9" spans="1:6" x14ac:dyDescent="0.4">
      <c r="A9" s="8" t="s">
        <v>6</v>
      </c>
      <c r="B9" s="2">
        <v>90</v>
      </c>
      <c r="C9" s="2">
        <v>95.55583493718072</v>
      </c>
      <c r="D9" s="2">
        <v>85.604149207887986</v>
      </c>
      <c r="E9" s="2">
        <v>86.2897304158776</v>
      </c>
      <c r="F9" s="2">
        <v>93.140393797460433</v>
      </c>
    </row>
    <row r="10" spans="1:6" x14ac:dyDescent="0.4">
      <c r="A10" s="8" t="s">
        <v>7</v>
      </c>
      <c r="B10" s="2">
        <v>119.99999999999997</v>
      </c>
      <c r="C10" s="2">
        <v>111.74250171936322</v>
      </c>
      <c r="D10" s="2">
        <v>125.73501691151831</v>
      </c>
      <c r="E10" s="2">
        <v>106.65313922997669</v>
      </c>
      <c r="F10" s="2">
        <v>130.91204753519293</v>
      </c>
    </row>
    <row r="11" spans="1:6" x14ac:dyDescent="0.4">
      <c r="A11" s="8" t="s">
        <v>8</v>
      </c>
      <c r="B11" s="2">
        <v>112</v>
      </c>
      <c r="C11" s="2">
        <v>101.30355827182051</v>
      </c>
      <c r="D11" s="2">
        <v>120.54373236641831</v>
      </c>
      <c r="E11" s="2">
        <v>98.021355241772625</v>
      </c>
      <c r="F11" s="2">
        <v>124.14309599232395</v>
      </c>
    </row>
    <row r="12" spans="1:6" x14ac:dyDescent="0.4">
      <c r="A12" s="8" t="s">
        <v>9</v>
      </c>
      <c r="B12" s="2">
        <v>140</v>
      </c>
      <c r="C12" s="2">
        <v>144.55240275348325</v>
      </c>
      <c r="D12" s="2">
        <v>136.32262029421534</v>
      </c>
      <c r="E12" s="2">
        <v>134.77165687582175</v>
      </c>
      <c r="F12" s="2">
        <v>144.33919002415672</v>
      </c>
    </row>
    <row r="13" spans="1:6" x14ac:dyDescent="0.4">
      <c r="A13" s="8" t="s">
        <v>10</v>
      </c>
      <c r="B13" s="2">
        <v>10</v>
      </c>
      <c r="C13" s="2">
        <v>10.996394862774633</v>
      </c>
      <c r="D13" s="2">
        <v>9.13665808318577</v>
      </c>
      <c r="E13" s="2">
        <v>11.803297347467577</v>
      </c>
      <c r="F13" s="2">
        <v>8.0421269330089569</v>
      </c>
    </row>
    <row r="14" spans="1:6" x14ac:dyDescent="0.4">
      <c r="A14" s="8" t="s">
        <v>11</v>
      </c>
      <c r="B14" s="2">
        <v>150</v>
      </c>
      <c r="C14" s="2">
        <v>170.02129299678916</v>
      </c>
      <c r="D14" s="2">
        <v>134.60110617403015</v>
      </c>
      <c r="E14" s="2">
        <v>188.26123590301697</v>
      </c>
      <c r="F14" s="2">
        <v>115.21690502676086</v>
      </c>
    </row>
    <row r="15" spans="1:6" x14ac:dyDescent="0.4">
      <c r="A15" s="8" t="s">
        <v>12</v>
      </c>
      <c r="B15" s="2">
        <v>20</v>
      </c>
      <c r="C15" s="2">
        <v>33.806128585864919</v>
      </c>
      <c r="D15" s="2">
        <v>11.211175490740997</v>
      </c>
      <c r="E15" s="2">
        <v>28.691478139586042</v>
      </c>
      <c r="F15" s="2">
        <v>13.807477068170563</v>
      </c>
    </row>
    <row r="16" spans="1:6" x14ac:dyDescent="0.4">
      <c r="A16" s="8" t="s">
        <v>13</v>
      </c>
      <c r="B16" s="2">
        <v>60</v>
      </c>
      <c r="C16" s="2">
        <v>97.225273724207341</v>
      </c>
      <c r="D16" s="2">
        <v>34.853092490429184</v>
      </c>
      <c r="E16" s="2">
        <v>81.375455349671142</v>
      </c>
      <c r="F16" s="2">
        <v>43.575846449648111</v>
      </c>
    </row>
    <row r="17" spans="1:6" x14ac:dyDescent="0.4">
      <c r="A17" s="8" t="s">
        <v>14</v>
      </c>
      <c r="B17" s="2">
        <v>80</v>
      </c>
      <c r="C17" s="2">
        <v>80</v>
      </c>
      <c r="D17" s="2">
        <v>80</v>
      </c>
      <c r="E17" s="2">
        <v>120.01013794893555</v>
      </c>
      <c r="F17" s="2">
        <v>48.932009548372065</v>
      </c>
    </row>
    <row r="18" spans="1:6" x14ac:dyDescent="0.4">
      <c r="A18" s="8" t="s">
        <v>15</v>
      </c>
      <c r="D18" s="2">
        <v>1.6847116057761014E-6</v>
      </c>
      <c r="E18" s="2">
        <v>1.3456869396577531E-8</v>
      </c>
      <c r="F18" s="2">
        <v>9.2880753754798207E-8</v>
      </c>
    </row>
    <row r="19" spans="1:6" x14ac:dyDescent="0.4">
      <c r="A19" s="8" t="s">
        <v>16</v>
      </c>
      <c r="B19" s="2">
        <v>1</v>
      </c>
      <c r="C19" s="2">
        <v>0.97463753199551639</v>
      </c>
      <c r="D19" s="2">
        <v>1.0407070999087054</v>
      </c>
      <c r="E19" s="2">
        <v>0.99999999999999911</v>
      </c>
      <c r="F19" s="2">
        <v>1</v>
      </c>
    </row>
    <row r="20" spans="1:6" x14ac:dyDescent="0.4">
      <c r="A20" s="8" t="s">
        <v>17</v>
      </c>
      <c r="B20" s="2">
        <v>1</v>
      </c>
      <c r="C20" s="2">
        <v>1.0284484337304509</v>
      </c>
      <c r="D20" s="2">
        <v>0.97905647648034233</v>
      </c>
      <c r="E20" s="2">
        <v>1.0246839823115459</v>
      </c>
      <c r="F20" s="2">
        <v>0.98110203513953032</v>
      </c>
    </row>
    <row r="21" spans="1:6" x14ac:dyDescent="0.4">
      <c r="A21" s="8" t="s">
        <v>18</v>
      </c>
      <c r="B21" s="2">
        <v>1</v>
      </c>
      <c r="C21" s="2">
        <v>1.0191664415043884</v>
      </c>
      <c r="D21" s="2">
        <v>0.98564405247047271</v>
      </c>
      <c r="E21" s="2">
        <v>1.0097388515927084</v>
      </c>
      <c r="F21" s="2">
        <v>0.99302162097821134</v>
      </c>
    </row>
    <row r="22" spans="1:6" x14ac:dyDescent="0.4">
      <c r="A22" s="8" t="s">
        <v>19</v>
      </c>
      <c r="B22" s="2">
        <v>1</v>
      </c>
      <c r="C22" s="2">
        <v>1.0326662929964645</v>
      </c>
      <c r="D22" s="2">
        <v>0.97630852439434002</v>
      </c>
      <c r="E22" s="2">
        <v>1.0309744198323143</v>
      </c>
      <c r="F22" s="2">
        <v>0.97664358029859499</v>
      </c>
    </row>
    <row r="23" spans="1:6" x14ac:dyDescent="0.4">
      <c r="A23" s="8" t="s">
        <v>20</v>
      </c>
      <c r="B23" s="2">
        <v>1</v>
      </c>
      <c r="C23" s="2">
        <v>1.0721012851950682</v>
      </c>
      <c r="D23" s="2">
        <v>0.94609736355336849</v>
      </c>
      <c r="E23" s="2">
        <v>1.099999999999999</v>
      </c>
      <c r="F23" s="2">
        <v>0.90909090909090906</v>
      </c>
    </row>
    <row r="24" spans="1:6" x14ac:dyDescent="0.4">
      <c r="A24" s="8" t="s">
        <v>21</v>
      </c>
      <c r="B24" s="2">
        <v>1</v>
      </c>
      <c r="C24" s="2">
        <v>1.0721012851950682</v>
      </c>
      <c r="D24" s="2">
        <v>0.94609736355336849</v>
      </c>
      <c r="E24" s="2">
        <v>1.099999999999999</v>
      </c>
      <c r="F24" s="2">
        <v>0.90909090909090906</v>
      </c>
    </row>
    <row r="25" spans="1:6" x14ac:dyDescent="0.4">
      <c r="A25" s="8" t="s">
        <v>22</v>
      </c>
      <c r="B25" s="2">
        <v>1</v>
      </c>
      <c r="C25" s="2">
        <v>0.88603411999592396</v>
      </c>
      <c r="D25" s="2">
        <v>1.144777809899576</v>
      </c>
      <c r="E25" s="2">
        <v>0.90909090909090862</v>
      </c>
      <c r="F25" s="2">
        <v>1.1000000000000001</v>
      </c>
    </row>
    <row r="26" spans="1:6" x14ac:dyDescent="0.4">
      <c r="A26" s="8" t="s">
        <v>23</v>
      </c>
      <c r="B26" s="2">
        <v>1</v>
      </c>
      <c r="C26" s="2">
        <v>0.88603411999592396</v>
      </c>
      <c r="D26" s="2">
        <v>1.144777809899576</v>
      </c>
      <c r="E26" s="2">
        <v>0.90909090909090828</v>
      </c>
      <c r="F26" s="2">
        <v>1.1000000000000001</v>
      </c>
    </row>
    <row r="27" spans="1:6" x14ac:dyDescent="0.4">
      <c r="A27" s="8" t="s">
        <v>24</v>
      </c>
      <c r="B27" s="2">
        <v>1</v>
      </c>
      <c r="C27" s="2">
        <v>1.0022302051494643</v>
      </c>
      <c r="D27" s="2">
        <v>0.99716384117072798</v>
      </c>
      <c r="E27" s="2">
        <v>1.0044317070566005</v>
      </c>
      <c r="F27" s="2">
        <v>0.99506101578053874</v>
      </c>
    </row>
    <row r="28" spans="1:6" x14ac:dyDescent="0.4">
      <c r="A28" s="8" t="s">
        <v>25</v>
      </c>
      <c r="B28" s="2">
        <v>1</v>
      </c>
      <c r="C28" s="2">
        <v>0.98598989622818634</v>
      </c>
      <c r="D28" s="2">
        <v>1.0106290698165248</v>
      </c>
      <c r="E28" s="2">
        <v>0.98597772581095955</v>
      </c>
      <c r="F28" s="2">
        <v>1.0111621036458476</v>
      </c>
    </row>
    <row r="29" spans="1:6" x14ac:dyDescent="0.4">
      <c r="A29" s="8" t="s">
        <v>26</v>
      </c>
      <c r="B29" s="2">
        <v>1</v>
      </c>
      <c r="C29" s="2">
        <v>1.0326662929964645</v>
      </c>
      <c r="D29" s="2">
        <v>0.97630852439434002</v>
      </c>
      <c r="E29" s="2">
        <v>1.0309744198323143</v>
      </c>
      <c r="F29" s="2">
        <v>0.97664358029859499</v>
      </c>
    </row>
    <row r="30" spans="1:6" x14ac:dyDescent="0.4">
      <c r="A30" s="8" t="s">
        <v>27</v>
      </c>
      <c r="B30" s="2">
        <v>1</v>
      </c>
      <c r="C30" s="2">
        <v>1.0320780491139021</v>
      </c>
      <c r="D30" s="2">
        <v>0.97667464721211661</v>
      </c>
      <c r="E30" s="2">
        <v>1.0313079309482067</v>
      </c>
      <c r="F30" s="2">
        <v>0.97627100073794815</v>
      </c>
    </row>
    <row r="31" spans="1:6" x14ac:dyDescent="0.4">
      <c r="A31" s="8" t="s">
        <v>28</v>
      </c>
      <c r="B31" s="2">
        <v>1</v>
      </c>
      <c r="C31" s="2">
        <v>1.0408142775596347</v>
      </c>
      <c r="D31" s="2">
        <v>0.97118850337010021</v>
      </c>
      <c r="E31" s="2">
        <v>1.0481978729905486</v>
      </c>
      <c r="F31" s="2">
        <v>0.96412141355959713</v>
      </c>
    </row>
    <row r="32" spans="1:6" x14ac:dyDescent="0.4">
      <c r="A32" s="8" t="s">
        <v>29</v>
      </c>
      <c r="B32" s="2">
        <v>1</v>
      </c>
      <c r="C32" s="2">
        <v>1.0326662929964645</v>
      </c>
      <c r="D32" s="2">
        <v>0.97630852439434002</v>
      </c>
      <c r="E32" s="2">
        <v>1.0309744198323143</v>
      </c>
      <c r="F32" s="2">
        <v>0.97664358029859499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1"/>
  <sheetViews>
    <sheetView workbookViewId="0"/>
  </sheetViews>
  <sheetFormatPr defaultRowHeight="18.75" x14ac:dyDescent="0.4"/>
  <cols>
    <col min="1" max="16384" width="9" style="2"/>
  </cols>
  <sheetData>
    <row r="1" spans="1:5" x14ac:dyDescent="0.4">
      <c r="B1" s="8" t="s">
        <v>48</v>
      </c>
      <c r="C1" s="8" t="s">
        <v>49</v>
      </c>
      <c r="D1" s="8" t="s">
        <v>50</v>
      </c>
      <c r="E1" s="8" t="s">
        <v>51</v>
      </c>
    </row>
    <row r="2" spans="1:5" x14ac:dyDescent="0.4">
      <c r="A2" s="8" t="s">
        <v>0</v>
      </c>
      <c r="B2" s="2">
        <v>6.8579169999999996</v>
      </c>
      <c r="C2" s="2">
        <v>-5.3392980000000003</v>
      </c>
      <c r="D2" s="2">
        <v>-3.5357970000000001</v>
      </c>
      <c r="E2" s="2">
        <v>3.0013179999999999</v>
      </c>
    </row>
    <row r="3" spans="1:5" x14ac:dyDescent="0.4">
      <c r="A3" s="8" t="s">
        <v>44</v>
      </c>
      <c r="B3" s="2">
        <v>21</v>
      </c>
      <c r="C3" s="2">
        <v>-17.355371999999999</v>
      </c>
      <c r="D3" s="2">
        <v>21</v>
      </c>
      <c r="E3" s="2">
        <v>-17.355371999999999</v>
      </c>
    </row>
    <row r="4" spans="1:5" x14ac:dyDescent="0.4">
      <c r="A4" s="8" t="s">
        <v>1</v>
      </c>
      <c r="B4" s="2">
        <v>-5.5597289999999999</v>
      </c>
      <c r="C4" s="2">
        <v>3.7632780000000001</v>
      </c>
      <c r="D4" s="2">
        <v>-8.8018479999999997</v>
      </c>
      <c r="E4" s="2">
        <v>6.9604499999999998</v>
      </c>
    </row>
    <row r="5" spans="1:5" x14ac:dyDescent="0.4">
      <c r="A5" s="8" t="s">
        <v>2</v>
      </c>
      <c r="B5" s="2">
        <v>0.68430000000000002</v>
      </c>
      <c r="C5" s="2">
        <v>-0.36127300000000001</v>
      </c>
      <c r="D5" s="2">
        <v>3.4837129999999998</v>
      </c>
      <c r="E5" s="2">
        <v>-2.8321480000000001</v>
      </c>
    </row>
    <row r="6" spans="1:5" x14ac:dyDescent="0.4">
      <c r="A6" s="8" t="s">
        <v>3</v>
      </c>
      <c r="B6" s="2">
        <v>3.1858740000000001</v>
      </c>
      <c r="C6" s="2">
        <v>-2.5520260000000001</v>
      </c>
      <c r="D6" s="2">
        <v>-2.6257239999999999</v>
      </c>
      <c r="E6" s="2">
        <v>2.1985389999999998</v>
      </c>
    </row>
    <row r="7" spans="1:5" x14ac:dyDescent="0.4">
      <c r="A7" s="8" t="s">
        <v>4</v>
      </c>
      <c r="B7" s="2">
        <v>6.8103170000000004</v>
      </c>
      <c r="C7" s="2">
        <v>-5.2855119999999998</v>
      </c>
      <c r="D7" s="2">
        <v>-3.6210710000000002</v>
      </c>
      <c r="E7" s="2">
        <v>3.1033650000000002</v>
      </c>
    </row>
    <row r="8" spans="1:5" x14ac:dyDescent="0.4">
      <c r="A8" s="8" t="s">
        <v>5</v>
      </c>
      <c r="B8" s="2">
        <v>7.159878</v>
      </c>
      <c r="C8" s="2">
        <v>-5.5392549999999998</v>
      </c>
      <c r="D8" s="2">
        <v>-3.2629679999999999</v>
      </c>
      <c r="E8" s="2">
        <v>2.7729029999999999</v>
      </c>
    </row>
    <row r="9" spans="1:5" x14ac:dyDescent="0.4">
      <c r="A9" s="8" t="s">
        <v>6</v>
      </c>
      <c r="B9" s="2">
        <v>6.1731499999999997</v>
      </c>
      <c r="C9" s="2">
        <v>-4.8842790000000003</v>
      </c>
      <c r="D9" s="2">
        <v>-4.122522</v>
      </c>
      <c r="E9" s="2">
        <v>3.4893260000000001</v>
      </c>
    </row>
    <row r="10" spans="1:5" x14ac:dyDescent="0.4">
      <c r="A10" s="8" t="s">
        <v>7</v>
      </c>
      <c r="B10" s="2">
        <v>-6.8812490000000004</v>
      </c>
      <c r="C10" s="2">
        <v>4.7791810000000003</v>
      </c>
      <c r="D10" s="2">
        <v>-11.122384</v>
      </c>
      <c r="E10" s="2">
        <v>9.0933729999999997</v>
      </c>
    </row>
    <row r="11" spans="1:5" x14ac:dyDescent="0.4">
      <c r="A11" s="8" t="s">
        <v>8</v>
      </c>
      <c r="B11" s="2">
        <v>-9.5503940000000007</v>
      </c>
      <c r="C11" s="2">
        <v>7.6283320000000003</v>
      </c>
      <c r="D11" s="2">
        <v>-12.480933</v>
      </c>
      <c r="E11" s="2">
        <v>10.84205</v>
      </c>
    </row>
    <row r="12" spans="1:5" x14ac:dyDescent="0.4">
      <c r="A12" s="8" t="s">
        <v>9</v>
      </c>
      <c r="B12" s="2">
        <v>3.2517160000000001</v>
      </c>
      <c r="C12" s="2">
        <v>-2.6267</v>
      </c>
      <c r="D12" s="2">
        <v>-3.734531</v>
      </c>
      <c r="E12" s="2">
        <v>3.099421</v>
      </c>
    </row>
    <row r="13" spans="1:5" x14ac:dyDescent="0.4">
      <c r="A13" s="8" t="s">
        <v>10</v>
      </c>
      <c r="B13" s="2">
        <v>9.9639489999999995</v>
      </c>
      <c r="C13" s="2">
        <v>-8.633419</v>
      </c>
      <c r="D13" s="2">
        <v>18.032972999999998</v>
      </c>
      <c r="E13" s="2">
        <v>-19.578731000000001</v>
      </c>
    </row>
    <row r="14" spans="1:5" x14ac:dyDescent="0.4">
      <c r="A14" s="8" t="s">
        <v>11</v>
      </c>
      <c r="B14" s="2">
        <v>13.347529</v>
      </c>
      <c r="C14" s="2">
        <v>-10.265929</v>
      </c>
      <c r="D14" s="2">
        <v>25.507491000000002</v>
      </c>
      <c r="E14" s="2">
        <v>-23.18873</v>
      </c>
    </row>
    <row r="15" spans="1:5" x14ac:dyDescent="0.4">
      <c r="A15" s="8" t="s">
        <v>12</v>
      </c>
      <c r="B15" s="2">
        <v>69.030642999999998</v>
      </c>
      <c r="C15" s="2">
        <v>-43.944122999999998</v>
      </c>
      <c r="D15" s="2">
        <v>43.457391000000001</v>
      </c>
      <c r="E15" s="2">
        <v>-30.962615</v>
      </c>
    </row>
    <row r="16" spans="1:5" x14ac:dyDescent="0.4">
      <c r="A16" s="8" t="s">
        <v>13</v>
      </c>
      <c r="B16" s="2">
        <v>62.042122999999997</v>
      </c>
      <c r="C16" s="2">
        <v>-41.911512999999999</v>
      </c>
      <c r="D16" s="2">
        <v>35.625759000000002</v>
      </c>
      <c r="E16" s="2">
        <v>-27.373588999999999</v>
      </c>
    </row>
    <row r="17" spans="1:5" x14ac:dyDescent="0.4">
      <c r="A17" s="8" t="s">
        <v>14</v>
      </c>
      <c r="D17" s="2">
        <v>50.012672000000002</v>
      </c>
      <c r="E17" s="2">
        <v>-38.834988000000003</v>
      </c>
    </row>
    <row r="18" spans="1:5" x14ac:dyDescent="0.4">
      <c r="A18" s="8" t="s">
        <v>16</v>
      </c>
      <c r="B18" s="2">
        <v>-2.5362469999999999</v>
      </c>
      <c r="C18" s="2">
        <v>4.0707100000000001</v>
      </c>
    </row>
    <row r="19" spans="1:5" x14ac:dyDescent="0.4">
      <c r="A19" s="8" t="s">
        <v>17</v>
      </c>
      <c r="B19" s="2">
        <v>2.844843</v>
      </c>
      <c r="C19" s="2">
        <v>-2.0943520000000002</v>
      </c>
      <c r="D19" s="2">
        <v>2.4683980000000001</v>
      </c>
      <c r="E19" s="2">
        <v>-1.889796</v>
      </c>
    </row>
    <row r="20" spans="1:5" x14ac:dyDescent="0.4">
      <c r="A20" s="8" t="s">
        <v>18</v>
      </c>
      <c r="B20" s="2">
        <v>1.916644</v>
      </c>
      <c r="C20" s="2">
        <v>-1.435595</v>
      </c>
      <c r="D20" s="2">
        <v>0.973885</v>
      </c>
      <c r="E20" s="2">
        <v>-0.69783799999999996</v>
      </c>
    </row>
    <row r="21" spans="1:5" x14ac:dyDescent="0.4">
      <c r="A21" s="8" t="s">
        <v>19</v>
      </c>
      <c r="B21" s="2">
        <v>3.266629</v>
      </c>
      <c r="C21" s="2">
        <v>-2.369148</v>
      </c>
      <c r="D21" s="2">
        <v>3.097442</v>
      </c>
      <c r="E21" s="2">
        <v>-2.335642</v>
      </c>
    </row>
    <row r="22" spans="1:5" x14ac:dyDescent="0.4">
      <c r="A22" s="8" t="s">
        <v>20</v>
      </c>
      <c r="B22" s="2">
        <v>7.2101290000000002</v>
      </c>
      <c r="C22" s="2">
        <v>-5.3902640000000002</v>
      </c>
      <c r="D22" s="2">
        <v>10</v>
      </c>
      <c r="E22" s="2">
        <v>-9.0909089999999999</v>
      </c>
    </row>
    <row r="23" spans="1:5" x14ac:dyDescent="0.4">
      <c r="A23" s="8" t="s">
        <v>21</v>
      </c>
      <c r="B23" s="2">
        <v>7.2101290000000002</v>
      </c>
      <c r="C23" s="2">
        <v>-5.3902640000000002</v>
      </c>
      <c r="D23" s="2">
        <v>10</v>
      </c>
      <c r="E23" s="2">
        <v>-9.0909089999999999</v>
      </c>
    </row>
    <row r="24" spans="1:5" x14ac:dyDescent="0.4">
      <c r="A24" s="8" t="s">
        <v>22</v>
      </c>
      <c r="B24" s="2">
        <v>-11.396587999999999</v>
      </c>
      <c r="C24" s="2">
        <v>14.477781</v>
      </c>
      <c r="D24" s="2">
        <v>-9.0909089999999999</v>
      </c>
      <c r="E24" s="2">
        <v>10</v>
      </c>
    </row>
    <row r="25" spans="1:5" x14ac:dyDescent="0.4">
      <c r="A25" s="8" t="s">
        <v>23</v>
      </c>
      <c r="B25" s="2">
        <v>-11.396587999999999</v>
      </c>
      <c r="C25" s="2">
        <v>14.477781</v>
      </c>
      <c r="D25" s="2">
        <v>-9.0909089999999999</v>
      </c>
      <c r="E25" s="2">
        <v>10</v>
      </c>
    </row>
    <row r="26" spans="1:5" x14ac:dyDescent="0.4">
      <c r="A26" s="8" t="s">
        <v>24</v>
      </c>
      <c r="B26" s="2">
        <v>0.223021</v>
      </c>
      <c r="C26" s="2">
        <v>-0.28361599999999998</v>
      </c>
      <c r="D26" s="2">
        <v>0.44317099999999998</v>
      </c>
      <c r="E26" s="2">
        <v>-0.493898</v>
      </c>
    </row>
    <row r="27" spans="1:5" x14ac:dyDescent="0.4">
      <c r="A27" s="8" t="s">
        <v>25</v>
      </c>
      <c r="B27" s="2">
        <v>-1.4010100000000001</v>
      </c>
      <c r="C27" s="2">
        <v>1.062907</v>
      </c>
      <c r="D27" s="2">
        <v>-1.4022269999999999</v>
      </c>
      <c r="E27" s="2">
        <v>1.1162099999999999</v>
      </c>
    </row>
    <row r="28" spans="1:5" x14ac:dyDescent="0.4">
      <c r="A28" s="8" t="s">
        <v>26</v>
      </c>
      <c r="B28" s="2">
        <v>3.266629</v>
      </c>
      <c r="C28" s="2">
        <v>-2.369148</v>
      </c>
      <c r="D28" s="2">
        <v>3.097442</v>
      </c>
      <c r="E28" s="2">
        <v>-2.335642</v>
      </c>
    </row>
    <row r="29" spans="1:5" x14ac:dyDescent="0.4">
      <c r="A29" s="8" t="s">
        <v>27</v>
      </c>
      <c r="B29" s="2">
        <v>3.207805</v>
      </c>
      <c r="C29" s="2">
        <v>-2.332535</v>
      </c>
      <c r="D29" s="2">
        <v>3.1307930000000002</v>
      </c>
      <c r="E29" s="2">
        <v>-2.3729</v>
      </c>
    </row>
    <row r="30" spans="1:5" x14ac:dyDescent="0.4">
      <c r="A30" s="8" t="s">
        <v>28</v>
      </c>
      <c r="B30" s="2">
        <v>4.0814279999999998</v>
      </c>
      <c r="C30" s="2">
        <v>-2.8811499999999999</v>
      </c>
      <c r="D30" s="2">
        <v>4.8197869999999998</v>
      </c>
      <c r="E30" s="2">
        <v>-3.5878589999999999</v>
      </c>
    </row>
    <row r="31" spans="1:5" x14ac:dyDescent="0.4">
      <c r="A31" s="8" t="s">
        <v>29</v>
      </c>
      <c r="B31" s="2">
        <v>3.266629</v>
      </c>
      <c r="C31" s="2">
        <v>-2.369148</v>
      </c>
      <c r="D31" s="2">
        <v>3.097442</v>
      </c>
      <c r="E31" s="2">
        <v>-2.335642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Q35"/>
  <sheetViews>
    <sheetView topLeftCell="A19" workbookViewId="0">
      <selection activeCell="Q35" sqref="B2:Q35"/>
    </sheetView>
  </sheetViews>
  <sheetFormatPr defaultRowHeight="18.75" x14ac:dyDescent="0.4"/>
  <cols>
    <col min="1" max="1" width="9" style="2"/>
    <col min="2" max="2" width="9.125" style="2" customWidth="1"/>
    <col min="3" max="9" width="8.625" style="2" customWidth="1"/>
    <col min="10" max="10" width="0.75" style="2" customWidth="1"/>
    <col min="11" max="11" width="9" style="2"/>
    <col min="12" max="17" width="8.625" style="2" customWidth="1"/>
    <col min="18" max="16384" width="9" style="2"/>
  </cols>
  <sheetData>
    <row r="2" spans="2:17" x14ac:dyDescent="0.4">
      <c r="B2" s="16" t="s">
        <v>42</v>
      </c>
      <c r="C2" s="16"/>
      <c r="D2" s="16"/>
      <c r="E2" s="16"/>
      <c r="F2" s="16"/>
      <c r="G2" s="16"/>
      <c r="H2" s="16"/>
      <c r="I2" s="16"/>
      <c r="K2" s="16" t="s">
        <v>43</v>
      </c>
      <c r="L2" s="16"/>
      <c r="M2" s="16"/>
      <c r="N2" s="16"/>
      <c r="O2" s="16"/>
      <c r="P2" s="16"/>
      <c r="Q2" s="16"/>
    </row>
    <row r="3" spans="2:17" x14ac:dyDescent="0.4">
      <c r="B3" s="3"/>
      <c r="C3" s="17" t="s">
        <v>53</v>
      </c>
      <c r="D3" s="17"/>
      <c r="E3" s="17"/>
      <c r="F3" s="17"/>
      <c r="G3" s="18" t="s">
        <v>54</v>
      </c>
      <c r="H3" s="18"/>
      <c r="I3" s="18"/>
      <c r="J3" s="4"/>
      <c r="K3" s="3"/>
      <c r="L3" s="17" t="s">
        <v>53</v>
      </c>
      <c r="M3" s="17"/>
      <c r="N3" s="17"/>
      <c r="O3" s="18" t="s">
        <v>54</v>
      </c>
      <c r="P3" s="18"/>
      <c r="Q3" s="18"/>
    </row>
    <row r="4" spans="2:17" x14ac:dyDescent="0.4">
      <c r="B4" s="3"/>
      <c r="C4" s="9" t="str">
        <f>cet_results!B1</f>
        <v>bench</v>
      </c>
      <c r="D4" s="9" t="str">
        <f>cet_results!C1</f>
        <v>cap_i</v>
      </c>
      <c r="E4" s="9" t="str">
        <f>cet_results!D1</f>
        <v>rt_c</v>
      </c>
      <c r="F4" s="9" t="str">
        <f>cet_results!E1</f>
        <v>rt_m</v>
      </c>
      <c r="G4" s="11" t="str">
        <f>cet_results!F1</f>
        <v>cap_i_ncet</v>
      </c>
      <c r="H4" s="11" t="str">
        <f>cet_results!G1</f>
        <v>rt_c_ncet</v>
      </c>
      <c r="I4" s="11" t="str">
        <f>cet_results!H1</f>
        <v>rt_m_ncet</v>
      </c>
      <c r="J4" s="12"/>
      <c r="K4" s="9"/>
      <c r="L4" s="9" t="str">
        <f>cet_results_pc!B1</f>
        <v>cap_i</v>
      </c>
      <c r="M4" s="9" t="str">
        <f>cet_results_pc!C1</f>
        <v>rt_c</v>
      </c>
      <c r="N4" s="9" t="str">
        <f>cet_results_pc!D1</f>
        <v>rt_m</v>
      </c>
      <c r="O4" s="11" t="str">
        <f>cet_results_pc!E1</f>
        <v>cap_i_ncet</v>
      </c>
      <c r="P4" s="11" t="str">
        <f>cet_results_pc!F1</f>
        <v>rt_c_ncet</v>
      </c>
      <c r="Q4" s="11" t="str">
        <f>cet_results_pc!G1</f>
        <v>rt_m_ncet</v>
      </c>
    </row>
    <row r="5" spans="2:17" x14ac:dyDescent="0.4">
      <c r="B5" s="5" t="str">
        <f>cet_results!A2</f>
        <v>u</v>
      </c>
      <c r="C5" s="6">
        <f>cet_results!B2</f>
        <v>380</v>
      </c>
      <c r="D5" s="6">
        <f>cet_results!C2</f>
        <v>320.95534185770401</v>
      </c>
      <c r="E5" s="6">
        <f>cet_results!D2</f>
        <v>379.94894170151929</v>
      </c>
      <c r="F5" s="6">
        <f>cet_results!E2</f>
        <v>379.23717507544274</v>
      </c>
      <c r="G5" s="6">
        <f>cet_results!F2</f>
        <v>326.00000016000729</v>
      </c>
      <c r="H5" s="6">
        <f>cet_results!G2</f>
        <v>379.94875122937174</v>
      </c>
      <c r="I5" s="6">
        <f>cet_results!H2</f>
        <v>379.20810603629496</v>
      </c>
      <c r="J5" s="4"/>
      <c r="K5" s="5" t="str">
        <f>cet_results_pc!A2</f>
        <v>u</v>
      </c>
      <c r="L5" s="7">
        <f>cet_results_pc!B2</f>
        <v>-15.538068000000001</v>
      </c>
      <c r="M5" s="7">
        <f>cet_results_pc!C2</f>
        <v>-1.3436E-2</v>
      </c>
      <c r="N5" s="7">
        <f>cet_results_pc!D2</f>
        <v>-0.200743</v>
      </c>
      <c r="O5" s="7">
        <f>cet_results_pc!E2</f>
        <v>-14.210526</v>
      </c>
      <c r="P5" s="7">
        <f>cet_results_pc!F2</f>
        <v>-1.3487000000000001E-2</v>
      </c>
      <c r="Q5" s="7">
        <f>cet_results_pc!G2</f>
        <v>-0.20839299999999999</v>
      </c>
    </row>
    <row r="6" spans="2:17" x14ac:dyDescent="0.4">
      <c r="B6" s="5" t="str">
        <f>cet_results!A3</f>
        <v>tot</v>
      </c>
      <c r="C6" s="6">
        <f>cet_results!B3</f>
        <v>1</v>
      </c>
      <c r="D6" s="6">
        <f>cet_results!C3</f>
        <v>0.99999999999999878</v>
      </c>
      <c r="E6" s="6">
        <f>cet_results!D3</f>
        <v>1</v>
      </c>
      <c r="F6" s="6">
        <f>cet_results!E3</f>
        <v>1</v>
      </c>
      <c r="G6" s="6">
        <f>cet_results!F3</f>
        <v>1</v>
      </c>
      <c r="H6" s="6">
        <f>cet_results!G3</f>
        <v>1</v>
      </c>
      <c r="I6" s="6">
        <f>cet_results!H3</f>
        <v>1.0055606403807293</v>
      </c>
      <c r="J6" s="4"/>
      <c r="K6" s="5" t="str">
        <f>cet_results_pc!A3</f>
        <v>tot</v>
      </c>
      <c r="L6" s="7">
        <f>cet_results_pc!B3</f>
        <v>0</v>
      </c>
      <c r="M6" s="7">
        <f>cet_results_pc!C3</f>
        <v>0</v>
      </c>
      <c r="N6" s="7">
        <f>cet_results_pc!D3</f>
        <v>0</v>
      </c>
      <c r="O6" s="7">
        <f>cet_results_pc!E3</f>
        <v>0</v>
      </c>
      <c r="P6" s="7">
        <f>cet_results_pc!F3</f>
        <v>0</v>
      </c>
      <c r="Q6" s="7">
        <f>cet_results_pc!G3</f>
        <v>0.556064</v>
      </c>
    </row>
    <row r="7" spans="2:17" x14ac:dyDescent="0.4">
      <c r="B7" s="5" t="str">
        <f>cet_results!A4</f>
        <v>y_agr</v>
      </c>
      <c r="C7" s="6">
        <f>cet_results!B4</f>
        <v>130</v>
      </c>
      <c r="D7" s="6">
        <f>cet_results!C4</f>
        <v>124.92807030495267</v>
      </c>
      <c r="E7" s="6">
        <f>cet_results!D4</f>
        <v>131.18070331041937</v>
      </c>
      <c r="F7" s="6">
        <f>cet_results!E4</f>
        <v>140.99606953345031</v>
      </c>
      <c r="G7" s="6">
        <f>cet_results!F4</f>
        <v>261.50168125930873</v>
      </c>
      <c r="H7" s="6">
        <f>cet_results!G4</f>
        <v>130.36354188049438</v>
      </c>
      <c r="I7" s="6">
        <f>cet_results!H4</f>
        <v>129.21445072568562</v>
      </c>
      <c r="J7" s="4"/>
      <c r="K7" s="5" t="str">
        <f>cet_results_pc!A4</f>
        <v>y_agr</v>
      </c>
      <c r="L7" s="7">
        <f>cet_results_pc!B4</f>
        <v>-3.901484</v>
      </c>
      <c r="M7" s="7">
        <f>cet_results_pc!C4</f>
        <v>0.90823299999999996</v>
      </c>
      <c r="N7" s="7">
        <f>cet_results_pc!D4</f>
        <v>8.4585150000000002</v>
      </c>
      <c r="O7" s="7">
        <f>cet_results_pc!E4</f>
        <v>101.15513900000001</v>
      </c>
      <c r="P7" s="7">
        <f>cet_results_pc!F4</f>
        <v>0.27964800000000001</v>
      </c>
      <c r="Q7" s="7">
        <f>cet_results_pc!G4</f>
        <v>-0.60426899999999995</v>
      </c>
    </row>
    <row r="8" spans="2:17" x14ac:dyDescent="0.4">
      <c r="B8" s="5" t="str">
        <f>cet_results!A5</f>
        <v>y_man</v>
      </c>
      <c r="C8" s="6">
        <f>cet_results!B5</f>
        <v>390</v>
      </c>
      <c r="D8" s="6">
        <f>cet_results!C5</f>
        <v>332.52723703269078</v>
      </c>
      <c r="E8" s="6">
        <f>cet_results!D5</f>
        <v>389.33637373278418</v>
      </c>
      <c r="F8" s="6">
        <f>cet_results!E5</f>
        <v>381.06787716694214</v>
      </c>
      <c r="G8" s="6">
        <f>cet_results!F5</f>
        <v>230.17845099334153</v>
      </c>
      <c r="H8" s="6">
        <f>cet_results!G5</f>
        <v>389.9740327227849</v>
      </c>
      <c r="I8" s="6">
        <f>cet_results!H5</f>
        <v>390.39213381792212</v>
      </c>
      <c r="J8" s="4"/>
      <c r="K8" s="5" t="str">
        <f>cet_results_pc!A5</f>
        <v>y_man</v>
      </c>
      <c r="L8" s="7">
        <f>cet_results_pc!B5</f>
        <v>-14.736606</v>
      </c>
      <c r="M8" s="7">
        <f>cet_results_pc!C5</f>
        <v>-0.17016100000000001</v>
      </c>
      <c r="N8" s="7">
        <f>cet_results_pc!D5</f>
        <v>-2.2902879999999999</v>
      </c>
      <c r="O8" s="7">
        <f>cet_results_pc!E5</f>
        <v>-40.979883999999998</v>
      </c>
      <c r="P8" s="7">
        <f>cet_results_pc!F5</f>
        <v>-6.6579999999999999E-3</v>
      </c>
      <c r="Q8" s="7">
        <f>cet_results_pc!G5</f>
        <v>0.100547</v>
      </c>
    </row>
    <row r="9" spans="2:17" x14ac:dyDescent="0.4">
      <c r="B9" s="5" t="str">
        <f>cet_results!A6</f>
        <v>y_ser</v>
      </c>
      <c r="C9" s="6">
        <f>cet_results!B6</f>
        <v>170</v>
      </c>
      <c r="D9" s="6">
        <f>cet_results!C6</f>
        <v>148.253222675546</v>
      </c>
      <c r="E9" s="6">
        <f>cet_results!D6</f>
        <v>169.75693475124308</v>
      </c>
      <c r="F9" s="6">
        <f>cet_results!E6</f>
        <v>170.55175200224551</v>
      </c>
      <c r="G9" s="6">
        <f>cet_results!F6</f>
        <v>159.85621389091472</v>
      </c>
      <c r="H9" s="6">
        <f>cet_results!G6</f>
        <v>169.70004465726024</v>
      </c>
      <c r="I9" s="6">
        <f>cet_results!H6</f>
        <v>169.70567737080506</v>
      </c>
      <c r="J9" s="4"/>
      <c r="K9" s="5" t="str">
        <f>cet_results_pc!A6</f>
        <v>y_ser</v>
      </c>
      <c r="L9" s="7">
        <f>cet_results_pc!B6</f>
        <v>-12.792222000000001</v>
      </c>
      <c r="M9" s="7">
        <f>cet_results_pc!C6</f>
        <v>-0.14298</v>
      </c>
      <c r="N9" s="7">
        <f>cet_results_pc!D6</f>
        <v>0.32456000000000002</v>
      </c>
      <c r="O9" s="7">
        <f>cet_results_pc!E6</f>
        <v>-5.966933</v>
      </c>
      <c r="P9" s="7">
        <f>cet_results_pc!F6</f>
        <v>-0.17644399999999999</v>
      </c>
      <c r="Q9" s="7">
        <f>cet_results_pc!G6</f>
        <v>-0.17313100000000001</v>
      </c>
    </row>
    <row r="10" spans="2:17" x14ac:dyDescent="0.4">
      <c r="B10" s="5" t="str">
        <f>cet_results!A7</f>
        <v>c_agr</v>
      </c>
      <c r="C10" s="6">
        <f>cet_results!B7</f>
        <v>70</v>
      </c>
      <c r="D10" s="6">
        <f>cet_results!C7</f>
        <v>59.680667003316103</v>
      </c>
      <c r="E10" s="6">
        <f>cet_results!D7</f>
        <v>71.090842325390099</v>
      </c>
      <c r="F10" s="6">
        <f>cet_results!E7</f>
        <v>69.537243321198716</v>
      </c>
      <c r="G10" s="6">
        <f>cet_results!F7</f>
        <v>60.052631622981515</v>
      </c>
      <c r="H10" s="6">
        <f>cet_results!G7</f>
        <v>71.095101482556998</v>
      </c>
      <c r="I10" s="6">
        <f>cet_results!H7</f>
        <v>69.574599975669074</v>
      </c>
      <c r="J10" s="4"/>
      <c r="K10" s="5" t="str">
        <f>cet_results_pc!A7</f>
        <v>c_agr</v>
      </c>
      <c r="L10" s="7">
        <f>cet_results_pc!B7</f>
        <v>-14.741904</v>
      </c>
      <c r="M10" s="7">
        <f>cet_results_pc!C7</f>
        <v>1.558346</v>
      </c>
      <c r="N10" s="7">
        <f>cet_results_pc!D7</f>
        <v>-0.66108100000000003</v>
      </c>
      <c r="O10" s="7">
        <f>cet_results_pc!E7</f>
        <v>-14.210526</v>
      </c>
      <c r="P10" s="7">
        <f>cet_results_pc!F7</f>
        <v>1.5644309999999999</v>
      </c>
      <c r="Q10" s="7">
        <f>cet_results_pc!G7</f>
        <v>-0.60771399999999998</v>
      </c>
    </row>
    <row r="11" spans="2:17" x14ac:dyDescent="0.4">
      <c r="B11" s="5" t="str">
        <f>cet_results!A8</f>
        <v>c_man</v>
      </c>
      <c r="C11" s="6">
        <f>cet_results!B8</f>
        <v>220</v>
      </c>
      <c r="D11" s="6">
        <f>cet_results!C8</f>
        <v>184.48890696889001</v>
      </c>
      <c r="E11" s="6">
        <f>cet_results!D8</f>
        <v>219.23295882028333</v>
      </c>
      <c r="F11" s="6">
        <f>cet_results!E8</f>
        <v>219.912055283607</v>
      </c>
      <c r="G11" s="6">
        <f>cet_results!F8</f>
        <v>188.73684218904299</v>
      </c>
      <c r="H11" s="6">
        <f>cet_results!G8</f>
        <v>219.2228312059375</v>
      </c>
      <c r="I11" s="6">
        <f>cet_results!H8</f>
        <v>219.7918076172858</v>
      </c>
      <c r="J11" s="4"/>
      <c r="K11" s="5" t="str">
        <f>cet_results_pc!A8</f>
        <v>c_man</v>
      </c>
      <c r="L11" s="7">
        <f>cet_results_pc!B8</f>
        <v>-16.141406</v>
      </c>
      <c r="M11" s="7">
        <f>cet_results_pc!C8</f>
        <v>-0.34865499999999999</v>
      </c>
      <c r="N11" s="7">
        <f>cet_results_pc!D8</f>
        <v>-3.9974999999999997E-2</v>
      </c>
      <c r="O11" s="7">
        <f>cet_results_pc!E8</f>
        <v>-14.210526</v>
      </c>
      <c r="P11" s="7">
        <f>cet_results_pc!F8</f>
        <v>-0.35325899999999999</v>
      </c>
      <c r="Q11" s="7">
        <f>cet_results_pc!G8</f>
        <v>-9.4632999999999995E-2</v>
      </c>
    </row>
    <row r="12" spans="2:17" x14ac:dyDescent="0.4">
      <c r="B12" s="5" t="str">
        <f>cet_results!A9</f>
        <v>c_ser</v>
      </c>
      <c r="C12" s="6">
        <f>cet_results!B9</f>
        <v>90</v>
      </c>
      <c r="D12" s="6">
        <f>cet_results!C9</f>
        <v>76.844827748475382</v>
      </c>
      <c r="E12" s="6">
        <f>cet_results!D9</f>
        <v>89.676001690829636</v>
      </c>
      <c r="F12" s="6">
        <f>cet_results!E9</f>
        <v>89.793065979745379</v>
      </c>
      <c r="G12" s="6">
        <f>cet_results!F9</f>
        <v>77.21052634791495</v>
      </c>
      <c r="H12" s="6">
        <f>cet_results!G9</f>
        <v>89.682067311519702</v>
      </c>
      <c r="I12" s="6">
        <f>cet_results!H9</f>
        <v>89.845258900535725</v>
      </c>
      <c r="J12" s="4"/>
      <c r="K12" s="5" t="str">
        <f>cet_results_pc!A9</f>
        <v>c_ser</v>
      </c>
      <c r="L12" s="7">
        <f>cet_results_pc!B9</f>
        <v>-14.616858000000001</v>
      </c>
      <c r="M12" s="7">
        <f>cet_results_pc!C9</f>
        <v>-0.35999799999999998</v>
      </c>
      <c r="N12" s="7">
        <f>cet_results_pc!D9</f>
        <v>-0.22992699999999999</v>
      </c>
      <c r="O12" s="7">
        <f>cet_results_pc!E9</f>
        <v>-14.210526</v>
      </c>
      <c r="P12" s="7">
        <f>cet_results_pc!F9</f>
        <v>-0.35325899999999999</v>
      </c>
      <c r="Q12" s="7">
        <f>cet_results_pc!G9</f>
        <v>-0.171935</v>
      </c>
    </row>
    <row r="13" spans="2:17" x14ac:dyDescent="0.4">
      <c r="B13" s="5" t="str">
        <f>cet_results!A10</f>
        <v>d_agr</v>
      </c>
      <c r="C13" s="6">
        <f>cet_results!B10</f>
        <v>119.99999999999997</v>
      </c>
      <c r="D13" s="6">
        <f>cet_results!C10</f>
        <v>111.0241919650415</v>
      </c>
      <c r="E13" s="6">
        <f>cet_results!D10</f>
        <v>121.09926193891582</v>
      </c>
      <c r="F13" s="6">
        <f>cet_results!E10</f>
        <v>130.91396096662103</v>
      </c>
      <c r="G13" s="6">
        <f>cet_results!F10</f>
        <v>132.4380899155305</v>
      </c>
      <c r="H13" s="6">
        <f>cet_results!G10</f>
        <v>120.96462569081203</v>
      </c>
      <c r="I13" s="6">
        <f>cet_results!H10</f>
        <v>129.21445072568568</v>
      </c>
      <c r="J13" s="4"/>
      <c r="K13" s="5" t="str">
        <f>cet_results_pc!A10</f>
        <v>d_agr</v>
      </c>
      <c r="L13" s="7">
        <f>cet_results_pc!B10</f>
        <v>-7.4798400000000003</v>
      </c>
      <c r="M13" s="7">
        <f>cet_results_pc!C10</f>
        <v>0.91605199999999998</v>
      </c>
      <c r="N13" s="7">
        <f>cet_results_pc!D10</f>
        <v>9.0949670000000005</v>
      </c>
      <c r="O13" s="7">
        <f>cet_results_pc!E10</f>
        <v>10.365074999999999</v>
      </c>
      <c r="P13" s="7">
        <f>cet_results_pc!F10</f>
        <v>0.80385499999999999</v>
      </c>
      <c r="Q13" s="7">
        <f>cet_results_pc!G10</f>
        <v>7.6787089999999996</v>
      </c>
    </row>
    <row r="14" spans="2:17" x14ac:dyDescent="0.4">
      <c r="B14" s="5" t="str">
        <f>cet_results!A11</f>
        <v>d_man</v>
      </c>
      <c r="C14" s="6">
        <f>cet_results!B11</f>
        <v>112</v>
      </c>
      <c r="D14" s="6">
        <f>cet_results!C11</f>
        <v>98.905124494497073</v>
      </c>
      <c r="E14" s="6">
        <f>cet_results!D11</f>
        <v>113.07780311751205</v>
      </c>
      <c r="F14" s="6">
        <f>cet_results!E11</f>
        <v>112.41977258864847</v>
      </c>
      <c r="G14" s="6">
        <f>cet_results!F11</f>
        <v>123.60888408984465</v>
      </c>
      <c r="H14" s="6">
        <f>cet_results!G11</f>
        <v>112.90031731141919</v>
      </c>
      <c r="I14" s="6">
        <f>cet_results!H11</f>
        <v>111.23925889120359</v>
      </c>
      <c r="J14" s="4"/>
      <c r="K14" s="5" t="str">
        <f>cet_results_pc!A11</f>
        <v>d_man</v>
      </c>
      <c r="L14" s="7">
        <f>cet_results_pc!B11</f>
        <v>-11.691853</v>
      </c>
      <c r="M14" s="7">
        <f>cet_results_pc!C11</f>
        <v>0.96232399999999996</v>
      </c>
      <c r="N14" s="7">
        <f>cet_results_pc!D11</f>
        <v>0.37479699999999999</v>
      </c>
      <c r="O14" s="7">
        <f>cet_results_pc!E11</f>
        <v>10.365074999999999</v>
      </c>
      <c r="P14" s="7">
        <f>cet_results_pc!F11</f>
        <v>0.80385499999999999</v>
      </c>
      <c r="Q14" s="7">
        <f>cet_results_pc!G11</f>
        <v>-0.67923299999999998</v>
      </c>
    </row>
    <row r="15" spans="2:17" x14ac:dyDescent="0.4">
      <c r="B15" s="5" t="str">
        <f>cet_results!A12</f>
        <v>d_ser</v>
      </c>
      <c r="C15" s="6">
        <f>cet_results!B12</f>
        <v>140</v>
      </c>
      <c r="D15" s="6">
        <f>cet_results!C12</f>
        <v>123.28753581785384</v>
      </c>
      <c r="E15" s="6">
        <f>cet_results!D12</f>
        <v>141.30282056975901</v>
      </c>
      <c r="F15" s="6">
        <f>cet_results!E12</f>
        <v>141.61689211157554</v>
      </c>
      <c r="G15" s="6">
        <f>cet_results!F12</f>
        <v>154.51110511230587</v>
      </c>
      <c r="H15" s="6">
        <f>cet_results!G12</f>
        <v>141.12539663927404</v>
      </c>
      <c r="I15" s="6">
        <f>cet_results!H12</f>
        <v>139.04907361400456</v>
      </c>
      <c r="J15" s="4"/>
      <c r="K15" s="5" t="str">
        <f>cet_results_pc!A12</f>
        <v>d_ser</v>
      </c>
      <c r="L15" s="7">
        <f>cet_results_pc!B12</f>
        <v>-11.937474</v>
      </c>
      <c r="M15" s="7">
        <f>cet_results_pc!C12</f>
        <v>0.93058600000000002</v>
      </c>
      <c r="N15" s="7">
        <f>cet_results_pc!D12</f>
        <v>1.1549229999999999</v>
      </c>
      <c r="O15" s="7">
        <f>cet_results_pc!E12</f>
        <v>10.365074999999999</v>
      </c>
      <c r="P15" s="7">
        <f>cet_results_pc!F12</f>
        <v>0.80385499999999999</v>
      </c>
      <c r="Q15" s="7">
        <f>cet_results_pc!G12</f>
        <v>-0.67923299999999998</v>
      </c>
    </row>
    <row r="16" spans="2:17" x14ac:dyDescent="0.4">
      <c r="B16" s="5" t="str">
        <f>cet_results!A13</f>
        <v>e_agr</v>
      </c>
      <c r="C16" s="6">
        <f>cet_results!B13</f>
        <v>10</v>
      </c>
      <c r="D16" s="6">
        <f>cet_results!C13</f>
        <v>13.686947614094079</v>
      </c>
      <c r="E16" s="6">
        <f>cet_results!D13</f>
        <v>10.081440167355058</v>
      </c>
      <c r="F16" s="6">
        <f>cet_results!E13</f>
        <v>10.074567257920064</v>
      </c>
      <c r="G16" s="6">
        <f>cet_results!F13</f>
        <v>129.06359174341017</v>
      </c>
      <c r="H16" s="6">
        <f>cet_results!G13</f>
        <v>9.3989161896895297</v>
      </c>
      <c r="I16" s="6">
        <f>cet_results!H13</f>
        <v>0</v>
      </c>
      <c r="J16" s="4"/>
      <c r="K16" s="5" t="str">
        <f>cet_results_pc!A13</f>
        <v>e_agr</v>
      </c>
      <c r="L16" s="7">
        <f>cet_results_pc!B13</f>
        <v>36.869475999999999</v>
      </c>
      <c r="M16" s="7">
        <f>cet_results_pc!C13</f>
        <v>0.81440199999999996</v>
      </c>
      <c r="N16" s="7">
        <f>cet_results_pc!D13</f>
        <v>0.74567300000000003</v>
      </c>
      <c r="O16" s="7">
        <f>cet_results_pc!E13</f>
        <v>1190.6359170000001</v>
      </c>
      <c r="P16" s="7">
        <f>cet_results_pc!F13</f>
        <v>-6.0108379999999997</v>
      </c>
      <c r="Q16" s="7">
        <f>cet_results_pc!G13</f>
        <v>-100</v>
      </c>
    </row>
    <row r="17" spans="2:17" x14ac:dyDescent="0.4">
      <c r="B17" s="5" t="str">
        <f>cet_results!A14</f>
        <v>e_man</v>
      </c>
      <c r="C17" s="6">
        <f>cet_results!B14</f>
        <v>150</v>
      </c>
      <c r="D17" s="6">
        <f>cet_results!C14</f>
        <v>128.9967875497052</v>
      </c>
      <c r="E17" s="6">
        <f>cet_results!D14</f>
        <v>149.88970597299382</v>
      </c>
      <c r="F17" s="6">
        <f>cet_results!E14</f>
        <v>143.1224231763193</v>
      </c>
      <c r="G17" s="6">
        <f>cet_results!F14</f>
        <v>24.443229111944532</v>
      </c>
      <c r="H17" s="6">
        <f>cet_results!G14</f>
        <v>150.6042903515692</v>
      </c>
      <c r="I17" s="6">
        <f>cet_results!H14</f>
        <v>150.57331954338019</v>
      </c>
      <c r="J17" s="4"/>
      <c r="K17" s="5" t="str">
        <f>cet_results_pc!A14</f>
        <v>e_man</v>
      </c>
      <c r="L17" s="7">
        <f>cet_results_pc!B14</f>
        <v>-14.002141999999999</v>
      </c>
      <c r="M17" s="7">
        <f>cet_results_pc!C14</f>
        <v>-7.3528999999999997E-2</v>
      </c>
      <c r="N17" s="7">
        <f>cet_results_pc!D14</f>
        <v>-4.585051</v>
      </c>
      <c r="O17" s="7">
        <f>cet_results_pc!E14</f>
        <v>-83.704514000000003</v>
      </c>
      <c r="P17" s="7">
        <f>cet_results_pc!F14</f>
        <v>0.40286</v>
      </c>
      <c r="Q17" s="7">
        <f>cet_results_pc!G14</f>
        <v>0.38221300000000002</v>
      </c>
    </row>
    <row r="18" spans="2:17" x14ac:dyDescent="0.4">
      <c r="B18" s="5" t="str">
        <f>cet_results!A15</f>
        <v>m_agr</v>
      </c>
      <c r="C18" s="6">
        <f>cet_results!B15</f>
        <v>20</v>
      </c>
      <c r="D18" s="6">
        <f>cet_results!C15</f>
        <v>12.508238129575963</v>
      </c>
      <c r="E18" s="6">
        <f>cet_results!D15</f>
        <v>20.203560826660347</v>
      </c>
      <c r="F18" s="6">
        <f>cet_results!E15</f>
        <v>11.394310373632001</v>
      </c>
      <c r="G18" s="6">
        <f>cet_results!F15</f>
        <v>22.073015385005448</v>
      </c>
      <c r="H18" s="6">
        <f>cet_results!G15</f>
        <v>20.160770948454733</v>
      </c>
      <c r="I18" s="6">
        <f>cet_results!H15</f>
        <v>10.618615974744689</v>
      </c>
      <c r="J18" s="4"/>
      <c r="K18" s="5" t="str">
        <f>cet_results_pc!A15</f>
        <v>m_agr</v>
      </c>
      <c r="L18" s="7">
        <f>cet_results_pc!B15</f>
        <v>-37.458809000000002</v>
      </c>
      <c r="M18" s="7">
        <f>cet_results_pc!C15</f>
        <v>1.0178039999999999</v>
      </c>
      <c r="N18" s="7">
        <f>cet_results_pc!D15</f>
        <v>-43.028447999999997</v>
      </c>
      <c r="O18" s="7">
        <f>cet_results_pc!E15</f>
        <v>10.365076999999999</v>
      </c>
      <c r="P18" s="7">
        <f>cet_results_pc!F15</f>
        <v>0.80385499999999999</v>
      </c>
      <c r="Q18" s="7">
        <f>cet_results_pc!G15</f>
        <v>-46.90692</v>
      </c>
    </row>
    <row r="19" spans="2:17" x14ac:dyDescent="0.4">
      <c r="B19" s="5" t="str">
        <f>cet_results!A16</f>
        <v>m_man</v>
      </c>
      <c r="C19" s="6">
        <f>cet_results!B16</f>
        <v>60</v>
      </c>
      <c r="D19" s="6">
        <f>cet_results!C16</f>
        <v>50.175497034223326</v>
      </c>
      <c r="E19" s="6">
        <f>cet_results!D16</f>
        <v>59.767585313688514</v>
      </c>
      <c r="F19" s="6">
        <f>cet_results!E16</f>
        <v>61.802680060607351</v>
      </c>
      <c r="G19" s="6">
        <f>cet_results!F16</f>
        <v>51.433805470349249</v>
      </c>
      <c r="H19" s="6">
        <f>cet_results!G16</f>
        <v>59.842435592804044</v>
      </c>
      <c r="I19" s="6">
        <f>cet_results!H16</f>
        <v>59.954703568635516</v>
      </c>
      <c r="J19" s="4"/>
      <c r="K19" s="5" t="str">
        <f>cet_results_pc!A16</f>
        <v>m_man</v>
      </c>
      <c r="L19" s="7">
        <f>cet_results_pc!B16</f>
        <v>-16.374172000000002</v>
      </c>
      <c r="M19" s="7">
        <f>cet_results_pc!C16</f>
        <v>-0.38735799999999998</v>
      </c>
      <c r="N19" s="7">
        <f>cet_results_pc!D16</f>
        <v>3.004467</v>
      </c>
      <c r="O19" s="7">
        <f>cet_results_pc!E16</f>
        <v>-14.276991000000001</v>
      </c>
      <c r="P19" s="7">
        <f>cet_results_pc!F16</f>
        <v>-0.26260699999999998</v>
      </c>
      <c r="Q19" s="7">
        <f>cet_results_pc!G16</f>
        <v>-7.5494000000000006E-2</v>
      </c>
    </row>
    <row r="20" spans="2:17" x14ac:dyDescent="0.4">
      <c r="B20" s="5" t="str">
        <f>cet_results!A17</f>
        <v>ts</v>
      </c>
      <c r="C20" s="7">
        <f>cet_results!B17</f>
        <v>80</v>
      </c>
      <c r="D20" s="7">
        <f>cet_results!C17</f>
        <v>80</v>
      </c>
      <c r="E20" s="7">
        <f>cet_results!D17</f>
        <v>80</v>
      </c>
      <c r="F20" s="7">
        <f>cet_results!E17</f>
        <v>80</v>
      </c>
      <c r="G20" s="7">
        <f>cet_results!F17</f>
        <v>80</v>
      </c>
      <c r="H20" s="7">
        <f>cet_results!G17</f>
        <v>80</v>
      </c>
      <c r="I20" s="7">
        <f>cet_results!H17</f>
        <v>80</v>
      </c>
      <c r="J20" s="4"/>
      <c r="K20" s="5" t="str">
        <f>cet_results_pc!A17</f>
        <v>p_ex</v>
      </c>
      <c r="L20" s="7">
        <f>cet_results_pc!B17</f>
        <v>3.9401079999999999</v>
      </c>
      <c r="M20" s="7">
        <f>cet_results_pc!C17</f>
        <v>-7.5224469999999997</v>
      </c>
      <c r="N20" s="7">
        <f>cet_results_pc!D17</f>
        <v>-1.555744</v>
      </c>
      <c r="O20" s="7">
        <f>cet_results_pc!E17</f>
        <v>0</v>
      </c>
      <c r="P20" s="7">
        <f>cet_results_pc!F17</f>
        <v>-7.5304099999999998</v>
      </c>
      <c r="Q20" s="7">
        <f>cet_results_pc!G17</f>
        <v>-0.56804500000000002</v>
      </c>
    </row>
    <row r="21" spans="2:17" x14ac:dyDescent="0.4">
      <c r="B21" s="5" t="str">
        <f>cet_results!A18</f>
        <v>p_d_m</v>
      </c>
      <c r="C21" s="7">
        <f>cet_results!B18</f>
        <v>0</v>
      </c>
      <c r="D21" s="7">
        <f>cet_results!C18</f>
        <v>0</v>
      </c>
      <c r="E21" s="7">
        <f>cet_results!D18</f>
        <v>3.4203210930172645E-8</v>
      </c>
      <c r="F21" s="7">
        <f>cet_results!E18</f>
        <v>0</v>
      </c>
      <c r="G21" s="7">
        <f>cet_results!F18</f>
        <v>0</v>
      </c>
      <c r="H21" s="7">
        <f>cet_results!G18</f>
        <v>0</v>
      </c>
      <c r="I21" s="7">
        <f>cet_results!H18</f>
        <v>0</v>
      </c>
      <c r="J21" s="4"/>
      <c r="K21" s="5" t="str">
        <f>cet_results_pc!A18</f>
        <v>p_d_agr</v>
      </c>
      <c r="L21" s="7">
        <f>cet_results_pc!B18</f>
        <v>-5.7534179999999999</v>
      </c>
      <c r="M21" s="7">
        <f>cet_results_pc!C18</f>
        <v>-7.4991450000000004</v>
      </c>
      <c r="N21" s="7">
        <f>cet_results_pc!D18</f>
        <v>0.42340899999999998</v>
      </c>
      <c r="O21" s="7">
        <f>cet_results_pc!E18</f>
        <v>0</v>
      </c>
      <c r="P21" s="7">
        <f>cet_results_pc!F18</f>
        <v>-7.5304099999999998</v>
      </c>
      <c r="Q21" s="7">
        <f>cet_results_pc!G18</f>
        <v>-1.5140000000000001E-2</v>
      </c>
    </row>
    <row r="22" spans="2:17" x14ac:dyDescent="0.4">
      <c r="B22" s="5" t="str">
        <f>cet_results!A19</f>
        <v>p_ex</v>
      </c>
      <c r="C22" s="7">
        <f>cet_results!B19</f>
        <v>1</v>
      </c>
      <c r="D22" s="7">
        <f>cet_results!C19</f>
        <v>1.0394010834104936</v>
      </c>
      <c r="E22" s="7">
        <f>cet_results!D19</f>
        <v>0.92477553203174934</v>
      </c>
      <c r="F22" s="7">
        <f>cet_results!E19</f>
        <v>0.98444255630218291</v>
      </c>
      <c r="G22" s="7">
        <f>cet_results!F19</f>
        <v>1.0000000002609768</v>
      </c>
      <c r="H22" s="7">
        <f>cet_results!G19</f>
        <v>0.92469589979182654</v>
      </c>
      <c r="I22" s="7">
        <f>cet_results!H19</f>
        <v>0.99431955098137503</v>
      </c>
      <c r="J22" s="4"/>
      <c r="K22" s="5" t="str">
        <f>cet_results_pc!A19</f>
        <v>p_d_man</v>
      </c>
      <c r="L22" s="7">
        <f>cet_results_pc!B19</f>
        <v>3.5773429999999999</v>
      </c>
      <c r="M22" s="7">
        <f>cet_results_pc!C19</f>
        <v>-7.5588009999999999</v>
      </c>
      <c r="N22" s="7">
        <f>cet_results_pc!D19</f>
        <v>-0.60939500000000002</v>
      </c>
      <c r="O22" s="7">
        <f>cet_results_pc!E19</f>
        <v>0</v>
      </c>
      <c r="P22" s="7">
        <f>cet_results_pc!F19</f>
        <v>-7.5304099999999998</v>
      </c>
      <c r="Q22" s="7">
        <f>cet_results_pc!G19</f>
        <v>-0.56804500000000002</v>
      </c>
    </row>
    <row r="23" spans="2:17" x14ac:dyDescent="0.4">
      <c r="B23" s="5" t="str">
        <f>cet_results!A20</f>
        <v>p_d_agr</v>
      </c>
      <c r="C23" s="7">
        <f>cet_results!B20</f>
        <v>1</v>
      </c>
      <c r="D23" s="7">
        <f>cet_results!C20</f>
        <v>0.94246581756282044</v>
      </c>
      <c r="E23" s="7">
        <f>cet_results!D20</f>
        <v>0.92500855420996464</v>
      </c>
      <c r="F23" s="7">
        <f>cet_results!E20</f>
        <v>1.0042340868945594</v>
      </c>
      <c r="G23" s="7">
        <f>cet_results!F20</f>
        <v>0.99999999834204734</v>
      </c>
      <c r="H23" s="7">
        <f>cet_results!G20</f>
        <v>0.92469589979171374</v>
      </c>
      <c r="I23" s="7">
        <f>cet_results!H20</f>
        <v>0.99984860442790391</v>
      </c>
      <c r="J23" s="4"/>
      <c r="K23" s="5" t="str">
        <f>cet_results_pc!A20</f>
        <v>p_d_ser</v>
      </c>
      <c r="L23" s="7">
        <f>cet_results_pc!B20</f>
        <v>-5.2794090000000002</v>
      </c>
      <c r="M23" s="7">
        <f>cet_results_pc!C20</f>
        <v>-7.498901</v>
      </c>
      <c r="N23" s="7">
        <f>cet_results_pc!D20</f>
        <v>0.146338</v>
      </c>
      <c r="O23" s="7">
        <f>cet_results_pc!E20</f>
        <v>0</v>
      </c>
      <c r="P23" s="7">
        <f>cet_results_pc!F20</f>
        <v>-7.5304099999999998</v>
      </c>
      <c r="Q23" s="7">
        <f>cet_results_pc!G20</f>
        <v>-0.182474</v>
      </c>
    </row>
    <row r="24" spans="2:17" x14ac:dyDescent="0.4">
      <c r="B24" s="5" t="str">
        <f>cet_results!A21</f>
        <v>p_d_man</v>
      </c>
      <c r="C24" s="7">
        <f>cet_results!B21</f>
        <v>1</v>
      </c>
      <c r="D24" s="7">
        <f>cet_results!C21</f>
        <v>1.0357734267101504</v>
      </c>
      <c r="E24" s="7">
        <f>cet_results!D21</f>
        <v>0.92441198918572398</v>
      </c>
      <c r="F24" s="7">
        <f>cet_results!E21</f>
        <v>0.99390604969054153</v>
      </c>
      <c r="G24" s="7">
        <f>cet_results!F21</f>
        <v>1.0000000002609768</v>
      </c>
      <c r="H24" s="7">
        <f>cet_results!G21</f>
        <v>0.92469589979182654</v>
      </c>
      <c r="I24" s="7">
        <f>cet_results!H21</f>
        <v>0.99431955098137503</v>
      </c>
      <c r="J24" s="4"/>
      <c r="K24" s="5" t="str">
        <f>cet_results_pc!A21</f>
        <v>p_e_agr</v>
      </c>
      <c r="L24" s="7">
        <f>cet_results_pc!B21</f>
        <v>3.9401079999999999</v>
      </c>
      <c r="M24" s="7">
        <f>cet_results_pc!C21</f>
        <v>-7.5224469999999997</v>
      </c>
      <c r="N24" s="7">
        <f>cet_results_pc!D21</f>
        <v>-1.555744</v>
      </c>
      <c r="O24" s="7">
        <f>cet_results_pc!E21</f>
        <v>0</v>
      </c>
      <c r="P24" s="7">
        <f>cet_results_pc!F21</f>
        <v>-7.5304099999999998</v>
      </c>
      <c r="Q24" s="7">
        <f>cet_results_pc!G21</f>
        <v>-1.5140000000000001E-2</v>
      </c>
    </row>
    <row r="25" spans="2:17" x14ac:dyDescent="0.4">
      <c r="B25" s="5" t="str">
        <f>cet_results!A22</f>
        <v>p_d_ser</v>
      </c>
      <c r="C25" s="7">
        <f>cet_results!B22</f>
        <v>1</v>
      </c>
      <c r="D25" s="7">
        <f>cet_results!C22</f>
        <v>0.94720590856497888</v>
      </c>
      <c r="E25" s="7">
        <f>cet_results!D22</f>
        <v>0.92501098953823879</v>
      </c>
      <c r="F25" s="7">
        <f>cet_results!E22</f>
        <v>1.0014633829834099</v>
      </c>
      <c r="G25" s="7">
        <f>cet_results!F22</f>
        <v>1.0000000004132654</v>
      </c>
      <c r="H25" s="7">
        <f>cet_results!G22</f>
        <v>0.92469589979183575</v>
      </c>
      <c r="I25" s="7">
        <f>cet_results!H22</f>
        <v>0.99817526401131307</v>
      </c>
      <c r="J25" s="4"/>
      <c r="K25" s="5" t="str">
        <f>cet_results_pc!A22</f>
        <v>p_e_man</v>
      </c>
      <c r="L25" s="7">
        <f>cet_results_pc!B22</f>
        <v>3.9401079999999999</v>
      </c>
      <c r="M25" s="7">
        <f>cet_results_pc!C22</f>
        <v>-7.5224469999999997</v>
      </c>
      <c r="N25" s="7">
        <f>cet_results_pc!D22</f>
        <v>-1.555744</v>
      </c>
      <c r="O25" s="7">
        <f>cet_results_pc!E22</f>
        <v>0</v>
      </c>
      <c r="P25" s="7">
        <f>cet_results_pc!F22</f>
        <v>-7.5304099999999998</v>
      </c>
      <c r="Q25" s="7">
        <f>cet_results_pc!G22</f>
        <v>-0.56804500000000002</v>
      </c>
    </row>
    <row r="26" spans="2:17" x14ac:dyDescent="0.4">
      <c r="B26" s="5" t="str">
        <f>cet_results!A23</f>
        <v>p_e_agr</v>
      </c>
      <c r="C26" s="7">
        <f>cet_results!B23</f>
        <v>1</v>
      </c>
      <c r="D26" s="7">
        <f>cet_results!C23</f>
        <v>1.0394010834104936</v>
      </c>
      <c r="E26" s="7">
        <f>cet_results!D23</f>
        <v>0.92477553203174934</v>
      </c>
      <c r="F26" s="7">
        <f>cet_results!E23</f>
        <v>0.98444255630218291</v>
      </c>
      <c r="G26" s="7">
        <f>cet_results!F23</f>
        <v>1.0000000002609768</v>
      </c>
      <c r="H26" s="7">
        <f>cet_results!G23</f>
        <v>0.92469589979182654</v>
      </c>
      <c r="I26" s="7">
        <f>cet_results!H23</f>
        <v>0.99984860442791079</v>
      </c>
      <c r="J26" s="4"/>
      <c r="K26" s="5" t="str">
        <f>cet_results_pc!A23</f>
        <v>p_m_agr</v>
      </c>
      <c r="L26" s="7">
        <f>cet_results_pc!B23</f>
        <v>3.9401079999999999</v>
      </c>
      <c r="M26" s="7">
        <f>cet_results_pc!C23</f>
        <v>-7.5224469999999997</v>
      </c>
      <c r="N26" s="7">
        <f>cet_results_pc!D23</f>
        <v>-1.555744</v>
      </c>
      <c r="O26" s="7">
        <f>cet_results_pc!E23</f>
        <v>0</v>
      </c>
      <c r="P26" s="7">
        <f>cet_results_pc!F23</f>
        <v>-7.5304099999999998</v>
      </c>
      <c r="Q26" s="7">
        <f>cet_results_pc!G23</f>
        <v>-0.56804500000000002</v>
      </c>
    </row>
    <row r="27" spans="2:17" x14ac:dyDescent="0.4">
      <c r="B27" s="5" t="str">
        <f>cet_results!A24</f>
        <v>p_e_man</v>
      </c>
      <c r="C27" s="7">
        <f>cet_results!B24</f>
        <v>1</v>
      </c>
      <c r="D27" s="7">
        <f>cet_results!C24</f>
        <v>1.0394010834104936</v>
      </c>
      <c r="E27" s="7">
        <f>cet_results!D24</f>
        <v>0.92477553203174934</v>
      </c>
      <c r="F27" s="7">
        <f>cet_results!E24</f>
        <v>0.98444255630218291</v>
      </c>
      <c r="G27" s="7">
        <f>cet_results!F24</f>
        <v>1.0000000002609768</v>
      </c>
      <c r="H27" s="7">
        <f>cet_results!G24</f>
        <v>0.92469589979182654</v>
      </c>
      <c r="I27" s="7">
        <f>cet_results!H24</f>
        <v>0.99431955098137503</v>
      </c>
      <c r="J27" s="4"/>
      <c r="K27" s="5" t="str">
        <f>cet_results_pc!A24</f>
        <v>p_m_man</v>
      </c>
      <c r="L27" s="7">
        <f>cet_results_pc!B24</f>
        <v>3.9401079999999999</v>
      </c>
      <c r="M27" s="7">
        <f>cet_results_pc!C24</f>
        <v>-7.5224469999999997</v>
      </c>
      <c r="N27" s="7">
        <f>cet_results_pc!D24</f>
        <v>-1.555744</v>
      </c>
      <c r="O27" s="7">
        <f>cet_results_pc!E24</f>
        <v>0</v>
      </c>
      <c r="P27" s="7">
        <f>cet_results_pc!F24</f>
        <v>-7.5304099999999998</v>
      </c>
      <c r="Q27" s="7">
        <f>cet_results_pc!G24</f>
        <v>-0.56804500000000002</v>
      </c>
    </row>
    <row r="28" spans="2:17" x14ac:dyDescent="0.4">
      <c r="B28" s="5" t="str">
        <f>cet_results!A25</f>
        <v>p_m_agr</v>
      </c>
      <c r="C28" s="7">
        <f>cet_results!B25</f>
        <v>1</v>
      </c>
      <c r="D28" s="7">
        <f>cet_results!C25</f>
        <v>1.039401083410495</v>
      </c>
      <c r="E28" s="7">
        <f>cet_results!D25</f>
        <v>0.92477553203174934</v>
      </c>
      <c r="F28" s="7">
        <f>cet_results!E25</f>
        <v>0.98444255630218291</v>
      </c>
      <c r="G28" s="7">
        <f>cet_results!F25</f>
        <v>1.0000000002609768</v>
      </c>
      <c r="H28" s="7">
        <f>cet_results!G25</f>
        <v>0.92469589979182654</v>
      </c>
      <c r="I28" s="7">
        <f>cet_results!H25</f>
        <v>0.99431955098137503</v>
      </c>
      <c r="J28" s="4"/>
      <c r="K28" s="5" t="str">
        <f>cet_results_pc!A25</f>
        <v>p_a_agr</v>
      </c>
      <c r="L28" s="7">
        <f>cet_results_pc!B25</f>
        <v>-4.5827450000000001</v>
      </c>
      <c r="M28" s="7">
        <f>cet_results_pc!C25</f>
        <v>-7.5024749999999996</v>
      </c>
      <c r="N28" s="7">
        <f>cet_results_pc!D25</f>
        <v>2.3385790000000002</v>
      </c>
      <c r="O28" s="7">
        <f>cet_results_pc!E25</f>
        <v>0</v>
      </c>
      <c r="P28" s="7">
        <f>cet_results_pc!F25</f>
        <v>-7.5304099999999998</v>
      </c>
      <c r="Q28" s="7">
        <f>cet_results_pc!G25</f>
        <v>2.02502</v>
      </c>
    </row>
    <row r="29" spans="2:17" x14ac:dyDescent="0.4">
      <c r="B29" s="5" t="str">
        <f>cet_results!A26</f>
        <v>p_m_man</v>
      </c>
      <c r="C29" s="7">
        <f>cet_results!B26</f>
        <v>1</v>
      </c>
      <c r="D29" s="7">
        <f>cet_results!C26</f>
        <v>1.0394010834104936</v>
      </c>
      <c r="E29" s="7">
        <f>cet_results!D26</f>
        <v>0.92477553203174934</v>
      </c>
      <c r="F29" s="7">
        <f>cet_results!E26</f>
        <v>0.98444255630218291</v>
      </c>
      <c r="G29" s="7">
        <f>cet_results!F26</f>
        <v>1.0000000002609768</v>
      </c>
      <c r="H29" s="7">
        <f>cet_results!G26</f>
        <v>0.92469589979182654</v>
      </c>
      <c r="I29" s="7">
        <f>cet_results!H26</f>
        <v>0.99431955098137503</v>
      </c>
      <c r="J29" s="4"/>
      <c r="K29" s="5" t="str">
        <f>cet_results_pc!A26</f>
        <v>p_a_man</v>
      </c>
      <c r="L29" s="7">
        <f>cet_results_pc!B26</f>
        <v>3.6494909999999998</v>
      </c>
      <c r="M29" s="7">
        <f>cet_results_pc!C26</f>
        <v>-7.5515350000000003</v>
      </c>
      <c r="N29" s="7">
        <f>cet_results_pc!D26</f>
        <v>-0.80158200000000002</v>
      </c>
      <c r="O29" s="7">
        <f>cet_results_pc!E26</f>
        <v>0</v>
      </c>
      <c r="P29" s="7">
        <f>cet_results_pc!F26</f>
        <v>-7.5304099999999998</v>
      </c>
      <c r="Q29" s="7">
        <f>cet_results_pc!G26</f>
        <v>-0.56804500000000002</v>
      </c>
    </row>
    <row r="30" spans="2:17" x14ac:dyDescent="0.4">
      <c r="B30" s="5" t="str">
        <f>cet_results!A27</f>
        <v>p_a_agr</v>
      </c>
      <c r="C30" s="7">
        <f>cet_results!B27</f>
        <v>1</v>
      </c>
      <c r="D30" s="7">
        <f>cet_results!C27</f>
        <v>0.95417254739280277</v>
      </c>
      <c r="E30" s="7">
        <f>cet_results!D27</f>
        <v>0.92497525095541999</v>
      </c>
      <c r="F30" s="7">
        <f>cet_results!E27</f>
        <v>1.0233857891522073</v>
      </c>
      <c r="G30" s="7">
        <f>cet_results!F27</f>
        <v>0.99999999863640743</v>
      </c>
      <c r="H30" s="7">
        <f>cet_results!G27</f>
        <v>0.92469589979173006</v>
      </c>
      <c r="I30" s="7">
        <f>cet_results!H27</f>
        <v>1.0202502001952884</v>
      </c>
      <c r="J30" s="4"/>
      <c r="K30" s="5" t="str">
        <f>cet_results_pc!A27</f>
        <v>p_a_ser</v>
      </c>
      <c r="L30" s="7">
        <f>cet_results_pc!B27</f>
        <v>-5.2794090000000002</v>
      </c>
      <c r="M30" s="7">
        <f>cet_results_pc!C27</f>
        <v>-7.498901</v>
      </c>
      <c r="N30" s="7">
        <f>cet_results_pc!D27</f>
        <v>0.146338</v>
      </c>
      <c r="O30" s="7">
        <f>cet_results_pc!E27</f>
        <v>0</v>
      </c>
      <c r="P30" s="7">
        <f>cet_results_pc!F27</f>
        <v>-7.5304099999999998</v>
      </c>
      <c r="Q30" s="7">
        <f>cet_results_pc!G27</f>
        <v>-0.182474</v>
      </c>
    </row>
    <row r="31" spans="2:17" x14ac:dyDescent="0.4">
      <c r="B31" s="5" t="str">
        <f>cet_results!A28</f>
        <v>p_a_man</v>
      </c>
      <c r="C31" s="7">
        <f>cet_results!B28</f>
        <v>1</v>
      </c>
      <c r="D31" s="7">
        <f>cet_results!C28</f>
        <v>1.0364949093620328</v>
      </c>
      <c r="E31" s="7">
        <f>cet_results!D28</f>
        <v>0.92448465202622609</v>
      </c>
      <c r="F31" s="7">
        <f>cet_results!E28</f>
        <v>0.99198418448614245</v>
      </c>
      <c r="G31" s="7">
        <f>cet_results!F28</f>
        <v>1.0000000002609768</v>
      </c>
      <c r="H31" s="7">
        <f>cet_results!G28</f>
        <v>0.92469589979182654</v>
      </c>
      <c r="I31" s="7">
        <f>cet_results!H28</f>
        <v>0.99431955098137503</v>
      </c>
      <c r="J31" s="4"/>
      <c r="K31" s="5" t="str">
        <f>cet_results_pc!A28</f>
        <v>r_y_agr</v>
      </c>
      <c r="L31" s="7">
        <f>cet_results_pc!B28</f>
        <v>-4.8550630000000004</v>
      </c>
      <c r="M31" s="7">
        <f>cet_results_pc!C28</f>
        <v>-7.5009360000000003</v>
      </c>
      <c r="N31" s="7">
        <f>cet_results_pc!D28</f>
        <v>0.27662100000000001</v>
      </c>
      <c r="O31" s="7">
        <f>cet_results_pc!E28</f>
        <v>0</v>
      </c>
      <c r="P31" s="7">
        <f>cet_results_pc!F28</f>
        <v>-7.5304099999999998</v>
      </c>
      <c r="Q31" s="7">
        <f>cet_results_pc!G28</f>
        <v>-1.5140000000000001E-2</v>
      </c>
    </row>
    <row r="32" spans="2:17" x14ac:dyDescent="0.4">
      <c r="B32" s="5" t="str">
        <f>cet_results!A29</f>
        <v>p_a_ser</v>
      </c>
      <c r="C32" s="7">
        <f>cet_results!B29</f>
        <v>1</v>
      </c>
      <c r="D32" s="7">
        <f>cet_results!C29</f>
        <v>0.9472059085649791</v>
      </c>
      <c r="E32" s="7">
        <f>cet_results!D29</f>
        <v>0.92501098953823857</v>
      </c>
      <c r="F32" s="7">
        <f>cet_results!E29</f>
        <v>1.0014633829834101</v>
      </c>
      <c r="G32" s="7">
        <f>cet_results!F29</f>
        <v>1.0000000004132654</v>
      </c>
      <c r="H32" s="7">
        <f>cet_results!G29</f>
        <v>0.92469589979183575</v>
      </c>
      <c r="I32" s="7">
        <f>cet_results!H29</f>
        <v>0.99817526401131307</v>
      </c>
      <c r="J32" s="4"/>
      <c r="K32" s="5" t="str">
        <f>cet_results_pc!A29</f>
        <v>r_y_man</v>
      </c>
      <c r="L32" s="7">
        <f>cet_results_pc!B29</f>
        <v>3.7174689999999999</v>
      </c>
      <c r="M32" s="7">
        <f>cet_results_pc!C29</f>
        <v>-7.5448120000000003</v>
      </c>
      <c r="N32" s="7">
        <f>cet_results_pc!D29</f>
        <v>-0.96910399999999997</v>
      </c>
      <c r="O32" s="7">
        <f>cet_results_pc!E29</f>
        <v>0</v>
      </c>
      <c r="P32" s="7">
        <f>cet_results_pc!F29</f>
        <v>-7.5304099999999998</v>
      </c>
      <c r="Q32" s="7">
        <f>cet_results_pc!G29</f>
        <v>-0.56804500000000002</v>
      </c>
    </row>
    <row r="33" spans="2:17" x14ac:dyDescent="0.4">
      <c r="B33" s="5" t="str">
        <f>cet_results!A30</f>
        <v>r_y_agr</v>
      </c>
      <c r="C33" s="7">
        <f>cet_results!B30</f>
        <v>1</v>
      </c>
      <c r="D33" s="7">
        <f>cet_results!C30</f>
        <v>0.95144937193570156</v>
      </c>
      <c r="E33" s="7">
        <f>cet_results!D30</f>
        <v>0.92499063775664292</v>
      </c>
      <c r="F33" s="7">
        <f>cet_results!E30</f>
        <v>1.0027662137386415</v>
      </c>
      <c r="G33" s="7">
        <f>cet_results!F30</f>
        <v>0.99999999834204734</v>
      </c>
      <c r="H33" s="7">
        <f>cet_results!G30</f>
        <v>0.92469589979171374</v>
      </c>
      <c r="I33" s="7">
        <f>cet_results!H30</f>
        <v>0.99984860442790391</v>
      </c>
      <c r="J33" s="4"/>
      <c r="K33" s="5" t="str">
        <f>cet_results_pc!A30</f>
        <v>r_y_ser</v>
      </c>
      <c r="L33" s="7">
        <f>cet_results_pc!B30</f>
        <v>-5.2794090000000002</v>
      </c>
      <c r="M33" s="7">
        <f>cet_results_pc!C30</f>
        <v>-7.498901</v>
      </c>
      <c r="N33" s="7">
        <f>cet_results_pc!D30</f>
        <v>0.146338</v>
      </c>
      <c r="O33" s="7">
        <f>cet_results_pc!E30</f>
        <v>0</v>
      </c>
      <c r="P33" s="7">
        <f>cet_results_pc!F30</f>
        <v>-7.5304099999999998</v>
      </c>
      <c r="Q33" s="7">
        <f>cet_results_pc!G30</f>
        <v>-0.182474</v>
      </c>
    </row>
    <row r="34" spans="2:17" x14ac:dyDescent="0.4">
      <c r="B34" s="5" t="str">
        <f>cet_results!A31</f>
        <v>r_y_man</v>
      </c>
      <c r="C34" s="7">
        <f>cet_results!B31</f>
        <v>1</v>
      </c>
      <c r="D34" s="7">
        <f>cet_results!C31</f>
        <v>1.0371746903655059</v>
      </c>
      <c r="E34" s="7">
        <f>cet_results!D31</f>
        <v>0.92455188103110608</v>
      </c>
      <c r="F34" s="7">
        <f>cet_results!E31</f>
        <v>0.99030895790129037</v>
      </c>
      <c r="G34" s="7">
        <f>cet_results!F31</f>
        <v>1.0000000002609768</v>
      </c>
      <c r="H34" s="7">
        <f>cet_results!G31</f>
        <v>0.92469589979182654</v>
      </c>
      <c r="I34" s="7">
        <f>cet_results!H31</f>
        <v>0.99431955098137503</v>
      </c>
      <c r="J34" s="4"/>
      <c r="K34" s="5"/>
      <c r="L34" s="7"/>
      <c r="M34" s="7"/>
      <c r="N34" s="7"/>
      <c r="O34" s="7"/>
      <c r="P34" s="7"/>
      <c r="Q34" s="7"/>
    </row>
    <row r="35" spans="2:17" x14ac:dyDescent="0.4">
      <c r="B35" s="5" t="str">
        <f>cet_results!A32</f>
        <v>r_y_ser</v>
      </c>
      <c r="C35" s="7">
        <f>cet_results!B32</f>
        <v>1</v>
      </c>
      <c r="D35" s="7">
        <f>cet_results!C32</f>
        <v>0.94720590856497888</v>
      </c>
      <c r="E35" s="7">
        <f>cet_results!D32</f>
        <v>0.92501098953823879</v>
      </c>
      <c r="F35" s="7">
        <f>cet_results!E32</f>
        <v>1.0014633829834099</v>
      </c>
      <c r="G35" s="7">
        <f>cet_results!F32</f>
        <v>1.0000000004132654</v>
      </c>
      <c r="H35" s="7">
        <f>cet_results!G32</f>
        <v>0.92469589979183575</v>
      </c>
      <c r="I35" s="7">
        <f>cet_results!H32</f>
        <v>0.99817526401131307</v>
      </c>
      <c r="K35" s="5"/>
      <c r="L35" s="7"/>
      <c r="M35" s="7"/>
      <c r="N35" s="7"/>
      <c r="O35" s="7"/>
      <c r="P35" s="7"/>
      <c r="Q35" s="7"/>
    </row>
  </sheetData>
  <mergeCells count="6">
    <mergeCell ref="C3:F3"/>
    <mergeCell ref="G3:I3"/>
    <mergeCell ref="L3:N3"/>
    <mergeCell ref="O3:Q3"/>
    <mergeCell ref="B2:I2"/>
    <mergeCell ref="K2:Q2"/>
  </mergeCells>
  <phoneticPr fontId="1"/>
  <pageMargins left="0.7" right="0.7" top="0.75" bottom="0.75" header="0.3" footer="0.3"/>
  <pageSetup paperSize="9" scale="6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W35"/>
  <sheetViews>
    <sheetView workbookViewId="0"/>
  </sheetViews>
  <sheetFormatPr defaultRowHeight="18.75" x14ac:dyDescent="0.4"/>
  <cols>
    <col min="1" max="1" width="9" style="2"/>
    <col min="2" max="2" width="9.125" style="2" customWidth="1"/>
    <col min="3" max="12" width="8.625" style="2" customWidth="1"/>
    <col min="13" max="13" width="0.75" style="2" customWidth="1"/>
    <col min="14" max="14" width="9" style="2"/>
    <col min="15" max="23" width="8.625" style="2" customWidth="1"/>
    <col min="24" max="16384" width="9" style="2"/>
  </cols>
  <sheetData>
    <row r="2" spans="2:23" x14ac:dyDescent="0.4">
      <c r="B2" s="16" t="s">
        <v>42</v>
      </c>
      <c r="C2" s="16"/>
      <c r="D2" s="16"/>
      <c r="E2" s="16"/>
      <c r="F2" s="16"/>
      <c r="G2" s="16"/>
      <c r="H2" s="16"/>
      <c r="I2" s="16"/>
      <c r="J2" s="1"/>
      <c r="K2" s="1"/>
      <c r="L2" s="1"/>
      <c r="N2" s="16" t="s">
        <v>43</v>
      </c>
      <c r="O2" s="16"/>
      <c r="P2" s="16"/>
      <c r="Q2" s="16"/>
      <c r="R2" s="16"/>
      <c r="S2" s="16"/>
      <c r="T2" s="16"/>
      <c r="U2" s="1"/>
      <c r="V2" s="1"/>
      <c r="W2" s="1"/>
    </row>
    <row r="3" spans="2:23" x14ac:dyDescent="0.4">
      <c r="B3" s="9"/>
      <c r="C3" s="14" t="s">
        <v>40</v>
      </c>
      <c r="D3" s="14"/>
      <c r="E3" s="14"/>
      <c r="F3" s="14"/>
      <c r="G3" s="15" t="s">
        <v>41</v>
      </c>
      <c r="H3" s="15"/>
      <c r="I3" s="15"/>
      <c r="J3" s="19" t="s">
        <v>52</v>
      </c>
      <c r="K3" s="19"/>
      <c r="L3" s="19"/>
      <c r="M3" s="10"/>
      <c r="N3" s="9"/>
      <c r="O3" s="14" t="s">
        <v>40</v>
      </c>
      <c r="P3" s="14"/>
      <c r="Q3" s="14"/>
      <c r="R3" s="15" t="s">
        <v>41</v>
      </c>
      <c r="S3" s="15"/>
      <c r="T3" s="15"/>
      <c r="U3" s="19" t="s">
        <v>52</v>
      </c>
      <c r="V3" s="19"/>
      <c r="W3" s="19"/>
    </row>
    <row r="4" spans="2:23" x14ac:dyDescent="0.4">
      <c r="B4" s="9"/>
      <c r="C4" s="9" t="str">
        <f>alt_results!B1</f>
        <v>bench</v>
      </c>
      <c r="D4" s="9" t="str">
        <f>alt_results!C1</f>
        <v>cap_i</v>
      </c>
      <c r="E4" s="9" t="str">
        <f>alt_results!D1</f>
        <v>rt_c</v>
      </c>
      <c r="F4" s="9" t="str">
        <f>alt_results!E1</f>
        <v>rt_m</v>
      </c>
      <c r="G4" s="11" t="str">
        <f>alt_results!F1</f>
        <v>cap_i_fex</v>
      </c>
      <c r="H4" s="11" t="str">
        <f>alt_results!G1</f>
        <v>rt_c_fex</v>
      </c>
      <c r="I4" s="11" t="str">
        <f>alt_results!H1</f>
        <v>rt_m_fex</v>
      </c>
      <c r="J4" s="13" t="str">
        <f>alt_results!I1</f>
        <v>cap_i_alt</v>
      </c>
      <c r="K4" s="13" t="str">
        <f>alt_results!J1</f>
        <v>rt_c_alt</v>
      </c>
      <c r="L4" s="13" t="str">
        <f>alt_results!K1</f>
        <v>rt_m_alt</v>
      </c>
      <c r="M4" s="12"/>
      <c r="N4" s="9"/>
      <c r="O4" s="9" t="str">
        <f>alt_results_pc!B1</f>
        <v>cap_i</v>
      </c>
      <c r="P4" s="9" t="str">
        <f>alt_results_pc!C1</f>
        <v>rt_c</v>
      </c>
      <c r="Q4" s="9" t="str">
        <f>alt_results_pc!D1</f>
        <v>rt_m</v>
      </c>
      <c r="R4" s="11" t="str">
        <f>alt_results_pc!E1</f>
        <v>cap_i_fex</v>
      </c>
      <c r="S4" s="11" t="str">
        <f>alt_results_pc!F1</f>
        <v>rt_c_fex</v>
      </c>
      <c r="T4" s="11" t="str">
        <f>alt_results_pc!G1</f>
        <v>rt_m_fex</v>
      </c>
      <c r="U4" s="13" t="str">
        <f>alt_results_pc!H1</f>
        <v>cap_i_alt</v>
      </c>
      <c r="V4" s="13" t="str">
        <f>alt_results_pc!I1</f>
        <v>rt_c_alt</v>
      </c>
      <c r="W4" s="13" t="str">
        <f>alt_results_pc!J1</f>
        <v>rt_m_alt</v>
      </c>
    </row>
    <row r="5" spans="2:23" x14ac:dyDescent="0.4">
      <c r="B5" s="5" t="str">
        <f>alt_results!A2</f>
        <v>u</v>
      </c>
      <c r="C5" s="6">
        <f>alt_results!B2</f>
        <v>380</v>
      </c>
      <c r="D5" s="6">
        <f>alt_results!C2</f>
        <v>320.95534185770401</v>
      </c>
      <c r="E5" s="6">
        <f>alt_results!D2</f>
        <v>379.94894170151929</v>
      </c>
      <c r="F5" s="6">
        <f>alt_results!E2</f>
        <v>379.23717507544274</v>
      </c>
      <c r="G5" s="6">
        <f>alt_results!F2</f>
        <v>357.81002826905393</v>
      </c>
      <c r="H5" s="6">
        <f>alt_results!G2</f>
        <v>294.1581043065442</v>
      </c>
      <c r="I5" s="6">
        <f>alt_results!H2</f>
        <v>363.12077423061294</v>
      </c>
      <c r="J5" s="6">
        <f>alt_results!I2</f>
        <v>333.02420779182984</v>
      </c>
      <c r="K5" s="6">
        <f>alt_results!J2</f>
        <v>374.96321713092271</v>
      </c>
      <c r="L5" s="6">
        <f>alt_results!K2</f>
        <v>378.38691805970717</v>
      </c>
      <c r="M5" s="4"/>
      <c r="N5" s="5" t="str">
        <f>alt_results_pc!A2</f>
        <v>u</v>
      </c>
      <c r="O5" s="7">
        <f>alt_results_pc!B2</f>
        <v>-15.538068000000001</v>
      </c>
      <c r="P5" s="7">
        <f>alt_results_pc!C2</f>
        <v>-1.3436E-2</v>
      </c>
      <c r="Q5" s="7">
        <f>alt_results_pc!D2</f>
        <v>-0.200743</v>
      </c>
      <c r="R5" s="7">
        <f>alt_results_pc!E2</f>
        <v>-5.8394659999999998</v>
      </c>
      <c r="S5" s="7">
        <f>alt_results_pc!F2</f>
        <v>-22.589973000000001</v>
      </c>
      <c r="T5" s="7">
        <f>alt_results_pc!G2</f>
        <v>-4.4419019999999998</v>
      </c>
      <c r="U5" s="7">
        <f>alt_results_pc!H2</f>
        <v>-12.362050999999999</v>
      </c>
      <c r="V5" s="7">
        <f>alt_results_pc!I2</f>
        <v>-1.325469</v>
      </c>
      <c r="W5" s="7">
        <f>alt_results_pc!J2</f>
        <v>-0.42449500000000001</v>
      </c>
    </row>
    <row r="6" spans="2:23" x14ac:dyDescent="0.4">
      <c r="B6" s="5" t="str">
        <f>alt_results!A3</f>
        <v>tot</v>
      </c>
      <c r="C6" s="6">
        <f>alt_results!B3</f>
        <v>1</v>
      </c>
      <c r="D6" s="6">
        <f>alt_results!C3</f>
        <v>0.99999999999999878</v>
      </c>
      <c r="E6" s="6">
        <f>alt_results!D3</f>
        <v>1</v>
      </c>
      <c r="F6" s="6">
        <f>alt_results!E3</f>
        <v>1</v>
      </c>
      <c r="G6" s="6">
        <f>alt_results!F3</f>
        <v>1.0000000000000013</v>
      </c>
      <c r="H6" s="6">
        <f>alt_results!G3</f>
        <v>1</v>
      </c>
      <c r="I6" s="6">
        <f>alt_results!H3</f>
        <v>1</v>
      </c>
      <c r="J6" s="6">
        <f>alt_results!I3</f>
        <v>1</v>
      </c>
      <c r="K6" s="6">
        <f>alt_results!J3</f>
        <v>1</v>
      </c>
      <c r="L6" s="6">
        <f>alt_results!K3</f>
        <v>1</v>
      </c>
      <c r="M6" s="4"/>
      <c r="N6" s="5" t="str">
        <f>alt_results_pc!A3</f>
        <v>y_agr</v>
      </c>
      <c r="O6" s="7">
        <f>alt_results_pc!B3</f>
        <v>-3.901484</v>
      </c>
      <c r="P6" s="7">
        <f>alt_results_pc!C3</f>
        <v>0.90823299999999996</v>
      </c>
      <c r="Q6" s="7">
        <f>alt_results_pc!D3</f>
        <v>8.4585150000000002</v>
      </c>
      <c r="R6" s="7">
        <f>alt_results_pc!E3</f>
        <v>-0.76987399999999995</v>
      </c>
      <c r="S6" s="7">
        <f>alt_results_pc!F3</f>
        <v>-8.4763280000000005</v>
      </c>
      <c r="T6" s="7">
        <f>alt_results_pc!G3</f>
        <v>6.4783559999999998</v>
      </c>
      <c r="U6" s="7">
        <f>alt_results_pc!H3</f>
        <v>-2.8276979999999998</v>
      </c>
      <c r="V6" s="7">
        <f>alt_results_pc!I3</f>
        <v>0.43711299999999997</v>
      </c>
      <c r="W6" s="7">
        <f>alt_results_pc!J3</f>
        <v>8.3561879999999995</v>
      </c>
    </row>
    <row r="7" spans="2:23" x14ac:dyDescent="0.4">
      <c r="B7" s="5" t="str">
        <f>alt_results!A4</f>
        <v>y_agr</v>
      </c>
      <c r="C7" s="6">
        <f>alt_results!B4</f>
        <v>130</v>
      </c>
      <c r="D7" s="6">
        <f>alt_results!C4</f>
        <v>124.92807030495267</v>
      </c>
      <c r="E7" s="6">
        <f>alt_results!D4</f>
        <v>131.18070331041937</v>
      </c>
      <c r="F7" s="6">
        <f>alt_results!E4</f>
        <v>140.99606953345031</v>
      </c>
      <c r="G7" s="6">
        <f>alt_results!F4</f>
        <v>128.99916403650073</v>
      </c>
      <c r="H7" s="6">
        <f>alt_results!G4</f>
        <v>118.98077352831289</v>
      </c>
      <c r="I7" s="6">
        <f>alt_results!H4</f>
        <v>138.4218633858512</v>
      </c>
      <c r="J7" s="6">
        <f>alt_results!I4</f>
        <v>126.32399230681051</v>
      </c>
      <c r="K7" s="6">
        <f>alt_results!J4</f>
        <v>130.56824663678739</v>
      </c>
      <c r="L7" s="6">
        <f>alt_results!K4</f>
        <v>140.86304405078195</v>
      </c>
      <c r="M7" s="4"/>
      <c r="N7" s="5" t="str">
        <f>alt_results_pc!A4</f>
        <v>y_man</v>
      </c>
      <c r="O7" s="7">
        <f>alt_results_pc!B4</f>
        <v>-14.736606</v>
      </c>
      <c r="P7" s="7">
        <f>alt_results_pc!C4</f>
        <v>-0.17016100000000001</v>
      </c>
      <c r="Q7" s="7">
        <f>alt_results_pc!D4</f>
        <v>-2.2902879999999999</v>
      </c>
      <c r="R7" s="7">
        <f>alt_results_pc!E4</f>
        <v>-17.175864000000001</v>
      </c>
      <c r="S7" s="7">
        <f>alt_results_pc!F4</f>
        <v>6.5962930000000002</v>
      </c>
      <c r="T7" s="7">
        <f>alt_results_pc!G4</f>
        <v>-0.94486199999999998</v>
      </c>
      <c r="U7" s="7">
        <f>alt_results_pc!H4</f>
        <v>-15.547319999999999</v>
      </c>
      <c r="V7" s="7">
        <f>alt_results_pc!I4</f>
        <v>0.20447699999999999</v>
      </c>
      <c r="W7" s="7">
        <f>alt_results_pc!J4</f>
        <v>-2.2198449999999998</v>
      </c>
    </row>
    <row r="8" spans="2:23" x14ac:dyDescent="0.4">
      <c r="B8" s="5" t="str">
        <f>alt_results!A5</f>
        <v>y_man</v>
      </c>
      <c r="C8" s="6">
        <f>alt_results!B5</f>
        <v>390</v>
      </c>
      <c r="D8" s="6">
        <f>alt_results!C5</f>
        <v>332.52723703269078</v>
      </c>
      <c r="E8" s="6">
        <f>alt_results!D5</f>
        <v>389.33637373278418</v>
      </c>
      <c r="F8" s="6">
        <f>alt_results!E5</f>
        <v>381.06787716694214</v>
      </c>
      <c r="G8" s="6">
        <f>alt_results!F5</f>
        <v>323.01413027318927</v>
      </c>
      <c r="H8" s="6">
        <f>alt_results!G5</f>
        <v>415.72554342468851</v>
      </c>
      <c r="I8" s="6">
        <f>alt_results!H5</f>
        <v>386.3150383006402</v>
      </c>
      <c r="J8" s="6">
        <f>alt_results!I5</f>
        <v>329.36545200305511</v>
      </c>
      <c r="K8" s="6">
        <f>alt_results!J5</f>
        <v>390.7974618570629</v>
      </c>
      <c r="L8" s="6">
        <f>alt_results!K5</f>
        <v>381.34260535135087</v>
      </c>
      <c r="M8" s="4"/>
      <c r="N8" s="5" t="str">
        <f>alt_results_pc!A5</f>
        <v>y_ser</v>
      </c>
      <c r="O8" s="7">
        <f>alt_results_pc!B5</f>
        <v>-12.792222000000001</v>
      </c>
      <c r="P8" s="7">
        <f>alt_results_pc!C5</f>
        <v>-0.14298</v>
      </c>
      <c r="Q8" s="7">
        <f>alt_results_pc!D5</f>
        <v>0.32456000000000002</v>
      </c>
      <c r="R8" s="7">
        <f>alt_results_pc!E5</f>
        <v>-7.2146309999999998</v>
      </c>
      <c r="S8" s="7">
        <f>alt_results_pc!F5</f>
        <v>-12.977511</v>
      </c>
      <c r="T8" s="7">
        <f>alt_results_pc!G5</f>
        <v>-2.0958260000000002</v>
      </c>
      <c r="U8" s="7">
        <f>alt_results_pc!H5</f>
        <v>-10.960423</v>
      </c>
      <c r="V8" s="7">
        <f>alt_results_pc!I5</f>
        <v>-0.88245399999999996</v>
      </c>
      <c r="W8" s="7">
        <f>alt_results_pc!J5</f>
        <v>0.19708700000000001</v>
      </c>
    </row>
    <row r="9" spans="2:23" x14ac:dyDescent="0.4">
      <c r="B9" s="5" t="str">
        <f>alt_results!A6</f>
        <v>y_ser</v>
      </c>
      <c r="C9" s="6">
        <f>alt_results!B6</f>
        <v>170</v>
      </c>
      <c r="D9" s="6">
        <f>alt_results!C6</f>
        <v>148.253222675546</v>
      </c>
      <c r="E9" s="6">
        <f>alt_results!D6</f>
        <v>169.75693475124308</v>
      </c>
      <c r="F9" s="6">
        <f>alt_results!E6</f>
        <v>170.55175200224551</v>
      </c>
      <c r="G9" s="6">
        <f>alt_results!F6</f>
        <v>157.73512778438104</v>
      </c>
      <c r="H9" s="6">
        <f>alt_results!G6</f>
        <v>147.93823092113567</v>
      </c>
      <c r="I9" s="6">
        <f>alt_results!H6</f>
        <v>166.43709651631173</v>
      </c>
      <c r="J9" s="6">
        <f>alt_results!I6</f>
        <v>151.36728021180272</v>
      </c>
      <c r="K9" s="6">
        <f>alt_results!J6</f>
        <v>168.49982820660716</v>
      </c>
      <c r="L9" s="6">
        <f>alt_results!K6</f>
        <v>170.33504806624899</v>
      </c>
      <c r="M9" s="4"/>
      <c r="N9" s="5" t="str">
        <f>alt_results_pc!A6</f>
        <v>c_agr</v>
      </c>
      <c r="O9" s="7">
        <f>alt_results_pc!B6</f>
        <v>-14.741904</v>
      </c>
      <c r="P9" s="7">
        <f>alt_results_pc!C6</f>
        <v>1.558346</v>
      </c>
      <c r="Q9" s="7">
        <f>alt_results_pc!D6</f>
        <v>-0.66108100000000003</v>
      </c>
      <c r="R9" s="7">
        <f>alt_results_pc!E6</f>
        <v>-4.9587339999999998</v>
      </c>
      <c r="S9" s="7">
        <f>alt_results_pc!F6</f>
        <v>-21.481266000000002</v>
      </c>
      <c r="T9" s="7">
        <f>alt_results_pc!G6</f>
        <v>-4.8847990000000001</v>
      </c>
      <c r="U9" s="7">
        <f>alt_results_pc!H6</f>
        <v>-11.536987</v>
      </c>
      <c r="V9" s="7">
        <f>alt_results_pc!I6</f>
        <v>0.21942300000000001</v>
      </c>
      <c r="W9" s="7">
        <f>alt_results_pc!J6</f>
        <v>-0.88384300000000005</v>
      </c>
    </row>
    <row r="10" spans="2:23" x14ac:dyDescent="0.4">
      <c r="B10" s="5" t="str">
        <f>alt_results!A7</f>
        <v>c_agr</v>
      </c>
      <c r="C10" s="6">
        <f>alt_results!B7</f>
        <v>70</v>
      </c>
      <c r="D10" s="6">
        <f>alt_results!C7</f>
        <v>59.680667003316103</v>
      </c>
      <c r="E10" s="6">
        <f>alt_results!D7</f>
        <v>71.090842325390099</v>
      </c>
      <c r="F10" s="6">
        <f>alt_results!E7</f>
        <v>69.537243321198716</v>
      </c>
      <c r="G10" s="6">
        <f>alt_results!F7</f>
        <v>66.528886450243832</v>
      </c>
      <c r="H10" s="6">
        <f>alt_results!G7</f>
        <v>54.963113801436592</v>
      </c>
      <c r="I10" s="6">
        <f>alt_results!H7</f>
        <v>66.580641016269709</v>
      </c>
      <c r="J10" s="6">
        <f>alt_results!I7</f>
        <v>61.924109021028436</v>
      </c>
      <c r="K10" s="6">
        <f>alt_results!J7</f>
        <v>70.153595778539099</v>
      </c>
      <c r="L10" s="6">
        <f>alt_results!K7</f>
        <v>69.381309960917946</v>
      </c>
      <c r="M10" s="4"/>
      <c r="N10" s="5" t="str">
        <f>alt_results_pc!A7</f>
        <v>c_man</v>
      </c>
      <c r="O10" s="7">
        <f>alt_results_pc!B7</f>
        <v>-16.141406</v>
      </c>
      <c r="P10" s="7">
        <f>alt_results_pc!C7</f>
        <v>-0.34865499999999999</v>
      </c>
      <c r="Q10" s="7">
        <f>alt_results_pc!D7</f>
        <v>-3.9974999999999997E-2</v>
      </c>
      <c r="R10" s="7">
        <f>alt_results_pc!E7</f>
        <v>-6.4997100000000003</v>
      </c>
      <c r="S10" s="7">
        <f>alt_results_pc!F7</f>
        <v>-22.806281999999999</v>
      </c>
      <c r="T10" s="7">
        <f>alt_results_pc!G7</f>
        <v>-4.2914519999999996</v>
      </c>
      <c r="U10" s="7">
        <f>alt_results_pc!H7</f>
        <v>-12.986122</v>
      </c>
      <c r="V10" s="7">
        <f>alt_results_pc!I7</f>
        <v>-1.6554439999999999</v>
      </c>
      <c r="W10" s="7">
        <f>alt_results_pc!J7</f>
        <v>-0.26436900000000002</v>
      </c>
    </row>
    <row r="11" spans="2:23" x14ac:dyDescent="0.4">
      <c r="B11" s="5" t="str">
        <f>alt_results!A8</f>
        <v>c_man</v>
      </c>
      <c r="C11" s="6">
        <f>alt_results!B8</f>
        <v>220</v>
      </c>
      <c r="D11" s="6">
        <f>alt_results!C8</f>
        <v>184.48890696889001</v>
      </c>
      <c r="E11" s="6">
        <f>alt_results!D8</f>
        <v>219.23295882028333</v>
      </c>
      <c r="F11" s="6">
        <f>alt_results!E8</f>
        <v>219.912055283607</v>
      </c>
      <c r="G11" s="6">
        <f>alt_results!F8</f>
        <v>205.70063747972512</v>
      </c>
      <c r="H11" s="6">
        <f>alt_results!G8</f>
        <v>169.82617932129406</v>
      </c>
      <c r="I11" s="6">
        <f>alt_results!H8</f>
        <v>210.55880542451405</v>
      </c>
      <c r="J11" s="6">
        <f>alt_results!I8</f>
        <v>191.43053227348176</v>
      </c>
      <c r="K11" s="6">
        <f>alt_results!J8</f>
        <v>216.35802268219157</v>
      </c>
      <c r="L11" s="6">
        <f>alt_results!K8</f>
        <v>219.41838854549849</v>
      </c>
      <c r="M11" s="4"/>
      <c r="N11" s="5" t="str">
        <f>alt_results_pc!A8</f>
        <v>c_ser</v>
      </c>
      <c r="O11" s="7">
        <f>alt_results_pc!B8</f>
        <v>-14.616858000000001</v>
      </c>
      <c r="P11" s="7">
        <f>alt_results_pc!C8</f>
        <v>-0.35999799999999998</v>
      </c>
      <c r="Q11" s="7">
        <f>alt_results_pc!D8</f>
        <v>-0.22992699999999999</v>
      </c>
      <c r="R11" s="7">
        <f>alt_results_pc!E8</f>
        <v>-4.8401730000000001</v>
      </c>
      <c r="S11" s="7">
        <f>alt_results_pc!F8</f>
        <v>-22.886944</v>
      </c>
      <c r="T11" s="7">
        <f>alt_results_pc!G8</f>
        <v>-4.4597110000000004</v>
      </c>
      <c r="U11" s="7">
        <f>alt_results_pc!H8</f>
        <v>-11.410613</v>
      </c>
      <c r="V11" s="7">
        <f>alt_results_pc!I8</f>
        <v>-1.665116</v>
      </c>
      <c r="W11" s="7">
        <f>alt_results_pc!J8</f>
        <v>-0.45289800000000002</v>
      </c>
    </row>
    <row r="12" spans="2:23" x14ac:dyDescent="0.4">
      <c r="B12" s="5" t="str">
        <f>alt_results!A9</f>
        <v>c_ser</v>
      </c>
      <c r="C12" s="6">
        <f>alt_results!B9</f>
        <v>90</v>
      </c>
      <c r="D12" s="6">
        <f>alt_results!C9</f>
        <v>76.844827748475382</v>
      </c>
      <c r="E12" s="6">
        <f>alt_results!D9</f>
        <v>89.676001690829636</v>
      </c>
      <c r="F12" s="6">
        <f>alt_results!E9</f>
        <v>89.793065979745379</v>
      </c>
      <c r="G12" s="6">
        <f>alt_results!F9</f>
        <v>85.643843880343326</v>
      </c>
      <c r="H12" s="6">
        <f>alt_results!G9</f>
        <v>69.401750038307313</v>
      </c>
      <c r="I12" s="6">
        <f>alt_results!H9</f>
        <v>85.986259866498273</v>
      </c>
      <c r="J12" s="6">
        <f>alt_results!I9</f>
        <v>79.73044804765631</v>
      </c>
      <c r="K12" s="6">
        <f>alt_results!J9</f>
        <v>88.501395364093725</v>
      </c>
      <c r="L12" s="6">
        <f>alt_results!K9</f>
        <v>89.592392224102511</v>
      </c>
      <c r="M12" s="4"/>
      <c r="N12" s="5" t="str">
        <f>alt_results_pc!A9</f>
        <v>d_agr</v>
      </c>
      <c r="O12" s="7">
        <f>alt_results_pc!B9</f>
        <v>-7.4798400000000003</v>
      </c>
      <c r="P12" s="7">
        <f>alt_results_pc!C9</f>
        <v>0.91605199999999998</v>
      </c>
      <c r="Q12" s="7">
        <f>alt_results_pc!D9</f>
        <v>9.0949670000000005</v>
      </c>
      <c r="R12" s="7">
        <f>alt_results_pc!E9</f>
        <v>-2.6119599999999998</v>
      </c>
      <c r="S12" s="7">
        <f>alt_results_pc!F9</f>
        <v>-11.218737000000001</v>
      </c>
      <c r="T12" s="7">
        <f>alt_results_pc!G9</f>
        <v>6.5689909999999996</v>
      </c>
      <c r="U12" s="7">
        <f>alt_results_pc!H9</f>
        <v>-5.8201010000000002</v>
      </c>
      <c r="V12" s="7">
        <f>alt_results_pc!I9</f>
        <v>0.29156799999999999</v>
      </c>
      <c r="W12" s="7">
        <f>alt_results_pc!J9</f>
        <v>8.9641470000000005</v>
      </c>
    </row>
    <row r="13" spans="2:23" x14ac:dyDescent="0.4">
      <c r="B13" s="5" t="str">
        <f>alt_results!A10</f>
        <v>d_agr</v>
      </c>
      <c r="C13" s="6">
        <f>alt_results!B10</f>
        <v>119.99999999999997</v>
      </c>
      <c r="D13" s="6">
        <f>alt_results!C10</f>
        <v>111.0241919650415</v>
      </c>
      <c r="E13" s="6">
        <f>alt_results!D10</f>
        <v>121.09926193891582</v>
      </c>
      <c r="F13" s="6">
        <f>alt_results!E10</f>
        <v>130.91396096662103</v>
      </c>
      <c r="G13" s="6">
        <f>alt_results!F10</f>
        <v>116.86564754814657</v>
      </c>
      <c r="H13" s="6">
        <f>alt_results!G10</f>
        <v>106.53751507245347</v>
      </c>
      <c r="I13" s="6">
        <f>alt_results!H10</f>
        <v>127.88278937610495</v>
      </c>
      <c r="J13" s="6">
        <f>alt_results!I10</f>
        <v>113.01587925350785</v>
      </c>
      <c r="K13" s="6">
        <f>alt_results!J10</f>
        <v>120.34988201035017</v>
      </c>
      <c r="L13" s="6">
        <f>alt_results!K10</f>
        <v>130.75697587848396</v>
      </c>
      <c r="M13" s="4"/>
      <c r="N13" s="5" t="str">
        <f>alt_results_pc!A10</f>
        <v>d_man</v>
      </c>
      <c r="O13" s="7">
        <f>alt_results_pc!B10</f>
        <v>-11.691853</v>
      </c>
      <c r="P13" s="7">
        <f>alt_results_pc!C10</f>
        <v>0.96232399999999996</v>
      </c>
      <c r="Q13" s="7">
        <f>alt_results_pc!D10</f>
        <v>0.37479699999999999</v>
      </c>
      <c r="R13" s="7">
        <f>alt_results_pc!E10</f>
        <v>-8.8581990000000008</v>
      </c>
      <c r="S13" s="7">
        <f>alt_results_pc!F10</f>
        <v>-8.6744109999999992</v>
      </c>
      <c r="T13" s="7">
        <f>alt_results_pc!G10</f>
        <v>-1.0352600000000001</v>
      </c>
      <c r="U13" s="7">
        <f>alt_results_pc!H10</f>
        <v>-10.669912999999999</v>
      </c>
      <c r="V13" s="7">
        <f>alt_results_pc!I10</f>
        <v>0.511818</v>
      </c>
      <c r="W13" s="7">
        <f>alt_results_pc!J10</f>
        <v>0.30442200000000003</v>
      </c>
    </row>
    <row r="14" spans="2:23" x14ac:dyDescent="0.4">
      <c r="B14" s="5" t="str">
        <f>alt_results!A11</f>
        <v>d_man</v>
      </c>
      <c r="C14" s="6">
        <f>alt_results!B11</f>
        <v>112</v>
      </c>
      <c r="D14" s="6">
        <f>alt_results!C11</f>
        <v>98.905124494497073</v>
      </c>
      <c r="E14" s="6">
        <f>alt_results!D11</f>
        <v>113.07780311751205</v>
      </c>
      <c r="F14" s="6">
        <f>alt_results!E11</f>
        <v>112.41977258864847</v>
      </c>
      <c r="G14" s="6">
        <f>alt_results!F11</f>
        <v>102.07881663399417</v>
      </c>
      <c r="H14" s="6">
        <f>alt_results!G11</f>
        <v>102.28465955104738</v>
      </c>
      <c r="I14" s="6">
        <f>alt_results!H11</f>
        <v>110.84050898232935</v>
      </c>
      <c r="J14" s="6">
        <f>alt_results!I11</f>
        <v>100.0496979124773</v>
      </c>
      <c r="K14" s="6">
        <f>alt_results!J11</f>
        <v>112.57323581960098</v>
      </c>
      <c r="L14" s="6">
        <f>alt_results!K11</f>
        <v>112.34095256701082</v>
      </c>
      <c r="M14" s="4"/>
      <c r="N14" s="5" t="str">
        <f>alt_results_pc!A11</f>
        <v>d_ser</v>
      </c>
      <c r="O14" s="7">
        <f>alt_results_pc!B11</f>
        <v>-11.937474</v>
      </c>
      <c r="P14" s="7">
        <f>alt_results_pc!C11</f>
        <v>0.93058600000000002</v>
      </c>
      <c r="Q14" s="7">
        <f>alt_results_pc!D11</f>
        <v>1.1549229999999999</v>
      </c>
      <c r="R14" s="7">
        <f>alt_results_pc!E11</f>
        <v>-5.3629069999999999</v>
      </c>
      <c r="S14" s="7">
        <f>alt_results_pc!F11</f>
        <v>-14.871964999999999</v>
      </c>
      <c r="T14" s="7">
        <f>alt_results_pc!G11</f>
        <v>-1.799399</v>
      </c>
      <c r="U14" s="7">
        <f>alt_results_pc!H11</f>
        <v>-9.7750909999999998</v>
      </c>
      <c r="V14" s="7">
        <f>alt_results_pc!I11</f>
        <v>2.6308999999999999E-2</v>
      </c>
      <c r="W14" s="7">
        <f>alt_results_pc!J11</f>
        <v>0.99950499999999998</v>
      </c>
    </row>
    <row r="15" spans="2:23" x14ac:dyDescent="0.4">
      <c r="B15" s="5" t="str">
        <f>alt_results!A12</f>
        <v>d_ser</v>
      </c>
      <c r="C15" s="6">
        <f>alt_results!B12</f>
        <v>140</v>
      </c>
      <c r="D15" s="6">
        <f>alt_results!C12</f>
        <v>123.28753581785384</v>
      </c>
      <c r="E15" s="6">
        <f>alt_results!D12</f>
        <v>141.30282056975901</v>
      </c>
      <c r="F15" s="6">
        <f>alt_results!E12</f>
        <v>141.61689211157554</v>
      </c>
      <c r="G15" s="6">
        <f>alt_results!F12</f>
        <v>132.49193000524923</v>
      </c>
      <c r="H15" s="6">
        <f>alt_results!G12</f>
        <v>119.17924923655576</v>
      </c>
      <c r="I15" s="6">
        <f>alt_results!H12</f>
        <v>137.48084081403294</v>
      </c>
      <c r="J15" s="6">
        <f>alt_results!I12</f>
        <v>126.31487196694684</v>
      </c>
      <c r="K15" s="6">
        <f>alt_results!J12</f>
        <v>140.0368331571822</v>
      </c>
      <c r="L15" s="6">
        <f>alt_results!K12</f>
        <v>141.3993068517774</v>
      </c>
      <c r="M15" s="4"/>
      <c r="N15" s="5" t="str">
        <f>alt_results_pc!A12</f>
        <v>e_agr</v>
      </c>
      <c r="O15" s="7">
        <f>alt_results_pc!B12</f>
        <v>36.869475999999999</v>
      </c>
      <c r="P15" s="7">
        <f>alt_results_pc!C12</f>
        <v>0.81440199999999996</v>
      </c>
      <c r="Q15" s="7">
        <f>alt_results_pc!D12</f>
        <v>0.74567300000000003</v>
      </c>
      <c r="R15" s="7">
        <f>alt_results_pc!E12</f>
        <v>20.730197</v>
      </c>
      <c r="S15" s="7">
        <f>alt_results_pc!F12</f>
        <v>23.052762000000001</v>
      </c>
      <c r="T15" s="7">
        <f>alt_results_pc!G12</f>
        <v>5.3892280000000001</v>
      </c>
      <c r="U15" s="7">
        <f>alt_results_pc!H12</f>
        <v>31.539366000000001</v>
      </c>
      <c r="V15" s="7">
        <f>alt_results_pc!I12</f>
        <v>2.179567</v>
      </c>
      <c r="W15" s="7">
        <f>alt_results_pc!J12</f>
        <v>0.99191399999999996</v>
      </c>
    </row>
    <row r="16" spans="2:23" x14ac:dyDescent="0.4">
      <c r="B16" s="5" t="str">
        <f>alt_results!A13</f>
        <v>e_agr</v>
      </c>
      <c r="C16" s="6">
        <f>alt_results!B13</f>
        <v>10</v>
      </c>
      <c r="D16" s="6">
        <f>alt_results!C13</f>
        <v>13.686947614094079</v>
      </c>
      <c r="E16" s="6">
        <f>alt_results!D13</f>
        <v>10.081440167355058</v>
      </c>
      <c r="F16" s="6">
        <f>alt_results!E13</f>
        <v>10.074567257920064</v>
      </c>
      <c r="G16" s="6">
        <f>alt_results!F13</f>
        <v>12.07301972535145</v>
      </c>
      <c r="H16" s="6">
        <f>alt_results!G13</f>
        <v>12.305276241685215</v>
      </c>
      <c r="I16" s="6">
        <f>alt_results!H13</f>
        <v>10.538922828562562</v>
      </c>
      <c r="J16" s="6">
        <f>alt_results!I13</f>
        <v>13.153936599178174</v>
      </c>
      <c r="K16" s="6">
        <f>alt_results!J13</f>
        <v>10.21795672531189</v>
      </c>
      <c r="L16" s="6">
        <f>alt_results!K13</f>
        <v>10.099191358873783</v>
      </c>
      <c r="M16" s="4"/>
      <c r="N16" s="5" t="str">
        <f>alt_results_pc!A13</f>
        <v>e_man</v>
      </c>
      <c r="O16" s="7">
        <f>alt_results_pc!B13</f>
        <v>-14.002141999999999</v>
      </c>
      <c r="P16" s="7">
        <f>alt_results_pc!C13</f>
        <v>-7.3528999999999997E-2</v>
      </c>
      <c r="Q16" s="7">
        <f>alt_results_pc!D13</f>
        <v>-4.585051</v>
      </c>
      <c r="R16" s="7">
        <f>alt_results_pc!E13</f>
        <v>-26.127635000000001</v>
      </c>
      <c r="S16" s="7">
        <f>alt_results_pc!F13</f>
        <v>32.774763999999998</v>
      </c>
      <c r="T16" s="7">
        <f>alt_results_pc!G13</f>
        <v>1.451484</v>
      </c>
      <c r="U16" s="7">
        <f>alt_results_pc!H13</f>
        <v>-18.090366</v>
      </c>
      <c r="V16" s="7">
        <f>alt_results_pc!I13</f>
        <v>1.7107239999999999</v>
      </c>
      <c r="W16" s="7">
        <f>alt_results_pc!J13</f>
        <v>-4.2713660000000004</v>
      </c>
    </row>
    <row r="17" spans="2:23" x14ac:dyDescent="0.4">
      <c r="B17" s="5" t="str">
        <f>alt_results!A14</f>
        <v>e_man</v>
      </c>
      <c r="C17" s="6">
        <f>alt_results!B14</f>
        <v>150</v>
      </c>
      <c r="D17" s="6">
        <f>alt_results!C14</f>
        <v>128.9967875497052</v>
      </c>
      <c r="E17" s="6">
        <f>alt_results!D14</f>
        <v>149.88970597299382</v>
      </c>
      <c r="F17" s="6">
        <f>alt_results!E14</f>
        <v>143.1224231763193</v>
      </c>
      <c r="G17" s="6">
        <f>alt_results!F14</f>
        <v>110.80854787460734</v>
      </c>
      <c r="H17" s="6">
        <f>alt_results!G14</f>
        <v>199.16214585772767</v>
      </c>
      <c r="I17" s="6">
        <f>alt_results!H14</f>
        <v>152.17722605926679</v>
      </c>
      <c r="J17" s="6">
        <f>alt_results!I14</f>
        <v>122.8644505143171</v>
      </c>
      <c r="K17" s="6">
        <f>alt_results!J14</f>
        <v>152.56608628665973</v>
      </c>
      <c r="L17" s="6">
        <f>alt_results!K14</f>
        <v>143.59295138558304</v>
      </c>
      <c r="M17" s="4"/>
      <c r="N17" s="5" t="str">
        <f>alt_results_pc!A14</f>
        <v>m_agr</v>
      </c>
      <c r="O17" s="7">
        <f>alt_results_pc!B14</f>
        <v>-37.458809000000002</v>
      </c>
      <c r="P17" s="7">
        <f>alt_results_pc!C14</f>
        <v>1.0178039999999999</v>
      </c>
      <c r="Q17" s="7">
        <f>alt_results_pc!D14</f>
        <v>-43.028447999999997</v>
      </c>
      <c r="R17" s="7">
        <f>alt_results_pc!E14</f>
        <v>-21.441109999999998</v>
      </c>
      <c r="S17" s="7">
        <f>alt_results_pc!F14</f>
        <v>-35.945261000000002</v>
      </c>
      <c r="T17" s="7">
        <f>alt_results_pc!G14</f>
        <v>-48.031461999999998</v>
      </c>
      <c r="U17" s="7">
        <f>alt_results_pc!H14</f>
        <v>-32.568829000000001</v>
      </c>
      <c r="V17" s="7">
        <f>alt_results_pc!I14</f>
        <v>-1.561545</v>
      </c>
      <c r="W17" s="7">
        <f>alt_results_pc!J14</f>
        <v>-43.303576999999997</v>
      </c>
    </row>
    <row r="18" spans="2:23" x14ac:dyDescent="0.4">
      <c r="B18" s="5" t="str">
        <f>alt_results!A15</f>
        <v>m_agr</v>
      </c>
      <c r="C18" s="6">
        <f>alt_results!B15</f>
        <v>20</v>
      </c>
      <c r="D18" s="6">
        <f>alt_results!C15</f>
        <v>12.508238129575963</v>
      </c>
      <c r="E18" s="6">
        <f>alt_results!D15</f>
        <v>20.203560826660347</v>
      </c>
      <c r="F18" s="6">
        <f>alt_results!E15</f>
        <v>11.394310373632001</v>
      </c>
      <c r="G18" s="6">
        <f>alt_results!F15</f>
        <v>15.711777960256363</v>
      </c>
      <c r="H18" s="6">
        <f>alt_results!G15</f>
        <v>12.810947803963915</v>
      </c>
      <c r="I18" s="6">
        <f>alt_results!H15</f>
        <v>10.393707626789315</v>
      </c>
      <c r="J18" s="6">
        <f>alt_results!I15</f>
        <v>13.48623414759734</v>
      </c>
      <c r="K18" s="6">
        <f>alt_results!J15</f>
        <v>19.687690905768179</v>
      </c>
      <c r="L18" s="6">
        <f>alt_results!K15</f>
        <v>11.339284547777929</v>
      </c>
      <c r="M18" s="4"/>
      <c r="N18" s="5" t="str">
        <f>alt_results_pc!A15</f>
        <v>m_man</v>
      </c>
      <c r="O18" s="7">
        <f>alt_results_pc!B15</f>
        <v>-16.374172000000002</v>
      </c>
      <c r="P18" s="7">
        <f>alt_results_pc!C15</f>
        <v>-0.38735799999999998</v>
      </c>
      <c r="Q18" s="7">
        <f>alt_results_pc!D15</f>
        <v>3.004467</v>
      </c>
      <c r="R18" s="7">
        <f>alt_results_pc!E15</f>
        <v>5.5377359999999998</v>
      </c>
      <c r="S18" s="7">
        <f>alt_results_pc!F15</f>
        <v>-39.807158999999999</v>
      </c>
      <c r="T18" s="7">
        <f>alt_results_pc!G15</f>
        <v>-6.2013489999999996</v>
      </c>
      <c r="U18" s="7">
        <f>alt_results_pc!H15</f>
        <v>-9.6373650000000008</v>
      </c>
      <c r="V18" s="7">
        <f>alt_results_pc!I15</f>
        <v>-3.131291</v>
      </c>
      <c r="W18" s="7">
        <f>alt_results_pc!J15</f>
        <v>2.5008780000000002</v>
      </c>
    </row>
    <row r="19" spans="2:23" x14ac:dyDescent="0.4">
      <c r="B19" s="5" t="str">
        <f>alt_results!A16</f>
        <v>m_man</v>
      </c>
      <c r="C19" s="6">
        <f>alt_results!B16</f>
        <v>60</v>
      </c>
      <c r="D19" s="6">
        <f>alt_results!C16</f>
        <v>50.175497034223326</v>
      </c>
      <c r="E19" s="6">
        <f>alt_results!D16</f>
        <v>59.767585313688514</v>
      </c>
      <c r="F19" s="6">
        <f>alt_results!E16</f>
        <v>61.802680060607351</v>
      </c>
      <c r="G19" s="6">
        <f>alt_results!F16</f>
        <v>63.322641595132971</v>
      </c>
      <c r="H19" s="6">
        <f>alt_results!G16</f>
        <v>36.115704347932642</v>
      </c>
      <c r="I19" s="6">
        <f>alt_results!H16</f>
        <v>56.279190320353472</v>
      </c>
      <c r="J19" s="6">
        <f>alt_results!I16</f>
        <v>54.217580749019582</v>
      </c>
      <c r="K19" s="6">
        <f>alt_results!J16</f>
        <v>58.121225141396508</v>
      </c>
      <c r="L19" s="6">
        <f>alt_results!K16</f>
        <v>61.500526934362675</v>
      </c>
      <c r="M19" s="4"/>
      <c r="N19" s="5" t="str">
        <f>alt_results_pc!A16</f>
        <v>ts</v>
      </c>
      <c r="O19" s="7">
        <f>alt_results_pc!B16</f>
        <v>0</v>
      </c>
      <c r="P19" s="7">
        <f>alt_results_pc!C16</f>
        <v>0</v>
      </c>
      <c r="Q19" s="7">
        <f>alt_results_pc!D16</f>
        <v>0</v>
      </c>
      <c r="R19" s="7">
        <f>alt_results_pc!E16</f>
        <v>-45.191065000000002</v>
      </c>
      <c r="S19" s="7">
        <f>alt_results_pc!F16</f>
        <v>103.175962</v>
      </c>
      <c r="T19" s="7">
        <f>alt_results_pc!G16</f>
        <v>20.054064</v>
      </c>
      <c r="U19" s="7">
        <f>alt_results_pc!H16</f>
        <v>-14.606785</v>
      </c>
      <c r="V19" s="7">
        <f>alt_results_pc!I16</f>
        <v>6.218909</v>
      </c>
      <c r="W19" s="7">
        <f>alt_results_pc!J16</f>
        <v>1.0654140000000001</v>
      </c>
    </row>
    <row r="20" spans="2:23" x14ac:dyDescent="0.4">
      <c r="B20" s="5" t="str">
        <f>alt_results!A17</f>
        <v>ts</v>
      </c>
      <c r="C20" s="7">
        <f>alt_results!B17</f>
        <v>80</v>
      </c>
      <c r="D20" s="7">
        <f>alt_results!C17</f>
        <v>80</v>
      </c>
      <c r="E20" s="7">
        <f>alt_results!D17</f>
        <v>80</v>
      </c>
      <c r="F20" s="7">
        <f>alt_results!E17</f>
        <v>80</v>
      </c>
      <c r="G20" s="7">
        <f>alt_results!F17</f>
        <v>43.847148044569451</v>
      </c>
      <c r="H20" s="7">
        <f>alt_results!G17</f>
        <v>162.54076994751637</v>
      </c>
      <c r="I20" s="7">
        <f>alt_results!H17</f>
        <v>96.043250940686576</v>
      </c>
      <c r="J20" s="7">
        <f>alt_results!I17</f>
        <v>68.314572216878361</v>
      </c>
      <c r="K20" s="7">
        <f>alt_results!J17</f>
        <v>84.97512696480689</v>
      </c>
      <c r="L20" s="7">
        <f>alt_results!K17</f>
        <v>80.852331262316198</v>
      </c>
      <c r="M20" s="4"/>
      <c r="N20" s="5" t="str">
        <f>alt_results_pc!A17</f>
        <v>p_ex</v>
      </c>
      <c r="O20" s="7">
        <f>alt_results_pc!B17</f>
        <v>3.9401079999999999</v>
      </c>
      <c r="P20" s="7">
        <f>alt_results_pc!C17</f>
        <v>-7.5224469999999997</v>
      </c>
      <c r="Q20" s="7">
        <f>alt_results_pc!D17</f>
        <v>-1.555744</v>
      </c>
      <c r="R20" s="7">
        <f>alt_results_pc!E17</f>
        <v>0</v>
      </c>
      <c r="S20" s="7">
        <f>alt_results_pc!F17</f>
        <v>0</v>
      </c>
      <c r="T20" s="7">
        <f>alt_results_pc!G17</f>
        <v>0</v>
      </c>
      <c r="U20" s="7">
        <f>alt_results_pc!H17</f>
        <v>2.6287029999999998</v>
      </c>
      <c r="V20" s="7">
        <f>alt_results_pc!I17</f>
        <v>-7.1026689999999997</v>
      </c>
      <c r="W20" s="7">
        <f>alt_results_pc!J17</f>
        <v>-1.4742029999999999</v>
      </c>
    </row>
    <row r="21" spans="2:23" x14ac:dyDescent="0.4">
      <c r="B21" s="5" t="str">
        <f>alt_results!A18</f>
        <v>p_d_m</v>
      </c>
      <c r="C21" s="7">
        <f>alt_results!B18</f>
        <v>0</v>
      </c>
      <c r="D21" s="7">
        <f>alt_results!C18</f>
        <v>0</v>
      </c>
      <c r="E21" s="7">
        <f>alt_results!D18</f>
        <v>3.4203210930172645E-8</v>
      </c>
      <c r="F21" s="7">
        <f>alt_results!E18</f>
        <v>0</v>
      </c>
      <c r="G21" s="7">
        <f>alt_results!F18</f>
        <v>0</v>
      </c>
      <c r="H21" s="7">
        <f>alt_results!G18</f>
        <v>0</v>
      </c>
      <c r="I21" s="7">
        <f>alt_results!H18</f>
        <v>0</v>
      </c>
      <c r="J21" s="7">
        <f>alt_results!I18</f>
        <v>0</v>
      </c>
      <c r="K21" s="7">
        <f>alt_results!J18</f>
        <v>1.9415196561567427E-8</v>
      </c>
      <c r="L21" s="7">
        <f>alt_results!K18</f>
        <v>0</v>
      </c>
      <c r="M21" s="4"/>
      <c r="N21" s="5" t="str">
        <f>alt_results_pc!A18</f>
        <v>p_d_agr</v>
      </c>
      <c r="O21" s="7">
        <f>alt_results_pc!B18</f>
        <v>-5.7534179999999999</v>
      </c>
      <c r="P21" s="7">
        <f>alt_results_pc!C18</f>
        <v>-7.4991450000000004</v>
      </c>
      <c r="Q21" s="7">
        <f>alt_results_pc!D18</f>
        <v>0.42340899999999998</v>
      </c>
      <c r="R21" s="7">
        <f>alt_results_pc!E18</f>
        <v>-5.2296620000000003</v>
      </c>
      <c r="S21" s="7">
        <f>alt_results_pc!F18</f>
        <v>-7.8368120000000001</v>
      </c>
      <c r="T21" s="7">
        <f>alt_results_pc!G18</f>
        <v>0.27869100000000002</v>
      </c>
      <c r="U21" s="7">
        <f>alt_results_pc!H18</f>
        <v>-5.5951170000000001</v>
      </c>
      <c r="V21" s="7">
        <f>alt_results_pc!I18</f>
        <v>-7.5347970000000002</v>
      </c>
      <c r="W21" s="7">
        <f>alt_results_pc!J18</f>
        <v>0.41514299999999998</v>
      </c>
    </row>
    <row r="22" spans="2:23" x14ac:dyDescent="0.4">
      <c r="B22" s="5" t="str">
        <f>alt_results!A19</f>
        <v>p_ex</v>
      </c>
      <c r="C22" s="7">
        <f>alt_results!B19</f>
        <v>1</v>
      </c>
      <c r="D22" s="7">
        <f>alt_results!C19</f>
        <v>1.0394010834104936</v>
      </c>
      <c r="E22" s="7">
        <f>alt_results!D19</f>
        <v>0.92477553203174934</v>
      </c>
      <c r="F22" s="7">
        <f>alt_results!E19</f>
        <v>0.98444255630218291</v>
      </c>
      <c r="G22" s="7">
        <f>alt_results!F19</f>
        <v>0.99999999999999933</v>
      </c>
      <c r="H22" s="7">
        <f>alt_results!G19</f>
        <v>1</v>
      </c>
      <c r="I22" s="7">
        <f>alt_results!H19</f>
        <v>1</v>
      </c>
      <c r="J22" s="7">
        <f>alt_results!I19</f>
        <v>1.0262870315947512</v>
      </c>
      <c r="K22" s="7">
        <f>alt_results!J19</f>
        <v>0.92897330641042486</v>
      </c>
      <c r="L22" s="7">
        <f>alt_results!K19</f>
        <v>0.9852579704053297</v>
      </c>
      <c r="M22" s="4"/>
      <c r="N22" s="5" t="str">
        <f>alt_results_pc!A19</f>
        <v>p_d_man</v>
      </c>
      <c r="O22" s="7">
        <f>alt_results_pc!B19</f>
        <v>3.5773429999999999</v>
      </c>
      <c r="P22" s="7">
        <f>alt_results_pc!C19</f>
        <v>-7.5588009999999999</v>
      </c>
      <c r="Q22" s="7">
        <f>alt_results_pc!D19</f>
        <v>-0.60939500000000002</v>
      </c>
      <c r="R22" s="7">
        <f>alt_results_pc!E19</f>
        <v>4.5600350000000001</v>
      </c>
      <c r="S22" s="7">
        <f>alt_results_pc!F19</f>
        <v>-9.4155479999999994</v>
      </c>
      <c r="T22" s="7">
        <f>alt_results_pc!G19</f>
        <v>-0.97558800000000001</v>
      </c>
      <c r="U22" s="7">
        <f>alt_results_pc!H19</f>
        <v>3.8964189999999999</v>
      </c>
      <c r="V22" s="7">
        <f>alt_results_pc!I19</f>
        <v>-7.6673439999999999</v>
      </c>
      <c r="W22" s="7">
        <f>alt_results_pc!J19</f>
        <v>-0.62876799999999999</v>
      </c>
    </row>
    <row r="23" spans="2:23" x14ac:dyDescent="0.4">
      <c r="B23" s="5" t="str">
        <f>alt_results!A20</f>
        <v>p_d_agr</v>
      </c>
      <c r="C23" s="7">
        <f>alt_results!B20</f>
        <v>1</v>
      </c>
      <c r="D23" s="7">
        <f>alt_results!C20</f>
        <v>0.94246581756282044</v>
      </c>
      <c r="E23" s="7">
        <f>alt_results!D20</f>
        <v>0.92500855420996464</v>
      </c>
      <c r="F23" s="7">
        <f>alt_results!E20</f>
        <v>1.0042340868945594</v>
      </c>
      <c r="G23" s="7">
        <f>alt_results!F20</f>
        <v>0.94770337748533451</v>
      </c>
      <c r="H23" s="7">
        <f>alt_results!G20</f>
        <v>0.9216318765370225</v>
      </c>
      <c r="I23" s="7">
        <f>alt_results!H20</f>
        <v>1.0027869130303917</v>
      </c>
      <c r="J23" s="7">
        <f>alt_results!I20</f>
        <v>0.94404883482346447</v>
      </c>
      <c r="K23" s="7">
        <f>alt_results!J20</f>
        <v>0.92465202676145364</v>
      </c>
      <c r="L23" s="7">
        <f>alt_results!K20</f>
        <v>1.004151432050012</v>
      </c>
      <c r="M23" s="4"/>
      <c r="N23" s="5" t="str">
        <f>alt_results_pc!A20</f>
        <v>p_d_ser</v>
      </c>
      <c r="O23" s="7">
        <f>alt_results_pc!B20</f>
        <v>-5.2794090000000002</v>
      </c>
      <c r="P23" s="7">
        <f>alt_results_pc!C20</f>
        <v>-7.498901</v>
      </c>
      <c r="Q23" s="7">
        <f>alt_results_pc!D20</f>
        <v>0.146338</v>
      </c>
      <c r="R23" s="7">
        <f>alt_results_pc!E20</f>
        <v>-5.1414790000000004</v>
      </c>
      <c r="S23" s="7">
        <f>alt_results_pc!F20</f>
        <v>-7.3268639999999996</v>
      </c>
      <c r="T23" s="7">
        <f>alt_results_pc!G20</f>
        <v>9.3240000000000003E-2</v>
      </c>
      <c r="U23" s="7">
        <f>alt_results_pc!H20</f>
        <v>-5.2558160000000003</v>
      </c>
      <c r="V23" s="7">
        <f>alt_results_pc!I20</f>
        <v>-7.5100340000000001</v>
      </c>
      <c r="W23" s="7">
        <f>alt_results_pc!J20</f>
        <v>0.142739</v>
      </c>
    </row>
    <row r="24" spans="2:23" x14ac:dyDescent="0.4">
      <c r="B24" s="5" t="str">
        <f>alt_results!A21</f>
        <v>p_d_man</v>
      </c>
      <c r="C24" s="7">
        <f>alt_results!B21</f>
        <v>1</v>
      </c>
      <c r="D24" s="7">
        <f>alt_results!C21</f>
        <v>1.0357734267101504</v>
      </c>
      <c r="E24" s="7">
        <f>alt_results!D21</f>
        <v>0.92441198918572398</v>
      </c>
      <c r="F24" s="7">
        <f>alt_results!E21</f>
        <v>0.99390604969054153</v>
      </c>
      <c r="G24" s="7">
        <f>alt_results!F21</f>
        <v>1.0456003528054478</v>
      </c>
      <c r="H24" s="7">
        <f>alt_results!G21</f>
        <v>0.90584452260460113</v>
      </c>
      <c r="I24" s="7">
        <f>alt_results!H21</f>
        <v>0.99024412222366931</v>
      </c>
      <c r="J24" s="7">
        <f>alt_results!I21</f>
        <v>1.0389641893526507</v>
      </c>
      <c r="K24" s="7">
        <f>alt_results!J21</f>
        <v>0.92332656401583935</v>
      </c>
      <c r="L24" s="7">
        <f>alt_results!K21</f>
        <v>0.99371231557301487</v>
      </c>
      <c r="M24" s="4"/>
      <c r="N24" s="5" t="str">
        <f>alt_results_pc!A21</f>
        <v>p_e_agr</v>
      </c>
      <c r="O24" s="7">
        <f>alt_results_pc!B21</f>
        <v>3.9401079999999999</v>
      </c>
      <c r="P24" s="7">
        <f>alt_results_pc!C21</f>
        <v>-7.5224469999999997</v>
      </c>
      <c r="Q24" s="7">
        <f>alt_results_pc!D21</f>
        <v>-1.555744</v>
      </c>
      <c r="R24" s="7">
        <f>alt_results_pc!E21</f>
        <v>0</v>
      </c>
      <c r="S24" s="7">
        <f>alt_results_pc!F21</f>
        <v>0</v>
      </c>
      <c r="T24" s="7">
        <f>alt_results_pc!G21</f>
        <v>0</v>
      </c>
      <c r="U24" s="7">
        <f>alt_results_pc!H21</f>
        <v>2.6287029999999998</v>
      </c>
      <c r="V24" s="7">
        <f>alt_results_pc!I21</f>
        <v>-7.1026689999999997</v>
      </c>
      <c r="W24" s="7">
        <f>alt_results_pc!J21</f>
        <v>-1.4742029999999999</v>
      </c>
    </row>
    <row r="25" spans="2:23" x14ac:dyDescent="0.4">
      <c r="B25" s="5" t="str">
        <f>alt_results!A22</f>
        <v>p_d_ser</v>
      </c>
      <c r="C25" s="7">
        <f>alt_results!B22</f>
        <v>1</v>
      </c>
      <c r="D25" s="7">
        <f>alt_results!C22</f>
        <v>0.94720590856497888</v>
      </c>
      <c r="E25" s="7">
        <f>alt_results!D22</f>
        <v>0.92501098953823879</v>
      </c>
      <c r="F25" s="7">
        <f>alt_results!E22</f>
        <v>1.0014633829834099</v>
      </c>
      <c r="G25" s="7">
        <f>alt_results!F22</f>
        <v>0.94858521190377854</v>
      </c>
      <c r="H25" s="7">
        <f>alt_results!G22</f>
        <v>0.92673136183962945</v>
      </c>
      <c r="I25" s="7">
        <f>alt_results!H22</f>
        <v>1.0009324015300429</v>
      </c>
      <c r="J25" s="7">
        <f>alt_results!I22</f>
        <v>0.94744184122390407</v>
      </c>
      <c r="K25" s="7">
        <f>alt_results!J22</f>
        <v>0.92489966484892483</v>
      </c>
      <c r="L25" s="7">
        <f>alt_results!K22</f>
        <v>1.0014273892681218</v>
      </c>
      <c r="M25" s="4"/>
      <c r="N25" s="5" t="str">
        <f>alt_results_pc!A22</f>
        <v>p_e_man</v>
      </c>
      <c r="O25" s="7">
        <f>alt_results_pc!B22</f>
        <v>3.9401079999999999</v>
      </c>
      <c r="P25" s="7">
        <f>alt_results_pc!C22</f>
        <v>-7.5224469999999997</v>
      </c>
      <c r="Q25" s="7">
        <f>alt_results_pc!D22</f>
        <v>-1.555744</v>
      </c>
      <c r="R25" s="7">
        <f>alt_results_pc!E22</f>
        <v>0</v>
      </c>
      <c r="S25" s="7">
        <f>alt_results_pc!F22</f>
        <v>0</v>
      </c>
      <c r="T25" s="7">
        <f>alt_results_pc!G22</f>
        <v>0</v>
      </c>
      <c r="U25" s="7">
        <f>alt_results_pc!H22</f>
        <v>2.6287029999999998</v>
      </c>
      <c r="V25" s="7">
        <f>alt_results_pc!I22</f>
        <v>-7.1026689999999997</v>
      </c>
      <c r="W25" s="7">
        <f>alt_results_pc!J22</f>
        <v>-1.4742029999999999</v>
      </c>
    </row>
    <row r="26" spans="2:23" x14ac:dyDescent="0.4">
      <c r="B26" s="5" t="str">
        <f>alt_results!A23</f>
        <v>p_e_agr</v>
      </c>
      <c r="C26" s="7">
        <f>alt_results!B23</f>
        <v>1</v>
      </c>
      <c r="D26" s="7">
        <f>alt_results!C23</f>
        <v>1.0394010834104936</v>
      </c>
      <c r="E26" s="7">
        <f>alt_results!D23</f>
        <v>0.92477553203174934</v>
      </c>
      <c r="F26" s="7">
        <f>alt_results!E23</f>
        <v>0.98444255630218291</v>
      </c>
      <c r="G26" s="7">
        <f>alt_results!F23</f>
        <v>0.99999999999999933</v>
      </c>
      <c r="H26" s="7">
        <f>alt_results!G23</f>
        <v>1.0000000000000004</v>
      </c>
      <c r="I26" s="7">
        <f>alt_results!H23</f>
        <v>1</v>
      </c>
      <c r="J26" s="7">
        <f>alt_results!I23</f>
        <v>1.0262870315947512</v>
      </c>
      <c r="K26" s="7">
        <f>alt_results!J23</f>
        <v>0.92897330641042486</v>
      </c>
      <c r="L26" s="7">
        <f>alt_results!K23</f>
        <v>0.9852579704053297</v>
      </c>
      <c r="M26" s="4"/>
      <c r="N26" s="5" t="str">
        <f>alt_results_pc!A23</f>
        <v>p_m_agr</v>
      </c>
      <c r="O26" s="7">
        <f>alt_results_pc!B23</f>
        <v>3.9401079999999999</v>
      </c>
      <c r="P26" s="7">
        <f>alt_results_pc!C23</f>
        <v>-7.5224469999999997</v>
      </c>
      <c r="Q26" s="7">
        <f>alt_results_pc!D23</f>
        <v>-1.555744</v>
      </c>
      <c r="R26" s="7">
        <f>alt_results_pc!E23</f>
        <v>0</v>
      </c>
      <c r="S26" s="7">
        <f>alt_results_pc!F23</f>
        <v>0</v>
      </c>
      <c r="T26" s="7">
        <f>alt_results_pc!G23</f>
        <v>0</v>
      </c>
      <c r="U26" s="7">
        <f>alt_results_pc!H23</f>
        <v>2.6287029999999998</v>
      </c>
      <c r="V26" s="7">
        <f>alt_results_pc!I23</f>
        <v>-7.1026689999999997</v>
      </c>
      <c r="W26" s="7">
        <f>alt_results_pc!J23</f>
        <v>-1.4742029999999999</v>
      </c>
    </row>
    <row r="27" spans="2:23" x14ac:dyDescent="0.4">
      <c r="B27" s="5" t="str">
        <f>alt_results!A24</f>
        <v>p_e_man</v>
      </c>
      <c r="C27" s="7">
        <f>alt_results!B24</f>
        <v>1</v>
      </c>
      <c r="D27" s="7">
        <f>alt_results!C24</f>
        <v>1.0394010834104936</v>
      </c>
      <c r="E27" s="7">
        <f>alt_results!D24</f>
        <v>0.92477553203174934</v>
      </c>
      <c r="F27" s="7">
        <f>alt_results!E24</f>
        <v>0.98444255630218291</v>
      </c>
      <c r="G27" s="7">
        <f>alt_results!F24</f>
        <v>0.99999999999999933</v>
      </c>
      <c r="H27" s="7">
        <f>alt_results!G24</f>
        <v>1</v>
      </c>
      <c r="I27" s="7">
        <f>alt_results!H24</f>
        <v>1</v>
      </c>
      <c r="J27" s="7">
        <f>alt_results!I24</f>
        <v>1.0262870315947512</v>
      </c>
      <c r="K27" s="7">
        <f>alt_results!J24</f>
        <v>0.92897330641042486</v>
      </c>
      <c r="L27" s="7">
        <f>alt_results!K24</f>
        <v>0.9852579704053297</v>
      </c>
      <c r="M27" s="4"/>
      <c r="N27" s="5" t="str">
        <f>alt_results_pc!A24</f>
        <v>p_m_man</v>
      </c>
      <c r="O27" s="7">
        <f>alt_results_pc!B24</f>
        <v>3.9401079999999999</v>
      </c>
      <c r="P27" s="7">
        <f>alt_results_pc!C24</f>
        <v>-7.5224469999999997</v>
      </c>
      <c r="Q27" s="7">
        <f>alt_results_pc!D24</f>
        <v>-1.555744</v>
      </c>
      <c r="R27" s="7">
        <f>alt_results_pc!E24</f>
        <v>0</v>
      </c>
      <c r="S27" s="7">
        <f>alt_results_pc!F24</f>
        <v>0</v>
      </c>
      <c r="T27" s="7">
        <f>alt_results_pc!G24</f>
        <v>0</v>
      </c>
      <c r="U27" s="7">
        <f>alt_results_pc!H24</f>
        <v>2.6287029999999998</v>
      </c>
      <c r="V27" s="7">
        <f>alt_results_pc!I24</f>
        <v>-7.1026689999999997</v>
      </c>
      <c r="W27" s="7">
        <f>alt_results_pc!J24</f>
        <v>-1.4742029999999999</v>
      </c>
    </row>
    <row r="28" spans="2:23" x14ac:dyDescent="0.4">
      <c r="B28" s="5" t="str">
        <f>alt_results!A25</f>
        <v>p_m_agr</v>
      </c>
      <c r="C28" s="7">
        <f>alt_results!B25</f>
        <v>1</v>
      </c>
      <c r="D28" s="7">
        <f>alt_results!C25</f>
        <v>1.039401083410495</v>
      </c>
      <c r="E28" s="7">
        <f>alt_results!D25</f>
        <v>0.92477553203174934</v>
      </c>
      <c r="F28" s="7">
        <f>alt_results!E25</f>
        <v>0.98444255630218291</v>
      </c>
      <c r="G28" s="7">
        <f>alt_results!F25</f>
        <v>0.99999999999999811</v>
      </c>
      <c r="H28" s="7">
        <f>alt_results!G25</f>
        <v>1.0000000000000004</v>
      </c>
      <c r="I28" s="7">
        <f>alt_results!H25</f>
        <v>1</v>
      </c>
      <c r="J28" s="7">
        <f>alt_results!I25</f>
        <v>1.0262870315947512</v>
      </c>
      <c r="K28" s="7">
        <f>alt_results!J25</f>
        <v>0.92897330641042486</v>
      </c>
      <c r="L28" s="7">
        <f>alt_results!K25</f>
        <v>0.9852579704053297</v>
      </c>
      <c r="M28" s="4"/>
      <c r="N28" s="5" t="str">
        <f>alt_results_pc!A25</f>
        <v>p_a_agr</v>
      </c>
      <c r="O28" s="7">
        <f>alt_results_pc!B25</f>
        <v>-4.5827450000000001</v>
      </c>
      <c r="P28" s="7">
        <f>alt_results_pc!C25</f>
        <v>-7.5024749999999996</v>
      </c>
      <c r="Q28" s="7">
        <f>alt_results_pc!D25</f>
        <v>2.3385790000000002</v>
      </c>
      <c r="R28" s="7">
        <f>alt_results_pc!E25</f>
        <v>-4.5483399999999996</v>
      </c>
      <c r="S28" s="7">
        <f>alt_results_pc!F25</f>
        <v>-6.8635529999999996</v>
      </c>
      <c r="T28" s="7">
        <f>alt_results_pc!G25</f>
        <v>2.3499970000000001</v>
      </c>
      <c r="U28" s="7">
        <f>alt_results_pc!H25</f>
        <v>-4.5771459999999999</v>
      </c>
      <c r="V28" s="7">
        <f>alt_results_pc!I25</f>
        <v>-7.4735560000000003</v>
      </c>
      <c r="W28" s="7">
        <f>alt_results_pc!J25</f>
        <v>2.338797</v>
      </c>
    </row>
    <row r="29" spans="2:23" x14ac:dyDescent="0.4">
      <c r="B29" s="5" t="str">
        <f>alt_results!A26</f>
        <v>p_m_man</v>
      </c>
      <c r="C29" s="7">
        <f>alt_results!B26</f>
        <v>1</v>
      </c>
      <c r="D29" s="7">
        <f>alt_results!C26</f>
        <v>1.0394010834104936</v>
      </c>
      <c r="E29" s="7">
        <f>alt_results!D26</f>
        <v>0.92477553203174934</v>
      </c>
      <c r="F29" s="7">
        <f>alt_results!E26</f>
        <v>0.98444255630218291</v>
      </c>
      <c r="G29" s="7">
        <f>alt_results!F26</f>
        <v>0.99999999999999933</v>
      </c>
      <c r="H29" s="7">
        <f>alt_results!G26</f>
        <v>1</v>
      </c>
      <c r="I29" s="7">
        <f>alt_results!H26</f>
        <v>1</v>
      </c>
      <c r="J29" s="7">
        <f>alt_results!I26</f>
        <v>1.0262870315947512</v>
      </c>
      <c r="K29" s="7">
        <f>alt_results!J26</f>
        <v>0.92897330641042486</v>
      </c>
      <c r="L29" s="7">
        <f>alt_results!K26</f>
        <v>0.9852579704053297</v>
      </c>
      <c r="M29" s="4"/>
      <c r="N29" s="5" t="str">
        <f>alt_results_pc!A26</f>
        <v>p_a_man</v>
      </c>
      <c r="O29" s="7">
        <f>alt_results_pc!B26</f>
        <v>3.6494909999999998</v>
      </c>
      <c r="P29" s="7">
        <f>alt_results_pc!C26</f>
        <v>-7.5515350000000003</v>
      </c>
      <c r="Q29" s="7">
        <f>alt_results_pc!D26</f>
        <v>-0.80158200000000002</v>
      </c>
      <c r="R29" s="7">
        <f>alt_results_pc!E26</f>
        <v>3.5809220000000002</v>
      </c>
      <c r="S29" s="7">
        <f>alt_results_pc!F26</f>
        <v>-7.8100389999999997</v>
      </c>
      <c r="T29" s="7">
        <f>alt_results_pc!G26</f>
        <v>-0.78351000000000004</v>
      </c>
      <c r="U29" s="7">
        <f>alt_results_pc!H26</f>
        <v>3.6378529999999998</v>
      </c>
      <c r="V29" s="7">
        <f>alt_results_pc!I26</f>
        <v>-7.5555060000000003</v>
      </c>
      <c r="W29" s="7">
        <f>alt_results_pc!J26</f>
        <v>-0.80018100000000003</v>
      </c>
    </row>
    <row r="30" spans="2:23" x14ac:dyDescent="0.4">
      <c r="B30" s="5" t="str">
        <f>alt_results!A27</f>
        <v>p_a_agr</v>
      </c>
      <c r="C30" s="7">
        <f>alt_results!B27</f>
        <v>1</v>
      </c>
      <c r="D30" s="7">
        <f>alt_results!C27</f>
        <v>0.95417254739280277</v>
      </c>
      <c r="E30" s="7">
        <f>alt_results!D27</f>
        <v>0.92497525095541999</v>
      </c>
      <c r="F30" s="7">
        <f>alt_results!E27</f>
        <v>1.0233857891522073</v>
      </c>
      <c r="G30" s="7">
        <f>alt_results!F27</f>
        <v>0.95451660224618062</v>
      </c>
      <c r="H30" s="7">
        <f>alt_results!G27</f>
        <v>0.93136446531509476</v>
      </c>
      <c r="I30" s="7">
        <f>alt_results!H27</f>
        <v>1.0234999721209475</v>
      </c>
      <c r="J30" s="7">
        <f>alt_results!I27</f>
        <v>0.95422854379462074</v>
      </c>
      <c r="K30" s="7">
        <f>alt_results!J27</f>
        <v>0.9252644373487291</v>
      </c>
      <c r="L30" s="7">
        <f>alt_results!K27</f>
        <v>1.0233879668580841</v>
      </c>
      <c r="M30" s="4"/>
      <c r="N30" s="5" t="str">
        <f>alt_results_pc!A27</f>
        <v>p_a_ser</v>
      </c>
      <c r="O30" s="7">
        <f>alt_results_pc!B27</f>
        <v>-5.2794090000000002</v>
      </c>
      <c r="P30" s="7">
        <f>alt_results_pc!C27</f>
        <v>-7.498901</v>
      </c>
      <c r="Q30" s="7">
        <f>alt_results_pc!D27</f>
        <v>0.146338</v>
      </c>
      <c r="R30" s="7">
        <f>alt_results_pc!E27</f>
        <v>-5.1414790000000004</v>
      </c>
      <c r="S30" s="7">
        <f>alt_results_pc!F27</f>
        <v>-7.3268639999999996</v>
      </c>
      <c r="T30" s="7">
        <f>alt_results_pc!G27</f>
        <v>9.3240000000000003E-2</v>
      </c>
      <c r="U30" s="7">
        <f>alt_results_pc!H27</f>
        <v>-5.2558160000000003</v>
      </c>
      <c r="V30" s="7">
        <f>alt_results_pc!I27</f>
        <v>-7.5100340000000001</v>
      </c>
      <c r="W30" s="7">
        <f>alt_results_pc!J27</f>
        <v>0.142739</v>
      </c>
    </row>
    <row r="31" spans="2:23" x14ac:dyDescent="0.4">
      <c r="B31" s="5" t="str">
        <f>alt_results!A28</f>
        <v>p_a_man</v>
      </c>
      <c r="C31" s="7">
        <f>alt_results!B28</f>
        <v>1</v>
      </c>
      <c r="D31" s="7">
        <f>alt_results!C28</f>
        <v>1.0364949093620328</v>
      </c>
      <c r="E31" s="7">
        <f>alt_results!D28</f>
        <v>0.92448465202622609</v>
      </c>
      <c r="F31" s="7">
        <f>alt_results!E28</f>
        <v>0.99198418448614245</v>
      </c>
      <c r="G31" s="7">
        <f>alt_results!F28</f>
        <v>1.035809224698458</v>
      </c>
      <c r="H31" s="7">
        <f>alt_results!G28</f>
        <v>0.92189960848239816</v>
      </c>
      <c r="I31" s="7">
        <f>alt_results!H28</f>
        <v>0.9921649013857089</v>
      </c>
      <c r="J31" s="7">
        <f>alt_results!I28</f>
        <v>1.0363785262404916</v>
      </c>
      <c r="K31" s="7">
        <f>alt_results!J28</f>
        <v>0.92444494242008002</v>
      </c>
      <c r="L31" s="7">
        <f>alt_results!K28</f>
        <v>0.9919981926785677</v>
      </c>
      <c r="M31" s="4"/>
      <c r="N31" s="5" t="str">
        <f>alt_results_pc!A28</f>
        <v>r_y_agr</v>
      </c>
      <c r="O31" s="7">
        <f>alt_results_pc!B28</f>
        <v>-4.8550630000000004</v>
      </c>
      <c r="P31" s="7">
        <f>alt_results_pc!C28</f>
        <v>-7.5009360000000003</v>
      </c>
      <c r="Q31" s="7">
        <f>alt_results_pc!D28</f>
        <v>0.27662100000000001</v>
      </c>
      <c r="R31" s="7">
        <f>alt_results_pc!E28</f>
        <v>-4.7846630000000001</v>
      </c>
      <c r="S31" s="7">
        <f>alt_results_pc!F28</f>
        <v>-7.1331920000000002</v>
      </c>
      <c r="T31" s="7">
        <f>alt_results_pc!G28</f>
        <v>0.25736300000000001</v>
      </c>
      <c r="U31" s="7">
        <f>alt_results_pc!H28</f>
        <v>-4.8540020000000004</v>
      </c>
      <c r="V31" s="7">
        <f>alt_results_pc!I28</f>
        <v>-7.5012689999999997</v>
      </c>
      <c r="W31" s="7">
        <f>alt_results_pc!J28</f>
        <v>0.27478399999999997</v>
      </c>
    </row>
    <row r="32" spans="2:23" x14ac:dyDescent="0.4">
      <c r="B32" s="5" t="str">
        <f>alt_results!A29</f>
        <v>p_a_ser</v>
      </c>
      <c r="C32" s="7">
        <f>alt_results!B29</f>
        <v>1</v>
      </c>
      <c r="D32" s="7">
        <f>alt_results!C29</f>
        <v>0.9472059085649791</v>
      </c>
      <c r="E32" s="7">
        <f>alt_results!D29</f>
        <v>0.92501098953823857</v>
      </c>
      <c r="F32" s="7">
        <f>alt_results!E29</f>
        <v>1.0014633829834101</v>
      </c>
      <c r="G32" s="7">
        <f>alt_results!F29</f>
        <v>0.94858521190377854</v>
      </c>
      <c r="H32" s="7">
        <f>alt_results!G29</f>
        <v>0.92673136183962923</v>
      </c>
      <c r="I32" s="7">
        <f>alt_results!H29</f>
        <v>1.0009324015300429</v>
      </c>
      <c r="J32" s="7">
        <f>alt_results!I29</f>
        <v>0.94744184122390385</v>
      </c>
      <c r="K32" s="7">
        <f>alt_results!J29</f>
        <v>0.92489966484892472</v>
      </c>
      <c r="L32" s="7">
        <f>alt_results!K29</f>
        <v>1.0014273892681218</v>
      </c>
      <c r="M32" s="4"/>
      <c r="N32" s="5" t="str">
        <f>alt_results_pc!A29</f>
        <v>r_y_man</v>
      </c>
      <c r="O32" s="7">
        <f>alt_results_pc!B29</f>
        <v>3.7174689999999999</v>
      </c>
      <c r="P32" s="7">
        <f>alt_results_pc!C29</f>
        <v>-7.5448120000000003</v>
      </c>
      <c r="Q32" s="7">
        <f>alt_results_pc!D29</f>
        <v>-0.96910399999999997</v>
      </c>
      <c r="R32" s="7">
        <f>alt_results_pc!E29</f>
        <v>2.9007939999999999</v>
      </c>
      <c r="S32" s="7">
        <f>alt_results_pc!F29</f>
        <v>-5.342149</v>
      </c>
      <c r="T32" s="7">
        <f>alt_results_pc!G29</f>
        <v>-0.59581899999999999</v>
      </c>
      <c r="U32" s="7">
        <f>alt_results_pc!H29</f>
        <v>3.4161709999999998</v>
      </c>
      <c r="V32" s="7">
        <f>alt_results_pc!I29</f>
        <v>-7.4485279999999996</v>
      </c>
      <c r="W32" s="7">
        <f>alt_results_pc!J29</f>
        <v>-0.95052599999999998</v>
      </c>
    </row>
    <row r="33" spans="2:23" x14ac:dyDescent="0.4">
      <c r="B33" s="5" t="str">
        <f>alt_results!A30</f>
        <v>r_y_agr</v>
      </c>
      <c r="C33" s="7">
        <f>alt_results!B30</f>
        <v>1</v>
      </c>
      <c r="D33" s="7">
        <f>alt_results!C30</f>
        <v>0.95144937193570156</v>
      </c>
      <c r="E33" s="7">
        <f>alt_results!D30</f>
        <v>0.92499063775664292</v>
      </c>
      <c r="F33" s="7">
        <f>alt_results!E30</f>
        <v>1.0027662137386415</v>
      </c>
      <c r="G33" s="7">
        <f>alt_results!F30</f>
        <v>0.9521533688707372</v>
      </c>
      <c r="H33" s="7">
        <f>alt_results!G30</f>
        <v>0.92866807725341927</v>
      </c>
      <c r="I33" s="7">
        <f>alt_results!H30</f>
        <v>1.002573632677505</v>
      </c>
      <c r="J33" s="7">
        <f>alt_results!I30</f>
        <v>0.95145998378941887</v>
      </c>
      <c r="K33" s="7">
        <f>alt_results!J30</f>
        <v>0.9249873111403345</v>
      </c>
      <c r="L33" s="7">
        <f>alt_results!K30</f>
        <v>1.0027478414353244</v>
      </c>
      <c r="M33" s="4"/>
      <c r="N33" s="5" t="str">
        <f>alt_results_pc!A30</f>
        <v>r_y_ser</v>
      </c>
      <c r="O33" s="7">
        <f>alt_results_pc!B30</f>
        <v>-5.2794090000000002</v>
      </c>
      <c r="P33" s="7">
        <f>alt_results_pc!C30</f>
        <v>-7.498901</v>
      </c>
      <c r="Q33" s="7">
        <f>alt_results_pc!D30</f>
        <v>0.146338</v>
      </c>
      <c r="R33" s="7">
        <f>alt_results_pc!E30</f>
        <v>-5.1414790000000004</v>
      </c>
      <c r="S33" s="7">
        <f>alt_results_pc!F30</f>
        <v>-7.3268639999999996</v>
      </c>
      <c r="T33" s="7">
        <f>alt_results_pc!G30</f>
        <v>9.3240000000000003E-2</v>
      </c>
      <c r="U33" s="7">
        <f>alt_results_pc!H30</f>
        <v>-5.2558160000000003</v>
      </c>
      <c r="V33" s="7">
        <f>alt_results_pc!I30</f>
        <v>-7.5100340000000001</v>
      </c>
      <c r="W33" s="7">
        <f>alt_results_pc!J30</f>
        <v>0.142739</v>
      </c>
    </row>
    <row r="34" spans="2:23" x14ac:dyDescent="0.4">
      <c r="B34" s="5" t="str">
        <f>alt_results!A31</f>
        <v>r_y_man</v>
      </c>
      <c r="C34" s="7">
        <f>alt_results!B31</f>
        <v>1</v>
      </c>
      <c r="D34" s="7">
        <f>alt_results!C31</f>
        <v>1.0371746903655059</v>
      </c>
      <c r="E34" s="7">
        <f>alt_results!D31</f>
        <v>0.92455188103110608</v>
      </c>
      <c r="F34" s="7">
        <f>alt_results!E31</f>
        <v>0.99030895790129037</v>
      </c>
      <c r="G34" s="7">
        <f>alt_results!F31</f>
        <v>1.0290079435468422</v>
      </c>
      <c r="H34" s="7">
        <f>alt_results!G31</f>
        <v>0.94657851145208571</v>
      </c>
      <c r="I34" s="7">
        <f>alt_results!H31</f>
        <v>0.99404180844559031</v>
      </c>
      <c r="J34" s="7">
        <f>alt_results!I31</f>
        <v>1.0341617105918095</v>
      </c>
      <c r="K34" s="7">
        <f>alt_results!J31</f>
        <v>0.92551471934666352</v>
      </c>
      <c r="L34" s="7">
        <f>alt_results!K31</f>
        <v>0.99049473571967717</v>
      </c>
      <c r="M34" s="4"/>
      <c r="N34" s="5"/>
      <c r="O34" s="7"/>
      <c r="P34" s="7"/>
      <c r="Q34" s="7"/>
      <c r="R34" s="7"/>
      <c r="S34" s="7"/>
      <c r="T34" s="7"/>
      <c r="U34" s="7"/>
      <c r="V34" s="7"/>
      <c r="W34" s="7"/>
    </row>
    <row r="35" spans="2:23" x14ac:dyDescent="0.4">
      <c r="B35" s="5" t="str">
        <f>alt_results!A32</f>
        <v>r_y_ser</v>
      </c>
      <c r="C35" s="7">
        <f>alt_results!B32</f>
        <v>1</v>
      </c>
      <c r="D35" s="7">
        <f>alt_results!C32</f>
        <v>0.94720590856497888</v>
      </c>
      <c r="E35" s="7">
        <f>alt_results!D32</f>
        <v>0.92501098953823879</v>
      </c>
      <c r="F35" s="7">
        <f>alt_results!E32</f>
        <v>1.0014633829834099</v>
      </c>
      <c r="G35" s="7">
        <f>alt_results!F32</f>
        <v>0.94858521190377854</v>
      </c>
      <c r="H35" s="7">
        <f>alt_results!G32</f>
        <v>0.92673136183962945</v>
      </c>
      <c r="I35" s="7">
        <f>alt_results!H32</f>
        <v>1.0009324015300429</v>
      </c>
      <c r="J35" s="7">
        <f>alt_results!I32</f>
        <v>0.94744184122390407</v>
      </c>
      <c r="K35" s="7">
        <f>alt_results!J32</f>
        <v>0.92489966484892483</v>
      </c>
      <c r="L35" s="7">
        <f>alt_results!K32</f>
        <v>1.0014273892681218</v>
      </c>
      <c r="M35" s="4"/>
      <c r="N35" s="5"/>
      <c r="O35" s="7"/>
      <c r="P35" s="7"/>
      <c r="Q35" s="7"/>
      <c r="R35" s="7"/>
      <c r="S35" s="7"/>
      <c r="T35" s="7"/>
      <c r="U35" s="7"/>
      <c r="V35" s="7"/>
      <c r="W35" s="7"/>
    </row>
  </sheetData>
  <mergeCells count="8">
    <mergeCell ref="U3:W3"/>
    <mergeCell ref="B2:I2"/>
    <mergeCell ref="N2:T2"/>
    <mergeCell ref="C3:F3"/>
    <mergeCell ref="G3:I3"/>
    <mergeCell ref="O3:Q3"/>
    <mergeCell ref="R3:T3"/>
    <mergeCell ref="J3:L3"/>
  </mergeCells>
  <phoneticPr fontId="1"/>
  <pageMargins left="0.7" right="0.7" top="0.75" bottom="0.75" header="0.3" footer="0.3"/>
  <pageSetup paperSize="9" scale="4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M35"/>
  <sheetViews>
    <sheetView tabSelected="1" workbookViewId="0">
      <selection activeCell="O15" sqref="O15"/>
    </sheetView>
  </sheetViews>
  <sheetFormatPr defaultRowHeight="18.75" x14ac:dyDescent="0.4"/>
  <cols>
    <col min="1" max="1" width="9" style="2"/>
    <col min="2" max="2" width="9.125" style="2" customWidth="1"/>
    <col min="3" max="7" width="8.625" style="2" customWidth="1"/>
    <col min="8" max="8" width="0.75" style="2" customWidth="1"/>
    <col min="9" max="9" width="9" style="2"/>
    <col min="10" max="13" width="8.625" style="2" customWidth="1"/>
    <col min="14" max="16384" width="9" style="2"/>
  </cols>
  <sheetData>
    <row r="2" spans="2:13" x14ac:dyDescent="0.4">
      <c r="B2" s="16" t="s">
        <v>42</v>
      </c>
      <c r="C2" s="16"/>
      <c r="D2" s="16"/>
      <c r="E2" s="16"/>
      <c r="F2" s="16"/>
      <c r="G2" s="16"/>
      <c r="I2" s="16" t="s">
        <v>43</v>
      </c>
      <c r="J2" s="16"/>
      <c r="K2" s="16"/>
      <c r="L2" s="16"/>
      <c r="M2" s="16"/>
    </row>
    <row r="3" spans="2:13" x14ac:dyDescent="0.4">
      <c r="B3" s="3"/>
      <c r="C3" s="9"/>
      <c r="D3" s="14" t="s">
        <v>40</v>
      </c>
      <c r="E3" s="14"/>
      <c r="F3" s="15" t="s">
        <v>41</v>
      </c>
      <c r="G3" s="15"/>
      <c r="H3" s="10"/>
      <c r="I3" s="9"/>
      <c r="J3" s="14" t="s">
        <v>40</v>
      </c>
      <c r="K3" s="14"/>
      <c r="L3" s="15" t="s">
        <v>41</v>
      </c>
      <c r="M3" s="15"/>
    </row>
    <row r="4" spans="2:13" x14ac:dyDescent="0.4">
      <c r="B4" s="3"/>
      <c r="C4" s="9" t="str">
        <f>tot_results!B1</f>
        <v>bench</v>
      </c>
      <c r="D4" s="9" t="str">
        <f>tot_results!C1</f>
        <v>tot_a</v>
      </c>
      <c r="E4" s="9" t="str">
        <f>tot_results!D1</f>
        <v>tot_b</v>
      </c>
      <c r="F4" s="11" t="str">
        <f>tot_results!E1</f>
        <v>tot_a_fex</v>
      </c>
      <c r="G4" s="11" t="str">
        <f>tot_results!F1</f>
        <v>tot_b_fex</v>
      </c>
      <c r="H4" s="12"/>
      <c r="I4" s="9"/>
      <c r="J4" s="9" t="str">
        <f>tot_results_pc!B1</f>
        <v>tot_a</v>
      </c>
      <c r="K4" s="9" t="str">
        <f>tot_results_pc!C1</f>
        <v>tot_b</v>
      </c>
      <c r="L4" s="11" t="str">
        <f>tot_results_pc!D1</f>
        <v>tot_a_fex</v>
      </c>
      <c r="M4" s="11" t="str">
        <f>tot_results_pc!E1</f>
        <v>tot_b_fex</v>
      </c>
    </row>
    <row r="5" spans="2:13" x14ac:dyDescent="0.4">
      <c r="B5" s="5" t="str">
        <f>tot_results!A2</f>
        <v>u</v>
      </c>
      <c r="C5" s="6">
        <f>tot_results!B2</f>
        <v>380</v>
      </c>
      <c r="D5" s="6">
        <f>tot_results!C2</f>
        <v>406.06008300665883</v>
      </c>
      <c r="E5" s="6">
        <f>tot_results!D2</f>
        <v>359.71066864726151</v>
      </c>
      <c r="F5" s="6">
        <f>tot_results!E2</f>
        <v>366.56397161706622</v>
      </c>
      <c r="G5" s="6">
        <f>tot_results!F2</f>
        <v>391.40500690704232</v>
      </c>
      <c r="H5" s="4"/>
      <c r="I5" s="5" t="str">
        <f>tot_results_pc!A2</f>
        <v>u</v>
      </c>
      <c r="J5" s="7">
        <f>tot_results_pc!B2</f>
        <v>6.8579169999999996</v>
      </c>
      <c r="K5" s="7">
        <f>tot_results_pc!C2</f>
        <v>-5.3392980000000003</v>
      </c>
      <c r="L5" s="7">
        <f>tot_results_pc!D2</f>
        <v>-3.5357970000000001</v>
      </c>
      <c r="M5" s="7">
        <f>tot_results_pc!E2</f>
        <v>3.0013179999999999</v>
      </c>
    </row>
    <row r="6" spans="2:13" x14ac:dyDescent="0.4">
      <c r="B6" s="5" t="str">
        <f>tot_results!A3</f>
        <v>tot</v>
      </c>
      <c r="C6" s="6">
        <f>tot_results!B3</f>
        <v>1</v>
      </c>
      <c r="D6" s="6">
        <f>tot_results!C3</f>
        <v>1.2100000000000002</v>
      </c>
      <c r="E6" s="6">
        <f>tot_results!D3</f>
        <v>0.82644628099173545</v>
      </c>
      <c r="F6" s="6">
        <f>tot_results!E3</f>
        <v>1.2099999999999995</v>
      </c>
      <c r="G6" s="6">
        <f>tot_results!F3</f>
        <v>0.82644628099173545</v>
      </c>
      <c r="H6" s="4"/>
      <c r="I6" s="5" t="str">
        <f>tot_results_pc!A3</f>
        <v>tot</v>
      </c>
      <c r="J6" s="7">
        <f>tot_results_pc!B3</f>
        <v>21</v>
      </c>
      <c r="K6" s="7">
        <f>tot_results_pc!C3</f>
        <v>-17.355371999999999</v>
      </c>
      <c r="L6" s="7">
        <f>tot_results_pc!D3</f>
        <v>21</v>
      </c>
      <c r="M6" s="7">
        <f>tot_results_pc!E3</f>
        <v>-17.355371999999999</v>
      </c>
    </row>
    <row r="7" spans="2:13" x14ac:dyDescent="0.4">
      <c r="B7" s="5" t="str">
        <f>tot_results!A4</f>
        <v>y_agr</v>
      </c>
      <c r="C7" s="6">
        <f>tot_results!B4</f>
        <v>130</v>
      </c>
      <c r="D7" s="6">
        <f>tot_results!C4</f>
        <v>122.77235238960769</v>
      </c>
      <c r="E7" s="6">
        <f>tot_results!D4</f>
        <v>134.8922613898244</v>
      </c>
      <c r="F7" s="6">
        <f>tot_results!E4</f>
        <v>118.55759745092288</v>
      </c>
      <c r="G7" s="6">
        <f>tot_results!F4</f>
        <v>139.04858458363731</v>
      </c>
      <c r="H7" s="4"/>
      <c r="I7" s="5" t="str">
        <f>tot_results_pc!A4</f>
        <v>y_agr</v>
      </c>
      <c r="J7" s="7">
        <f>tot_results_pc!B4</f>
        <v>-5.5597289999999999</v>
      </c>
      <c r="K7" s="7">
        <f>tot_results_pc!C4</f>
        <v>3.7632780000000001</v>
      </c>
      <c r="L7" s="7">
        <f>tot_results_pc!D4</f>
        <v>-8.8018479999999997</v>
      </c>
      <c r="M7" s="7">
        <f>tot_results_pc!E4</f>
        <v>6.9604499999999998</v>
      </c>
    </row>
    <row r="8" spans="2:13" x14ac:dyDescent="0.4">
      <c r="B8" s="5" t="str">
        <f>tot_results!A5</f>
        <v>y_man</v>
      </c>
      <c r="C8" s="6">
        <f>tot_results!B5</f>
        <v>390</v>
      </c>
      <c r="D8" s="6">
        <f>tot_results!C5</f>
        <v>392.66876862065465</v>
      </c>
      <c r="E8" s="6">
        <f>tot_results!D5</f>
        <v>388.59103682575301</v>
      </c>
      <c r="F8" s="6">
        <f>tot_results!E5</f>
        <v>403.58648003764392</v>
      </c>
      <c r="G8" s="6">
        <f>tot_results!F5</f>
        <v>378.9546224470115</v>
      </c>
      <c r="H8" s="4"/>
      <c r="I8" s="5" t="str">
        <f>tot_results_pc!A5</f>
        <v>y_man</v>
      </c>
      <c r="J8" s="7">
        <f>tot_results_pc!B5</f>
        <v>0.68430000000000002</v>
      </c>
      <c r="K8" s="7">
        <f>tot_results_pc!C5</f>
        <v>-0.36127300000000001</v>
      </c>
      <c r="L8" s="7">
        <f>tot_results_pc!D5</f>
        <v>3.4837129999999998</v>
      </c>
      <c r="M8" s="7">
        <f>tot_results_pc!E5</f>
        <v>-2.8321480000000001</v>
      </c>
    </row>
    <row r="9" spans="2:13" x14ac:dyDescent="0.4">
      <c r="B9" s="5" t="str">
        <f>tot_results!A6</f>
        <v>y_ser</v>
      </c>
      <c r="C9" s="6">
        <f>tot_results!B6</f>
        <v>170</v>
      </c>
      <c r="D9" s="6">
        <f>tot_results!C6</f>
        <v>175.41598566257579</v>
      </c>
      <c r="E9" s="6">
        <f>tot_results!D6</f>
        <v>165.66155635080185</v>
      </c>
      <c r="F9" s="6">
        <f>tot_results!E6</f>
        <v>165.53626995692585</v>
      </c>
      <c r="G9" s="6">
        <f>tot_results!F6</f>
        <v>173.73751674324811</v>
      </c>
      <c r="H9" s="4"/>
      <c r="I9" s="5" t="str">
        <f>tot_results_pc!A6</f>
        <v>y_ser</v>
      </c>
      <c r="J9" s="7">
        <f>tot_results_pc!B6</f>
        <v>3.1858740000000001</v>
      </c>
      <c r="K9" s="7">
        <f>tot_results_pc!C6</f>
        <v>-2.5520260000000001</v>
      </c>
      <c r="L9" s="7">
        <f>tot_results_pc!D6</f>
        <v>-2.6257239999999999</v>
      </c>
      <c r="M9" s="7">
        <f>tot_results_pc!E6</f>
        <v>2.1985389999999998</v>
      </c>
    </row>
    <row r="10" spans="2:13" x14ac:dyDescent="0.4">
      <c r="B10" s="5" t="str">
        <f>tot_results!A7</f>
        <v>c_agr</v>
      </c>
      <c r="C10" s="6">
        <f>tot_results!B7</f>
        <v>70</v>
      </c>
      <c r="D10" s="6">
        <f>tot_results!C7</f>
        <v>74.767222068275473</v>
      </c>
      <c r="E10" s="6">
        <f>tot_results!D7</f>
        <v>66.300141877736849</v>
      </c>
      <c r="F10" s="6">
        <f>tot_results!E7</f>
        <v>67.465250615118919</v>
      </c>
      <c r="G10" s="6">
        <f>tot_results!F7</f>
        <v>72.172355211942062</v>
      </c>
      <c r="H10" s="4"/>
      <c r="I10" s="5" t="str">
        <f>tot_results_pc!A7</f>
        <v>c_agr</v>
      </c>
      <c r="J10" s="7">
        <f>tot_results_pc!B7</f>
        <v>6.8103170000000004</v>
      </c>
      <c r="K10" s="7">
        <f>tot_results_pc!C7</f>
        <v>-5.2855119999999998</v>
      </c>
      <c r="L10" s="7">
        <f>tot_results_pc!D7</f>
        <v>-3.6210710000000002</v>
      </c>
      <c r="M10" s="7">
        <f>tot_results_pc!E7</f>
        <v>3.1033650000000002</v>
      </c>
    </row>
    <row r="11" spans="2:13" x14ac:dyDescent="0.4">
      <c r="B11" s="5" t="str">
        <f>tot_results!A8</f>
        <v>c_man</v>
      </c>
      <c r="C11" s="6">
        <f>tot_results!B8</f>
        <v>220</v>
      </c>
      <c r="D11" s="6">
        <f>tot_results!C8</f>
        <v>235.75173107266531</v>
      </c>
      <c r="E11" s="6">
        <f>tot_results!D8</f>
        <v>207.81363823096484</v>
      </c>
      <c r="F11" s="6">
        <f>tot_results!E8</f>
        <v>212.82147104184941</v>
      </c>
      <c r="G11" s="6">
        <f>tot_results!F8</f>
        <v>226.1003862032324</v>
      </c>
      <c r="H11" s="4"/>
      <c r="I11" s="5" t="str">
        <f>tot_results_pc!A8</f>
        <v>c_man</v>
      </c>
      <c r="J11" s="7">
        <f>tot_results_pc!B8</f>
        <v>7.159878</v>
      </c>
      <c r="K11" s="7">
        <f>tot_results_pc!C8</f>
        <v>-5.5392549999999998</v>
      </c>
      <c r="L11" s="7">
        <f>tot_results_pc!D8</f>
        <v>-3.2629679999999999</v>
      </c>
      <c r="M11" s="7">
        <f>tot_results_pc!E8</f>
        <v>2.7729029999999999</v>
      </c>
    </row>
    <row r="12" spans="2:13" x14ac:dyDescent="0.4">
      <c r="B12" s="5" t="str">
        <f>tot_results!A9</f>
        <v>c_ser</v>
      </c>
      <c r="C12" s="6">
        <f>tot_results!B9</f>
        <v>90</v>
      </c>
      <c r="D12" s="6">
        <f>tot_results!C9</f>
        <v>95.55583493718072</v>
      </c>
      <c r="E12" s="6">
        <f>tot_results!D9</f>
        <v>85.604149207887986</v>
      </c>
      <c r="F12" s="6">
        <f>tot_results!E9</f>
        <v>86.2897304158776</v>
      </c>
      <c r="G12" s="6">
        <f>tot_results!F9</f>
        <v>93.140393797460433</v>
      </c>
      <c r="H12" s="4"/>
      <c r="I12" s="5" t="str">
        <f>tot_results_pc!A9</f>
        <v>c_ser</v>
      </c>
      <c r="J12" s="7">
        <f>tot_results_pc!B9</f>
        <v>6.1731499999999997</v>
      </c>
      <c r="K12" s="7">
        <f>tot_results_pc!C9</f>
        <v>-4.8842790000000003</v>
      </c>
      <c r="L12" s="7">
        <f>tot_results_pc!D9</f>
        <v>-4.122522</v>
      </c>
      <c r="M12" s="7">
        <f>tot_results_pc!E9</f>
        <v>3.4893260000000001</v>
      </c>
    </row>
    <row r="13" spans="2:13" x14ac:dyDescent="0.4">
      <c r="B13" s="5" t="str">
        <f>tot_results!A10</f>
        <v>d_agr</v>
      </c>
      <c r="C13" s="6">
        <f>tot_results!B10</f>
        <v>119.99999999999997</v>
      </c>
      <c r="D13" s="6">
        <f>tot_results!C10</f>
        <v>111.74250171936322</v>
      </c>
      <c r="E13" s="6">
        <f>tot_results!D10</f>
        <v>125.73501691151831</v>
      </c>
      <c r="F13" s="6">
        <f>tot_results!E10</f>
        <v>106.65313922997669</v>
      </c>
      <c r="G13" s="6">
        <f>tot_results!F10</f>
        <v>130.91204753519293</v>
      </c>
      <c r="H13" s="4"/>
      <c r="I13" s="5" t="str">
        <f>tot_results_pc!A10</f>
        <v>d_agr</v>
      </c>
      <c r="J13" s="7">
        <f>tot_results_pc!B10</f>
        <v>-6.8812490000000004</v>
      </c>
      <c r="K13" s="7">
        <f>tot_results_pc!C10</f>
        <v>4.7791810000000003</v>
      </c>
      <c r="L13" s="7">
        <f>tot_results_pc!D10</f>
        <v>-11.122384</v>
      </c>
      <c r="M13" s="7">
        <f>tot_results_pc!E10</f>
        <v>9.0933729999999997</v>
      </c>
    </row>
    <row r="14" spans="2:13" x14ac:dyDescent="0.4">
      <c r="B14" s="5" t="str">
        <f>tot_results!A11</f>
        <v>d_man</v>
      </c>
      <c r="C14" s="6">
        <f>tot_results!B11</f>
        <v>112</v>
      </c>
      <c r="D14" s="6">
        <f>tot_results!C11</f>
        <v>101.30355827182051</v>
      </c>
      <c r="E14" s="6">
        <f>tot_results!D11</f>
        <v>120.54373236641831</v>
      </c>
      <c r="F14" s="6">
        <f>tot_results!E11</f>
        <v>98.021355241772625</v>
      </c>
      <c r="G14" s="6">
        <f>tot_results!F11</f>
        <v>124.14309599232395</v>
      </c>
      <c r="H14" s="4"/>
      <c r="I14" s="5" t="str">
        <f>tot_results_pc!A11</f>
        <v>d_man</v>
      </c>
      <c r="J14" s="7">
        <f>tot_results_pc!B11</f>
        <v>-9.5503940000000007</v>
      </c>
      <c r="K14" s="7">
        <f>tot_results_pc!C11</f>
        <v>7.6283320000000003</v>
      </c>
      <c r="L14" s="7">
        <f>tot_results_pc!D11</f>
        <v>-12.480933</v>
      </c>
      <c r="M14" s="7">
        <f>tot_results_pc!E11</f>
        <v>10.84205</v>
      </c>
    </row>
    <row r="15" spans="2:13" x14ac:dyDescent="0.4">
      <c r="B15" s="5" t="str">
        <f>tot_results!A12</f>
        <v>d_ser</v>
      </c>
      <c r="C15" s="6">
        <f>tot_results!B12</f>
        <v>140</v>
      </c>
      <c r="D15" s="6">
        <f>tot_results!C12</f>
        <v>144.55240275348325</v>
      </c>
      <c r="E15" s="6">
        <f>tot_results!D12</f>
        <v>136.32262029421534</v>
      </c>
      <c r="F15" s="6">
        <f>tot_results!E12</f>
        <v>134.77165687582175</v>
      </c>
      <c r="G15" s="6">
        <f>tot_results!F12</f>
        <v>144.33919002415672</v>
      </c>
      <c r="H15" s="4"/>
      <c r="I15" s="5" t="str">
        <f>tot_results_pc!A12</f>
        <v>d_ser</v>
      </c>
      <c r="J15" s="7">
        <f>tot_results_pc!B12</f>
        <v>3.2517160000000001</v>
      </c>
      <c r="K15" s="7">
        <f>tot_results_pc!C12</f>
        <v>-2.6267</v>
      </c>
      <c r="L15" s="7">
        <f>tot_results_pc!D12</f>
        <v>-3.734531</v>
      </c>
      <c r="M15" s="7">
        <f>tot_results_pc!E12</f>
        <v>3.099421</v>
      </c>
    </row>
    <row r="16" spans="2:13" x14ac:dyDescent="0.4">
      <c r="B16" s="5" t="str">
        <f>tot_results!A13</f>
        <v>e_agr</v>
      </c>
      <c r="C16" s="6">
        <f>tot_results!B13</f>
        <v>10</v>
      </c>
      <c r="D16" s="6">
        <f>tot_results!C13</f>
        <v>10.996394862774633</v>
      </c>
      <c r="E16" s="6">
        <f>tot_results!D13</f>
        <v>9.13665808318577</v>
      </c>
      <c r="F16" s="6">
        <f>tot_results!E13</f>
        <v>11.803297347467577</v>
      </c>
      <c r="G16" s="6">
        <f>tot_results!F13</f>
        <v>8.0421269330089569</v>
      </c>
      <c r="H16" s="4"/>
      <c r="I16" s="5" t="str">
        <f>tot_results_pc!A13</f>
        <v>e_agr</v>
      </c>
      <c r="J16" s="7">
        <f>tot_results_pc!B13</f>
        <v>9.9639489999999995</v>
      </c>
      <c r="K16" s="7">
        <f>tot_results_pc!C13</f>
        <v>-8.633419</v>
      </c>
      <c r="L16" s="7">
        <f>tot_results_pc!D13</f>
        <v>18.032972999999998</v>
      </c>
      <c r="M16" s="7">
        <f>tot_results_pc!E13</f>
        <v>-19.578731000000001</v>
      </c>
    </row>
    <row r="17" spans="2:13" x14ac:dyDescent="0.4">
      <c r="B17" s="5" t="str">
        <f>tot_results!A14</f>
        <v>e_man</v>
      </c>
      <c r="C17" s="6">
        <f>tot_results!B14</f>
        <v>150</v>
      </c>
      <c r="D17" s="6">
        <f>tot_results!C14</f>
        <v>170.02129299678916</v>
      </c>
      <c r="E17" s="6">
        <f>tot_results!D14</f>
        <v>134.60110617403015</v>
      </c>
      <c r="F17" s="6">
        <f>tot_results!E14</f>
        <v>188.26123590301697</v>
      </c>
      <c r="G17" s="6">
        <f>tot_results!F14</f>
        <v>115.21690502676086</v>
      </c>
      <c r="H17" s="4"/>
      <c r="I17" s="5" t="str">
        <f>tot_results_pc!A14</f>
        <v>e_man</v>
      </c>
      <c r="J17" s="7">
        <f>tot_results_pc!B14</f>
        <v>13.347529</v>
      </c>
      <c r="K17" s="7">
        <f>tot_results_pc!C14</f>
        <v>-10.265929</v>
      </c>
      <c r="L17" s="7">
        <f>tot_results_pc!D14</f>
        <v>25.507491000000002</v>
      </c>
      <c r="M17" s="7">
        <f>tot_results_pc!E14</f>
        <v>-23.18873</v>
      </c>
    </row>
    <row r="18" spans="2:13" x14ac:dyDescent="0.4">
      <c r="B18" s="5" t="str">
        <f>tot_results!A15</f>
        <v>m_agr</v>
      </c>
      <c r="C18" s="6">
        <f>tot_results!B15</f>
        <v>20</v>
      </c>
      <c r="D18" s="6">
        <f>tot_results!C15</f>
        <v>33.806128585864919</v>
      </c>
      <c r="E18" s="6">
        <f>tot_results!D15</f>
        <v>11.211175490740997</v>
      </c>
      <c r="F18" s="6">
        <f>tot_results!E15</f>
        <v>28.691478139586042</v>
      </c>
      <c r="G18" s="6">
        <f>tot_results!F15</f>
        <v>13.807477068170563</v>
      </c>
      <c r="H18" s="4"/>
      <c r="I18" s="5" t="str">
        <f>tot_results_pc!A15</f>
        <v>m_agr</v>
      </c>
      <c r="J18" s="7">
        <f>tot_results_pc!B15</f>
        <v>69.030642999999998</v>
      </c>
      <c r="K18" s="7">
        <f>tot_results_pc!C15</f>
        <v>-43.944122999999998</v>
      </c>
      <c r="L18" s="7">
        <f>tot_results_pc!D15</f>
        <v>43.457391000000001</v>
      </c>
      <c r="M18" s="7">
        <f>tot_results_pc!E15</f>
        <v>-30.962615</v>
      </c>
    </row>
    <row r="19" spans="2:13" x14ac:dyDescent="0.4">
      <c r="B19" s="5" t="str">
        <f>tot_results!A16</f>
        <v>m_man</v>
      </c>
      <c r="C19" s="6">
        <f>tot_results!B16</f>
        <v>60</v>
      </c>
      <c r="D19" s="6">
        <f>tot_results!C16</f>
        <v>97.225273724207341</v>
      </c>
      <c r="E19" s="6">
        <f>tot_results!D16</f>
        <v>34.853092490429184</v>
      </c>
      <c r="F19" s="6">
        <f>tot_results!E16</f>
        <v>81.375455349671142</v>
      </c>
      <c r="G19" s="6">
        <f>tot_results!F16</f>
        <v>43.575846449648111</v>
      </c>
      <c r="H19" s="4"/>
      <c r="I19" s="5" t="str">
        <f>tot_results_pc!A16</f>
        <v>m_man</v>
      </c>
      <c r="J19" s="7">
        <f>tot_results_pc!B16</f>
        <v>62.042122999999997</v>
      </c>
      <c r="K19" s="7">
        <f>tot_results_pc!C16</f>
        <v>-41.911512999999999</v>
      </c>
      <c r="L19" s="7">
        <f>tot_results_pc!D16</f>
        <v>35.625759000000002</v>
      </c>
      <c r="M19" s="7">
        <f>tot_results_pc!E16</f>
        <v>-27.373588999999999</v>
      </c>
    </row>
    <row r="20" spans="2:13" x14ac:dyDescent="0.4">
      <c r="B20" s="5" t="str">
        <f>tot_results!A17</f>
        <v>ts</v>
      </c>
      <c r="C20" s="7">
        <f>tot_results!B17</f>
        <v>80</v>
      </c>
      <c r="D20" s="7">
        <f>tot_results!C17</f>
        <v>80</v>
      </c>
      <c r="E20" s="7">
        <f>tot_results!D17</f>
        <v>80</v>
      </c>
      <c r="F20" s="7">
        <f>tot_results!E17</f>
        <v>120.01013794893555</v>
      </c>
      <c r="G20" s="7">
        <f>tot_results!F17</f>
        <v>48.932009548372065</v>
      </c>
      <c r="H20" s="4"/>
      <c r="I20" s="5" t="str">
        <f>tot_results_pc!A17</f>
        <v>ts</v>
      </c>
      <c r="J20" s="7">
        <f>tot_results_pc!B17</f>
        <v>0</v>
      </c>
      <c r="K20" s="7">
        <f>tot_results_pc!C17</f>
        <v>0</v>
      </c>
      <c r="L20" s="7">
        <f>tot_results_pc!D17</f>
        <v>50.012672000000002</v>
      </c>
      <c r="M20" s="7">
        <f>tot_results_pc!E17</f>
        <v>-38.834988000000003</v>
      </c>
    </row>
    <row r="21" spans="2:13" x14ac:dyDescent="0.4">
      <c r="B21" s="5" t="str">
        <f>tot_results!A18</f>
        <v>p_d_m</v>
      </c>
      <c r="C21" s="7">
        <f>tot_results!B18</f>
        <v>0</v>
      </c>
      <c r="D21" s="7">
        <f>tot_results!C18</f>
        <v>0</v>
      </c>
      <c r="E21" s="7">
        <f>tot_results!D18</f>
        <v>1.6847116057761014E-6</v>
      </c>
      <c r="F21" s="7">
        <f>tot_results!E18</f>
        <v>1.3456869396577531E-8</v>
      </c>
      <c r="G21" s="7">
        <f>tot_results!F18</f>
        <v>9.2880753754798207E-8</v>
      </c>
      <c r="H21" s="4"/>
      <c r="I21" s="5" t="str">
        <f>tot_results_pc!A18</f>
        <v>p_ex</v>
      </c>
      <c r="J21" s="7">
        <f>tot_results_pc!B18</f>
        <v>-2.5362469999999999</v>
      </c>
      <c r="K21" s="7">
        <f>tot_results_pc!C18</f>
        <v>4.0707100000000001</v>
      </c>
      <c r="L21" s="7">
        <f>tot_results_pc!D18</f>
        <v>0</v>
      </c>
      <c r="M21" s="7">
        <f>tot_results_pc!E18</f>
        <v>0</v>
      </c>
    </row>
    <row r="22" spans="2:13" x14ac:dyDescent="0.4">
      <c r="B22" s="5" t="str">
        <f>tot_results!A19</f>
        <v>p_ex</v>
      </c>
      <c r="C22" s="7">
        <f>tot_results!B19</f>
        <v>1</v>
      </c>
      <c r="D22" s="7">
        <f>tot_results!C19</f>
        <v>0.97463753199551639</v>
      </c>
      <c r="E22" s="7">
        <f>tot_results!D19</f>
        <v>1.0407070999087054</v>
      </c>
      <c r="F22" s="7">
        <f>tot_results!E19</f>
        <v>0.99999999999999911</v>
      </c>
      <c r="G22" s="7">
        <f>tot_results!F19</f>
        <v>1</v>
      </c>
      <c r="H22" s="4"/>
      <c r="I22" s="5" t="str">
        <f>tot_results_pc!A19</f>
        <v>p_d_agr</v>
      </c>
      <c r="J22" s="7">
        <f>tot_results_pc!B19</f>
        <v>2.844843</v>
      </c>
      <c r="K22" s="7">
        <f>tot_results_pc!C19</f>
        <v>-2.0943520000000002</v>
      </c>
      <c r="L22" s="7">
        <f>tot_results_pc!D19</f>
        <v>2.4683980000000001</v>
      </c>
      <c r="M22" s="7">
        <f>tot_results_pc!E19</f>
        <v>-1.889796</v>
      </c>
    </row>
    <row r="23" spans="2:13" x14ac:dyDescent="0.4">
      <c r="B23" s="5" t="str">
        <f>tot_results!A20</f>
        <v>p_d_agr</v>
      </c>
      <c r="C23" s="7">
        <f>tot_results!B20</f>
        <v>1</v>
      </c>
      <c r="D23" s="7">
        <f>tot_results!C20</f>
        <v>1.0284484337304509</v>
      </c>
      <c r="E23" s="7">
        <f>tot_results!D20</f>
        <v>0.97905647648034233</v>
      </c>
      <c r="F23" s="7">
        <f>tot_results!E20</f>
        <v>1.0246839823115459</v>
      </c>
      <c r="G23" s="7">
        <f>tot_results!F20</f>
        <v>0.98110203513953032</v>
      </c>
      <c r="H23" s="4"/>
      <c r="I23" s="5" t="str">
        <f>tot_results_pc!A20</f>
        <v>p_d_man</v>
      </c>
      <c r="J23" s="7">
        <f>tot_results_pc!B20</f>
        <v>1.916644</v>
      </c>
      <c r="K23" s="7">
        <f>tot_results_pc!C20</f>
        <v>-1.435595</v>
      </c>
      <c r="L23" s="7">
        <f>tot_results_pc!D20</f>
        <v>0.973885</v>
      </c>
      <c r="M23" s="7">
        <f>tot_results_pc!E20</f>
        <v>-0.69783799999999996</v>
      </c>
    </row>
    <row r="24" spans="2:13" x14ac:dyDescent="0.4">
      <c r="B24" s="5" t="str">
        <f>tot_results!A21</f>
        <v>p_d_man</v>
      </c>
      <c r="C24" s="7">
        <f>tot_results!B21</f>
        <v>1</v>
      </c>
      <c r="D24" s="7">
        <f>tot_results!C21</f>
        <v>1.0191664415043884</v>
      </c>
      <c r="E24" s="7">
        <f>tot_results!D21</f>
        <v>0.98564405247047271</v>
      </c>
      <c r="F24" s="7">
        <f>tot_results!E21</f>
        <v>1.0097388515927084</v>
      </c>
      <c r="G24" s="7">
        <f>tot_results!F21</f>
        <v>0.99302162097821134</v>
      </c>
      <c r="H24" s="4"/>
      <c r="I24" s="5" t="str">
        <f>tot_results_pc!A21</f>
        <v>p_d_ser</v>
      </c>
      <c r="J24" s="7">
        <f>tot_results_pc!B21</f>
        <v>3.266629</v>
      </c>
      <c r="K24" s="7">
        <f>tot_results_pc!C21</f>
        <v>-2.369148</v>
      </c>
      <c r="L24" s="7">
        <f>tot_results_pc!D21</f>
        <v>3.097442</v>
      </c>
      <c r="M24" s="7">
        <f>tot_results_pc!E21</f>
        <v>-2.335642</v>
      </c>
    </row>
    <row r="25" spans="2:13" x14ac:dyDescent="0.4">
      <c r="B25" s="5" t="str">
        <f>tot_results!A22</f>
        <v>p_d_ser</v>
      </c>
      <c r="C25" s="7">
        <f>tot_results!B22</f>
        <v>1</v>
      </c>
      <c r="D25" s="7">
        <f>tot_results!C22</f>
        <v>1.0326662929964645</v>
      </c>
      <c r="E25" s="7">
        <f>tot_results!D22</f>
        <v>0.97630852439434002</v>
      </c>
      <c r="F25" s="7">
        <f>tot_results!E22</f>
        <v>1.0309744198323143</v>
      </c>
      <c r="G25" s="7">
        <f>tot_results!F22</f>
        <v>0.97664358029859499</v>
      </c>
      <c r="H25" s="4"/>
      <c r="I25" s="5" t="str">
        <f>tot_results_pc!A22</f>
        <v>p_e_agr</v>
      </c>
      <c r="J25" s="7">
        <f>tot_results_pc!B22</f>
        <v>7.2101290000000002</v>
      </c>
      <c r="K25" s="7">
        <f>tot_results_pc!C22</f>
        <v>-5.3902640000000002</v>
      </c>
      <c r="L25" s="7">
        <f>tot_results_pc!D22</f>
        <v>10</v>
      </c>
      <c r="M25" s="7">
        <f>tot_results_pc!E22</f>
        <v>-9.0909089999999999</v>
      </c>
    </row>
    <row r="26" spans="2:13" x14ac:dyDescent="0.4">
      <c r="B26" s="5" t="str">
        <f>tot_results!A23</f>
        <v>p_e_agr</v>
      </c>
      <c r="C26" s="7">
        <f>tot_results!B23</f>
        <v>1</v>
      </c>
      <c r="D26" s="7">
        <f>tot_results!C23</f>
        <v>1.0721012851950682</v>
      </c>
      <c r="E26" s="7">
        <f>tot_results!D23</f>
        <v>0.94609736355336849</v>
      </c>
      <c r="F26" s="7">
        <f>tot_results!E23</f>
        <v>1.099999999999999</v>
      </c>
      <c r="G26" s="7">
        <f>tot_results!F23</f>
        <v>0.90909090909090906</v>
      </c>
      <c r="H26" s="4"/>
      <c r="I26" s="5" t="str">
        <f>tot_results_pc!A23</f>
        <v>p_e_man</v>
      </c>
      <c r="J26" s="7">
        <f>tot_results_pc!B23</f>
        <v>7.2101290000000002</v>
      </c>
      <c r="K26" s="7">
        <f>tot_results_pc!C23</f>
        <v>-5.3902640000000002</v>
      </c>
      <c r="L26" s="7">
        <f>tot_results_pc!D23</f>
        <v>10</v>
      </c>
      <c r="M26" s="7">
        <f>tot_results_pc!E23</f>
        <v>-9.0909089999999999</v>
      </c>
    </row>
    <row r="27" spans="2:13" x14ac:dyDescent="0.4">
      <c r="B27" s="5" t="str">
        <f>tot_results!A24</f>
        <v>p_e_man</v>
      </c>
      <c r="C27" s="7">
        <f>tot_results!B24</f>
        <v>1</v>
      </c>
      <c r="D27" s="7">
        <f>tot_results!C24</f>
        <v>1.0721012851950682</v>
      </c>
      <c r="E27" s="7">
        <f>tot_results!D24</f>
        <v>0.94609736355336849</v>
      </c>
      <c r="F27" s="7">
        <f>tot_results!E24</f>
        <v>1.099999999999999</v>
      </c>
      <c r="G27" s="7">
        <f>tot_results!F24</f>
        <v>0.90909090909090906</v>
      </c>
      <c r="H27" s="4"/>
      <c r="I27" s="5" t="str">
        <f>tot_results_pc!A24</f>
        <v>p_m_agr</v>
      </c>
      <c r="J27" s="7">
        <f>tot_results_pc!B24</f>
        <v>-11.396587999999999</v>
      </c>
      <c r="K27" s="7">
        <f>tot_results_pc!C24</f>
        <v>14.477781</v>
      </c>
      <c r="L27" s="7">
        <f>tot_results_pc!D24</f>
        <v>-9.0909089999999999</v>
      </c>
      <c r="M27" s="7">
        <f>tot_results_pc!E24</f>
        <v>10</v>
      </c>
    </row>
    <row r="28" spans="2:13" x14ac:dyDescent="0.4">
      <c r="B28" s="5" t="str">
        <f>tot_results!A25</f>
        <v>p_m_agr</v>
      </c>
      <c r="C28" s="7">
        <f>tot_results!B25</f>
        <v>1</v>
      </c>
      <c r="D28" s="7">
        <f>tot_results!C25</f>
        <v>0.88603411999592396</v>
      </c>
      <c r="E28" s="7">
        <f>tot_results!D25</f>
        <v>1.144777809899576</v>
      </c>
      <c r="F28" s="7">
        <f>tot_results!E25</f>
        <v>0.90909090909090862</v>
      </c>
      <c r="G28" s="7">
        <f>tot_results!F25</f>
        <v>1.1000000000000001</v>
      </c>
      <c r="H28" s="4"/>
      <c r="I28" s="5" t="str">
        <f>tot_results_pc!A25</f>
        <v>p_m_man</v>
      </c>
      <c r="J28" s="7">
        <f>tot_results_pc!B25</f>
        <v>-11.396587999999999</v>
      </c>
      <c r="K28" s="7">
        <f>tot_results_pc!C25</f>
        <v>14.477781</v>
      </c>
      <c r="L28" s="7">
        <f>tot_results_pc!D25</f>
        <v>-9.0909089999999999</v>
      </c>
      <c r="M28" s="7">
        <f>tot_results_pc!E25</f>
        <v>10</v>
      </c>
    </row>
    <row r="29" spans="2:13" x14ac:dyDescent="0.4">
      <c r="B29" s="5" t="str">
        <f>tot_results!A26</f>
        <v>p_m_man</v>
      </c>
      <c r="C29" s="7">
        <f>tot_results!B26</f>
        <v>1</v>
      </c>
      <c r="D29" s="7">
        <f>tot_results!C26</f>
        <v>0.88603411999592396</v>
      </c>
      <c r="E29" s="7">
        <f>tot_results!D26</f>
        <v>1.144777809899576</v>
      </c>
      <c r="F29" s="7">
        <f>tot_results!E26</f>
        <v>0.90909090909090828</v>
      </c>
      <c r="G29" s="7">
        <f>tot_results!F26</f>
        <v>1.1000000000000001</v>
      </c>
      <c r="H29" s="4"/>
      <c r="I29" s="5" t="str">
        <f>tot_results_pc!A26</f>
        <v>p_a_agr</v>
      </c>
      <c r="J29" s="7">
        <f>tot_results_pc!B26</f>
        <v>0.223021</v>
      </c>
      <c r="K29" s="7">
        <f>tot_results_pc!C26</f>
        <v>-0.28361599999999998</v>
      </c>
      <c r="L29" s="7">
        <f>tot_results_pc!D26</f>
        <v>0.44317099999999998</v>
      </c>
      <c r="M29" s="7">
        <f>tot_results_pc!E26</f>
        <v>-0.493898</v>
      </c>
    </row>
    <row r="30" spans="2:13" x14ac:dyDescent="0.4">
      <c r="B30" s="5" t="str">
        <f>tot_results!A27</f>
        <v>p_a_agr</v>
      </c>
      <c r="C30" s="7">
        <f>tot_results!B27</f>
        <v>1</v>
      </c>
      <c r="D30" s="7">
        <f>tot_results!C27</f>
        <v>1.0022302051494643</v>
      </c>
      <c r="E30" s="7">
        <f>tot_results!D27</f>
        <v>0.99716384117072798</v>
      </c>
      <c r="F30" s="7">
        <f>tot_results!E27</f>
        <v>1.0044317070566005</v>
      </c>
      <c r="G30" s="7">
        <f>tot_results!F27</f>
        <v>0.99506101578053874</v>
      </c>
      <c r="H30" s="4"/>
      <c r="I30" s="5" t="str">
        <f>tot_results_pc!A27</f>
        <v>p_a_man</v>
      </c>
      <c r="J30" s="7">
        <f>tot_results_pc!B27</f>
        <v>-1.4010100000000001</v>
      </c>
      <c r="K30" s="7">
        <f>tot_results_pc!C27</f>
        <v>1.062907</v>
      </c>
      <c r="L30" s="7">
        <f>tot_results_pc!D27</f>
        <v>-1.4022269999999999</v>
      </c>
      <c r="M30" s="7">
        <f>tot_results_pc!E27</f>
        <v>1.1162099999999999</v>
      </c>
    </row>
    <row r="31" spans="2:13" x14ac:dyDescent="0.4">
      <c r="B31" s="5" t="str">
        <f>tot_results!A28</f>
        <v>p_a_man</v>
      </c>
      <c r="C31" s="7">
        <f>tot_results!B28</f>
        <v>1</v>
      </c>
      <c r="D31" s="7">
        <f>tot_results!C28</f>
        <v>0.98598989622818634</v>
      </c>
      <c r="E31" s="7">
        <f>tot_results!D28</f>
        <v>1.0106290698165248</v>
      </c>
      <c r="F31" s="7">
        <f>tot_results!E28</f>
        <v>0.98597772581095955</v>
      </c>
      <c r="G31" s="7">
        <f>tot_results!F28</f>
        <v>1.0111621036458476</v>
      </c>
      <c r="H31" s="4"/>
      <c r="I31" s="5" t="str">
        <f>tot_results_pc!A28</f>
        <v>p_a_ser</v>
      </c>
      <c r="J31" s="7">
        <f>tot_results_pc!B28</f>
        <v>3.266629</v>
      </c>
      <c r="K31" s="7">
        <f>tot_results_pc!C28</f>
        <v>-2.369148</v>
      </c>
      <c r="L31" s="7">
        <f>tot_results_pc!D28</f>
        <v>3.097442</v>
      </c>
      <c r="M31" s="7">
        <f>tot_results_pc!E28</f>
        <v>-2.335642</v>
      </c>
    </row>
    <row r="32" spans="2:13" x14ac:dyDescent="0.4">
      <c r="B32" s="5" t="str">
        <f>tot_results!A29</f>
        <v>p_a_ser</v>
      </c>
      <c r="C32" s="7">
        <f>tot_results!B29</f>
        <v>1</v>
      </c>
      <c r="D32" s="7">
        <f>tot_results!C29</f>
        <v>1.0326662929964645</v>
      </c>
      <c r="E32" s="7">
        <f>tot_results!D29</f>
        <v>0.97630852439434002</v>
      </c>
      <c r="F32" s="7">
        <f>tot_results!E29</f>
        <v>1.0309744198323143</v>
      </c>
      <c r="G32" s="7">
        <f>tot_results!F29</f>
        <v>0.97664358029859499</v>
      </c>
      <c r="H32" s="4"/>
      <c r="I32" s="5" t="str">
        <f>tot_results_pc!A29</f>
        <v>r_y_agr</v>
      </c>
      <c r="J32" s="7">
        <f>tot_results_pc!B29</f>
        <v>3.207805</v>
      </c>
      <c r="K32" s="7">
        <f>tot_results_pc!C29</f>
        <v>-2.332535</v>
      </c>
      <c r="L32" s="7">
        <f>tot_results_pc!D29</f>
        <v>3.1307930000000002</v>
      </c>
      <c r="M32" s="7">
        <f>tot_results_pc!E29</f>
        <v>-2.3729</v>
      </c>
    </row>
    <row r="33" spans="2:13" x14ac:dyDescent="0.4">
      <c r="B33" s="5" t="str">
        <f>tot_results!A30</f>
        <v>r_y_agr</v>
      </c>
      <c r="C33" s="7">
        <f>tot_results!B30</f>
        <v>1</v>
      </c>
      <c r="D33" s="7">
        <f>tot_results!C30</f>
        <v>1.0320780491139021</v>
      </c>
      <c r="E33" s="7">
        <f>tot_results!D30</f>
        <v>0.97667464721211661</v>
      </c>
      <c r="F33" s="7">
        <f>tot_results!E30</f>
        <v>1.0313079309482067</v>
      </c>
      <c r="G33" s="7">
        <f>tot_results!F30</f>
        <v>0.97627100073794815</v>
      </c>
      <c r="H33" s="4"/>
      <c r="I33" s="5" t="str">
        <f>tot_results_pc!A30</f>
        <v>r_y_man</v>
      </c>
      <c r="J33" s="7">
        <f>tot_results_pc!B30</f>
        <v>4.0814279999999998</v>
      </c>
      <c r="K33" s="7">
        <f>tot_results_pc!C30</f>
        <v>-2.8811499999999999</v>
      </c>
      <c r="L33" s="7">
        <f>tot_results_pc!D30</f>
        <v>4.8197869999999998</v>
      </c>
      <c r="M33" s="7">
        <f>tot_results_pc!E30</f>
        <v>-3.5878589999999999</v>
      </c>
    </row>
    <row r="34" spans="2:13" x14ac:dyDescent="0.4">
      <c r="B34" s="5" t="str">
        <f>tot_results!A31</f>
        <v>r_y_man</v>
      </c>
      <c r="C34" s="7">
        <f>tot_results!B31</f>
        <v>1</v>
      </c>
      <c r="D34" s="7">
        <f>tot_results!C31</f>
        <v>1.0408142775596347</v>
      </c>
      <c r="E34" s="7">
        <f>tot_results!D31</f>
        <v>0.97118850337010021</v>
      </c>
      <c r="F34" s="7">
        <f>tot_results!E31</f>
        <v>1.0481978729905486</v>
      </c>
      <c r="G34" s="7">
        <f>tot_results!F31</f>
        <v>0.96412141355959713</v>
      </c>
      <c r="H34" s="4"/>
      <c r="I34" s="5" t="str">
        <f>tot_results_pc!A31</f>
        <v>r_y_ser</v>
      </c>
      <c r="J34" s="7">
        <f>tot_results_pc!B31</f>
        <v>3.266629</v>
      </c>
      <c r="K34" s="7">
        <f>tot_results_pc!C31</f>
        <v>-2.369148</v>
      </c>
      <c r="L34" s="7">
        <f>tot_results_pc!D31</f>
        <v>3.097442</v>
      </c>
      <c r="M34" s="7">
        <f>tot_results_pc!E31</f>
        <v>-2.335642</v>
      </c>
    </row>
    <row r="35" spans="2:13" x14ac:dyDescent="0.4">
      <c r="B35" s="5" t="str">
        <f>tot_results!A32</f>
        <v>r_y_ser</v>
      </c>
      <c r="C35" s="7">
        <f>tot_results!B32</f>
        <v>1</v>
      </c>
      <c r="D35" s="7">
        <f>tot_results!C32</f>
        <v>1.0326662929964645</v>
      </c>
      <c r="E35" s="7">
        <f>tot_results!D32</f>
        <v>0.97630852439434002</v>
      </c>
      <c r="F35" s="7">
        <f>tot_results!E32</f>
        <v>1.0309744198323143</v>
      </c>
      <c r="G35" s="7">
        <f>tot_results!F32</f>
        <v>0.97664358029859499</v>
      </c>
      <c r="H35" s="4"/>
      <c r="I35" s="5"/>
      <c r="J35" s="7"/>
      <c r="K35" s="7"/>
      <c r="L35" s="7"/>
      <c r="M35" s="7"/>
    </row>
  </sheetData>
  <mergeCells count="6">
    <mergeCell ref="L3:M3"/>
    <mergeCell ref="F3:G3"/>
    <mergeCell ref="B2:G2"/>
    <mergeCell ref="I2:M2"/>
    <mergeCell ref="D3:E3"/>
    <mergeCell ref="J3:K3"/>
  </mergeCells>
  <phoneticPr fontId="1"/>
  <pageMargins left="0.7" right="0.7" top="0.75" bottom="0.75" header="0.3" footer="0.3"/>
  <pageSetup paperSize="9" scale="8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2"/>
  <sheetViews>
    <sheetView workbookViewId="0"/>
  </sheetViews>
  <sheetFormatPr defaultRowHeight="18.75" x14ac:dyDescent="0.4"/>
  <cols>
    <col min="1" max="1" width="9" style="2"/>
    <col min="2" max="5" width="9.125" style="2" bestFit="1" customWidth="1"/>
    <col min="6" max="7" width="14.25" style="2" bestFit="1" customWidth="1"/>
    <col min="8" max="8" width="13.125" style="2" bestFit="1" customWidth="1"/>
    <col min="9" max="16384" width="9" style="2"/>
  </cols>
  <sheetData>
    <row r="1" spans="1:8" x14ac:dyDescent="0.4">
      <c r="B1" s="8" t="s">
        <v>30</v>
      </c>
      <c r="C1" s="8" t="s">
        <v>31</v>
      </c>
      <c r="D1" s="8" t="s">
        <v>32</v>
      </c>
      <c r="E1" s="8" t="s">
        <v>33</v>
      </c>
      <c r="F1" s="8" t="s">
        <v>34</v>
      </c>
      <c r="G1" s="8" t="s">
        <v>35</v>
      </c>
      <c r="H1" s="8" t="s">
        <v>36</v>
      </c>
    </row>
    <row r="2" spans="1:8" x14ac:dyDescent="0.4">
      <c r="A2" s="8" t="s">
        <v>0</v>
      </c>
      <c r="B2" s="2">
        <v>380</v>
      </c>
      <c r="C2" s="2">
        <v>320.95534185770401</v>
      </c>
      <c r="D2" s="2">
        <v>379.94894170151929</v>
      </c>
      <c r="E2" s="2">
        <v>379.23717507544274</v>
      </c>
      <c r="F2" s="2">
        <v>326.00000016000729</v>
      </c>
      <c r="G2" s="2">
        <v>379.94875122937174</v>
      </c>
      <c r="H2" s="2">
        <v>379.20810603629496</v>
      </c>
    </row>
    <row r="3" spans="1:8" x14ac:dyDescent="0.4">
      <c r="A3" s="8" t="s">
        <v>44</v>
      </c>
      <c r="B3" s="2">
        <v>1</v>
      </c>
      <c r="C3" s="2">
        <v>0.99999999999999878</v>
      </c>
      <c r="D3" s="2">
        <v>1</v>
      </c>
      <c r="E3" s="2">
        <v>1</v>
      </c>
      <c r="F3" s="2">
        <v>1</v>
      </c>
      <c r="G3" s="2">
        <v>1</v>
      </c>
      <c r="H3" s="2">
        <v>1.0055606403807293</v>
      </c>
    </row>
    <row r="4" spans="1:8" x14ac:dyDescent="0.4">
      <c r="A4" s="8" t="s">
        <v>1</v>
      </c>
      <c r="B4" s="2">
        <v>130</v>
      </c>
      <c r="C4" s="2">
        <v>124.92807030495267</v>
      </c>
      <c r="D4" s="2">
        <v>131.18070331041937</v>
      </c>
      <c r="E4" s="2">
        <v>140.99606953345031</v>
      </c>
      <c r="F4" s="2">
        <v>261.50168125930873</v>
      </c>
      <c r="G4" s="2">
        <v>130.36354188049438</v>
      </c>
      <c r="H4" s="2">
        <v>129.21445072568562</v>
      </c>
    </row>
    <row r="5" spans="1:8" x14ac:dyDescent="0.4">
      <c r="A5" s="8" t="s">
        <v>2</v>
      </c>
      <c r="B5" s="2">
        <v>390</v>
      </c>
      <c r="C5" s="2">
        <v>332.52723703269078</v>
      </c>
      <c r="D5" s="2">
        <v>389.33637373278418</v>
      </c>
      <c r="E5" s="2">
        <v>381.06787716694214</v>
      </c>
      <c r="F5" s="2">
        <v>230.17845099334153</v>
      </c>
      <c r="G5" s="2">
        <v>389.9740327227849</v>
      </c>
      <c r="H5" s="2">
        <v>390.39213381792212</v>
      </c>
    </row>
    <row r="6" spans="1:8" x14ac:dyDescent="0.4">
      <c r="A6" s="8" t="s">
        <v>3</v>
      </c>
      <c r="B6" s="2">
        <v>170</v>
      </c>
      <c r="C6" s="2">
        <v>148.253222675546</v>
      </c>
      <c r="D6" s="2">
        <v>169.75693475124308</v>
      </c>
      <c r="E6" s="2">
        <v>170.55175200224551</v>
      </c>
      <c r="F6" s="2">
        <v>159.85621389091472</v>
      </c>
      <c r="G6" s="2">
        <v>169.70004465726024</v>
      </c>
      <c r="H6" s="2">
        <v>169.70567737080506</v>
      </c>
    </row>
    <row r="7" spans="1:8" x14ac:dyDescent="0.4">
      <c r="A7" s="8" t="s">
        <v>4</v>
      </c>
      <c r="B7" s="2">
        <v>70</v>
      </c>
      <c r="C7" s="2">
        <v>59.680667003316103</v>
      </c>
      <c r="D7" s="2">
        <v>71.090842325390099</v>
      </c>
      <c r="E7" s="2">
        <v>69.537243321198716</v>
      </c>
      <c r="F7" s="2">
        <v>60.052631622981515</v>
      </c>
      <c r="G7" s="2">
        <v>71.095101482556998</v>
      </c>
      <c r="H7" s="2">
        <v>69.574599975669074</v>
      </c>
    </row>
    <row r="8" spans="1:8" x14ac:dyDescent="0.4">
      <c r="A8" s="8" t="s">
        <v>5</v>
      </c>
      <c r="B8" s="2">
        <v>220</v>
      </c>
      <c r="C8" s="2">
        <v>184.48890696889001</v>
      </c>
      <c r="D8" s="2">
        <v>219.23295882028333</v>
      </c>
      <c r="E8" s="2">
        <v>219.912055283607</v>
      </c>
      <c r="F8" s="2">
        <v>188.73684218904299</v>
      </c>
      <c r="G8" s="2">
        <v>219.2228312059375</v>
      </c>
      <c r="H8" s="2">
        <v>219.7918076172858</v>
      </c>
    </row>
    <row r="9" spans="1:8" x14ac:dyDescent="0.4">
      <c r="A9" s="8" t="s">
        <v>6</v>
      </c>
      <c r="B9" s="2">
        <v>90</v>
      </c>
      <c r="C9" s="2">
        <v>76.844827748475382</v>
      </c>
      <c r="D9" s="2">
        <v>89.676001690829636</v>
      </c>
      <c r="E9" s="2">
        <v>89.793065979745379</v>
      </c>
      <c r="F9" s="2">
        <v>77.21052634791495</v>
      </c>
      <c r="G9" s="2">
        <v>89.682067311519702</v>
      </c>
      <c r="H9" s="2">
        <v>89.845258900535725</v>
      </c>
    </row>
    <row r="10" spans="1:8" x14ac:dyDescent="0.4">
      <c r="A10" s="8" t="s">
        <v>7</v>
      </c>
      <c r="B10" s="2">
        <v>119.99999999999997</v>
      </c>
      <c r="C10" s="2">
        <v>111.0241919650415</v>
      </c>
      <c r="D10" s="2">
        <v>121.09926193891582</v>
      </c>
      <c r="E10" s="2">
        <v>130.91396096662103</v>
      </c>
      <c r="F10" s="2">
        <v>132.4380899155305</v>
      </c>
      <c r="G10" s="2">
        <v>120.96462569081203</v>
      </c>
      <c r="H10" s="2">
        <v>129.21445072568568</v>
      </c>
    </row>
    <row r="11" spans="1:8" x14ac:dyDescent="0.4">
      <c r="A11" s="8" t="s">
        <v>8</v>
      </c>
      <c r="B11" s="2">
        <v>112</v>
      </c>
      <c r="C11" s="2">
        <v>98.905124494497073</v>
      </c>
      <c r="D11" s="2">
        <v>113.07780311751205</v>
      </c>
      <c r="E11" s="2">
        <v>112.41977258864847</v>
      </c>
      <c r="F11" s="2">
        <v>123.60888408984465</v>
      </c>
      <c r="G11" s="2">
        <v>112.90031731141919</v>
      </c>
      <c r="H11" s="2">
        <v>111.23925889120359</v>
      </c>
    </row>
    <row r="12" spans="1:8" x14ac:dyDescent="0.4">
      <c r="A12" s="8" t="s">
        <v>9</v>
      </c>
      <c r="B12" s="2">
        <v>140</v>
      </c>
      <c r="C12" s="2">
        <v>123.28753581785384</v>
      </c>
      <c r="D12" s="2">
        <v>141.30282056975901</v>
      </c>
      <c r="E12" s="2">
        <v>141.61689211157554</v>
      </c>
      <c r="F12" s="2">
        <v>154.51110511230587</v>
      </c>
      <c r="G12" s="2">
        <v>141.12539663927404</v>
      </c>
      <c r="H12" s="2">
        <v>139.04907361400456</v>
      </c>
    </row>
    <row r="13" spans="1:8" x14ac:dyDescent="0.4">
      <c r="A13" s="8" t="s">
        <v>10</v>
      </c>
      <c r="B13" s="2">
        <v>10</v>
      </c>
      <c r="C13" s="2">
        <v>13.686947614094079</v>
      </c>
      <c r="D13" s="2">
        <v>10.081440167355058</v>
      </c>
      <c r="E13" s="2">
        <v>10.074567257920064</v>
      </c>
      <c r="F13" s="2">
        <v>129.06359174341017</v>
      </c>
      <c r="G13" s="2">
        <v>9.3989161896895297</v>
      </c>
    </row>
    <row r="14" spans="1:8" x14ac:dyDescent="0.4">
      <c r="A14" s="8" t="s">
        <v>11</v>
      </c>
      <c r="B14" s="2">
        <v>150</v>
      </c>
      <c r="C14" s="2">
        <v>128.9967875497052</v>
      </c>
      <c r="D14" s="2">
        <v>149.88970597299382</v>
      </c>
      <c r="E14" s="2">
        <v>143.1224231763193</v>
      </c>
      <c r="F14" s="2">
        <v>24.443229111944532</v>
      </c>
      <c r="G14" s="2">
        <v>150.6042903515692</v>
      </c>
      <c r="H14" s="2">
        <v>150.57331954338019</v>
      </c>
    </row>
    <row r="15" spans="1:8" x14ac:dyDescent="0.4">
      <c r="A15" s="8" t="s">
        <v>12</v>
      </c>
      <c r="B15" s="2">
        <v>20</v>
      </c>
      <c r="C15" s="2">
        <v>12.508238129575963</v>
      </c>
      <c r="D15" s="2">
        <v>20.203560826660347</v>
      </c>
      <c r="E15" s="2">
        <v>11.394310373632001</v>
      </c>
      <c r="F15" s="2">
        <v>22.073015385005448</v>
      </c>
      <c r="G15" s="2">
        <v>20.160770948454733</v>
      </c>
      <c r="H15" s="2">
        <v>10.618615974744689</v>
      </c>
    </row>
    <row r="16" spans="1:8" x14ac:dyDescent="0.4">
      <c r="A16" s="8" t="s">
        <v>13</v>
      </c>
      <c r="B16" s="2">
        <v>60</v>
      </c>
      <c r="C16" s="2">
        <v>50.175497034223326</v>
      </c>
      <c r="D16" s="2">
        <v>59.767585313688514</v>
      </c>
      <c r="E16" s="2">
        <v>61.802680060607351</v>
      </c>
      <c r="F16" s="2">
        <v>51.433805470349249</v>
      </c>
      <c r="G16" s="2">
        <v>59.842435592804044</v>
      </c>
      <c r="H16" s="2">
        <v>59.954703568635516</v>
      </c>
    </row>
    <row r="17" spans="1:8" x14ac:dyDescent="0.4">
      <c r="A17" s="8" t="s">
        <v>14</v>
      </c>
      <c r="B17" s="2">
        <v>80</v>
      </c>
      <c r="C17" s="2">
        <v>80</v>
      </c>
      <c r="D17" s="2">
        <v>80</v>
      </c>
      <c r="E17" s="2">
        <v>80</v>
      </c>
      <c r="F17" s="2">
        <v>80</v>
      </c>
      <c r="G17" s="2">
        <v>80</v>
      </c>
      <c r="H17" s="2">
        <v>80</v>
      </c>
    </row>
    <row r="18" spans="1:8" x14ac:dyDescent="0.4">
      <c r="A18" s="8" t="s">
        <v>15</v>
      </c>
      <c r="D18" s="2">
        <v>3.4203210930172645E-8</v>
      </c>
    </row>
    <row r="19" spans="1:8" x14ac:dyDescent="0.4">
      <c r="A19" s="8" t="s">
        <v>16</v>
      </c>
      <c r="B19" s="2">
        <v>1</v>
      </c>
      <c r="C19" s="2">
        <v>1.0394010834104936</v>
      </c>
      <c r="D19" s="2">
        <v>0.92477553203174934</v>
      </c>
      <c r="E19" s="2">
        <v>0.98444255630218291</v>
      </c>
      <c r="F19" s="2">
        <v>1.0000000002609768</v>
      </c>
      <c r="G19" s="2">
        <v>0.92469589979182654</v>
      </c>
      <c r="H19" s="2">
        <v>0.99431955098137503</v>
      </c>
    </row>
    <row r="20" spans="1:8" x14ac:dyDescent="0.4">
      <c r="A20" s="8" t="s">
        <v>17</v>
      </c>
      <c r="B20" s="2">
        <v>1</v>
      </c>
      <c r="C20" s="2">
        <v>0.94246581756282044</v>
      </c>
      <c r="D20" s="2">
        <v>0.92500855420996464</v>
      </c>
      <c r="E20" s="2">
        <v>1.0042340868945594</v>
      </c>
      <c r="F20" s="2">
        <v>0.99999999834204734</v>
      </c>
      <c r="G20" s="2">
        <v>0.92469589979171374</v>
      </c>
      <c r="H20" s="2">
        <v>0.99984860442790391</v>
      </c>
    </row>
    <row r="21" spans="1:8" x14ac:dyDescent="0.4">
      <c r="A21" s="8" t="s">
        <v>18</v>
      </c>
      <c r="B21" s="2">
        <v>1</v>
      </c>
      <c r="C21" s="2">
        <v>1.0357734267101504</v>
      </c>
      <c r="D21" s="2">
        <v>0.92441198918572398</v>
      </c>
      <c r="E21" s="2">
        <v>0.99390604969054153</v>
      </c>
      <c r="F21" s="2">
        <v>1.0000000002609768</v>
      </c>
      <c r="G21" s="2">
        <v>0.92469589979182654</v>
      </c>
      <c r="H21" s="2">
        <v>0.99431955098137503</v>
      </c>
    </row>
    <row r="22" spans="1:8" x14ac:dyDescent="0.4">
      <c r="A22" s="8" t="s">
        <v>19</v>
      </c>
      <c r="B22" s="2">
        <v>1</v>
      </c>
      <c r="C22" s="2">
        <v>0.94720590856497888</v>
      </c>
      <c r="D22" s="2">
        <v>0.92501098953823879</v>
      </c>
      <c r="E22" s="2">
        <v>1.0014633829834099</v>
      </c>
      <c r="F22" s="2">
        <v>1.0000000004132654</v>
      </c>
      <c r="G22" s="2">
        <v>0.92469589979183575</v>
      </c>
      <c r="H22" s="2">
        <v>0.99817526401131307</v>
      </c>
    </row>
    <row r="23" spans="1:8" x14ac:dyDescent="0.4">
      <c r="A23" s="8" t="s">
        <v>20</v>
      </c>
      <c r="B23" s="2">
        <v>1</v>
      </c>
      <c r="C23" s="2">
        <v>1.0394010834104936</v>
      </c>
      <c r="D23" s="2">
        <v>0.92477553203174934</v>
      </c>
      <c r="E23" s="2">
        <v>0.98444255630218291</v>
      </c>
      <c r="F23" s="2">
        <v>1.0000000002609768</v>
      </c>
      <c r="G23" s="2">
        <v>0.92469589979182654</v>
      </c>
      <c r="H23" s="2">
        <v>0.99984860442791079</v>
      </c>
    </row>
    <row r="24" spans="1:8" x14ac:dyDescent="0.4">
      <c r="A24" s="8" t="s">
        <v>21</v>
      </c>
      <c r="B24" s="2">
        <v>1</v>
      </c>
      <c r="C24" s="2">
        <v>1.0394010834104936</v>
      </c>
      <c r="D24" s="2">
        <v>0.92477553203174934</v>
      </c>
      <c r="E24" s="2">
        <v>0.98444255630218291</v>
      </c>
      <c r="F24" s="2">
        <v>1.0000000002609768</v>
      </c>
      <c r="G24" s="2">
        <v>0.92469589979182654</v>
      </c>
      <c r="H24" s="2">
        <v>0.99431955098137503</v>
      </c>
    </row>
    <row r="25" spans="1:8" x14ac:dyDescent="0.4">
      <c r="A25" s="8" t="s">
        <v>22</v>
      </c>
      <c r="B25" s="2">
        <v>1</v>
      </c>
      <c r="C25" s="2">
        <v>1.039401083410495</v>
      </c>
      <c r="D25" s="2">
        <v>0.92477553203174934</v>
      </c>
      <c r="E25" s="2">
        <v>0.98444255630218291</v>
      </c>
      <c r="F25" s="2">
        <v>1.0000000002609768</v>
      </c>
      <c r="G25" s="2">
        <v>0.92469589979182654</v>
      </c>
      <c r="H25" s="2">
        <v>0.99431955098137503</v>
      </c>
    </row>
    <row r="26" spans="1:8" x14ac:dyDescent="0.4">
      <c r="A26" s="8" t="s">
        <v>23</v>
      </c>
      <c r="B26" s="2">
        <v>1</v>
      </c>
      <c r="C26" s="2">
        <v>1.0394010834104936</v>
      </c>
      <c r="D26" s="2">
        <v>0.92477553203174934</v>
      </c>
      <c r="E26" s="2">
        <v>0.98444255630218291</v>
      </c>
      <c r="F26" s="2">
        <v>1.0000000002609768</v>
      </c>
      <c r="G26" s="2">
        <v>0.92469589979182654</v>
      </c>
      <c r="H26" s="2">
        <v>0.99431955098137503</v>
      </c>
    </row>
    <row r="27" spans="1:8" x14ac:dyDescent="0.4">
      <c r="A27" s="8" t="s">
        <v>24</v>
      </c>
      <c r="B27" s="2">
        <v>1</v>
      </c>
      <c r="C27" s="2">
        <v>0.95417254739280277</v>
      </c>
      <c r="D27" s="2">
        <v>0.92497525095541999</v>
      </c>
      <c r="E27" s="2">
        <v>1.0233857891522073</v>
      </c>
      <c r="F27" s="2">
        <v>0.99999999863640743</v>
      </c>
      <c r="G27" s="2">
        <v>0.92469589979173006</v>
      </c>
      <c r="H27" s="2">
        <v>1.0202502001952884</v>
      </c>
    </row>
    <row r="28" spans="1:8" x14ac:dyDescent="0.4">
      <c r="A28" s="8" t="s">
        <v>25</v>
      </c>
      <c r="B28" s="2">
        <v>1</v>
      </c>
      <c r="C28" s="2">
        <v>1.0364949093620328</v>
      </c>
      <c r="D28" s="2">
        <v>0.92448465202622609</v>
      </c>
      <c r="E28" s="2">
        <v>0.99198418448614245</v>
      </c>
      <c r="F28" s="2">
        <v>1.0000000002609768</v>
      </c>
      <c r="G28" s="2">
        <v>0.92469589979182654</v>
      </c>
      <c r="H28" s="2">
        <v>0.99431955098137503</v>
      </c>
    </row>
    <row r="29" spans="1:8" x14ac:dyDescent="0.4">
      <c r="A29" s="8" t="s">
        <v>26</v>
      </c>
      <c r="B29" s="2">
        <v>1</v>
      </c>
      <c r="C29" s="2">
        <v>0.9472059085649791</v>
      </c>
      <c r="D29" s="2">
        <v>0.92501098953823857</v>
      </c>
      <c r="E29" s="2">
        <v>1.0014633829834101</v>
      </c>
      <c r="F29" s="2">
        <v>1.0000000004132654</v>
      </c>
      <c r="G29" s="2">
        <v>0.92469589979183575</v>
      </c>
      <c r="H29" s="2">
        <v>0.99817526401131307</v>
      </c>
    </row>
    <row r="30" spans="1:8" x14ac:dyDescent="0.4">
      <c r="A30" s="8" t="s">
        <v>27</v>
      </c>
      <c r="B30" s="2">
        <v>1</v>
      </c>
      <c r="C30" s="2">
        <v>0.95144937193570156</v>
      </c>
      <c r="D30" s="2">
        <v>0.92499063775664292</v>
      </c>
      <c r="E30" s="2">
        <v>1.0027662137386415</v>
      </c>
      <c r="F30" s="2">
        <v>0.99999999834204734</v>
      </c>
      <c r="G30" s="2">
        <v>0.92469589979171374</v>
      </c>
      <c r="H30" s="2">
        <v>0.99984860442790391</v>
      </c>
    </row>
    <row r="31" spans="1:8" x14ac:dyDescent="0.4">
      <c r="A31" s="8" t="s">
        <v>28</v>
      </c>
      <c r="B31" s="2">
        <v>1</v>
      </c>
      <c r="C31" s="2">
        <v>1.0371746903655059</v>
      </c>
      <c r="D31" s="2">
        <v>0.92455188103110608</v>
      </c>
      <c r="E31" s="2">
        <v>0.99030895790129037</v>
      </c>
      <c r="F31" s="2">
        <v>1.0000000002609768</v>
      </c>
      <c r="G31" s="2">
        <v>0.92469589979182654</v>
      </c>
      <c r="H31" s="2">
        <v>0.99431955098137503</v>
      </c>
    </row>
    <row r="32" spans="1:8" x14ac:dyDescent="0.4">
      <c r="A32" s="8" t="s">
        <v>29</v>
      </c>
      <c r="B32" s="2">
        <v>1</v>
      </c>
      <c r="C32" s="2">
        <v>0.94720590856497888</v>
      </c>
      <c r="D32" s="2">
        <v>0.92501098953823879</v>
      </c>
      <c r="E32" s="2">
        <v>1.0014633829834099</v>
      </c>
      <c r="F32" s="2">
        <v>1.0000000004132654</v>
      </c>
      <c r="G32" s="2">
        <v>0.92469589979183575</v>
      </c>
      <c r="H32" s="2">
        <v>0.99817526401131307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4"/>
  <sheetViews>
    <sheetView topLeftCell="A4" workbookViewId="0"/>
  </sheetViews>
  <sheetFormatPr defaultRowHeight="18.75" x14ac:dyDescent="0.4"/>
  <cols>
    <col min="1" max="16384" width="9" style="2"/>
  </cols>
  <sheetData>
    <row r="1" spans="1:8" x14ac:dyDescent="0.4">
      <c r="B1" s="8" t="s">
        <v>31</v>
      </c>
      <c r="C1" s="8" t="s">
        <v>32</v>
      </c>
      <c r="D1" s="8" t="s">
        <v>33</v>
      </c>
      <c r="E1" s="8" t="s">
        <v>34</v>
      </c>
      <c r="F1" s="8" t="s">
        <v>35</v>
      </c>
      <c r="G1" s="8" t="s">
        <v>36</v>
      </c>
      <c r="H1" s="8"/>
    </row>
    <row r="2" spans="1:8" x14ac:dyDescent="0.4">
      <c r="A2" s="8" t="s">
        <v>0</v>
      </c>
      <c r="B2" s="2">
        <v>-15.538068000000001</v>
      </c>
      <c r="C2" s="2">
        <v>-1.3436E-2</v>
      </c>
      <c r="D2" s="2">
        <v>-0.200743</v>
      </c>
      <c r="E2" s="2">
        <v>-14.210526</v>
      </c>
      <c r="F2" s="2">
        <v>-1.3487000000000001E-2</v>
      </c>
      <c r="G2" s="2">
        <v>-0.20839299999999999</v>
      </c>
    </row>
    <row r="3" spans="1:8" x14ac:dyDescent="0.4">
      <c r="A3" s="8" t="s">
        <v>44</v>
      </c>
      <c r="G3" s="2">
        <v>0.556064</v>
      </c>
    </row>
    <row r="4" spans="1:8" x14ac:dyDescent="0.4">
      <c r="A4" s="8" t="s">
        <v>1</v>
      </c>
      <c r="B4" s="2">
        <v>-3.901484</v>
      </c>
      <c r="C4" s="2">
        <v>0.90823299999999996</v>
      </c>
      <c r="D4" s="2">
        <v>8.4585150000000002</v>
      </c>
      <c r="E4" s="2">
        <v>101.15513900000001</v>
      </c>
      <c r="F4" s="2">
        <v>0.27964800000000001</v>
      </c>
      <c r="G4" s="2">
        <v>-0.60426899999999995</v>
      </c>
    </row>
    <row r="5" spans="1:8" x14ac:dyDescent="0.4">
      <c r="A5" s="8" t="s">
        <v>2</v>
      </c>
      <c r="B5" s="2">
        <v>-14.736606</v>
      </c>
      <c r="C5" s="2">
        <v>-0.17016100000000001</v>
      </c>
      <c r="D5" s="2">
        <v>-2.2902879999999999</v>
      </c>
      <c r="E5" s="2">
        <v>-40.979883999999998</v>
      </c>
      <c r="F5" s="2">
        <v>-6.6579999999999999E-3</v>
      </c>
      <c r="G5" s="2">
        <v>0.100547</v>
      </c>
    </row>
    <row r="6" spans="1:8" x14ac:dyDescent="0.4">
      <c r="A6" s="8" t="s">
        <v>3</v>
      </c>
      <c r="B6" s="2">
        <v>-12.792222000000001</v>
      </c>
      <c r="C6" s="2">
        <v>-0.14298</v>
      </c>
      <c r="D6" s="2">
        <v>0.32456000000000002</v>
      </c>
      <c r="E6" s="2">
        <v>-5.966933</v>
      </c>
      <c r="F6" s="2">
        <v>-0.17644399999999999</v>
      </c>
      <c r="G6" s="2">
        <v>-0.17313100000000001</v>
      </c>
    </row>
    <row r="7" spans="1:8" x14ac:dyDescent="0.4">
      <c r="A7" s="8" t="s">
        <v>4</v>
      </c>
      <c r="B7" s="2">
        <v>-14.741904</v>
      </c>
      <c r="C7" s="2">
        <v>1.558346</v>
      </c>
      <c r="D7" s="2">
        <v>-0.66108100000000003</v>
      </c>
      <c r="E7" s="2">
        <v>-14.210526</v>
      </c>
      <c r="F7" s="2">
        <v>1.5644309999999999</v>
      </c>
      <c r="G7" s="2">
        <v>-0.60771399999999998</v>
      </c>
    </row>
    <row r="8" spans="1:8" x14ac:dyDescent="0.4">
      <c r="A8" s="8" t="s">
        <v>5</v>
      </c>
      <c r="B8" s="2">
        <v>-16.141406</v>
      </c>
      <c r="C8" s="2">
        <v>-0.34865499999999999</v>
      </c>
      <c r="D8" s="2">
        <v>-3.9974999999999997E-2</v>
      </c>
      <c r="E8" s="2">
        <v>-14.210526</v>
      </c>
      <c r="F8" s="2">
        <v>-0.35325899999999999</v>
      </c>
      <c r="G8" s="2">
        <v>-9.4632999999999995E-2</v>
      </c>
    </row>
    <row r="9" spans="1:8" x14ac:dyDescent="0.4">
      <c r="A9" s="8" t="s">
        <v>6</v>
      </c>
      <c r="B9" s="2">
        <v>-14.616858000000001</v>
      </c>
      <c r="C9" s="2">
        <v>-0.35999799999999998</v>
      </c>
      <c r="D9" s="2">
        <v>-0.22992699999999999</v>
      </c>
      <c r="E9" s="2">
        <v>-14.210526</v>
      </c>
      <c r="F9" s="2">
        <v>-0.35325899999999999</v>
      </c>
      <c r="G9" s="2">
        <v>-0.171935</v>
      </c>
    </row>
    <row r="10" spans="1:8" x14ac:dyDescent="0.4">
      <c r="A10" s="8" t="s">
        <v>7</v>
      </c>
      <c r="B10" s="2">
        <v>-7.4798400000000003</v>
      </c>
      <c r="C10" s="2">
        <v>0.91605199999999998</v>
      </c>
      <c r="D10" s="2">
        <v>9.0949670000000005</v>
      </c>
      <c r="E10" s="2">
        <v>10.365074999999999</v>
      </c>
      <c r="F10" s="2">
        <v>0.80385499999999999</v>
      </c>
      <c r="G10" s="2">
        <v>7.6787089999999996</v>
      </c>
    </row>
    <row r="11" spans="1:8" x14ac:dyDescent="0.4">
      <c r="A11" s="8" t="s">
        <v>8</v>
      </c>
      <c r="B11" s="2">
        <v>-11.691853</v>
      </c>
      <c r="C11" s="2">
        <v>0.96232399999999996</v>
      </c>
      <c r="D11" s="2">
        <v>0.37479699999999999</v>
      </c>
      <c r="E11" s="2">
        <v>10.365074999999999</v>
      </c>
      <c r="F11" s="2">
        <v>0.80385499999999999</v>
      </c>
      <c r="G11" s="2">
        <v>-0.67923299999999998</v>
      </c>
    </row>
    <row r="12" spans="1:8" x14ac:dyDescent="0.4">
      <c r="A12" s="8" t="s">
        <v>9</v>
      </c>
      <c r="B12" s="2">
        <v>-11.937474</v>
      </c>
      <c r="C12" s="2">
        <v>0.93058600000000002</v>
      </c>
      <c r="D12" s="2">
        <v>1.1549229999999999</v>
      </c>
      <c r="E12" s="2">
        <v>10.365074999999999</v>
      </c>
      <c r="F12" s="2">
        <v>0.80385499999999999</v>
      </c>
      <c r="G12" s="2">
        <v>-0.67923299999999998</v>
      </c>
    </row>
    <row r="13" spans="1:8" x14ac:dyDescent="0.4">
      <c r="A13" s="8" t="s">
        <v>10</v>
      </c>
      <c r="B13" s="2">
        <v>36.869475999999999</v>
      </c>
      <c r="C13" s="2">
        <v>0.81440199999999996</v>
      </c>
      <c r="D13" s="2">
        <v>0.74567300000000003</v>
      </c>
      <c r="E13" s="2">
        <v>1190.6359170000001</v>
      </c>
      <c r="F13" s="2">
        <v>-6.0108379999999997</v>
      </c>
      <c r="G13" s="2">
        <v>-100</v>
      </c>
    </row>
    <row r="14" spans="1:8" x14ac:dyDescent="0.4">
      <c r="A14" s="8" t="s">
        <v>11</v>
      </c>
      <c r="B14" s="2">
        <v>-14.002141999999999</v>
      </c>
      <c r="C14" s="2">
        <v>-7.3528999999999997E-2</v>
      </c>
      <c r="D14" s="2">
        <v>-4.585051</v>
      </c>
      <c r="E14" s="2">
        <v>-83.704514000000003</v>
      </c>
      <c r="F14" s="2">
        <v>0.40286</v>
      </c>
      <c r="G14" s="2">
        <v>0.38221300000000002</v>
      </c>
    </row>
    <row r="15" spans="1:8" x14ac:dyDescent="0.4">
      <c r="A15" s="8" t="s">
        <v>12</v>
      </c>
      <c r="B15" s="2">
        <v>-37.458809000000002</v>
      </c>
      <c r="C15" s="2">
        <v>1.0178039999999999</v>
      </c>
      <c r="D15" s="2">
        <v>-43.028447999999997</v>
      </c>
      <c r="E15" s="2">
        <v>10.365076999999999</v>
      </c>
      <c r="F15" s="2">
        <v>0.80385499999999999</v>
      </c>
      <c r="G15" s="2">
        <v>-46.90692</v>
      </c>
    </row>
    <row r="16" spans="1:8" x14ac:dyDescent="0.4">
      <c r="A16" s="8" t="s">
        <v>13</v>
      </c>
      <c r="B16" s="2">
        <v>-16.374172000000002</v>
      </c>
      <c r="C16" s="2">
        <v>-0.38735799999999998</v>
      </c>
      <c r="D16" s="2">
        <v>3.004467</v>
      </c>
      <c r="E16" s="2">
        <v>-14.276991000000001</v>
      </c>
      <c r="F16" s="2">
        <v>-0.26260699999999998</v>
      </c>
      <c r="G16" s="2">
        <v>-7.5494000000000006E-2</v>
      </c>
    </row>
    <row r="17" spans="1:7" x14ac:dyDescent="0.4">
      <c r="A17" s="8" t="s">
        <v>16</v>
      </c>
      <c r="B17" s="2">
        <v>3.9401079999999999</v>
      </c>
      <c r="C17" s="2">
        <v>-7.5224469999999997</v>
      </c>
      <c r="D17" s="2">
        <v>-1.555744</v>
      </c>
      <c r="F17" s="2">
        <v>-7.5304099999999998</v>
      </c>
      <c r="G17" s="2">
        <v>-0.56804500000000002</v>
      </c>
    </row>
    <row r="18" spans="1:7" x14ac:dyDescent="0.4">
      <c r="A18" s="8" t="s">
        <v>17</v>
      </c>
      <c r="B18" s="2">
        <v>-5.7534179999999999</v>
      </c>
      <c r="C18" s="2">
        <v>-7.4991450000000004</v>
      </c>
      <c r="D18" s="2">
        <v>0.42340899999999998</v>
      </c>
      <c r="F18" s="2">
        <v>-7.5304099999999998</v>
      </c>
      <c r="G18" s="2">
        <v>-1.5140000000000001E-2</v>
      </c>
    </row>
    <row r="19" spans="1:7" x14ac:dyDescent="0.4">
      <c r="A19" s="8" t="s">
        <v>18</v>
      </c>
      <c r="B19" s="2">
        <v>3.5773429999999999</v>
      </c>
      <c r="C19" s="2">
        <v>-7.5588009999999999</v>
      </c>
      <c r="D19" s="2">
        <v>-0.60939500000000002</v>
      </c>
      <c r="F19" s="2">
        <v>-7.5304099999999998</v>
      </c>
      <c r="G19" s="2">
        <v>-0.56804500000000002</v>
      </c>
    </row>
    <row r="20" spans="1:7" x14ac:dyDescent="0.4">
      <c r="A20" s="8" t="s">
        <v>19</v>
      </c>
      <c r="B20" s="2">
        <v>-5.2794090000000002</v>
      </c>
      <c r="C20" s="2">
        <v>-7.498901</v>
      </c>
      <c r="D20" s="2">
        <v>0.146338</v>
      </c>
      <c r="F20" s="2">
        <v>-7.5304099999999998</v>
      </c>
      <c r="G20" s="2">
        <v>-0.182474</v>
      </c>
    </row>
    <row r="21" spans="1:7" x14ac:dyDescent="0.4">
      <c r="A21" s="8" t="s">
        <v>20</v>
      </c>
      <c r="B21" s="2">
        <v>3.9401079999999999</v>
      </c>
      <c r="C21" s="2">
        <v>-7.5224469999999997</v>
      </c>
      <c r="D21" s="2">
        <v>-1.555744</v>
      </c>
      <c r="F21" s="2">
        <v>-7.5304099999999998</v>
      </c>
      <c r="G21" s="2">
        <v>-1.5140000000000001E-2</v>
      </c>
    </row>
    <row r="22" spans="1:7" x14ac:dyDescent="0.4">
      <c r="A22" s="8" t="s">
        <v>21</v>
      </c>
      <c r="B22" s="2">
        <v>3.9401079999999999</v>
      </c>
      <c r="C22" s="2">
        <v>-7.5224469999999997</v>
      </c>
      <c r="D22" s="2">
        <v>-1.555744</v>
      </c>
      <c r="F22" s="2">
        <v>-7.5304099999999998</v>
      </c>
      <c r="G22" s="2">
        <v>-0.56804500000000002</v>
      </c>
    </row>
    <row r="23" spans="1:7" x14ac:dyDescent="0.4">
      <c r="A23" s="8" t="s">
        <v>22</v>
      </c>
      <c r="B23" s="2">
        <v>3.9401079999999999</v>
      </c>
      <c r="C23" s="2">
        <v>-7.5224469999999997</v>
      </c>
      <c r="D23" s="2">
        <v>-1.555744</v>
      </c>
      <c r="F23" s="2">
        <v>-7.5304099999999998</v>
      </c>
      <c r="G23" s="2">
        <v>-0.56804500000000002</v>
      </c>
    </row>
    <row r="24" spans="1:7" x14ac:dyDescent="0.4">
      <c r="A24" s="8" t="s">
        <v>23</v>
      </c>
      <c r="B24" s="2">
        <v>3.9401079999999999</v>
      </c>
      <c r="C24" s="2">
        <v>-7.5224469999999997</v>
      </c>
      <c r="D24" s="2">
        <v>-1.555744</v>
      </c>
      <c r="F24" s="2">
        <v>-7.5304099999999998</v>
      </c>
      <c r="G24" s="2">
        <v>-0.56804500000000002</v>
      </c>
    </row>
    <row r="25" spans="1:7" x14ac:dyDescent="0.4">
      <c r="A25" s="8" t="s">
        <v>24</v>
      </c>
      <c r="B25" s="2">
        <v>-4.5827450000000001</v>
      </c>
      <c r="C25" s="2">
        <v>-7.5024749999999996</v>
      </c>
      <c r="D25" s="2">
        <v>2.3385790000000002</v>
      </c>
      <c r="F25" s="2">
        <v>-7.5304099999999998</v>
      </c>
      <c r="G25" s="2">
        <v>2.02502</v>
      </c>
    </row>
    <row r="26" spans="1:7" x14ac:dyDescent="0.4">
      <c r="A26" s="8" t="s">
        <v>25</v>
      </c>
      <c r="B26" s="2">
        <v>3.6494909999999998</v>
      </c>
      <c r="C26" s="2">
        <v>-7.5515350000000003</v>
      </c>
      <c r="D26" s="2">
        <v>-0.80158200000000002</v>
      </c>
      <c r="F26" s="2">
        <v>-7.5304099999999998</v>
      </c>
      <c r="G26" s="2">
        <v>-0.56804500000000002</v>
      </c>
    </row>
    <row r="27" spans="1:7" x14ac:dyDescent="0.4">
      <c r="A27" s="8" t="s">
        <v>26</v>
      </c>
      <c r="B27" s="2">
        <v>-5.2794090000000002</v>
      </c>
      <c r="C27" s="2">
        <v>-7.498901</v>
      </c>
      <c r="D27" s="2">
        <v>0.146338</v>
      </c>
      <c r="F27" s="2">
        <v>-7.5304099999999998</v>
      </c>
      <c r="G27" s="2">
        <v>-0.182474</v>
      </c>
    </row>
    <row r="28" spans="1:7" x14ac:dyDescent="0.4">
      <c r="A28" s="8" t="s">
        <v>27</v>
      </c>
      <c r="B28" s="2">
        <v>-4.8550630000000004</v>
      </c>
      <c r="C28" s="2">
        <v>-7.5009360000000003</v>
      </c>
      <c r="D28" s="2">
        <v>0.27662100000000001</v>
      </c>
      <c r="F28" s="2">
        <v>-7.5304099999999998</v>
      </c>
      <c r="G28" s="2">
        <v>-1.5140000000000001E-2</v>
      </c>
    </row>
    <row r="29" spans="1:7" x14ac:dyDescent="0.4">
      <c r="A29" s="8" t="s">
        <v>28</v>
      </c>
      <c r="B29" s="2">
        <v>3.7174689999999999</v>
      </c>
      <c r="C29" s="2">
        <v>-7.5448120000000003</v>
      </c>
      <c r="D29" s="2">
        <v>-0.96910399999999997</v>
      </c>
      <c r="F29" s="2">
        <v>-7.5304099999999998</v>
      </c>
      <c r="G29" s="2">
        <v>-0.56804500000000002</v>
      </c>
    </row>
    <row r="30" spans="1:7" x14ac:dyDescent="0.4">
      <c r="A30" s="8" t="s">
        <v>29</v>
      </c>
      <c r="B30" s="2">
        <v>-5.2794090000000002</v>
      </c>
      <c r="C30" s="2">
        <v>-7.498901</v>
      </c>
      <c r="D30" s="2">
        <v>0.146338</v>
      </c>
      <c r="F30" s="2">
        <v>-7.5304099999999998</v>
      </c>
      <c r="G30" s="2">
        <v>-0.182474</v>
      </c>
    </row>
    <row r="31" spans="1:7" x14ac:dyDescent="0.4">
      <c r="A31" s="8"/>
    </row>
    <row r="32" spans="1:7" x14ac:dyDescent="0.4">
      <c r="A32" s="8"/>
    </row>
    <row r="33" spans="1:1" x14ac:dyDescent="0.4">
      <c r="A33" s="8"/>
    </row>
    <row r="34" spans="1:1" x14ac:dyDescent="0.4">
      <c r="A34" s="8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2"/>
  <sheetViews>
    <sheetView workbookViewId="0"/>
  </sheetViews>
  <sheetFormatPr defaultRowHeight="18.75" x14ac:dyDescent="0.4"/>
  <cols>
    <col min="1" max="16384" width="9" style="2"/>
  </cols>
  <sheetData>
    <row r="1" spans="1:8" x14ac:dyDescent="0.4">
      <c r="B1" s="8" t="s">
        <v>30</v>
      </c>
      <c r="C1" s="8" t="s">
        <v>31</v>
      </c>
      <c r="D1" s="8" t="s">
        <v>32</v>
      </c>
      <c r="E1" s="8" t="s">
        <v>33</v>
      </c>
      <c r="F1" s="8" t="s">
        <v>37</v>
      </c>
      <c r="G1" s="8" t="s">
        <v>38</v>
      </c>
      <c r="H1" s="8" t="s">
        <v>39</v>
      </c>
    </row>
    <row r="2" spans="1:8" x14ac:dyDescent="0.4">
      <c r="A2" s="8" t="s">
        <v>0</v>
      </c>
      <c r="B2" s="2">
        <v>380</v>
      </c>
      <c r="C2" s="2">
        <v>320.95534185770401</v>
      </c>
      <c r="D2" s="2">
        <v>379.94894170151929</v>
      </c>
      <c r="E2" s="2">
        <v>379.23717507544274</v>
      </c>
      <c r="F2" s="2">
        <v>357.81002826905393</v>
      </c>
      <c r="G2" s="2">
        <v>294.1581043065442</v>
      </c>
      <c r="H2" s="2">
        <v>363.12077423061294</v>
      </c>
    </row>
    <row r="3" spans="1:8" x14ac:dyDescent="0.4">
      <c r="A3" s="8" t="s">
        <v>44</v>
      </c>
      <c r="B3" s="2">
        <v>1</v>
      </c>
      <c r="C3" s="2">
        <v>0.99999999999999878</v>
      </c>
      <c r="D3" s="2">
        <v>1</v>
      </c>
      <c r="E3" s="2">
        <v>1</v>
      </c>
      <c r="F3" s="2">
        <v>1.0000000000000013</v>
      </c>
      <c r="G3" s="2">
        <v>1</v>
      </c>
      <c r="H3" s="2">
        <v>1</v>
      </c>
    </row>
    <row r="4" spans="1:8" x14ac:dyDescent="0.4">
      <c r="A4" s="8" t="s">
        <v>1</v>
      </c>
      <c r="B4" s="2">
        <v>130</v>
      </c>
      <c r="C4" s="2">
        <v>124.92807030495267</v>
      </c>
      <c r="D4" s="2">
        <v>131.18070331041937</v>
      </c>
      <c r="E4" s="2">
        <v>140.99606953345031</v>
      </c>
      <c r="F4" s="2">
        <v>128.99916403650073</v>
      </c>
      <c r="G4" s="2">
        <v>118.98077352831289</v>
      </c>
      <c r="H4" s="2">
        <v>138.4218633858512</v>
      </c>
    </row>
    <row r="5" spans="1:8" x14ac:dyDescent="0.4">
      <c r="A5" s="8" t="s">
        <v>2</v>
      </c>
      <c r="B5" s="2">
        <v>390</v>
      </c>
      <c r="C5" s="2">
        <v>332.52723703269078</v>
      </c>
      <c r="D5" s="2">
        <v>389.33637373278418</v>
      </c>
      <c r="E5" s="2">
        <v>381.06787716694214</v>
      </c>
      <c r="F5" s="2">
        <v>323.01413027318927</v>
      </c>
      <c r="G5" s="2">
        <v>415.72554342468851</v>
      </c>
      <c r="H5" s="2">
        <v>386.3150383006402</v>
      </c>
    </row>
    <row r="6" spans="1:8" x14ac:dyDescent="0.4">
      <c r="A6" s="8" t="s">
        <v>3</v>
      </c>
      <c r="B6" s="2">
        <v>170</v>
      </c>
      <c r="C6" s="2">
        <v>148.253222675546</v>
      </c>
      <c r="D6" s="2">
        <v>169.75693475124308</v>
      </c>
      <c r="E6" s="2">
        <v>170.55175200224551</v>
      </c>
      <c r="F6" s="2">
        <v>157.73512778438104</v>
      </c>
      <c r="G6" s="2">
        <v>147.93823092113567</v>
      </c>
      <c r="H6" s="2">
        <v>166.43709651631173</v>
      </c>
    </row>
    <row r="7" spans="1:8" x14ac:dyDescent="0.4">
      <c r="A7" s="8" t="s">
        <v>4</v>
      </c>
      <c r="B7" s="2">
        <v>70</v>
      </c>
      <c r="C7" s="2">
        <v>59.680667003316103</v>
      </c>
      <c r="D7" s="2">
        <v>71.090842325390099</v>
      </c>
      <c r="E7" s="2">
        <v>69.537243321198716</v>
      </c>
      <c r="F7" s="2">
        <v>66.528886450243832</v>
      </c>
      <c r="G7" s="2">
        <v>54.963113801436592</v>
      </c>
      <c r="H7" s="2">
        <v>66.580641016269709</v>
      </c>
    </row>
    <row r="8" spans="1:8" x14ac:dyDescent="0.4">
      <c r="A8" s="8" t="s">
        <v>5</v>
      </c>
      <c r="B8" s="2">
        <v>220</v>
      </c>
      <c r="C8" s="2">
        <v>184.48890696889001</v>
      </c>
      <c r="D8" s="2">
        <v>219.23295882028333</v>
      </c>
      <c r="E8" s="2">
        <v>219.912055283607</v>
      </c>
      <c r="F8" s="2">
        <v>205.70063747972512</v>
      </c>
      <c r="G8" s="2">
        <v>169.82617932129406</v>
      </c>
      <c r="H8" s="2">
        <v>210.55880542451405</v>
      </c>
    </row>
    <row r="9" spans="1:8" x14ac:dyDescent="0.4">
      <c r="A9" s="8" t="s">
        <v>6</v>
      </c>
      <c r="B9" s="2">
        <v>90</v>
      </c>
      <c r="C9" s="2">
        <v>76.844827748475382</v>
      </c>
      <c r="D9" s="2">
        <v>89.676001690829636</v>
      </c>
      <c r="E9" s="2">
        <v>89.793065979745379</v>
      </c>
      <c r="F9" s="2">
        <v>85.643843880343326</v>
      </c>
      <c r="G9" s="2">
        <v>69.401750038307313</v>
      </c>
      <c r="H9" s="2">
        <v>85.986259866498273</v>
      </c>
    </row>
    <row r="10" spans="1:8" x14ac:dyDescent="0.4">
      <c r="A10" s="8" t="s">
        <v>7</v>
      </c>
      <c r="B10" s="2">
        <v>119.99999999999997</v>
      </c>
      <c r="C10" s="2">
        <v>111.0241919650415</v>
      </c>
      <c r="D10" s="2">
        <v>121.09926193891582</v>
      </c>
      <c r="E10" s="2">
        <v>130.91396096662103</v>
      </c>
      <c r="F10" s="2">
        <v>116.86564754814657</v>
      </c>
      <c r="G10" s="2">
        <v>106.53751507245347</v>
      </c>
      <c r="H10" s="2">
        <v>127.88278937610495</v>
      </c>
    </row>
    <row r="11" spans="1:8" x14ac:dyDescent="0.4">
      <c r="A11" s="8" t="s">
        <v>8</v>
      </c>
      <c r="B11" s="2">
        <v>112</v>
      </c>
      <c r="C11" s="2">
        <v>98.905124494497073</v>
      </c>
      <c r="D11" s="2">
        <v>113.07780311751205</v>
      </c>
      <c r="E11" s="2">
        <v>112.41977258864847</v>
      </c>
      <c r="F11" s="2">
        <v>102.07881663399417</v>
      </c>
      <c r="G11" s="2">
        <v>102.28465955104738</v>
      </c>
      <c r="H11" s="2">
        <v>110.84050898232935</v>
      </c>
    </row>
    <row r="12" spans="1:8" x14ac:dyDescent="0.4">
      <c r="A12" s="8" t="s">
        <v>9</v>
      </c>
      <c r="B12" s="2">
        <v>140</v>
      </c>
      <c r="C12" s="2">
        <v>123.28753581785384</v>
      </c>
      <c r="D12" s="2">
        <v>141.30282056975901</v>
      </c>
      <c r="E12" s="2">
        <v>141.61689211157554</v>
      </c>
      <c r="F12" s="2">
        <v>132.49193000524923</v>
      </c>
      <c r="G12" s="2">
        <v>119.17924923655576</v>
      </c>
      <c r="H12" s="2">
        <v>137.48084081403294</v>
      </c>
    </row>
    <row r="13" spans="1:8" x14ac:dyDescent="0.4">
      <c r="A13" s="8" t="s">
        <v>10</v>
      </c>
      <c r="B13" s="2">
        <v>10</v>
      </c>
      <c r="C13" s="2">
        <v>13.686947614094079</v>
      </c>
      <c r="D13" s="2">
        <v>10.081440167355058</v>
      </c>
      <c r="E13" s="2">
        <v>10.074567257920064</v>
      </c>
      <c r="F13" s="2">
        <v>12.07301972535145</v>
      </c>
      <c r="G13" s="2">
        <v>12.305276241685215</v>
      </c>
      <c r="H13" s="2">
        <v>10.538922828562562</v>
      </c>
    </row>
    <row r="14" spans="1:8" x14ac:dyDescent="0.4">
      <c r="A14" s="8" t="s">
        <v>11</v>
      </c>
      <c r="B14" s="2">
        <v>150</v>
      </c>
      <c r="C14" s="2">
        <v>128.9967875497052</v>
      </c>
      <c r="D14" s="2">
        <v>149.88970597299382</v>
      </c>
      <c r="E14" s="2">
        <v>143.1224231763193</v>
      </c>
      <c r="F14" s="2">
        <v>110.80854787460734</v>
      </c>
      <c r="G14" s="2">
        <v>199.16214585772767</v>
      </c>
      <c r="H14" s="2">
        <v>152.17722605926679</v>
      </c>
    </row>
    <row r="15" spans="1:8" x14ac:dyDescent="0.4">
      <c r="A15" s="8" t="s">
        <v>12</v>
      </c>
      <c r="B15" s="2">
        <v>20</v>
      </c>
      <c r="C15" s="2">
        <v>12.508238129575963</v>
      </c>
      <c r="D15" s="2">
        <v>20.203560826660347</v>
      </c>
      <c r="E15" s="2">
        <v>11.394310373632001</v>
      </c>
      <c r="F15" s="2">
        <v>15.711777960256363</v>
      </c>
      <c r="G15" s="2">
        <v>12.810947803963915</v>
      </c>
      <c r="H15" s="2">
        <v>10.393707626789315</v>
      </c>
    </row>
    <row r="16" spans="1:8" x14ac:dyDescent="0.4">
      <c r="A16" s="8" t="s">
        <v>13</v>
      </c>
      <c r="B16" s="2">
        <v>60</v>
      </c>
      <c r="C16" s="2">
        <v>50.175497034223326</v>
      </c>
      <c r="D16" s="2">
        <v>59.767585313688514</v>
      </c>
      <c r="E16" s="2">
        <v>61.802680060607351</v>
      </c>
      <c r="F16" s="2">
        <v>63.322641595132971</v>
      </c>
      <c r="G16" s="2">
        <v>36.115704347932642</v>
      </c>
      <c r="H16" s="2">
        <v>56.279190320353472</v>
      </c>
    </row>
    <row r="17" spans="1:8" x14ac:dyDescent="0.4">
      <c r="A17" s="8" t="s">
        <v>14</v>
      </c>
      <c r="B17" s="2">
        <v>80</v>
      </c>
      <c r="C17" s="2">
        <v>80</v>
      </c>
      <c r="D17" s="2">
        <v>80</v>
      </c>
      <c r="E17" s="2">
        <v>80</v>
      </c>
      <c r="F17" s="2">
        <v>43.847148044569451</v>
      </c>
      <c r="G17" s="2">
        <v>162.54076994751637</v>
      </c>
      <c r="H17" s="2">
        <v>96.043250940686576</v>
      </c>
    </row>
    <row r="18" spans="1:8" x14ac:dyDescent="0.4">
      <c r="A18" s="8" t="s">
        <v>15</v>
      </c>
      <c r="D18" s="2">
        <v>3.4203210930172645E-8</v>
      </c>
    </row>
    <row r="19" spans="1:8" x14ac:dyDescent="0.4">
      <c r="A19" s="8" t="s">
        <v>16</v>
      </c>
      <c r="B19" s="2">
        <v>1</v>
      </c>
      <c r="C19" s="2">
        <v>1.0394010834104936</v>
      </c>
      <c r="D19" s="2">
        <v>0.92477553203174934</v>
      </c>
      <c r="E19" s="2">
        <v>0.98444255630218291</v>
      </c>
      <c r="F19" s="2">
        <v>0.99999999999999933</v>
      </c>
      <c r="G19" s="2">
        <v>1</v>
      </c>
      <c r="H19" s="2">
        <v>1</v>
      </c>
    </row>
    <row r="20" spans="1:8" x14ac:dyDescent="0.4">
      <c r="A20" s="8" t="s">
        <v>17</v>
      </c>
      <c r="B20" s="2">
        <v>1</v>
      </c>
      <c r="C20" s="2">
        <v>0.94246581756282044</v>
      </c>
      <c r="D20" s="2">
        <v>0.92500855420996464</v>
      </c>
      <c r="E20" s="2">
        <v>1.0042340868945594</v>
      </c>
      <c r="F20" s="2">
        <v>0.94770337748533451</v>
      </c>
      <c r="G20" s="2">
        <v>0.9216318765370225</v>
      </c>
      <c r="H20" s="2">
        <v>1.0027869130303917</v>
      </c>
    </row>
    <row r="21" spans="1:8" x14ac:dyDescent="0.4">
      <c r="A21" s="8" t="s">
        <v>18</v>
      </c>
      <c r="B21" s="2">
        <v>1</v>
      </c>
      <c r="C21" s="2">
        <v>1.0357734267101504</v>
      </c>
      <c r="D21" s="2">
        <v>0.92441198918572398</v>
      </c>
      <c r="E21" s="2">
        <v>0.99390604969054153</v>
      </c>
      <c r="F21" s="2">
        <v>1.0456003528054478</v>
      </c>
      <c r="G21" s="2">
        <v>0.90584452260460113</v>
      </c>
      <c r="H21" s="2">
        <v>0.99024412222366931</v>
      </c>
    </row>
    <row r="22" spans="1:8" x14ac:dyDescent="0.4">
      <c r="A22" s="8" t="s">
        <v>19</v>
      </c>
      <c r="B22" s="2">
        <v>1</v>
      </c>
      <c r="C22" s="2">
        <v>0.94720590856497888</v>
      </c>
      <c r="D22" s="2">
        <v>0.92501098953823879</v>
      </c>
      <c r="E22" s="2">
        <v>1.0014633829834099</v>
      </c>
      <c r="F22" s="2">
        <v>0.94858521190377854</v>
      </c>
      <c r="G22" s="2">
        <v>0.92673136183962945</v>
      </c>
      <c r="H22" s="2">
        <v>1.0009324015300429</v>
      </c>
    </row>
    <row r="23" spans="1:8" x14ac:dyDescent="0.4">
      <c r="A23" s="8" t="s">
        <v>20</v>
      </c>
      <c r="B23" s="2">
        <v>1</v>
      </c>
      <c r="C23" s="2">
        <v>1.0394010834104936</v>
      </c>
      <c r="D23" s="2">
        <v>0.92477553203174934</v>
      </c>
      <c r="E23" s="2">
        <v>0.98444255630218291</v>
      </c>
      <c r="F23" s="2">
        <v>0.99999999999999933</v>
      </c>
      <c r="G23" s="2">
        <v>1.0000000000000004</v>
      </c>
      <c r="H23" s="2">
        <v>1</v>
      </c>
    </row>
    <row r="24" spans="1:8" x14ac:dyDescent="0.4">
      <c r="A24" s="8" t="s">
        <v>21</v>
      </c>
      <c r="B24" s="2">
        <v>1</v>
      </c>
      <c r="C24" s="2">
        <v>1.0394010834104936</v>
      </c>
      <c r="D24" s="2">
        <v>0.92477553203174934</v>
      </c>
      <c r="E24" s="2">
        <v>0.98444255630218291</v>
      </c>
      <c r="F24" s="2">
        <v>0.99999999999999933</v>
      </c>
      <c r="G24" s="2">
        <v>1</v>
      </c>
      <c r="H24" s="2">
        <v>1</v>
      </c>
    </row>
    <row r="25" spans="1:8" x14ac:dyDescent="0.4">
      <c r="A25" s="8" t="s">
        <v>22</v>
      </c>
      <c r="B25" s="2">
        <v>1</v>
      </c>
      <c r="C25" s="2">
        <v>1.039401083410495</v>
      </c>
      <c r="D25" s="2">
        <v>0.92477553203174934</v>
      </c>
      <c r="E25" s="2">
        <v>0.98444255630218291</v>
      </c>
      <c r="F25" s="2">
        <v>0.99999999999999811</v>
      </c>
      <c r="G25" s="2">
        <v>1.0000000000000004</v>
      </c>
      <c r="H25" s="2">
        <v>1</v>
      </c>
    </row>
    <row r="26" spans="1:8" x14ac:dyDescent="0.4">
      <c r="A26" s="8" t="s">
        <v>23</v>
      </c>
      <c r="B26" s="2">
        <v>1</v>
      </c>
      <c r="C26" s="2">
        <v>1.0394010834104936</v>
      </c>
      <c r="D26" s="2">
        <v>0.92477553203174934</v>
      </c>
      <c r="E26" s="2">
        <v>0.98444255630218291</v>
      </c>
      <c r="F26" s="2">
        <v>0.99999999999999933</v>
      </c>
      <c r="G26" s="2">
        <v>1</v>
      </c>
      <c r="H26" s="2">
        <v>1</v>
      </c>
    </row>
    <row r="27" spans="1:8" x14ac:dyDescent="0.4">
      <c r="A27" s="8" t="s">
        <v>24</v>
      </c>
      <c r="B27" s="2">
        <v>1</v>
      </c>
      <c r="C27" s="2">
        <v>0.95417254739280277</v>
      </c>
      <c r="D27" s="2">
        <v>0.92497525095541999</v>
      </c>
      <c r="E27" s="2">
        <v>1.0233857891522073</v>
      </c>
      <c r="F27" s="2">
        <v>0.95451660224618062</v>
      </c>
      <c r="G27" s="2">
        <v>0.93136446531509476</v>
      </c>
      <c r="H27" s="2">
        <v>1.0234999721209475</v>
      </c>
    </row>
    <row r="28" spans="1:8" x14ac:dyDescent="0.4">
      <c r="A28" s="8" t="s">
        <v>25</v>
      </c>
      <c r="B28" s="2">
        <v>1</v>
      </c>
      <c r="C28" s="2">
        <v>1.0364949093620328</v>
      </c>
      <c r="D28" s="2">
        <v>0.92448465202622609</v>
      </c>
      <c r="E28" s="2">
        <v>0.99198418448614245</v>
      </c>
      <c r="F28" s="2">
        <v>1.035809224698458</v>
      </c>
      <c r="G28" s="2">
        <v>0.92189960848239816</v>
      </c>
      <c r="H28" s="2">
        <v>0.9921649013857089</v>
      </c>
    </row>
    <row r="29" spans="1:8" x14ac:dyDescent="0.4">
      <c r="A29" s="8" t="s">
        <v>26</v>
      </c>
      <c r="B29" s="2">
        <v>1</v>
      </c>
      <c r="C29" s="2">
        <v>0.9472059085649791</v>
      </c>
      <c r="D29" s="2">
        <v>0.92501098953823857</v>
      </c>
      <c r="E29" s="2">
        <v>1.0014633829834101</v>
      </c>
      <c r="F29" s="2">
        <v>0.94858521190377854</v>
      </c>
      <c r="G29" s="2">
        <v>0.92673136183962923</v>
      </c>
      <c r="H29" s="2">
        <v>1.0009324015300429</v>
      </c>
    </row>
    <row r="30" spans="1:8" x14ac:dyDescent="0.4">
      <c r="A30" s="8" t="s">
        <v>27</v>
      </c>
      <c r="B30" s="2">
        <v>1</v>
      </c>
      <c r="C30" s="2">
        <v>0.95144937193570156</v>
      </c>
      <c r="D30" s="2">
        <v>0.92499063775664292</v>
      </c>
      <c r="E30" s="2">
        <v>1.0027662137386415</v>
      </c>
      <c r="F30" s="2">
        <v>0.9521533688707372</v>
      </c>
      <c r="G30" s="2">
        <v>0.92866807725341927</v>
      </c>
      <c r="H30" s="2">
        <v>1.002573632677505</v>
      </c>
    </row>
    <row r="31" spans="1:8" x14ac:dyDescent="0.4">
      <c r="A31" s="8" t="s">
        <v>28</v>
      </c>
      <c r="B31" s="2">
        <v>1</v>
      </c>
      <c r="C31" s="2">
        <v>1.0371746903655059</v>
      </c>
      <c r="D31" s="2">
        <v>0.92455188103110608</v>
      </c>
      <c r="E31" s="2">
        <v>0.99030895790129037</v>
      </c>
      <c r="F31" s="2">
        <v>1.0290079435468422</v>
      </c>
      <c r="G31" s="2">
        <v>0.94657851145208571</v>
      </c>
      <c r="H31" s="2">
        <v>0.99404180844559031</v>
      </c>
    </row>
    <row r="32" spans="1:8" x14ac:dyDescent="0.4">
      <c r="A32" s="8" t="s">
        <v>29</v>
      </c>
      <c r="B32" s="2">
        <v>1</v>
      </c>
      <c r="C32" s="2">
        <v>0.94720590856497888</v>
      </c>
      <c r="D32" s="2">
        <v>0.92501098953823879</v>
      </c>
      <c r="E32" s="2">
        <v>1.0014633829834099</v>
      </c>
      <c r="F32" s="2">
        <v>0.94858521190377854</v>
      </c>
      <c r="G32" s="2">
        <v>0.92673136183962945</v>
      </c>
      <c r="H32" s="2">
        <v>1.0009324015300429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5"/>
  <sheetViews>
    <sheetView workbookViewId="0"/>
  </sheetViews>
  <sheetFormatPr defaultRowHeight="18.75" x14ac:dyDescent="0.4"/>
  <cols>
    <col min="1" max="16384" width="9" style="2"/>
  </cols>
  <sheetData>
    <row r="1" spans="1:8" x14ac:dyDescent="0.4">
      <c r="B1" s="8" t="s">
        <v>31</v>
      </c>
      <c r="C1" s="8" t="s">
        <v>32</v>
      </c>
      <c r="D1" s="8" t="s">
        <v>33</v>
      </c>
      <c r="E1" s="8" t="s">
        <v>37</v>
      </c>
      <c r="F1" s="8" t="s">
        <v>38</v>
      </c>
      <c r="G1" s="8" t="s">
        <v>39</v>
      </c>
      <c r="H1" s="8"/>
    </row>
    <row r="2" spans="1:8" x14ac:dyDescent="0.4">
      <c r="A2" s="8" t="s">
        <v>0</v>
      </c>
      <c r="B2" s="2">
        <v>-15.538068000000001</v>
      </c>
      <c r="C2" s="2">
        <v>-1.3436E-2</v>
      </c>
      <c r="D2" s="2">
        <v>-0.200743</v>
      </c>
      <c r="E2" s="2">
        <v>-5.8394659999999998</v>
      </c>
      <c r="F2" s="2">
        <v>-22.589973000000001</v>
      </c>
      <c r="G2" s="2">
        <v>-4.4419019999999998</v>
      </c>
    </row>
    <row r="3" spans="1:8" x14ac:dyDescent="0.4">
      <c r="A3" s="8" t="s">
        <v>1</v>
      </c>
      <c r="B3" s="2">
        <v>-3.901484</v>
      </c>
      <c r="C3" s="2">
        <v>0.90823299999999996</v>
      </c>
      <c r="D3" s="2">
        <v>8.4585150000000002</v>
      </c>
      <c r="E3" s="2">
        <v>-0.76987399999999995</v>
      </c>
      <c r="F3" s="2">
        <v>-8.4763280000000005</v>
      </c>
      <c r="G3" s="2">
        <v>6.4783559999999998</v>
      </c>
    </row>
    <row r="4" spans="1:8" x14ac:dyDescent="0.4">
      <c r="A4" s="8" t="s">
        <v>2</v>
      </c>
      <c r="B4" s="2">
        <v>-14.736606</v>
      </c>
      <c r="C4" s="2">
        <v>-0.17016100000000001</v>
      </c>
      <c r="D4" s="2">
        <v>-2.2902879999999999</v>
      </c>
      <c r="E4" s="2">
        <v>-17.175864000000001</v>
      </c>
      <c r="F4" s="2">
        <v>6.5962930000000002</v>
      </c>
      <c r="G4" s="2">
        <v>-0.94486199999999998</v>
      </c>
    </row>
    <row r="5" spans="1:8" x14ac:dyDescent="0.4">
      <c r="A5" s="8" t="s">
        <v>3</v>
      </c>
      <c r="B5" s="2">
        <v>-12.792222000000001</v>
      </c>
      <c r="C5" s="2">
        <v>-0.14298</v>
      </c>
      <c r="D5" s="2">
        <v>0.32456000000000002</v>
      </c>
      <c r="E5" s="2">
        <v>-7.2146309999999998</v>
      </c>
      <c r="F5" s="2">
        <v>-12.977511</v>
      </c>
      <c r="G5" s="2">
        <v>-2.0958260000000002</v>
      </c>
    </row>
    <row r="6" spans="1:8" x14ac:dyDescent="0.4">
      <c r="A6" s="8" t="s">
        <v>4</v>
      </c>
      <c r="B6" s="2">
        <v>-14.741904</v>
      </c>
      <c r="C6" s="2">
        <v>1.558346</v>
      </c>
      <c r="D6" s="2">
        <v>-0.66108100000000003</v>
      </c>
      <c r="E6" s="2">
        <v>-4.9587339999999998</v>
      </c>
      <c r="F6" s="2">
        <v>-21.481266000000002</v>
      </c>
      <c r="G6" s="2">
        <v>-4.8847990000000001</v>
      </c>
    </row>
    <row r="7" spans="1:8" x14ac:dyDescent="0.4">
      <c r="A7" s="8" t="s">
        <v>5</v>
      </c>
      <c r="B7" s="2">
        <v>-16.141406</v>
      </c>
      <c r="C7" s="2">
        <v>-0.34865499999999999</v>
      </c>
      <c r="D7" s="2">
        <v>-3.9974999999999997E-2</v>
      </c>
      <c r="E7" s="2">
        <v>-6.4997100000000003</v>
      </c>
      <c r="F7" s="2">
        <v>-22.806281999999999</v>
      </c>
      <c r="G7" s="2">
        <v>-4.2914519999999996</v>
      </c>
    </row>
    <row r="8" spans="1:8" x14ac:dyDescent="0.4">
      <c r="A8" s="8" t="s">
        <v>6</v>
      </c>
      <c r="B8" s="2">
        <v>-14.616858000000001</v>
      </c>
      <c r="C8" s="2">
        <v>-0.35999799999999998</v>
      </c>
      <c r="D8" s="2">
        <v>-0.22992699999999999</v>
      </c>
      <c r="E8" s="2">
        <v>-4.8401730000000001</v>
      </c>
      <c r="F8" s="2">
        <v>-22.886944</v>
      </c>
      <c r="G8" s="2">
        <v>-4.4597110000000004</v>
      </c>
    </row>
    <row r="9" spans="1:8" x14ac:dyDescent="0.4">
      <c r="A9" s="8" t="s">
        <v>7</v>
      </c>
      <c r="B9" s="2">
        <v>-7.4798400000000003</v>
      </c>
      <c r="C9" s="2">
        <v>0.91605199999999998</v>
      </c>
      <c r="D9" s="2">
        <v>9.0949670000000005</v>
      </c>
      <c r="E9" s="2">
        <v>-2.6119599999999998</v>
      </c>
      <c r="F9" s="2">
        <v>-11.218737000000001</v>
      </c>
      <c r="G9" s="2">
        <v>6.5689909999999996</v>
      </c>
    </row>
    <row r="10" spans="1:8" x14ac:dyDescent="0.4">
      <c r="A10" s="8" t="s">
        <v>8</v>
      </c>
      <c r="B10" s="2">
        <v>-11.691853</v>
      </c>
      <c r="C10" s="2">
        <v>0.96232399999999996</v>
      </c>
      <c r="D10" s="2">
        <v>0.37479699999999999</v>
      </c>
      <c r="E10" s="2">
        <v>-8.8581990000000008</v>
      </c>
      <c r="F10" s="2">
        <v>-8.6744109999999992</v>
      </c>
      <c r="G10" s="2">
        <v>-1.0352600000000001</v>
      </c>
    </row>
    <row r="11" spans="1:8" x14ac:dyDescent="0.4">
      <c r="A11" s="8" t="s">
        <v>9</v>
      </c>
      <c r="B11" s="2">
        <v>-11.937474</v>
      </c>
      <c r="C11" s="2">
        <v>0.93058600000000002</v>
      </c>
      <c r="D11" s="2">
        <v>1.1549229999999999</v>
      </c>
      <c r="E11" s="2">
        <v>-5.3629069999999999</v>
      </c>
      <c r="F11" s="2">
        <v>-14.871964999999999</v>
      </c>
      <c r="G11" s="2">
        <v>-1.799399</v>
      </c>
    </row>
    <row r="12" spans="1:8" x14ac:dyDescent="0.4">
      <c r="A12" s="8" t="s">
        <v>10</v>
      </c>
      <c r="B12" s="2">
        <v>36.869475999999999</v>
      </c>
      <c r="C12" s="2">
        <v>0.81440199999999996</v>
      </c>
      <c r="D12" s="2">
        <v>0.74567300000000003</v>
      </c>
      <c r="E12" s="2">
        <v>20.730197</v>
      </c>
      <c r="F12" s="2">
        <v>23.052762000000001</v>
      </c>
      <c r="G12" s="2">
        <v>5.3892280000000001</v>
      </c>
    </row>
    <row r="13" spans="1:8" x14ac:dyDescent="0.4">
      <c r="A13" s="8" t="s">
        <v>11</v>
      </c>
      <c r="B13" s="2">
        <v>-14.002141999999999</v>
      </c>
      <c r="C13" s="2">
        <v>-7.3528999999999997E-2</v>
      </c>
      <c r="D13" s="2">
        <v>-4.585051</v>
      </c>
      <c r="E13" s="2">
        <v>-26.127635000000001</v>
      </c>
      <c r="F13" s="2">
        <v>32.774763999999998</v>
      </c>
      <c r="G13" s="2">
        <v>1.451484</v>
      </c>
    </row>
    <row r="14" spans="1:8" x14ac:dyDescent="0.4">
      <c r="A14" s="8" t="s">
        <v>12</v>
      </c>
      <c r="B14" s="2">
        <v>-37.458809000000002</v>
      </c>
      <c r="C14" s="2">
        <v>1.0178039999999999</v>
      </c>
      <c r="D14" s="2">
        <v>-43.028447999999997</v>
      </c>
      <c r="E14" s="2">
        <v>-21.441109999999998</v>
      </c>
      <c r="F14" s="2">
        <v>-35.945261000000002</v>
      </c>
      <c r="G14" s="2">
        <v>-48.031461999999998</v>
      </c>
    </row>
    <row r="15" spans="1:8" x14ac:dyDescent="0.4">
      <c r="A15" s="8" t="s">
        <v>13</v>
      </c>
      <c r="B15" s="2">
        <v>-16.374172000000002</v>
      </c>
      <c r="C15" s="2">
        <v>-0.38735799999999998</v>
      </c>
      <c r="D15" s="2">
        <v>3.004467</v>
      </c>
      <c r="E15" s="2">
        <v>5.5377359999999998</v>
      </c>
      <c r="F15" s="2">
        <v>-39.807158999999999</v>
      </c>
      <c r="G15" s="2">
        <v>-6.2013489999999996</v>
      </c>
    </row>
    <row r="16" spans="1:8" x14ac:dyDescent="0.4">
      <c r="A16" s="8" t="s">
        <v>14</v>
      </c>
      <c r="E16" s="2">
        <v>-45.191065000000002</v>
      </c>
      <c r="F16" s="2">
        <v>103.175962</v>
      </c>
      <c r="G16" s="2">
        <v>20.054064</v>
      </c>
    </row>
    <row r="17" spans="1:7" x14ac:dyDescent="0.4">
      <c r="A17" s="8" t="s">
        <v>16</v>
      </c>
      <c r="B17" s="2">
        <v>3.9401079999999999</v>
      </c>
      <c r="C17" s="2">
        <v>-7.5224469999999997</v>
      </c>
      <c r="D17" s="2">
        <v>-1.555744</v>
      </c>
    </row>
    <row r="18" spans="1:7" x14ac:dyDescent="0.4">
      <c r="A18" s="8" t="s">
        <v>17</v>
      </c>
      <c r="B18" s="2">
        <v>-5.7534179999999999</v>
      </c>
      <c r="C18" s="2">
        <v>-7.4991450000000004</v>
      </c>
      <c r="D18" s="2">
        <v>0.42340899999999998</v>
      </c>
      <c r="E18" s="2">
        <v>-5.2296620000000003</v>
      </c>
      <c r="F18" s="2">
        <v>-7.8368120000000001</v>
      </c>
      <c r="G18" s="2">
        <v>0.27869100000000002</v>
      </c>
    </row>
    <row r="19" spans="1:7" x14ac:dyDescent="0.4">
      <c r="A19" s="8" t="s">
        <v>18</v>
      </c>
      <c r="B19" s="2">
        <v>3.5773429999999999</v>
      </c>
      <c r="C19" s="2">
        <v>-7.5588009999999999</v>
      </c>
      <c r="D19" s="2">
        <v>-0.60939500000000002</v>
      </c>
      <c r="E19" s="2">
        <v>4.5600350000000001</v>
      </c>
      <c r="F19" s="2">
        <v>-9.4155479999999994</v>
      </c>
      <c r="G19" s="2">
        <v>-0.97558800000000001</v>
      </c>
    </row>
    <row r="20" spans="1:7" x14ac:dyDescent="0.4">
      <c r="A20" s="8" t="s">
        <v>19</v>
      </c>
      <c r="B20" s="2">
        <v>-5.2794090000000002</v>
      </c>
      <c r="C20" s="2">
        <v>-7.498901</v>
      </c>
      <c r="D20" s="2">
        <v>0.146338</v>
      </c>
      <c r="E20" s="2">
        <v>-5.1414790000000004</v>
      </c>
      <c r="F20" s="2">
        <v>-7.3268639999999996</v>
      </c>
      <c r="G20" s="2">
        <v>9.3240000000000003E-2</v>
      </c>
    </row>
    <row r="21" spans="1:7" x14ac:dyDescent="0.4">
      <c r="A21" s="8" t="s">
        <v>20</v>
      </c>
      <c r="B21" s="2">
        <v>3.9401079999999999</v>
      </c>
      <c r="C21" s="2">
        <v>-7.5224469999999997</v>
      </c>
      <c r="D21" s="2">
        <v>-1.555744</v>
      </c>
    </row>
    <row r="22" spans="1:7" x14ac:dyDescent="0.4">
      <c r="A22" s="8" t="s">
        <v>21</v>
      </c>
      <c r="B22" s="2">
        <v>3.9401079999999999</v>
      </c>
      <c r="C22" s="2">
        <v>-7.5224469999999997</v>
      </c>
      <c r="D22" s="2">
        <v>-1.555744</v>
      </c>
    </row>
    <row r="23" spans="1:7" x14ac:dyDescent="0.4">
      <c r="A23" s="8" t="s">
        <v>22</v>
      </c>
      <c r="B23" s="2">
        <v>3.9401079999999999</v>
      </c>
      <c r="C23" s="2">
        <v>-7.5224469999999997</v>
      </c>
      <c r="D23" s="2">
        <v>-1.555744</v>
      </c>
    </row>
    <row r="24" spans="1:7" x14ac:dyDescent="0.4">
      <c r="A24" s="8" t="s">
        <v>23</v>
      </c>
      <c r="B24" s="2">
        <v>3.9401079999999999</v>
      </c>
      <c r="C24" s="2">
        <v>-7.5224469999999997</v>
      </c>
      <c r="D24" s="2">
        <v>-1.555744</v>
      </c>
    </row>
    <row r="25" spans="1:7" x14ac:dyDescent="0.4">
      <c r="A25" s="8" t="s">
        <v>24</v>
      </c>
      <c r="B25" s="2">
        <v>-4.5827450000000001</v>
      </c>
      <c r="C25" s="2">
        <v>-7.5024749999999996</v>
      </c>
      <c r="D25" s="2">
        <v>2.3385790000000002</v>
      </c>
      <c r="E25" s="2">
        <v>-4.5483399999999996</v>
      </c>
      <c r="F25" s="2">
        <v>-6.8635529999999996</v>
      </c>
      <c r="G25" s="2">
        <v>2.3499970000000001</v>
      </c>
    </row>
    <row r="26" spans="1:7" x14ac:dyDescent="0.4">
      <c r="A26" s="8" t="s">
        <v>25</v>
      </c>
      <c r="B26" s="2">
        <v>3.6494909999999998</v>
      </c>
      <c r="C26" s="2">
        <v>-7.5515350000000003</v>
      </c>
      <c r="D26" s="2">
        <v>-0.80158200000000002</v>
      </c>
      <c r="E26" s="2">
        <v>3.5809220000000002</v>
      </c>
      <c r="F26" s="2">
        <v>-7.8100389999999997</v>
      </c>
      <c r="G26" s="2">
        <v>-0.78351000000000004</v>
      </c>
    </row>
    <row r="27" spans="1:7" x14ac:dyDescent="0.4">
      <c r="A27" s="8" t="s">
        <v>26</v>
      </c>
      <c r="B27" s="2">
        <v>-5.2794090000000002</v>
      </c>
      <c r="C27" s="2">
        <v>-7.498901</v>
      </c>
      <c r="D27" s="2">
        <v>0.146338</v>
      </c>
      <c r="E27" s="2">
        <v>-5.1414790000000004</v>
      </c>
      <c r="F27" s="2">
        <v>-7.3268639999999996</v>
      </c>
      <c r="G27" s="2">
        <v>9.3240000000000003E-2</v>
      </c>
    </row>
    <row r="28" spans="1:7" x14ac:dyDescent="0.4">
      <c r="A28" s="8" t="s">
        <v>27</v>
      </c>
      <c r="B28" s="2">
        <v>-4.8550630000000004</v>
      </c>
      <c r="C28" s="2">
        <v>-7.5009360000000003</v>
      </c>
      <c r="D28" s="2">
        <v>0.27662100000000001</v>
      </c>
      <c r="E28" s="2">
        <v>-4.7846630000000001</v>
      </c>
      <c r="F28" s="2">
        <v>-7.1331920000000002</v>
      </c>
      <c r="G28" s="2">
        <v>0.25736300000000001</v>
      </c>
    </row>
    <row r="29" spans="1:7" x14ac:dyDescent="0.4">
      <c r="A29" s="8" t="s">
        <v>28</v>
      </c>
      <c r="B29" s="2">
        <v>3.7174689999999999</v>
      </c>
      <c r="C29" s="2">
        <v>-7.5448120000000003</v>
      </c>
      <c r="D29" s="2">
        <v>-0.96910399999999997</v>
      </c>
      <c r="E29" s="2">
        <v>2.9007939999999999</v>
      </c>
      <c r="F29" s="2">
        <v>-5.342149</v>
      </c>
      <c r="G29" s="2">
        <v>-0.59581899999999999</v>
      </c>
    </row>
    <row r="30" spans="1:7" x14ac:dyDescent="0.4">
      <c r="A30" s="8" t="s">
        <v>29</v>
      </c>
      <c r="B30" s="2">
        <v>-5.2794090000000002</v>
      </c>
      <c r="C30" s="2">
        <v>-7.498901</v>
      </c>
      <c r="D30" s="2">
        <v>0.146338</v>
      </c>
      <c r="E30" s="2">
        <v>-5.1414790000000004</v>
      </c>
      <c r="F30" s="2">
        <v>-7.3268639999999996</v>
      </c>
      <c r="G30" s="2">
        <v>9.3240000000000003E-2</v>
      </c>
    </row>
    <row r="31" spans="1:7" x14ac:dyDescent="0.4">
      <c r="A31" s="8"/>
    </row>
    <row r="32" spans="1:7" x14ac:dyDescent="0.4">
      <c r="A32" s="8"/>
    </row>
    <row r="33" spans="1:1" x14ac:dyDescent="0.4">
      <c r="A33" s="8"/>
    </row>
    <row r="34" spans="1:1" x14ac:dyDescent="0.4">
      <c r="A34" s="8"/>
    </row>
    <row r="35" spans="1:1" x14ac:dyDescent="0.4">
      <c r="A35" s="8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2"/>
  <sheetViews>
    <sheetView workbookViewId="0"/>
  </sheetViews>
  <sheetFormatPr defaultRowHeight="18.75" x14ac:dyDescent="0.4"/>
  <cols>
    <col min="1" max="1" width="9" style="2"/>
    <col min="2" max="7" width="9.125" style="2" bestFit="1" customWidth="1"/>
    <col min="8" max="8" width="14.25" style="2" bestFit="1" customWidth="1"/>
    <col min="9" max="11" width="9.125" style="2" bestFit="1" customWidth="1"/>
    <col min="12" max="16384" width="9" style="2"/>
  </cols>
  <sheetData>
    <row r="1" spans="1:11" x14ac:dyDescent="0.4">
      <c r="B1" s="8" t="s">
        <v>30</v>
      </c>
      <c r="C1" s="8" t="s">
        <v>31</v>
      </c>
      <c r="D1" s="8" t="s">
        <v>32</v>
      </c>
      <c r="E1" s="8" t="s">
        <v>33</v>
      </c>
      <c r="F1" s="8" t="s">
        <v>37</v>
      </c>
      <c r="G1" s="8" t="s">
        <v>38</v>
      </c>
      <c r="H1" s="8" t="s">
        <v>39</v>
      </c>
      <c r="I1" s="8" t="s">
        <v>45</v>
      </c>
      <c r="J1" s="8" t="s">
        <v>46</v>
      </c>
      <c r="K1" s="8" t="s">
        <v>47</v>
      </c>
    </row>
    <row r="2" spans="1:11" x14ac:dyDescent="0.4">
      <c r="A2" s="8" t="s">
        <v>0</v>
      </c>
      <c r="B2" s="2">
        <v>380</v>
      </c>
      <c r="C2" s="2">
        <v>320.95534185770401</v>
      </c>
      <c r="D2" s="2">
        <v>379.94894170151929</v>
      </c>
      <c r="E2" s="2">
        <v>379.23717507544274</v>
      </c>
      <c r="F2" s="2">
        <v>357.81002826905393</v>
      </c>
      <c r="G2" s="2">
        <v>294.1581043065442</v>
      </c>
      <c r="H2" s="2">
        <v>363.12077423061294</v>
      </c>
      <c r="I2" s="2">
        <v>333.02420779182984</v>
      </c>
      <c r="J2" s="2">
        <v>374.96321713092271</v>
      </c>
      <c r="K2" s="2">
        <v>378.38691805970717</v>
      </c>
    </row>
    <row r="3" spans="1:11" x14ac:dyDescent="0.4">
      <c r="A3" s="8" t="s">
        <v>44</v>
      </c>
      <c r="B3" s="2">
        <v>1</v>
      </c>
      <c r="C3" s="2">
        <v>0.99999999999999878</v>
      </c>
      <c r="D3" s="2">
        <v>1</v>
      </c>
      <c r="E3" s="2">
        <v>1</v>
      </c>
      <c r="F3" s="2">
        <v>1.0000000000000013</v>
      </c>
      <c r="G3" s="2">
        <v>1</v>
      </c>
      <c r="H3" s="2">
        <v>1</v>
      </c>
      <c r="I3" s="2">
        <v>1</v>
      </c>
      <c r="J3" s="2">
        <v>1</v>
      </c>
      <c r="K3" s="2">
        <v>1</v>
      </c>
    </row>
    <row r="4" spans="1:11" x14ac:dyDescent="0.4">
      <c r="A4" s="8" t="s">
        <v>1</v>
      </c>
      <c r="B4" s="2">
        <v>130</v>
      </c>
      <c r="C4" s="2">
        <v>124.92807030495267</v>
      </c>
      <c r="D4" s="2">
        <v>131.18070331041937</v>
      </c>
      <c r="E4" s="2">
        <v>140.99606953345031</v>
      </c>
      <c r="F4" s="2">
        <v>128.99916403650073</v>
      </c>
      <c r="G4" s="2">
        <v>118.98077352831289</v>
      </c>
      <c r="H4" s="2">
        <v>138.4218633858512</v>
      </c>
      <c r="I4" s="2">
        <v>126.32399230681051</v>
      </c>
      <c r="J4" s="2">
        <v>130.56824663678739</v>
      </c>
      <c r="K4" s="2">
        <v>140.86304405078195</v>
      </c>
    </row>
    <row r="5" spans="1:11" x14ac:dyDescent="0.4">
      <c r="A5" s="8" t="s">
        <v>2</v>
      </c>
      <c r="B5" s="2">
        <v>390</v>
      </c>
      <c r="C5" s="2">
        <v>332.52723703269078</v>
      </c>
      <c r="D5" s="2">
        <v>389.33637373278418</v>
      </c>
      <c r="E5" s="2">
        <v>381.06787716694214</v>
      </c>
      <c r="F5" s="2">
        <v>323.01413027318927</v>
      </c>
      <c r="G5" s="2">
        <v>415.72554342468851</v>
      </c>
      <c r="H5" s="2">
        <v>386.3150383006402</v>
      </c>
      <c r="I5" s="2">
        <v>329.36545200305511</v>
      </c>
      <c r="J5" s="2">
        <v>390.7974618570629</v>
      </c>
      <c r="K5" s="2">
        <v>381.34260535135087</v>
      </c>
    </row>
    <row r="6" spans="1:11" x14ac:dyDescent="0.4">
      <c r="A6" s="8" t="s">
        <v>3</v>
      </c>
      <c r="B6" s="2">
        <v>170</v>
      </c>
      <c r="C6" s="2">
        <v>148.253222675546</v>
      </c>
      <c r="D6" s="2">
        <v>169.75693475124308</v>
      </c>
      <c r="E6" s="2">
        <v>170.55175200224551</v>
      </c>
      <c r="F6" s="2">
        <v>157.73512778438104</v>
      </c>
      <c r="G6" s="2">
        <v>147.93823092113567</v>
      </c>
      <c r="H6" s="2">
        <v>166.43709651631173</v>
      </c>
      <c r="I6" s="2">
        <v>151.36728021180272</v>
      </c>
      <c r="J6" s="2">
        <v>168.49982820660716</v>
      </c>
      <c r="K6" s="2">
        <v>170.33504806624899</v>
      </c>
    </row>
    <row r="7" spans="1:11" x14ac:dyDescent="0.4">
      <c r="A7" s="8" t="s">
        <v>4</v>
      </c>
      <c r="B7" s="2">
        <v>70</v>
      </c>
      <c r="C7" s="2">
        <v>59.680667003316103</v>
      </c>
      <c r="D7" s="2">
        <v>71.090842325390099</v>
      </c>
      <c r="E7" s="2">
        <v>69.537243321198716</v>
      </c>
      <c r="F7" s="2">
        <v>66.528886450243832</v>
      </c>
      <c r="G7" s="2">
        <v>54.963113801436592</v>
      </c>
      <c r="H7" s="2">
        <v>66.580641016269709</v>
      </c>
      <c r="I7" s="2">
        <v>61.924109021028436</v>
      </c>
      <c r="J7" s="2">
        <v>70.153595778539099</v>
      </c>
      <c r="K7" s="2">
        <v>69.381309960917946</v>
      </c>
    </row>
    <row r="8" spans="1:11" x14ac:dyDescent="0.4">
      <c r="A8" s="8" t="s">
        <v>5</v>
      </c>
      <c r="B8" s="2">
        <v>220</v>
      </c>
      <c r="C8" s="2">
        <v>184.48890696889001</v>
      </c>
      <c r="D8" s="2">
        <v>219.23295882028333</v>
      </c>
      <c r="E8" s="2">
        <v>219.912055283607</v>
      </c>
      <c r="F8" s="2">
        <v>205.70063747972512</v>
      </c>
      <c r="G8" s="2">
        <v>169.82617932129406</v>
      </c>
      <c r="H8" s="2">
        <v>210.55880542451405</v>
      </c>
      <c r="I8" s="2">
        <v>191.43053227348176</v>
      </c>
      <c r="J8" s="2">
        <v>216.35802268219157</v>
      </c>
      <c r="K8" s="2">
        <v>219.41838854549849</v>
      </c>
    </row>
    <row r="9" spans="1:11" x14ac:dyDescent="0.4">
      <c r="A9" s="8" t="s">
        <v>6</v>
      </c>
      <c r="B9" s="2">
        <v>90</v>
      </c>
      <c r="C9" s="2">
        <v>76.844827748475382</v>
      </c>
      <c r="D9" s="2">
        <v>89.676001690829636</v>
      </c>
      <c r="E9" s="2">
        <v>89.793065979745379</v>
      </c>
      <c r="F9" s="2">
        <v>85.643843880343326</v>
      </c>
      <c r="G9" s="2">
        <v>69.401750038307313</v>
      </c>
      <c r="H9" s="2">
        <v>85.986259866498273</v>
      </c>
      <c r="I9" s="2">
        <v>79.73044804765631</v>
      </c>
      <c r="J9" s="2">
        <v>88.501395364093725</v>
      </c>
      <c r="K9" s="2">
        <v>89.592392224102511</v>
      </c>
    </row>
    <row r="10" spans="1:11" x14ac:dyDescent="0.4">
      <c r="A10" s="8" t="s">
        <v>7</v>
      </c>
      <c r="B10" s="2">
        <v>119.99999999999997</v>
      </c>
      <c r="C10" s="2">
        <v>111.0241919650415</v>
      </c>
      <c r="D10" s="2">
        <v>121.09926193891582</v>
      </c>
      <c r="E10" s="2">
        <v>130.91396096662103</v>
      </c>
      <c r="F10" s="2">
        <v>116.86564754814657</v>
      </c>
      <c r="G10" s="2">
        <v>106.53751507245347</v>
      </c>
      <c r="H10" s="2">
        <v>127.88278937610495</v>
      </c>
      <c r="I10" s="2">
        <v>113.01587925350785</v>
      </c>
      <c r="J10" s="2">
        <v>120.34988201035017</v>
      </c>
      <c r="K10" s="2">
        <v>130.75697587848396</v>
      </c>
    </row>
    <row r="11" spans="1:11" x14ac:dyDescent="0.4">
      <c r="A11" s="8" t="s">
        <v>8</v>
      </c>
      <c r="B11" s="2">
        <v>112</v>
      </c>
      <c r="C11" s="2">
        <v>98.905124494497073</v>
      </c>
      <c r="D11" s="2">
        <v>113.07780311751205</v>
      </c>
      <c r="E11" s="2">
        <v>112.41977258864847</v>
      </c>
      <c r="F11" s="2">
        <v>102.07881663399417</v>
      </c>
      <c r="G11" s="2">
        <v>102.28465955104738</v>
      </c>
      <c r="H11" s="2">
        <v>110.84050898232935</v>
      </c>
      <c r="I11" s="2">
        <v>100.0496979124773</v>
      </c>
      <c r="J11" s="2">
        <v>112.57323581960098</v>
      </c>
      <c r="K11" s="2">
        <v>112.34095256701082</v>
      </c>
    </row>
    <row r="12" spans="1:11" x14ac:dyDescent="0.4">
      <c r="A12" s="8" t="s">
        <v>9</v>
      </c>
      <c r="B12" s="2">
        <v>140</v>
      </c>
      <c r="C12" s="2">
        <v>123.28753581785384</v>
      </c>
      <c r="D12" s="2">
        <v>141.30282056975901</v>
      </c>
      <c r="E12" s="2">
        <v>141.61689211157554</v>
      </c>
      <c r="F12" s="2">
        <v>132.49193000524923</v>
      </c>
      <c r="G12" s="2">
        <v>119.17924923655576</v>
      </c>
      <c r="H12" s="2">
        <v>137.48084081403294</v>
      </c>
      <c r="I12" s="2">
        <v>126.31487196694684</v>
      </c>
      <c r="J12" s="2">
        <v>140.0368331571822</v>
      </c>
      <c r="K12" s="2">
        <v>141.3993068517774</v>
      </c>
    </row>
    <row r="13" spans="1:11" x14ac:dyDescent="0.4">
      <c r="A13" s="8" t="s">
        <v>10</v>
      </c>
      <c r="B13" s="2">
        <v>10</v>
      </c>
      <c r="C13" s="2">
        <v>13.686947614094079</v>
      </c>
      <c r="D13" s="2">
        <v>10.081440167355058</v>
      </c>
      <c r="E13" s="2">
        <v>10.074567257920064</v>
      </c>
      <c r="F13" s="2">
        <v>12.07301972535145</v>
      </c>
      <c r="G13" s="2">
        <v>12.305276241685215</v>
      </c>
      <c r="H13" s="2">
        <v>10.538922828562562</v>
      </c>
      <c r="I13" s="2">
        <v>13.153936599178174</v>
      </c>
      <c r="J13" s="2">
        <v>10.21795672531189</v>
      </c>
      <c r="K13" s="2">
        <v>10.099191358873783</v>
      </c>
    </row>
    <row r="14" spans="1:11" x14ac:dyDescent="0.4">
      <c r="A14" s="8" t="s">
        <v>11</v>
      </c>
      <c r="B14" s="2">
        <v>150</v>
      </c>
      <c r="C14" s="2">
        <v>128.9967875497052</v>
      </c>
      <c r="D14" s="2">
        <v>149.88970597299382</v>
      </c>
      <c r="E14" s="2">
        <v>143.1224231763193</v>
      </c>
      <c r="F14" s="2">
        <v>110.80854787460734</v>
      </c>
      <c r="G14" s="2">
        <v>199.16214585772767</v>
      </c>
      <c r="H14" s="2">
        <v>152.17722605926679</v>
      </c>
      <c r="I14" s="2">
        <v>122.8644505143171</v>
      </c>
      <c r="J14" s="2">
        <v>152.56608628665973</v>
      </c>
      <c r="K14" s="2">
        <v>143.59295138558304</v>
      </c>
    </row>
    <row r="15" spans="1:11" x14ac:dyDescent="0.4">
      <c r="A15" s="8" t="s">
        <v>12</v>
      </c>
      <c r="B15" s="2">
        <v>20</v>
      </c>
      <c r="C15" s="2">
        <v>12.508238129575963</v>
      </c>
      <c r="D15" s="2">
        <v>20.203560826660347</v>
      </c>
      <c r="E15" s="2">
        <v>11.394310373632001</v>
      </c>
      <c r="F15" s="2">
        <v>15.711777960256363</v>
      </c>
      <c r="G15" s="2">
        <v>12.810947803963915</v>
      </c>
      <c r="H15" s="2">
        <v>10.393707626789315</v>
      </c>
      <c r="I15" s="2">
        <v>13.48623414759734</v>
      </c>
      <c r="J15" s="2">
        <v>19.687690905768179</v>
      </c>
      <c r="K15" s="2">
        <v>11.339284547777929</v>
      </c>
    </row>
    <row r="16" spans="1:11" x14ac:dyDescent="0.4">
      <c r="A16" s="8" t="s">
        <v>13</v>
      </c>
      <c r="B16" s="2">
        <v>60</v>
      </c>
      <c r="C16" s="2">
        <v>50.175497034223326</v>
      </c>
      <c r="D16" s="2">
        <v>59.767585313688514</v>
      </c>
      <c r="E16" s="2">
        <v>61.802680060607351</v>
      </c>
      <c r="F16" s="2">
        <v>63.322641595132971</v>
      </c>
      <c r="G16" s="2">
        <v>36.115704347932642</v>
      </c>
      <c r="H16" s="2">
        <v>56.279190320353472</v>
      </c>
      <c r="I16" s="2">
        <v>54.217580749019582</v>
      </c>
      <c r="J16" s="2">
        <v>58.121225141396508</v>
      </c>
      <c r="K16" s="2">
        <v>61.500526934362675</v>
      </c>
    </row>
    <row r="17" spans="1:11" x14ac:dyDescent="0.4">
      <c r="A17" s="8" t="s">
        <v>14</v>
      </c>
      <c r="B17" s="2">
        <v>80</v>
      </c>
      <c r="C17" s="2">
        <v>80</v>
      </c>
      <c r="D17" s="2">
        <v>80</v>
      </c>
      <c r="E17" s="2">
        <v>80</v>
      </c>
      <c r="F17" s="2">
        <v>43.847148044569451</v>
      </c>
      <c r="G17" s="2">
        <v>162.54076994751637</v>
      </c>
      <c r="H17" s="2">
        <v>96.043250940686576</v>
      </c>
      <c r="I17" s="2">
        <v>68.314572216878361</v>
      </c>
      <c r="J17" s="2">
        <v>84.97512696480689</v>
      </c>
      <c r="K17" s="2">
        <v>80.852331262316198</v>
      </c>
    </row>
    <row r="18" spans="1:11" x14ac:dyDescent="0.4">
      <c r="A18" s="8" t="s">
        <v>15</v>
      </c>
      <c r="D18" s="2">
        <v>3.4203210930172645E-8</v>
      </c>
      <c r="J18" s="2">
        <v>1.9415196561567427E-8</v>
      </c>
    </row>
    <row r="19" spans="1:11" x14ac:dyDescent="0.4">
      <c r="A19" s="8" t="s">
        <v>16</v>
      </c>
      <c r="B19" s="2">
        <v>1</v>
      </c>
      <c r="C19" s="2">
        <v>1.0394010834104936</v>
      </c>
      <c r="D19" s="2">
        <v>0.92477553203174934</v>
      </c>
      <c r="E19" s="2">
        <v>0.98444255630218291</v>
      </c>
      <c r="F19" s="2">
        <v>0.99999999999999933</v>
      </c>
      <c r="G19" s="2">
        <v>1</v>
      </c>
      <c r="H19" s="2">
        <v>1</v>
      </c>
      <c r="I19" s="2">
        <v>1.0262870315947512</v>
      </c>
      <c r="J19" s="2">
        <v>0.92897330641042486</v>
      </c>
      <c r="K19" s="2">
        <v>0.9852579704053297</v>
      </c>
    </row>
    <row r="20" spans="1:11" x14ac:dyDescent="0.4">
      <c r="A20" s="8" t="s">
        <v>17</v>
      </c>
      <c r="B20" s="2">
        <v>1</v>
      </c>
      <c r="C20" s="2">
        <v>0.94246581756282044</v>
      </c>
      <c r="D20" s="2">
        <v>0.92500855420996464</v>
      </c>
      <c r="E20" s="2">
        <v>1.0042340868945594</v>
      </c>
      <c r="F20" s="2">
        <v>0.94770337748533451</v>
      </c>
      <c r="G20" s="2">
        <v>0.9216318765370225</v>
      </c>
      <c r="H20" s="2">
        <v>1.0027869130303917</v>
      </c>
      <c r="I20" s="2">
        <v>0.94404883482346447</v>
      </c>
      <c r="J20" s="2">
        <v>0.92465202676145364</v>
      </c>
      <c r="K20" s="2">
        <v>1.004151432050012</v>
      </c>
    </row>
    <row r="21" spans="1:11" x14ac:dyDescent="0.4">
      <c r="A21" s="8" t="s">
        <v>18</v>
      </c>
      <c r="B21" s="2">
        <v>1</v>
      </c>
      <c r="C21" s="2">
        <v>1.0357734267101504</v>
      </c>
      <c r="D21" s="2">
        <v>0.92441198918572398</v>
      </c>
      <c r="E21" s="2">
        <v>0.99390604969054153</v>
      </c>
      <c r="F21" s="2">
        <v>1.0456003528054478</v>
      </c>
      <c r="G21" s="2">
        <v>0.90584452260460113</v>
      </c>
      <c r="H21" s="2">
        <v>0.99024412222366931</v>
      </c>
      <c r="I21" s="2">
        <v>1.0389641893526507</v>
      </c>
      <c r="J21" s="2">
        <v>0.92332656401583935</v>
      </c>
      <c r="K21" s="2">
        <v>0.99371231557301487</v>
      </c>
    </row>
    <row r="22" spans="1:11" x14ac:dyDescent="0.4">
      <c r="A22" s="8" t="s">
        <v>19</v>
      </c>
      <c r="B22" s="2">
        <v>1</v>
      </c>
      <c r="C22" s="2">
        <v>0.94720590856497888</v>
      </c>
      <c r="D22" s="2">
        <v>0.92501098953823879</v>
      </c>
      <c r="E22" s="2">
        <v>1.0014633829834099</v>
      </c>
      <c r="F22" s="2">
        <v>0.94858521190377854</v>
      </c>
      <c r="G22" s="2">
        <v>0.92673136183962945</v>
      </c>
      <c r="H22" s="2">
        <v>1.0009324015300429</v>
      </c>
      <c r="I22" s="2">
        <v>0.94744184122390407</v>
      </c>
      <c r="J22" s="2">
        <v>0.92489966484892483</v>
      </c>
      <c r="K22" s="2">
        <v>1.0014273892681218</v>
      </c>
    </row>
    <row r="23" spans="1:11" x14ac:dyDescent="0.4">
      <c r="A23" s="8" t="s">
        <v>20</v>
      </c>
      <c r="B23" s="2">
        <v>1</v>
      </c>
      <c r="C23" s="2">
        <v>1.0394010834104936</v>
      </c>
      <c r="D23" s="2">
        <v>0.92477553203174934</v>
      </c>
      <c r="E23" s="2">
        <v>0.98444255630218291</v>
      </c>
      <c r="F23" s="2">
        <v>0.99999999999999933</v>
      </c>
      <c r="G23" s="2">
        <v>1.0000000000000004</v>
      </c>
      <c r="H23" s="2">
        <v>1</v>
      </c>
      <c r="I23" s="2">
        <v>1.0262870315947512</v>
      </c>
      <c r="J23" s="2">
        <v>0.92897330641042486</v>
      </c>
      <c r="K23" s="2">
        <v>0.9852579704053297</v>
      </c>
    </row>
    <row r="24" spans="1:11" x14ac:dyDescent="0.4">
      <c r="A24" s="8" t="s">
        <v>21</v>
      </c>
      <c r="B24" s="2">
        <v>1</v>
      </c>
      <c r="C24" s="2">
        <v>1.0394010834104936</v>
      </c>
      <c r="D24" s="2">
        <v>0.92477553203174934</v>
      </c>
      <c r="E24" s="2">
        <v>0.98444255630218291</v>
      </c>
      <c r="F24" s="2">
        <v>0.99999999999999933</v>
      </c>
      <c r="G24" s="2">
        <v>1</v>
      </c>
      <c r="H24" s="2">
        <v>1</v>
      </c>
      <c r="I24" s="2">
        <v>1.0262870315947512</v>
      </c>
      <c r="J24" s="2">
        <v>0.92897330641042486</v>
      </c>
      <c r="K24" s="2">
        <v>0.9852579704053297</v>
      </c>
    </row>
    <row r="25" spans="1:11" x14ac:dyDescent="0.4">
      <c r="A25" s="8" t="s">
        <v>22</v>
      </c>
      <c r="B25" s="2">
        <v>1</v>
      </c>
      <c r="C25" s="2">
        <v>1.039401083410495</v>
      </c>
      <c r="D25" s="2">
        <v>0.92477553203174934</v>
      </c>
      <c r="E25" s="2">
        <v>0.98444255630218291</v>
      </c>
      <c r="F25" s="2">
        <v>0.99999999999999811</v>
      </c>
      <c r="G25" s="2">
        <v>1.0000000000000004</v>
      </c>
      <c r="H25" s="2">
        <v>1</v>
      </c>
      <c r="I25" s="2">
        <v>1.0262870315947512</v>
      </c>
      <c r="J25" s="2">
        <v>0.92897330641042486</v>
      </c>
      <c r="K25" s="2">
        <v>0.9852579704053297</v>
      </c>
    </row>
    <row r="26" spans="1:11" x14ac:dyDescent="0.4">
      <c r="A26" s="8" t="s">
        <v>23</v>
      </c>
      <c r="B26" s="2">
        <v>1</v>
      </c>
      <c r="C26" s="2">
        <v>1.0394010834104936</v>
      </c>
      <c r="D26" s="2">
        <v>0.92477553203174934</v>
      </c>
      <c r="E26" s="2">
        <v>0.98444255630218291</v>
      </c>
      <c r="F26" s="2">
        <v>0.99999999999999933</v>
      </c>
      <c r="G26" s="2">
        <v>1</v>
      </c>
      <c r="H26" s="2">
        <v>1</v>
      </c>
      <c r="I26" s="2">
        <v>1.0262870315947512</v>
      </c>
      <c r="J26" s="2">
        <v>0.92897330641042486</v>
      </c>
      <c r="K26" s="2">
        <v>0.9852579704053297</v>
      </c>
    </row>
    <row r="27" spans="1:11" x14ac:dyDescent="0.4">
      <c r="A27" s="8" t="s">
        <v>24</v>
      </c>
      <c r="B27" s="2">
        <v>1</v>
      </c>
      <c r="C27" s="2">
        <v>0.95417254739280277</v>
      </c>
      <c r="D27" s="2">
        <v>0.92497525095541999</v>
      </c>
      <c r="E27" s="2">
        <v>1.0233857891522073</v>
      </c>
      <c r="F27" s="2">
        <v>0.95451660224618062</v>
      </c>
      <c r="G27" s="2">
        <v>0.93136446531509476</v>
      </c>
      <c r="H27" s="2">
        <v>1.0234999721209475</v>
      </c>
      <c r="I27" s="2">
        <v>0.95422854379462074</v>
      </c>
      <c r="J27" s="2">
        <v>0.9252644373487291</v>
      </c>
      <c r="K27" s="2">
        <v>1.0233879668580841</v>
      </c>
    </row>
    <row r="28" spans="1:11" x14ac:dyDescent="0.4">
      <c r="A28" s="8" t="s">
        <v>25</v>
      </c>
      <c r="B28" s="2">
        <v>1</v>
      </c>
      <c r="C28" s="2">
        <v>1.0364949093620328</v>
      </c>
      <c r="D28" s="2">
        <v>0.92448465202622609</v>
      </c>
      <c r="E28" s="2">
        <v>0.99198418448614245</v>
      </c>
      <c r="F28" s="2">
        <v>1.035809224698458</v>
      </c>
      <c r="G28" s="2">
        <v>0.92189960848239816</v>
      </c>
      <c r="H28" s="2">
        <v>0.9921649013857089</v>
      </c>
      <c r="I28" s="2">
        <v>1.0363785262404916</v>
      </c>
      <c r="J28" s="2">
        <v>0.92444494242008002</v>
      </c>
      <c r="K28" s="2">
        <v>0.9919981926785677</v>
      </c>
    </row>
    <row r="29" spans="1:11" x14ac:dyDescent="0.4">
      <c r="A29" s="8" t="s">
        <v>26</v>
      </c>
      <c r="B29" s="2">
        <v>1</v>
      </c>
      <c r="C29" s="2">
        <v>0.9472059085649791</v>
      </c>
      <c r="D29" s="2">
        <v>0.92501098953823857</v>
      </c>
      <c r="E29" s="2">
        <v>1.0014633829834101</v>
      </c>
      <c r="F29" s="2">
        <v>0.94858521190377854</v>
      </c>
      <c r="G29" s="2">
        <v>0.92673136183962923</v>
      </c>
      <c r="H29" s="2">
        <v>1.0009324015300429</v>
      </c>
      <c r="I29" s="2">
        <v>0.94744184122390385</v>
      </c>
      <c r="J29" s="2">
        <v>0.92489966484892472</v>
      </c>
      <c r="K29" s="2">
        <v>1.0014273892681218</v>
      </c>
    </row>
    <row r="30" spans="1:11" x14ac:dyDescent="0.4">
      <c r="A30" s="8" t="s">
        <v>27</v>
      </c>
      <c r="B30" s="2">
        <v>1</v>
      </c>
      <c r="C30" s="2">
        <v>0.95144937193570156</v>
      </c>
      <c r="D30" s="2">
        <v>0.92499063775664292</v>
      </c>
      <c r="E30" s="2">
        <v>1.0027662137386415</v>
      </c>
      <c r="F30" s="2">
        <v>0.9521533688707372</v>
      </c>
      <c r="G30" s="2">
        <v>0.92866807725341927</v>
      </c>
      <c r="H30" s="2">
        <v>1.002573632677505</v>
      </c>
      <c r="I30" s="2">
        <v>0.95145998378941887</v>
      </c>
      <c r="J30" s="2">
        <v>0.9249873111403345</v>
      </c>
      <c r="K30" s="2">
        <v>1.0027478414353244</v>
      </c>
    </row>
    <row r="31" spans="1:11" x14ac:dyDescent="0.4">
      <c r="A31" s="8" t="s">
        <v>28</v>
      </c>
      <c r="B31" s="2">
        <v>1</v>
      </c>
      <c r="C31" s="2">
        <v>1.0371746903655059</v>
      </c>
      <c r="D31" s="2">
        <v>0.92455188103110608</v>
      </c>
      <c r="E31" s="2">
        <v>0.99030895790129037</v>
      </c>
      <c r="F31" s="2">
        <v>1.0290079435468422</v>
      </c>
      <c r="G31" s="2">
        <v>0.94657851145208571</v>
      </c>
      <c r="H31" s="2">
        <v>0.99404180844559031</v>
      </c>
      <c r="I31" s="2">
        <v>1.0341617105918095</v>
      </c>
      <c r="J31" s="2">
        <v>0.92551471934666352</v>
      </c>
      <c r="K31" s="2">
        <v>0.99049473571967717</v>
      </c>
    </row>
    <row r="32" spans="1:11" x14ac:dyDescent="0.4">
      <c r="A32" s="8" t="s">
        <v>29</v>
      </c>
      <c r="B32" s="2">
        <v>1</v>
      </c>
      <c r="C32" s="2">
        <v>0.94720590856497888</v>
      </c>
      <c r="D32" s="2">
        <v>0.92501098953823879</v>
      </c>
      <c r="E32" s="2">
        <v>1.0014633829834099</v>
      </c>
      <c r="F32" s="2">
        <v>0.94858521190377854</v>
      </c>
      <c r="G32" s="2">
        <v>0.92673136183962945</v>
      </c>
      <c r="H32" s="2">
        <v>1.0009324015300429</v>
      </c>
      <c r="I32" s="2">
        <v>0.94744184122390407</v>
      </c>
      <c r="J32" s="2">
        <v>0.92489966484892483</v>
      </c>
      <c r="K32" s="2">
        <v>1.0014273892681218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4</vt:i4>
      </vt:variant>
    </vt:vector>
  </HeadingPairs>
  <TitlesOfParts>
    <vt:vector size="16" baseType="lpstr">
      <vt:lpstr>結果</vt:lpstr>
      <vt:lpstr>結果 (CET)</vt:lpstr>
      <vt:lpstr>結果（ALT）</vt:lpstr>
      <vt:lpstr>結果（TOT）</vt:lpstr>
      <vt:lpstr>cet_results</vt:lpstr>
      <vt:lpstr>cet_results_pc</vt:lpstr>
      <vt:lpstr>results</vt:lpstr>
      <vt:lpstr>results_pc</vt:lpstr>
      <vt:lpstr>alt_results</vt:lpstr>
      <vt:lpstr>alt_results_pc</vt:lpstr>
      <vt:lpstr>tot_results</vt:lpstr>
      <vt:lpstr>tot_results_pc</vt:lpstr>
      <vt:lpstr>結果!Print_Area</vt:lpstr>
      <vt:lpstr>'結果 (CET)'!Print_Area</vt:lpstr>
      <vt:lpstr>'結果（ALT）'!Print_Area</vt:lpstr>
      <vt:lpstr>'結果（TOT）'!Print_Area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</dc:creator>
  <cp:lastModifiedBy>査読者3</cp:lastModifiedBy>
  <cp:lastPrinted>2022-01-20T13:15:59Z</cp:lastPrinted>
  <dcterms:created xsi:type="dcterms:W3CDTF">2016-03-29T13:26:18Z</dcterms:created>
  <dcterms:modified xsi:type="dcterms:W3CDTF">2022-01-20T14:00:07Z</dcterms:modified>
</cp:coreProperties>
</file>