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CGE-lec\CGE-intro\GAMS_Programs\chap_15\"/>
    </mc:Choice>
  </mc:AlternateContent>
  <xr:revisionPtr revIDLastSave="0" documentId="13_ncr:1_{8263ED76-7A35-4376-A211-BE6890C9BC9C}" xr6:coauthVersionLast="47" xr6:coauthVersionMax="47" xr10:uidLastSave="{00000000-0000-0000-0000-000000000000}"/>
  <bookViews>
    <workbookView xWindow="-120" yWindow="-120" windowWidth="29040" windowHeight="17790" activeTab="3" xr2:uid="{00000000-000D-0000-FFFF-FFFF00000000}"/>
  </bookViews>
  <sheets>
    <sheet name="結果" sheetId="6" r:id="rId1"/>
    <sheet name="結果・生産量" sheetId="30" r:id="rId2"/>
    <sheet name="結果 (alt)" sheetId="29" r:id="rId3"/>
    <sheet name="結果・生産量 (alt)" sheetId="31" r:id="rId4"/>
    <sheet name="変化率（比較）" sheetId="24" r:id="rId5"/>
    <sheet name="default" sheetId="8" r:id="rId6"/>
    <sheet name="default_pc" sheetId="9" r:id="rId7"/>
    <sheet name="default_y" sheetId="10" r:id="rId8"/>
    <sheet name="default_y_pc" sheetId="11" r:id="rId9"/>
    <sheet name="csf" sheetId="12" r:id="rId10"/>
    <sheet name="csf_pc" sheetId="13" r:id="rId11"/>
    <sheet name="csf_y" sheetId="14" r:id="rId12"/>
    <sheet name="csf_y_pc" sheetId="15" r:id="rId13"/>
    <sheet name="normalized" sheetId="16" r:id="rId14"/>
    <sheet name="normalized_pc" sheetId="17" r:id="rId15"/>
    <sheet name="normalized_y" sheetId="18" r:id="rId16"/>
    <sheet name="normalized_y_pc" sheetId="19" r:id="rId17"/>
    <sheet name="normalized_csf" sheetId="20" r:id="rId18"/>
    <sheet name="normalized_csf_pc" sheetId="21" r:id="rId19"/>
    <sheet name="normalized_csf_y" sheetId="22" r:id="rId20"/>
    <sheet name="normalized_csf_y_pc" sheetId="23" r:id="rId21"/>
    <sheet name="alt" sheetId="25" r:id="rId22"/>
    <sheet name="alt_pc" sheetId="26" r:id="rId23"/>
    <sheet name="alt_y" sheetId="27" r:id="rId24"/>
    <sheet name="alt_y_pc" sheetId="28" r:id="rId25"/>
  </sheets>
  <definedNames>
    <definedName name="_xlnm.Print_Area" localSheetId="0">結果!$D$4:$N$31</definedName>
    <definedName name="_xlnm.Print_Area" localSheetId="2">'結果 (alt)'!$D$4:$N$31</definedName>
    <definedName name="_xlnm.Print_Area" localSheetId="1">結果・生産量!$D$5:$N$16</definedName>
    <definedName name="_xlnm.Print_Area" localSheetId="3">'結果・生産量 (alt)'!$D$5:$N$17</definedName>
    <definedName name="_xlnm.Print_Area" localSheetId="4">'変化率（比較）'!$C$7:$C$19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1" l="1"/>
  <c r="C8" i="31" s="1"/>
  <c r="F3" i="31"/>
  <c r="G3" i="31" s="1"/>
  <c r="C7" i="30"/>
  <c r="C8" i="30" s="1"/>
  <c r="C9" i="30" s="1"/>
  <c r="F3" i="30"/>
  <c r="C21" i="29"/>
  <c r="C22" i="29" s="1"/>
  <c r="C7" i="29"/>
  <c r="F3" i="29"/>
  <c r="D7" i="30"/>
  <c r="F5" i="29"/>
  <c r="E19" i="29"/>
  <c r="E5" i="29"/>
  <c r="D6" i="30"/>
  <c r="D6" i="29"/>
  <c r="E5" i="30"/>
  <c r="E5" i="31"/>
  <c r="E20" i="29"/>
  <c r="D20" i="29"/>
  <c r="E6" i="30"/>
  <c r="E6" i="31"/>
  <c r="D6" i="31"/>
  <c r="E6" i="29"/>
  <c r="D7" i="29"/>
  <c r="D8" i="31"/>
  <c r="F5" i="30"/>
  <c r="F6" i="31"/>
  <c r="C8" i="29" l="1"/>
  <c r="H3" i="31"/>
  <c r="C9" i="31"/>
  <c r="C10" i="30"/>
  <c r="G3" i="30"/>
  <c r="C23" i="29"/>
  <c r="G3" i="29"/>
  <c r="T9" i="24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W5" i="24"/>
  <c r="X5" i="24" s="1"/>
  <c r="N9" i="24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Q5" i="24"/>
  <c r="R5" i="24" s="1"/>
  <c r="H9" i="24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K5" i="24"/>
  <c r="F8" i="31"/>
  <c r="F20" i="29"/>
  <c r="J7" i="24"/>
  <c r="E7" i="31"/>
  <c r="D7" i="24"/>
  <c r="G6" i="31"/>
  <c r="D21" i="29"/>
  <c r="F21" i="29"/>
  <c r="J8" i="24"/>
  <c r="O8" i="24"/>
  <c r="F5" i="31"/>
  <c r="D8" i="29"/>
  <c r="G7" i="31"/>
  <c r="C8" i="24"/>
  <c r="U8" i="24"/>
  <c r="F6" i="30"/>
  <c r="V7" i="24"/>
  <c r="F7" i="31"/>
  <c r="P8" i="24"/>
  <c r="F9" i="30"/>
  <c r="C7" i="24"/>
  <c r="E7" i="30"/>
  <c r="F6" i="29"/>
  <c r="G5" i="31"/>
  <c r="P7" i="24"/>
  <c r="F8" i="30"/>
  <c r="O7" i="24"/>
  <c r="E7" i="29"/>
  <c r="E8" i="30"/>
  <c r="D7" i="31"/>
  <c r="D8" i="30"/>
  <c r="G7" i="30"/>
  <c r="F19" i="29"/>
  <c r="D22" i="29"/>
  <c r="D9" i="30"/>
  <c r="F8" i="29"/>
  <c r="E8" i="29"/>
  <c r="E9" i="30"/>
  <c r="E21" i="29"/>
  <c r="I7" i="24"/>
  <c r="U7" i="24"/>
  <c r="F7" i="30"/>
  <c r="F7" i="29"/>
  <c r="G8" i="31"/>
  <c r="F22" i="29"/>
  <c r="I8" i="24"/>
  <c r="V8" i="24"/>
  <c r="E8" i="31"/>
  <c r="E22" i="29"/>
  <c r="D8" i="24"/>
  <c r="C9" i="29" l="1"/>
  <c r="I3" i="31"/>
  <c r="C10" i="31"/>
  <c r="H3" i="30"/>
  <c r="C11" i="30"/>
  <c r="H3" i="29"/>
  <c r="C24" i="29"/>
  <c r="Y5" i="24"/>
  <c r="S5" i="24"/>
  <c r="L5" i="24"/>
  <c r="B9" i="24"/>
  <c r="H23" i="29"/>
  <c r="D10" i="30"/>
  <c r="W7" i="24"/>
  <c r="G21" i="29"/>
  <c r="X7" i="24"/>
  <c r="E23" i="29"/>
  <c r="G23" i="29"/>
  <c r="G9" i="30"/>
  <c r="D9" i="24"/>
  <c r="G8" i="30"/>
  <c r="Q7" i="24"/>
  <c r="G19" i="29"/>
  <c r="R8" i="24"/>
  <c r="E10" i="30"/>
  <c r="K8" i="24"/>
  <c r="F23" i="29"/>
  <c r="H6" i="31"/>
  <c r="F9" i="31"/>
  <c r="H8" i="31"/>
  <c r="G7" i="29"/>
  <c r="X8" i="24"/>
  <c r="G5" i="29"/>
  <c r="H10" i="30"/>
  <c r="G6" i="30"/>
  <c r="G22" i="29"/>
  <c r="K7" i="24"/>
  <c r="D9" i="31"/>
  <c r="G5" i="30"/>
  <c r="R7" i="24"/>
  <c r="D23" i="29"/>
  <c r="H5" i="31"/>
  <c r="G6" i="29"/>
  <c r="F10" i="30"/>
  <c r="Q8" i="24"/>
  <c r="G8" i="29"/>
  <c r="G9" i="31"/>
  <c r="G20" i="29"/>
  <c r="G10" i="30"/>
  <c r="H7" i="31"/>
  <c r="E9" i="31"/>
  <c r="H9" i="31"/>
  <c r="W8" i="24"/>
  <c r="C10" i="29" l="1"/>
  <c r="J3" i="31"/>
  <c r="C11" i="31"/>
  <c r="I3" i="30"/>
  <c r="C12" i="30"/>
  <c r="C25" i="29"/>
  <c r="I3" i="29"/>
  <c r="M5" i="24"/>
  <c r="B10" i="24"/>
  <c r="C7" i="6"/>
  <c r="C21" i="6"/>
  <c r="J9" i="24"/>
  <c r="H8" i="29"/>
  <c r="W9" i="24"/>
  <c r="X9" i="24"/>
  <c r="D20" i="6"/>
  <c r="D24" i="29"/>
  <c r="I5" i="31"/>
  <c r="I24" i="29"/>
  <c r="C9" i="24"/>
  <c r="I8" i="31"/>
  <c r="G24" i="29"/>
  <c r="H11" i="30"/>
  <c r="K10" i="24"/>
  <c r="J10" i="31"/>
  <c r="D6" i="6"/>
  <c r="I10" i="31"/>
  <c r="Q9" i="24"/>
  <c r="H24" i="29"/>
  <c r="D9" i="29"/>
  <c r="H9" i="30"/>
  <c r="F9" i="29"/>
  <c r="H7" i="29"/>
  <c r="H7" i="30"/>
  <c r="E10" i="31"/>
  <c r="H8" i="30"/>
  <c r="E24" i="29"/>
  <c r="L9" i="24"/>
  <c r="I11" i="30"/>
  <c r="Y7" i="24"/>
  <c r="O9" i="24"/>
  <c r="D10" i="31"/>
  <c r="G11" i="30"/>
  <c r="F10" i="31"/>
  <c r="H10" i="29"/>
  <c r="Y9" i="24"/>
  <c r="D11" i="30"/>
  <c r="E9" i="29"/>
  <c r="H20" i="29"/>
  <c r="I7" i="31"/>
  <c r="H6" i="29"/>
  <c r="H22" i="29"/>
  <c r="O10" i="24"/>
  <c r="G9" i="29"/>
  <c r="H5" i="29"/>
  <c r="I9" i="24"/>
  <c r="G10" i="31"/>
  <c r="S9" i="24"/>
  <c r="K9" i="24"/>
  <c r="P9" i="24"/>
  <c r="H6" i="30"/>
  <c r="H9" i="29"/>
  <c r="F11" i="30"/>
  <c r="E11" i="30"/>
  <c r="U9" i="24"/>
  <c r="R9" i="24"/>
  <c r="H5" i="30"/>
  <c r="H10" i="31"/>
  <c r="Q10" i="24"/>
  <c r="U10" i="24"/>
  <c r="H21" i="29"/>
  <c r="I6" i="31"/>
  <c r="S8" i="24"/>
  <c r="V9" i="24"/>
  <c r="F24" i="29"/>
  <c r="H19" i="29"/>
  <c r="L8" i="24"/>
  <c r="I9" i="31"/>
  <c r="C22" i="6" l="1"/>
  <c r="C23" i="6" s="1"/>
  <c r="C11" i="29"/>
  <c r="C12" i="31"/>
  <c r="K3" i="31"/>
  <c r="C13" i="30"/>
  <c r="J3" i="30"/>
  <c r="J3" i="29"/>
  <c r="C26" i="29"/>
  <c r="B11" i="24"/>
  <c r="L11" i="24"/>
  <c r="C11" i="24"/>
  <c r="I10" i="24"/>
  <c r="G12" i="30"/>
  <c r="J6" i="31"/>
  <c r="P10" i="24"/>
  <c r="F10" i="29"/>
  <c r="C10" i="24"/>
  <c r="D11" i="31"/>
  <c r="J8" i="31"/>
  <c r="J9" i="31"/>
  <c r="Q11" i="24"/>
  <c r="E12" i="30"/>
  <c r="F25" i="29"/>
  <c r="I8" i="30"/>
  <c r="P11" i="24"/>
  <c r="I23" i="29"/>
  <c r="L10" i="24"/>
  <c r="F12" i="30"/>
  <c r="I9" i="29"/>
  <c r="I11" i="31"/>
  <c r="I10" i="29"/>
  <c r="I12" i="30"/>
  <c r="M7" i="24"/>
  <c r="J25" i="29"/>
  <c r="D21" i="6"/>
  <c r="J12" i="30"/>
  <c r="S10" i="24"/>
  <c r="M8" i="24"/>
  <c r="E11" i="31"/>
  <c r="E10" i="29"/>
  <c r="G11" i="31"/>
  <c r="I22" i="29"/>
  <c r="V11" i="24"/>
  <c r="H25" i="29"/>
  <c r="I10" i="30"/>
  <c r="H12" i="30"/>
  <c r="J10" i="24"/>
  <c r="I7" i="30"/>
  <c r="O11" i="24"/>
  <c r="D25" i="29"/>
  <c r="J5" i="31"/>
  <c r="X11" i="24"/>
  <c r="I11" i="24"/>
  <c r="I21" i="29"/>
  <c r="I11" i="29"/>
  <c r="D10" i="29"/>
  <c r="I7" i="29"/>
  <c r="I19" i="29"/>
  <c r="M10" i="24"/>
  <c r="I5" i="30"/>
  <c r="K11" i="24"/>
  <c r="Y8" i="24"/>
  <c r="M9" i="24"/>
  <c r="I9" i="30"/>
  <c r="J7" i="31"/>
  <c r="D10" i="24"/>
  <c r="F11" i="31"/>
  <c r="J11" i="31"/>
  <c r="L7" i="24"/>
  <c r="G25" i="29"/>
  <c r="V10" i="24"/>
  <c r="S7" i="24"/>
  <c r="X10" i="24"/>
  <c r="M11" i="24"/>
  <c r="Y10" i="24"/>
  <c r="E25" i="29"/>
  <c r="R10" i="24"/>
  <c r="K11" i="31"/>
  <c r="I25" i="29"/>
  <c r="D22" i="6"/>
  <c r="U11" i="24"/>
  <c r="I20" i="29"/>
  <c r="W10" i="24"/>
  <c r="I6" i="30"/>
  <c r="I6" i="29"/>
  <c r="G10" i="29"/>
  <c r="I8" i="29"/>
  <c r="S11" i="24"/>
  <c r="D12" i="30"/>
  <c r="I5" i="29"/>
  <c r="H11" i="31"/>
  <c r="D11" i="24"/>
  <c r="C12" i="29" l="1"/>
  <c r="C13" i="31"/>
  <c r="L3" i="31"/>
  <c r="C14" i="30"/>
  <c r="K3" i="30"/>
  <c r="C27" i="29"/>
  <c r="K3" i="29"/>
  <c r="B12" i="24"/>
  <c r="C24" i="6"/>
  <c r="I26" i="29"/>
  <c r="W11" i="24"/>
  <c r="L12" i="31"/>
  <c r="D12" i="31"/>
  <c r="F11" i="29"/>
  <c r="J26" i="29"/>
  <c r="J7" i="29"/>
  <c r="H13" i="30"/>
  <c r="J8" i="30"/>
  <c r="Y11" i="24"/>
  <c r="K5" i="31"/>
  <c r="K12" i="24"/>
  <c r="F12" i="31"/>
  <c r="K6" i="31"/>
  <c r="D13" i="30"/>
  <c r="J6" i="29"/>
  <c r="E26" i="29"/>
  <c r="G11" i="29"/>
  <c r="F26" i="29"/>
  <c r="F13" i="30"/>
  <c r="J22" i="29"/>
  <c r="G13" i="30"/>
  <c r="I13" i="30"/>
  <c r="K9" i="31"/>
  <c r="J12" i="29"/>
  <c r="J19" i="29"/>
  <c r="J10" i="29"/>
  <c r="E12" i="31"/>
  <c r="I12" i="31"/>
  <c r="K10" i="31"/>
  <c r="R11" i="24"/>
  <c r="J6" i="30"/>
  <c r="G26" i="29"/>
  <c r="J11" i="29"/>
  <c r="E13" i="30"/>
  <c r="Q12" i="24"/>
  <c r="J11" i="30"/>
  <c r="H11" i="29"/>
  <c r="G12" i="31"/>
  <c r="J9" i="29"/>
  <c r="D26" i="29"/>
  <c r="D11" i="29"/>
  <c r="J12" i="24"/>
  <c r="J11" i="24"/>
  <c r="J9" i="30"/>
  <c r="J5" i="29"/>
  <c r="D23" i="6"/>
  <c r="J8" i="29"/>
  <c r="J21" i="29"/>
  <c r="J5" i="30"/>
  <c r="J13" i="30"/>
  <c r="J12" i="31"/>
  <c r="H12" i="31"/>
  <c r="H26" i="29"/>
  <c r="K12" i="31"/>
  <c r="J10" i="30"/>
  <c r="J20" i="29"/>
  <c r="J23" i="29"/>
  <c r="J7" i="30"/>
  <c r="E11" i="29"/>
  <c r="K7" i="31"/>
  <c r="J24" i="29"/>
  <c r="K8" i="31"/>
  <c r="C13" i="29" l="1"/>
  <c r="C14" i="31"/>
  <c r="M3" i="31"/>
  <c r="N3" i="31" s="1"/>
  <c r="L3" i="30"/>
  <c r="C15" i="30"/>
  <c r="L3" i="29"/>
  <c r="C28" i="29"/>
  <c r="B13" i="24"/>
  <c r="C25" i="6"/>
  <c r="L10" i="31"/>
  <c r="K19" i="29"/>
  <c r="D12" i="29"/>
  <c r="H27" i="29"/>
  <c r="F14" i="30"/>
  <c r="K20" i="29"/>
  <c r="F12" i="29"/>
  <c r="R12" i="24"/>
  <c r="D14" i="30"/>
  <c r="K9" i="29"/>
  <c r="K26" i="29"/>
  <c r="L5" i="31"/>
  <c r="L9" i="31"/>
  <c r="P12" i="24"/>
  <c r="J13" i="31"/>
  <c r="X12" i="24"/>
  <c r="K5" i="29"/>
  <c r="U13" i="24"/>
  <c r="I27" i="29"/>
  <c r="G27" i="29"/>
  <c r="K5" i="30"/>
  <c r="K10" i="30"/>
  <c r="K22" i="29"/>
  <c r="H13" i="31"/>
  <c r="K6" i="30"/>
  <c r="K13" i="29"/>
  <c r="K25" i="29"/>
  <c r="I14" i="30"/>
  <c r="X13" i="24"/>
  <c r="L13" i="31"/>
  <c r="L6" i="31"/>
  <c r="C12" i="24"/>
  <c r="I12" i="29"/>
  <c r="D24" i="6"/>
  <c r="K13" i="24"/>
  <c r="G12" i="29"/>
  <c r="Y12" i="24"/>
  <c r="K13" i="31"/>
  <c r="G14" i="30"/>
  <c r="K21" i="29"/>
  <c r="K10" i="29"/>
  <c r="V12" i="24"/>
  <c r="J27" i="29"/>
  <c r="W12" i="24"/>
  <c r="K27" i="29"/>
  <c r="E14" i="30"/>
  <c r="K12" i="30"/>
  <c r="O12" i="24"/>
  <c r="L7" i="31"/>
  <c r="K14" i="30"/>
  <c r="K7" i="30"/>
  <c r="I13" i="31"/>
  <c r="K24" i="29"/>
  <c r="H12" i="29"/>
  <c r="R13" i="24"/>
  <c r="D12" i="24"/>
  <c r="F13" i="31"/>
  <c r="L12" i="24"/>
  <c r="D13" i="31"/>
  <c r="Q13" i="24"/>
  <c r="L14" i="30"/>
  <c r="J13" i="24"/>
  <c r="K6" i="29"/>
  <c r="M13" i="31"/>
  <c r="K11" i="30"/>
  <c r="K23" i="29"/>
  <c r="L8" i="31"/>
  <c r="S12" i="24"/>
  <c r="G13" i="31"/>
  <c r="K8" i="29"/>
  <c r="H14" i="30"/>
  <c r="K11" i="29"/>
  <c r="K13" i="30"/>
  <c r="K12" i="29"/>
  <c r="U12" i="24"/>
  <c r="L11" i="31"/>
  <c r="K7" i="29"/>
  <c r="S13" i="24"/>
  <c r="F27" i="29"/>
  <c r="I12" i="24"/>
  <c r="J14" i="30"/>
  <c r="L27" i="29"/>
  <c r="D27" i="29"/>
  <c r="E27" i="29"/>
  <c r="D13" i="24"/>
  <c r="E13" i="31"/>
  <c r="K8" i="30"/>
  <c r="E12" i="29"/>
  <c r="K9" i="30"/>
  <c r="M12" i="24"/>
  <c r="C14" i="29" l="1"/>
  <c r="C15" i="31"/>
  <c r="C16" i="30"/>
  <c r="M3" i="30"/>
  <c r="N3" i="30" s="1"/>
  <c r="C29" i="29"/>
  <c r="M3" i="29"/>
  <c r="N3" i="29" s="1"/>
  <c r="B14" i="24"/>
  <c r="E5" i="24"/>
  <c r="C26" i="6"/>
  <c r="D14" i="31"/>
  <c r="Y13" i="24"/>
  <c r="H28" i="29"/>
  <c r="J15" i="30"/>
  <c r="L11" i="30"/>
  <c r="F14" i="31"/>
  <c r="L6" i="30"/>
  <c r="L23" i="29"/>
  <c r="E15" i="30"/>
  <c r="L20" i="29"/>
  <c r="L24" i="29"/>
  <c r="M11" i="31"/>
  <c r="N6" i="31"/>
  <c r="N12" i="31"/>
  <c r="D13" i="29"/>
  <c r="V13" i="24"/>
  <c r="E14" i="31"/>
  <c r="F15" i="30"/>
  <c r="M6" i="31"/>
  <c r="D15" i="30"/>
  <c r="G28" i="29"/>
  <c r="N8" i="31"/>
  <c r="L21" i="29"/>
  <c r="M10" i="31"/>
  <c r="G13" i="29"/>
  <c r="N10" i="31"/>
  <c r="L8" i="30"/>
  <c r="N14" i="31"/>
  <c r="G14" i="31"/>
  <c r="N15" i="31"/>
  <c r="I14" i="31"/>
  <c r="N13" i="29"/>
  <c r="L12" i="29"/>
  <c r="L10" i="29"/>
  <c r="I28" i="29"/>
  <c r="N9" i="31"/>
  <c r="L14" i="29"/>
  <c r="L13" i="30"/>
  <c r="M7" i="31"/>
  <c r="F13" i="29"/>
  <c r="L11" i="29"/>
  <c r="E13" i="24"/>
  <c r="P13" i="24"/>
  <c r="G15" i="30"/>
  <c r="K28" i="29"/>
  <c r="L26" i="29"/>
  <c r="N15" i="30"/>
  <c r="I13" i="29"/>
  <c r="N5" i="31"/>
  <c r="L28" i="29"/>
  <c r="H14" i="31"/>
  <c r="I13" i="24"/>
  <c r="F28" i="29"/>
  <c r="Y14" i="24"/>
  <c r="L8" i="29"/>
  <c r="W13" i="24"/>
  <c r="L9" i="29"/>
  <c r="K14" i="31"/>
  <c r="M13" i="24"/>
  <c r="E28" i="29"/>
  <c r="E12" i="24"/>
  <c r="D25" i="6"/>
  <c r="M5" i="31"/>
  <c r="L12" i="30"/>
  <c r="J28" i="29"/>
  <c r="N7" i="31"/>
  <c r="E14" i="24"/>
  <c r="N11" i="31"/>
  <c r="H13" i="29"/>
  <c r="E8" i="24"/>
  <c r="I15" i="30"/>
  <c r="L5" i="30"/>
  <c r="L7" i="29"/>
  <c r="L13" i="24"/>
  <c r="L10" i="30"/>
  <c r="M8" i="31"/>
  <c r="M12" i="31"/>
  <c r="L9" i="30"/>
  <c r="J14" i="24"/>
  <c r="L22" i="29"/>
  <c r="M14" i="31"/>
  <c r="L5" i="29"/>
  <c r="K15" i="30"/>
  <c r="L14" i="31"/>
  <c r="E13" i="29"/>
  <c r="H15" i="30"/>
  <c r="L15" i="30"/>
  <c r="D28" i="29"/>
  <c r="L25" i="29"/>
  <c r="C13" i="24"/>
  <c r="N13" i="31"/>
  <c r="J14" i="31"/>
  <c r="J13" i="29"/>
  <c r="L13" i="29"/>
  <c r="L6" i="29"/>
  <c r="E9" i="24"/>
  <c r="L7" i="30"/>
  <c r="O13" i="24"/>
  <c r="L19" i="29"/>
  <c r="M9" i="31"/>
  <c r="C15" i="29" l="1"/>
  <c r="C16" i="31"/>
  <c r="C30" i="29"/>
  <c r="B15" i="24"/>
  <c r="F5" i="24"/>
  <c r="C27" i="6"/>
  <c r="N24" i="29"/>
  <c r="N9" i="30"/>
  <c r="N30" i="29"/>
  <c r="H15" i="31"/>
  <c r="M9" i="29"/>
  <c r="M10" i="30"/>
  <c r="F16" i="30"/>
  <c r="D14" i="29"/>
  <c r="M13" i="29"/>
  <c r="K15" i="31"/>
  <c r="E16" i="30"/>
  <c r="N12" i="29"/>
  <c r="N16" i="30"/>
  <c r="N10" i="29"/>
  <c r="N23" i="29"/>
  <c r="K29" i="29"/>
  <c r="E7" i="24"/>
  <c r="M9" i="30"/>
  <c r="G16" i="30"/>
  <c r="M7" i="29"/>
  <c r="M7" i="30"/>
  <c r="G15" i="31"/>
  <c r="N26" i="29"/>
  <c r="L15" i="31"/>
  <c r="C14" i="24"/>
  <c r="M11" i="30"/>
  <c r="K16" i="30"/>
  <c r="F29" i="29"/>
  <c r="N5" i="30"/>
  <c r="N8" i="30"/>
  <c r="M8" i="29"/>
  <c r="N11" i="29"/>
  <c r="Y15" i="24"/>
  <c r="M19" i="29"/>
  <c r="M14" i="24"/>
  <c r="N14" i="29"/>
  <c r="M6" i="29"/>
  <c r="L14" i="24"/>
  <c r="F14" i="24"/>
  <c r="M16" i="30"/>
  <c r="N7" i="30"/>
  <c r="M12" i="30"/>
  <c r="N14" i="30"/>
  <c r="V14" i="24"/>
  <c r="S14" i="24"/>
  <c r="N12" i="30"/>
  <c r="D26" i="6"/>
  <c r="F9" i="24"/>
  <c r="V15" i="24"/>
  <c r="M20" i="29"/>
  <c r="S15" i="24"/>
  <c r="D16" i="30"/>
  <c r="K14" i="29"/>
  <c r="M24" i="29"/>
  <c r="M14" i="30"/>
  <c r="W14" i="24"/>
  <c r="D7" i="6"/>
  <c r="F10" i="24"/>
  <c r="L15" i="24"/>
  <c r="L29" i="29"/>
  <c r="E29" i="29"/>
  <c r="N10" i="30"/>
  <c r="J14" i="29"/>
  <c r="U15" i="24"/>
  <c r="I14" i="29"/>
  <c r="M5" i="30"/>
  <c r="P14" i="24"/>
  <c r="M22" i="29"/>
  <c r="O14" i="24"/>
  <c r="D14" i="24"/>
  <c r="X15" i="24"/>
  <c r="N6" i="30"/>
  <c r="X14" i="24"/>
  <c r="M6" i="30"/>
  <c r="F13" i="24"/>
  <c r="N27" i="29"/>
  <c r="F12" i="24"/>
  <c r="O15" i="24"/>
  <c r="M13" i="30"/>
  <c r="I15" i="31"/>
  <c r="N25" i="29"/>
  <c r="N21" i="29"/>
  <c r="N7" i="29"/>
  <c r="M25" i="29"/>
  <c r="J15" i="24"/>
  <c r="Q14" i="24"/>
  <c r="D29" i="29"/>
  <c r="M10" i="29"/>
  <c r="N8" i="29"/>
  <c r="M27" i="29"/>
  <c r="N19" i="29"/>
  <c r="E15" i="24"/>
  <c r="N11" i="30"/>
  <c r="I15" i="24"/>
  <c r="N29" i="29"/>
  <c r="N13" i="30"/>
  <c r="M26" i="29"/>
  <c r="R14" i="24"/>
  <c r="N20" i="29"/>
  <c r="F14" i="29"/>
  <c r="C15" i="24"/>
  <c r="H16" i="30"/>
  <c r="N22" i="29"/>
  <c r="N6" i="29"/>
  <c r="E11" i="24"/>
  <c r="W15" i="24"/>
  <c r="I16" i="30"/>
  <c r="D15" i="31"/>
  <c r="Q15" i="24"/>
  <c r="N5" i="29"/>
  <c r="P15" i="24"/>
  <c r="N28" i="29"/>
  <c r="M12" i="29"/>
  <c r="I14" i="24"/>
  <c r="M15" i="30"/>
  <c r="M14" i="29"/>
  <c r="J16" i="30"/>
  <c r="M29" i="29"/>
  <c r="F15" i="31"/>
  <c r="H14" i="29"/>
  <c r="E10" i="24"/>
  <c r="J15" i="31"/>
  <c r="K14" i="24"/>
  <c r="N9" i="29"/>
  <c r="H29" i="29"/>
  <c r="L16" i="30"/>
  <c r="G14" i="29"/>
  <c r="M5" i="29"/>
  <c r="M21" i="29"/>
  <c r="U14" i="24"/>
  <c r="M23" i="29"/>
  <c r="M11" i="29"/>
  <c r="M15" i="31"/>
  <c r="M28" i="29"/>
  <c r="E14" i="29"/>
  <c r="M8" i="30"/>
  <c r="J29" i="29"/>
  <c r="G29" i="29"/>
  <c r="I29" i="29"/>
  <c r="E15" i="31"/>
  <c r="C16" i="29" l="1"/>
  <c r="C17" i="31"/>
  <c r="C31" i="29"/>
  <c r="G5" i="24"/>
  <c r="B16" i="24"/>
  <c r="C28" i="6"/>
  <c r="C8" i="6"/>
  <c r="I30" i="29"/>
  <c r="J16" i="31"/>
  <c r="I15" i="29"/>
  <c r="Q16" i="24"/>
  <c r="F11" i="24"/>
  <c r="E25" i="6"/>
  <c r="E20" i="6"/>
  <c r="F30" i="29"/>
  <c r="R15" i="24"/>
  <c r="G7" i="24"/>
  <c r="X16" i="24"/>
  <c r="G14" i="24"/>
  <c r="L30" i="29"/>
  <c r="E16" i="31"/>
  <c r="L15" i="29"/>
  <c r="G30" i="29"/>
  <c r="G9" i="24"/>
  <c r="L16" i="31"/>
  <c r="D16" i="31"/>
  <c r="E15" i="29"/>
  <c r="G11" i="24"/>
  <c r="E24" i="6"/>
  <c r="D15" i="24"/>
  <c r="G15" i="24"/>
  <c r="J15" i="29"/>
  <c r="J16" i="24"/>
  <c r="F8" i="24"/>
  <c r="H30" i="29"/>
  <c r="G16" i="31"/>
  <c r="E21" i="6"/>
  <c r="M30" i="29"/>
  <c r="P16" i="24"/>
  <c r="E5" i="6"/>
  <c r="K16" i="31"/>
  <c r="E7" i="6"/>
  <c r="E19" i="6"/>
  <c r="E8" i="6"/>
  <c r="E27" i="6"/>
  <c r="D27" i="6"/>
  <c r="F16" i="24"/>
  <c r="E23" i="6"/>
  <c r="H15" i="29"/>
  <c r="F15" i="29"/>
  <c r="E6" i="6"/>
  <c r="G13" i="24"/>
  <c r="V16" i="24"/>
  <c r="Y16" i="24"/>
  <c r="H16" i="31"/>
  <c r="E30" i="29"/>
  <c r="N15" i="29"/>
  <c r="E22" i="6"/>
  <c r="E26" i="6"/>
  <c r="J30" i="29"/>
  <c r="D15" i="29"/>
  <c r="K15" i="24"/>
  <c r="N16" i="31"/>
  <c r="D8" i="6"/>
  <c r="K30" i="29"/>
  <c r="G15" i="29"/>
  <c r="G8" i="24"/>
  <c r="F15" i="24"/>
  <c r="L16" i="24"/>
  <c r="W16" i="24"/>
  <c r="F16" i="31"/>
  <c r="G12" i="24"/>
  <c r="M15" i="24"/>
  <c r="F7" i="24"/>
  <c r="G10" i="24"/>
  <c r="M16" i="31"/>
  <c r="N31" i="29"/>
  <c r="M15" i="29"/>
  <c r="S16" i="24"/>
  <c r="I16" i="31"/>
  <c r="C16" i="24"/>
  <c r="K15" i="29"/>
  <c r="I16" i="24"/>
  <c r="D30" i="29"/>
  <c r="C17" i="29" l="1"/>
  <c r="B17" i="24"/>
  <c r="C29" i="6"/>
  <c r="F3" i="6"/>
  <c r="C9" i="6"/>
  <c r="E31" i="29"/>
  <c r="F27" i="6"/>
  <c r="M31" i="29"/>
  <c r="Q17" i="24"/>
  <c r="R16" i="24"/>
  <c r="H16" i="29"/>
  <c r="E17" i="31"/>
  <c r="V17" i="24"/>
  <c r="U17" i="24"/>
  <c r="D17" i="24"/>
  <c r="G17" i="31"/>
  <c r="J16" i="29"/>
  <c r="E17" i="24"/>
  <c r="L16" i="29"/>
  <c r="L17" i="31"/>
  <c r="O16" i="24"/>
  <c r="L31" i="29"/>
  <c r="W17" i="24"/>
  <c r="E28" i="6"/>
  <c r="J31" i="29"/>
  <c r="H17" i="31"/>
  <c r="R17" i="24"/>
  <c r="D16" i="29"/>
  <c r="K31" i="29"/>
  <c r="M16" i="24"/>
  <c r="D16" i="24"/>
  <c r="N16" i="29"/>
  <c r="D17" i="31"/>
  <c r="N17" i="31"/>
  <c r="K16" i="24"/>
  <c r="K17" i="31"/>
  <c r="M17" i="31"/>
  <c r="G16" i="29"/>
  <c r="F20" i="6"/>
  <c r="M16" i="29"/>
  <c r="H31" i="29"/>
  <c r="F6" i="6"/>
  <c r="F16" i="29"/>
  <c r="F31" i="29"/>
  <c r="F17" i="31"/>
  <c r="G16" i="24"/>
  <c r="D28" i="6"/>
  <c r="G31" i="29"/>
  <c r="K16" i="29"/>
  <c r="I16" i="29"/>
  <c r="U16" i="24"/>
  <c r="F24" i="6"/>
  <c r="F19" i="6"/>
  <c r="E16" i="29"/>
  <c r="I17" i="31"/>
  <c r="P17" i="24"/>
  <c r="J17" i="31"/>
  <c r="I31" i="29"/>
  <c r="D31" i="29"/>
  <c r="E16" i="24"/>
  <c r="C30" i="6" l="1"/>
  <c r="B18" i="24"/>
  <c r="C31" i="6"/>
  <c r="G3" i="6"/>
  <c r="C10" i="6"/>
  <c r="F5" i="6"/>
  <c r="E9" i="6"/>
  <c r="N17" i="29"/>
  <c r="D10" i="6"/>
  <c r="D9" i="6"/>
  <c r="S17" i="24"/>
  <c r="G28" i="6"/>
  <c r="G17" i="24"/>
  <c r="G25" i="6"/>
  <c r="X17" i="24"/>
  <c r="F26" i="6"/>
  <c r="F29" i="6"/>
  <c r="L17" i="24"/>
  <c r="J17" i="29"/>
  <c r="F17" i="24"/>
  <c r="F9" i="6"/>
  <c r="E10" i="6"/>
  <c r="F23" i="6"/>
  <c r="I17" i="29"/>
  <c r="F10" i="6"/>
  <c r="K17" i="24"/>
  <c r="F7" i="6"/>
  <c r="Y18" i="24"/>
  <c r="E17" i="29"/>
  <c r="J18" i="24"/>
  <c r="L18" i="24"/>
  <c r="F28" i="6"/>
  <c r="D17" i="29"/>
  <c r="F22" i="6"/>
  <c r="G7" i="6"/>
  <c r="C18" i="24"/>
  <c r="K17" i="29"/>
  <c r="G9" i="6"/>
  <c r="S18" i="24"/>
  <c r="E29" i="6"/>
  <c r="F8" i="6"/>
  <c r="F25" i="6"/>
  <c r="D29" i="6"/>
  <c r="M17" i="29"/>
  <c r="F21" i="6"/>
  <c r="Y17" i="24"/>
  <c r="O17" i="24"/>
  <c r="J17" i="24"/>
  <c r="G20" i="6"/>
  <c r="I17" i="24"/>
  <c r="F17" i="29"/>
  <c r="L17" i="29"/>
  <c r="M17" i="24"/>
  <c r="G10" i="6"/>
  <c r="C17" i="24"/>
  <c r="G23" i="6"/>
  <c r="G19" i="6"/>
  <c r="W18" i="24"/>
  <c r="H17" i="29"/>
  <c r="G17" i="29"/>
  <c r="Q18" i="24"/>
  <c r="B19" i="24" l="1"/>
  <c r="H3" i="6"/>
  <c r="C11" i="6"/>
  <c r="H10" i="6"/>
  <c r="E30" i="6"/>
  <c r="X19" i="24"/>
  <c r="H29" i="6"/>
  <c r="H27" i="6"/>
  <c r="G21" i="6"/>
  <c r="D11" i="6"/>
  <c r="G27" i="6"/>
  <c r="F30" i="6"/>
  <c r="G8" i="6"/>
  <c r="H22" i="6"/>
  <c r="X18" i="24"/>
  <c r="G5" i="6"/>
  <c r="Y19" i="24"/>
  <c r="G29" i="6"/>
  <c r="H25" i="6"/>
  <c r="U18" i="24"/>
  <c r="P18" i="24"/>
  <c r="D31" i="6"/>
  <c r="H9" i="6"/>
  <c r="G6" i="6"/>
  <c r="F11" i="6"/>
  <c r="H8" i="6"/>
  <c r="E18" i="24"/>
  <c r="G31" i="6"/>
  <c r="M18" i="24"/>
  <c r="F31" i="6"/>
  <c r="G22" i="6"/>
  <c r="G26" i="6"/>
  <c r="O18" i="24"/>
  <c r="D30" i="6"/>
  <c r="G30" i="6"/>
  <c r="D18" i="24"/>
  <c r="G24" i="6"/>
  <c r="V18" i="24"/>
  <c r="H30" i="6"/>
  <c r="R18" i="24"/>
  <c r="E31" i="6"/>
  <c r="G18" i="24"/>
  <c r="K18" i="24"/>
  <c r="I18" i="24"/>
  <c r="F18" i="24"/>
  <c r="H11" i="6"/>
  <c r="H6" i="6"/>
  <c r="I3" i="6" l="1"/>
  <c r="C12" i="6"/>
  <c r="U19" i="24"/>
  <c r="I10" i="6"/>
  <c r="I29" i="6"/>
  <c r="E12" i="6"/>
  <c r="I23" i="6"/>
  <c r="F19" i="24"/>
  <c r="H28" i="6"/>
  <c r="S19" i="24"/>
  <c r="E19" i="24"/>
  <c r="E11" i="6"/>
  <c r="D19" i="24"/>
  <c r="J19" i="24"/>
  <c r="L19" i="24"/>
  <c r="I19" i="24"/>
  <c r="H19" i="6"/>
  <c r="H24" i="6"/>
  <c r="H26" i="6"/>
  <c r="W19" i="24"/>
  <c r="R19" i="24"/>
  <c r="O19" i="24"/>
  <c r="H23" i="6"/>
  <c r="Q19" i="24"/>
  <c r="C19" i="24"/>
  <c r="V19" i="24"/>
  <c r="H5" i="6"/>
  <c r="I20" i="6"/>
  <c r="I31" i="6"/>
  <c r="H7" i="6"/>
  <c r="G11" i="6"/>
  <c r="G19" i="24"/>
  <c r="M19" i="24"/>
  <c r="P19" i="24"/>
  <c r="K19" i="24"/>
  <c r="H21" i="6"/>
  <c r="I8" i="6"/>
  <c r="H31" i="6"/>
  <c r="H20" i="6"/>
  <c r="J3" i="6" l="1"/>
  <c r="C13" i="6"/>
  <c r="J12" i="6"/>
  <c r="J27" i="6"/>
  <c r="J9" i="6"/>
  <c r="I11" i="6"/>
  <c r="J6" i="6"/>
  <c r="I22" i="6"/>
  <c r="D12" i="6"/>
  <c r="I30" i="6"/>
  <c r="I25" i="6"/>
  <c r="F13" i="6"/>
  <c r="J20" i="6"/>
  <c r="J29" i="6"/>
  <c r="I19" i="6"/>
  <c r="I9" i="6"/>
  <c r="I6" i="6"/>
  <c r="G12" i="6"/>
  <c r="J30" i="6"/>
  <c r="I12" i="6"/>
  <c r="J25" i="6"/>
  <c r="F12" i="6"/>
  <c r="J23" i="6"/>
  <c r="D13" i="6"/>
  <c r="I28" i="6"/>
  <c r="J19" i="6"/>
  <c r="H12" i="6"/>
  <c r="J26" i="6"/>
  <c r="J24" i="6"/>
  <c r="J31" i="6"/>
  <c r="J22" i="6"/>
  <c r="J21" i="6"/>
  <c r="I26" i="6"/>
  <c r="I24" i="6"/>
  <c r="H13" i="6"/>
  <c r="I5" i="6"/>
  <c r="J28" i="6"/>
  <c r="I21" i="6"/>
  <c r="I27" i="6"/>
  <c r="J5" i="6"/>
  <c r="I7" i="6"/>
  <c r="J7" i="6"/>
  <c r="E13" i="6"/>
  <c r="G13" i="6"/>
  <c r="I13" i="6"/>
  <c r="J11" i="6"/>
  <c r="J10" i="6"/>
  <c r="K3" i="6" l="1"/>
  <c r="C14" i="6"/>
  <c r="K20" i="6"/>
  <c r="J13" i="6"/>
  <c r="J8" i="6"/>
  <c r="E14" i="6"/>
  <c r="I14" i="6"/>
  <c r="C15" i="6" l="1"/>
  <c r="L3" i="6"/>
  <c r="L10" i="6"/>
  <c r="K12" i="6"/>
  <c r="K6" i="6"/>
  <c r="K7" i="6"/>
  <c r="E15" i="6"/>
  <c r="K30" i="6"/>
  <c r="G14" i="6"/>
  <c r="K21" i="6"/>
  <c r="K25" i="6"/>
  <c r="K27" i="6"/>
  <c r="D14" i="6"/>
  <c r="K8" i="6"/>
  <c r="K9" i="6"/>
  <c r="K13" i="6"/>
  <c r="L14" i="6"/>
  <c r="K28" i="6"/>
  <c r="K5" i="6"/>
  <c r="K14" i="6"/>
  <c r="J14" i="6"/>
  <c r="L9" i="6"/>
  <c r="K24" i="6"/>
  <c r="H14" i="6"/>
  <c r="K23" i="6"/>
  <c r="K11" i="6"/>
  <c r="K10" i="6"/>
  <c r="L28" i="6"/>
  <c r="L13" i="6"/>
  <c r="K19" i="6"/>
  <c r="K26" i="6"/>
  <c r="K22" i="6"/>
  <c r="L7" i="6"/>
  <c r="F14" i="6"/>
  <c r="K31" i="6"/>
  <c r="L12" i="6"/>
  <c r="K29" i="6"/>
  <c r="M3" i="6" l="1"/>
  <c r="N3" i="6" s="1"/>
  <c r="C16" i="6"/>
  <c r="L5" i="6"/>
  <c r="L29" i="6"/>
  <c r="L21" i="6"/>
  <c r="L8" i="6"/>
  <c r="J15" i="6"/>
  <c r="M19" i="6"/>
  <c r="H15" i="6"/>
  <c r="L20" i="6"/>
  <c r="F15" i="6"/>
  <c r="L6" i="6"/>
  <c r="L25" i="6"/>
  <c r="L19" i="6"/>
  <c r="K15" i="6"/>
  <c r="L22" i="6"/>
  <c r="L23" i="6"/>
  <c r="M7" i="6"/>
  <c r="L15" i="6"/>
  <c r="L26" i="6"/>
  <c r="L11" i="6"/>
  <c r="L27" i="6"/>
  <c r="D15" i="6"/>
  <c r="L24" i="6"/>
  <c r="H16" i="6"/>
  <c r="M8" i="6"/>
  <c r="M30" i="6"/>
  <c r="L31" i="6"/>
  <c r="L30" i="6"/>
  <c r="G15" i="6"/>
  <c r="I15" i="6"/>
  <c r="C17" i="6" l="1"/>
  <c r="M31" i="6"/>
  <c r="D17" i="6"/>
  <c r="N20" i="6"/>
  <c r="M26" i="6"/>
  <c r="M5" i="6"/>
  <c r="N19" i="6"/>
  <c r="M6" i="6"/>
  <c r="N25" i="6"/>
  <c r="N27" i="6"/>
  <c r="M10" i="6"/>
  <c r="M14" i="6"/>
  <c r="G16" i="6"/>
  <c r="N17" i="6"/>
  <c r="J17" i="6"/>
  <c r="N5" i="6"/>
  <c r="M22" i="6"/>
  <c r="M12" i="6"/>
  <c r="N12" i="6"/>
  <c r="M16" i="6"/>
  <c r="N10" i="6"/>
  <c r="N16" i="6"/>
  <c r="G17" i="6"/>
  <c r="M25" i="6"/>
  <c r="N8" i="6"/>
  <c r="E17" i="6"/>
  <c r="L16" i="6"/>
  <c r="M23" i="6"/>
  <c r="N7" i="6"/>
  <c r="M21" i="6"/>
  <c r="M27" i="6"/>
  <c r="N29" i="6"/>
  <c r="N9" i="6"/>
  <c r="M28" i="6"/>
  <c r="N14" i="6"/>
  <c r="M17" i="6"/>
  <c r="M20" i="6"/>
  <c r="D16" i="6"/>
  <c r="N28" i="6"/>
  <c r="N22" i="6"/>
  <c r="I17" i="6"/>
  <c r="E16" i="6"/>
  <c r="N15" i="6"/>
  <c r="N21" i="6"/>
  <c r="K16" i="6"/>
  <c r="M29" i="6"/>
  <c r="M15" i="6"/>
  <c r="J16" i="6"/>
  <c r="F17" i="6"/>
  <c r="M13" i="6"/>
  <c r="N11" i="6"/>
  <c r="F16" i="6"/>
  <c r="M24" i="6"/>
  <c r="I16" i="6"/>
  <c r="N31" i="6"/>
  <c r="N26" i="6"/>
  <c r="N13" i="6"/>
  <c r="M9" i="6"/>
  <c r="K17" i="6"/>
  <c r="H17" i="6"/>
  <c r="N23" i="6"/>
  <c r="M11" i="6"/>
  <c r="N30" i="6"/>
  <c r="N24" i="6"/>
  <c r="L17" i="6"/>
  <c r="N6" i="6"/>
</calcChain>
</file>

<file path=xl/sharedStrings.xml><?xml version="1.0" encoding="utf-8"?>
<sst xmlns="http://schemas.openxmlformats.org/spreadsheetml/2006/main" count="536" uniqueCount="47">
  <si>
    <t>u</t>
  </si>
  <si>
    <t>q_gov</t>
  </si>
  <si>
    <t>q_inv</t>
  </si>
  <si>
    <t>pricon</t>
  </si>
  <si>
    <t>invest</t>
  </si>
  <si>
    <t>govcon</t>
  </si>
  <si>
    <t>export</t>
  </si>
  <si>
    <t>import</t>
  </si>
  <si>
    <t>tot</t>
  </si>
  <si>
    <t>ts</t>
  </si>
  <si>
    <t>gdp</t>
  </si>
  <si>
    <t>bnch</t>
  </si>
  <si>
    <t>nume</t>
  </si>
  <si>
    <t>prop</t>
  </si>
  <si>
    <t>cont</t>
  </si>
  <si>
    <t>linc</t>
  </si>
  <si>
    <t>labi</t>
  </si>
  <si>
    <t>prdt</t>
  </si>
  <si>
    <t>elyt</t>
  </si>
  <si>
    <t>rmtx</t>
  </si>
  <si>
    <t>ftrd</t>
  </si>
  <si>
    <t>default</t>
    <phoneticPr fontId="1"/>
  </si>
  <si>
    <t>default_pc</t>
    <phoneticPr fontId="1"/>
  </si>
  <si>
    <t>変数の値（兆円）</t>
    <rPh sb="0" eb="2">
      <t>ヘンスウ</t>
    </rPh>
    <rPh sb="3" eb="4">
      <t>アタイ</t>
    </rPh>
    <rPh sb="5" eb="7">
      <t>チョウエン</t>
    </rPh>
    <phoneticPr fontId="1"/>
  </si>
  <si>
    <t>変化率（%）</t>
    <rPh sb="0" eb="2">
      <t>ヘンカ</t>
    </rPh>
    <rPh sb="2" eb="3">
      <t>リツ</t>
    </rPh>
    <phoneticPr fontId="1"/>
  </si>
  <si>
    <t>csf_pc</t>
    <phoneticPr fontId="1"/>
  </si>
  <si>
    <t>normalized_pc</t>
    <phoneticPr fontId="1"/>
  </si>
  <si>
    <t>normalized_csf_pc</t>
    <phoneticPr fontId="1"/>
  </si>
  <si>
    <t>alt</t>
  </si>
  <si>
    <t>alt_pc</t>
  </si>
  <si>
    <t>default_y_pc</t>
    <phoneticPr fontId="1"/>
  </si>
  <si>
    <t>alt_y_pc</t>
  </si>
  <si>
    <t>生産量の変化率（%）</t>
    <rPh sb="0" eb="2">
      <t>セイサン</t>
    </rPh>
    <rPh sb="2" eb="3">
      <t>リョウ</t>
    </rPh>
    <rPh sb="4" eb="6">
      <t>ヘンカ</t>
    </rPh>
    <rPh sb="6" eb="7">
      <t>リツ</t>
    </rPh>
    <phoneticPr fontId="1"/>
  </si>
  <si>
    <t>m_d</t>
  </si>
  <si>
    <t>agr</t>
  </si>
  <si>
    <t>pet</t>
  </si>
  <si>
    <t>cop</t>
  </si>
  <si>
    <t>cem</t>
  </si>
  <si>
    <t>i_s</t>
  </si>
  <si>
    <t>man</t>
  </si>
  <si>
    <t>gas</t>
  </si>
  <si>
    <t>trs</t>
  </si>
  <si>
    <t>ser</t>
  </si>
  <si>
    <t>fos</t>
  </si>
  <si>
    <t>ely</t>
  </si>
  <si>
    <t>oel</t>
  </si>
  <si>
    <t>モデルの比較　→　同じ結果になるはず</t>
    <rPh sb="4" eb="6">
      <t>ヒカク</t>
    </rPh>
    <rPh sb="9" eb="10">
      <t>オナ</t>
    </rPh>
    <rPh sb="11" eb="13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</si>
</sst>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2" fontId="2" fillId="2" borderId="0" xfId="0" applyNumberFormat="1" applyFont="1" applyFill="1" applyBorder="1">
      <alignment vertical="center"/>
    </xf>
    <xf numFmtId="2" fontId="2" fillId="2" borderId="1" xfId="0" applyNumberFormat="1" applyFont="1" applyFill="1" applyBorder="1">
      <alignment vertical="center"/>
    </xf>
    <xf numFmtId="2" fontId="3" fillId="2" borderId="1" xfId="0" applyNumberFormat="1" applyFont="1" applyFill="1" applyBorder="1">
      <alignment vertical="center"/>
    </xf>
    <xf numFmtId="0" fontId="2" fillId="0" borderId="0" xfId="0" quotePrefix="1" applyFont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"/>
  <sheetViews>
    <sheetView workbookViewId="0">
      <selection activeCell="F7" sqref="F6:F7"/>
    </sheetView>
  </sheetViews>
  <sheetFormatPr defaultColWidth="9" defaultRowHeight="18.75" x14ac:dyDescent="0.4"/>
  <cols>
    <col min="1" max="1" width="3.5" style="2" customWidth="1"/>
    <col min="2" max="2" width="12.5" style="2" customWidth="1"/>
    <col min="3" max="3" width="5.625" style="2" customWidth="1"/>
    <col min="4" max="4" width="9.125" style="2" customWidth="1"/>
    <col min="5" max="14" width="9.375" style="2" customWidth="1"/>
    <col min="15" max="16384" width="9" style="2"/>
  </cols>
  <sheetData>
    <row r="1" spans="1:1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1"/>
      <c r="B2" s="1"/>
      <c r="C2" s="1"/>
      <c r="D2" s="1"/>
      <c r="E2" s="1">
        <v>0</v>
      </c>
      <c r="F2" s="1">
        <v>0</v>
      </c>
      <c r="G2" s="1">
        <v>0</v>
      </c>
      <c r="H2" s="1"/>
      <c r="I2" s="1"/>
      <c r="J2" s="1"/>
      <c r="K2" s="1"/>
      <c r="L2" s="1"/>
      <c r="M2" s="1"/>
      <c r="N2" s="1"/>
      <c r="O2" s="1"/>
    </row>
    <row r="3" spans="1:15" x14ac:dyDescent="0.4">
      <c r="A3" s="1"/>
      <c r="B3" s="1"/>
      <c r="C3" s="1"/>
      <c r="D3" s="1">
        <v>1</v>
      </c>
      <c r="E3" s="1">
        <v>2</v>
      </c>
      <c r="F3" s="1">
        <f t="shared" ref="F3:H3" si="0">E3+1</f>
        <v>3</v>
      </c>
      <c r="G3" s="1">
        <f t="shared" si="0"/>
        <v>4</v>
      </c>
      <c r="H3" s="1">
        <f t="shared" si="0"/>
        <v>5</v>
      </c>
      <c r="I3" s="1">
        <f t="shared" ref="I3" si="1">H3+1</f>
        <v>6</v>
      </c>
      <c r="J3" s="1">
        <f t="shared" ref="J3" si="2">I3+1</f>
        <v>7</v>
      </c>
      <c r="K3" s="1">
        <f t="shared" ref="K3" si="3">J3+1</f>
        <v>8</v>
      </c>
      <c r="L3" s="1">
        <f t="shared" ref="L3" si="4">K3+1</f>
        <v>9</v>
      </c>
      <c r="M3" s="1">
        <f t="shared" ref="M3:N3" si="5">L3+1</f>
        <v>10</v>
      </c>
      <c r="N3" s="1">
        <f t="shared" si="5"/>
        <v>11</v>
      </c>
      <c r="O3" s="1"/>
    </row>
    <row r="4" spans="1:15" x14ac:dyDescent="0.4">
      <c r="A4" s="1"/>
      <c r="B4" s="1"/>
      <c r="C4" s="1"/>
      <c r="D4" s="1" t="s">
        <v>23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" customHeight="1" x14ac:dyDescent="0.4">
      <c r="A5" s="1"/>
      <c r="B5" s="1" t="s">
        <v>21</v>
      </c>
      <c r="C5" s="1">
        <v>1</v>
      </c>
      <c r="D5" s="3"/>
      <c r="E5" s="3" t="str">
        <f t="shared" ref="D5:N17" ca="1" si="6">INDIRECT(ADDRESS($C5,E$3,,,$B5))</f>
        <v>bnch</v>
      </c>
      <c r="F5" s="3" t="str">
        <f t="shared" ca="1" si="6"/>
        <v>nume</v>
      </c>
      <c r="G5" s="3" t="str">
        <f t="shared" ca="1" si="6"/>
        <v>prop</v>
      </c>
      <c r="H5" s="3" t="str">
        <f t="shared" ca="1" si="6"/>
        <v>cont</v>
      </c>
      <c r="I5" s="3" t="str">
        <f t="shared" ca="1" si="6"/>
        <v>linc</v>
      </c>
      <c r="J5" s="3" t="str">
        <f t="shared" ca="1" si="6"/>
        <v>labi</v>
      </c>
      <c r="K5" s="3" t="str">
        <f t="shared" ca="1" si="6"/>
        <v>prdt</v>
      </c>
      <c r="L5" s="3" t="str">
        <f t="shared" ca="1" si="6"/>
        <v>elyt</v>
      </c>
      <c r="M5" s="3" t="str">
        <f t="shared" ca="1" si="6"/>
        <v>rmtx</v>
      </c>
      <c r="N5" s="3" t="str">
        <f t="shared" ca="1" si="6"/>
        <v>ftrd</v>
      </c>
      <c r="O5" s="1"/>
    </row>
    <row r="6" spans="1:15" x14ac:dyDescent="0.4">
      <c r="A6" s="1"/>
      <c r="B6" s="1" t="s">
        <v>21</v>
      </c>
      <c r="C6" s="1">
        <v>2</v>
      </c>
      <c r="D6" s="4" t="str">
        <f t="shared" ca="1" si="6"/>
        <v>u</v>
      </c>
      <c r="E6" s="5">
        <f t="shared" ca="1" si="6"/>
        <v>336.74353574868269</v>
      </c>
      <c r="F6" s="5">
        <f t="shared" ca="1" si="6"/>
        <v>336.74353574863773</v>
      </c>
      <c r="G6" s="5">
        <f t="shared" ca="1" si="6"/>
        <v>353.5807125319368</v>
      </c>
      <c r="H6" s="5">
        <f t="shared" ca="1" si="6"/>
        <v>336.74353574846231</v>
      </c>
      <c r="I6" s="5">
        <f t="shared" ca="1" si="6"/>
        <v>336.74353574868536</v>
      </c>
      <c r="J6" s="5">
        <f t="shared" ca="1" si="6"/>
        <v>352.15438006125981</v>
      </c>
      <c r="K6" s="5">
        <f t="shared" ca="1" si="6"/>
        <v>336.52552678800703</v>
      </c>
      <c r="L6" s="5">
        <f t="shared" ca="1" si="6"/>
        <v>336.74297986656262</v>
      </c>
      <c r="M6" s="5">
        <f t="shared" ca="1" si="6"/>
        <v>337.47226334982787</v>
      </c>
      <c r="N6" s="5">
        <f t="shared" ca="1" si="6"/>
        <v>336.76104339577131</v>
      </c>
      <c r="O6" s="1"/>
    </row>
    <row r="7" spans="1:15" x14ac:dyDescent="0.4">
      <c r="A7" s="1"/>
      <c r="B7" s="1" t="s">
        <v>21</v>
      </c>
      <c r="C7" s="1">
        <f>C6+1</f>
        <v>3</v>
      </c>
      <c r="D7" s="6" t="str">
        <f t="shared" ca="1" si="6"/>
        <v>q_inv</v>
      </c>
      <c r="E7" s="5">
        <f t="shared" ca="1" si="6"/>
        <v>137.43617800000007</v>
      </c>
      <c r="F7" s="5">
        <f t="shared" ca="1" si="6"/>
        <v>137.43617800000007</v>
      </c>
      <c r="G7" s="5">
        <f t="shared" ca="1" si="6"/>
        <v>144.30798690000009</v>
      </c>
      <c r="H7" s="5">
        <f t="shared" ca="1" si="6"/>
        <v>137.43617800000007</v>
      </c>
      <c r="I7" s="5">
        <f t="shared" ca="1" si="6"/>
        <v>137.43617800000007</v>
      </c>
      <c r="J7" s="5">
        <f t="shared" ca="1" si="6"/>
        <v>137.43617800000007</v>
      </c>
      <c r="K7" s="5">
        <f t="shared" ca="1" si="6"/>
        <v>137.43617800000007</v>
      </c>
      <c r="L7" s="5">
        <f t="shared" ca="1" si="6"/>
        <v>137.43617800000007</v>
      </c>
      <c r="M7" s="5">
        <f t="shared" ca="1" si="6"/>
        <v>137.43617800000007</v>
      </c>
      <c r="N7" s="5">
        <f t="shared" ca="1" si="6"/>
        <v>137.43617800000007</v>
      </c>
      <c r="O7" s="1"/>
    </row>
    <row r="8" spans="1:15" x14ac:dyDescent="0.4">
      <c r="A8" s="1"/>
      <c r="B8" s="1" t="s">
        <v>21</v>
      </c>
      <c r="C8" s="1">
        <f t="shared" ref="C8:C17" si="7">C7+1</f>
        <v>4</v>
      </c>
      <c r="D8" s="6" t="str">
        <f t="shared" ca="1" si="6"/>
        <v>q_gov</v>
      </c>
      <c r="E8" s="5">
        <f t="shared" ca="1" si="6"/>
        <v>105.529331</v>
      </c>
      <c r="F8" s="5">
        <f t="shared" ca="1" si="6"/>
        <v>105.529331</v>
      </c>
      <c r="G8" s="5">
        <f t="shared" ca="1" si="6"/>
        <v>110.80579755000001</v>
      </c>
      <c r="H8" s="5">
        <f t="shared" ca="1" si="6"/>
        <v>105.529331</v>
      </c>
      <c r="I8" s="5">
        <f t="shared" ca="1" si="6"/>
        <v>105.529331</v>
      </c>
      <c r="J8" s="5">
        <f t="shared" ca="1" si="6"/>
        <v>105.529331</v>
      </c>
      <c r="K8" s="5">
        <f t="shared" ca="1" si="6"/>
        <v>105.529331</v>
      </c>
      <c r="L8" s="5">
        <f t="shared" ca="1" si="6"/>
        <v>105.529331</v>
      </c>
      <c r="M8" s="5">
        <f t="shared" ca="1" si="6"/>
        <v>105.529331</v>
      </c>
      <c r="N8" s="5">
        <f t="shared" ca="1" si="6"/>
        <v>105.529331</v>
      </c>
      <c r="O8" s="1"/>
    </row>
    <row r="9" spans="1:15" x14ac:dyDescent="0.4">
      <c r="A9" s="1"/>
      <c r="B9" s="1" t="s">
        <v>21</v>
      </c>
      <c r="C9" s="1">
        <f t="shared" si="7"/>
        <v>5</v>
      </c>
      <c r="D9" s="7" t="str">
        <f t="shared" ca="1" si="6"/>
        <v>pricon</v>
      </c>
      <c r="E9" s="8">
        <f t="shared" ca="1" si="6"/>
        <v>336.74353544999991</v>
      </c>
      <c r="F9" s="8">
        <f t="shared" ca="1" si="6"/>
        <v>336.74353544995489</v>
      </c>
      <c r="G9" s="8">
        <f t="shared" ca="1" si="6"/>
        <v>353.58071221832608</v>
      </c>
      <c r="H9" s="8">
        <f t="shared" ca="1" si="6"/>
        <v>336.74353544977959</v>
      </c>
      <c r="I9" s="8">
        <f t="shared" ca="1" si="6"/>
        <v>336.74353545000264</v>
      </c>
      <c r="J9" s="8">
        <f t="shared" ca="1" si="6"/>
        <v>352.15467932221384</v>
      </c>
      <c r="K9" s="8">
        <f t="shared" ca="1" si="6"/>
        <v>336.53274012327893</v>
      </c>
      <c r="L9" s="8">
        <f t="shared" ca="1" si="6"/>
        <v>336.74301900977116</v>
      </c>
      <c r="M9" s="8">
        <f t="shared" ca="1" si="6"/>
        <v>337.5885191316915</v>
      </c>
      <c r="N9" s="8">
        <f t="shared" ca="1" si="6"/>
        <v>336.76124875477711</v>
      </c>
      <c r="O9" s="1"/>
    </row>
    <row r="10" spans="1:15" x14ac:dyDescent="0.4">
      <c r="A10" s="1"/>
      <c r="B10" s="1" t="s">
        <v>21</v>
      </c>
      <c r="C10" s="1">
        <f t="shared" si="7"/>
        <v>6</v>
      </c>
      <c r="D10" s="6" t="str">
        <f t="shared" ca="1" si="6"/>
        <v>invest</v>
      </c>
      <c r="E10" s="5">
        <f t="shared" ca="1" si="6"/>
        <v>137.43617800000007</v>
      </c>
      <c r="F10" s="5">
        <f t="shared" ca="1" si="6"/>
        <v>137.43617800000007</v>
      </c>
      <c r="G10" s="5">
        <f t="shared" ca="1" si="6"/>
        <v>144.3079869</v>
      </c>
      <c r="H10" s="5">
        <f t="shared" ca="1" si="6"/>
        <v>137.43617800000007</v>
      </c>
      <c r="I10" s="5">
        <f t="shared" ca="1" si="6"/>
        <v>137.43617800000007</v>
      </c>
      <c r="J10" s="5">
        <f t="shared" ca="1" si="6"/>
        <v>137.43617800000007</v>
      </c>
      <c r="K10" s="5">
        <f t="shared" ca="1" si="6"/>
        <v>137.43617800000007</v>
      </c>
      <c r="L10" s="5">
        <f t="shared" ca="1" si="6"/>
        <v>137.43617800000007</v>
      </c>
      <c r="M10" s="5">
        <f t="shared" ca="1" si="6"/>
        <v>137.43617800000007</v>
      </c>
      <c r="N10" s="5">
        <f t="shared" ca="1" si="6"/>
        <v>137.43617800000007</v>
      </c>
      <c r="O10" s="1"/>
    </row>
    <row r="11" spans="1:15" x14ac:dyDescent="0.4">
      <c r="A11" s="1"/>
      <c r="B11" s="1" t="s">
        <v>21</v>
      </c>
      <c r="C11" s="1">
        <f t="shared" si="7"/>
        <v>7</v>
      </c>
      <c r="D11" s="6" t="str">
        <f t="shared" ca="1" si="6"/>
        <v>govcon</v>
      </c>
      <c r="E11" s="5">
        <f t="shared" ca="1" si="6"/>
        <v>105.529331</v>
      </c>
      <c r="F11" s="5">
        <f t="shared" ca="1" si="6"/>
        <v>105.529331</v>
      </c>
      <c r="G11" s="5">
        <f t="shared" ca="1" si="6"/>
        <v>110.80579755000001</v>
      </c>
      <c r="H11" s="5">
        <f t="shared" ca="1" si="6"/>
        <v>105.529331</v>
      </c>
      <c r="I11" s="5">
        <f t="shared" ca="1" si="6"/>
        <v>105.529331</v>
      </c>
      <c r="J11" s="5">
        <f t="shared" ca="1" si="6"/>
        <v>105.529331</v>
      </c>
      <c r="K11" s="5">
        <f t="shared" ca="1" si="6"/>
        <v>105.529331</v>
      </c>
      <c r="L11" s="5">
        <f t="shared" ca="1" si="6"/>
        <v>105.529331</v>
      </c>
      <c r="M11" s="5">
        <f t="shared" ca="1" si="6"/>
        <v>105.529331</v>
      </c>
      <c r="N11" s="5">
        <f t="shared" ca="1" si="6"/>
        <v>105.529331</v>
      </c>
      <c r="O11" s="1"/>
    </row>
    <row r="12" spans="1:15" x14ac:dyDescent="0.4">
      <c r="A12" s="1"/>
      <c r="B12" s="1" t="s">
        <v>21</v>
      </c>
      <c r="C12" s="1">
        <f t="shared" si="7"/>
        <v>8</v>
      </c>
      <c r="D12" s="6" t="str">
        <f t="shared" ca="1" si="6"/>
        <v>export</v>
      </c>
      <c r="E12" s="5">
        <f t="shared" ca="1" si="6"/>
        <v>86.769418000000016</v>
      </c>
      <c r="F12" s="5">
        <f t="shared" ca="1" si="6"/>
        <v>86.769417999817804</v>
      </c>
      <c r="G12" s="5">
        <f t="shared" ca="1" si="6"/>
        <v>91.10788889694588</v>
      </c>
      <c r="H12" s="5">
        <f t="shared" ca="1" si="6"/>
        <v>86.769417999995625</v>
      </c>
      <c r="I12" s="5">
        <f t="shared" ca="1" si="6"/>
        <v>86.769418000000968</v>
      </c>
      <c r="J12" s="5">
        <f t="shared" ca="1" si="6"/>
        <v>89.481749133157578</v>
      </c>
      <c r="K12" s="5">
        <f t="shared" ca="1" si="6"/>
        <v>86.513941287768034</v>
      </c>
      <c r="L12" s="5">
        <f t="shared" ca="1" si="6"/>
        <v>86.759526438749361</v>
      </c>
      <c r="M12" s="5">
        <f t="shared" ca="1" si="6"/>
        <v>92.413008469546014</v>
      </c>
      <c r="N12" s="5">
        <f t="shared" ca="1" si="6"/>
        <v>88.305176522510635</v>
      </c>
      <c r="O12" s="1"/>
    </row>
    <row r="13" spans="1:15" x14ac:dyDescent="0.4">
      <c r="A13" s="1"/>
      <c r="B13" s="1" t="s">
        <v>21</v>
      </c>
      <c r="C13" s="1">
        <f t="shared" si="7"/>
        <v>9</v>
      </c>
      <c r="D13" s="6" t="str">
        <f t="shared" ca="1" si="6"/>
        <v>import</v>
      </c>
      <c r="E13" s="5">
        <f t="shared" ca="1" si="6"/>
        <v>102.168127</v>
      </c>
      <c r="F13" s="5">
        <f t="shared" ca="1" si="6"/>
        <v>102.16812699981809</v>
      </c>
      <c r="G13" s="5">
        <f t="shared" ca="1" si="6"/>
        <v>107.27653334694851</v>
      </c>
      <c r="H13" s="5">
        <f t="shared" ca="1" si="6"/>
        <v>102.16812699999555</v>
      </c>
      <c r="I13" s="5">
        <f t="shared" ca="1" si="6"/>
        <v>102.16812700000099</v>
      </c>
      <c r="J13" s="5">
        <f t="shared" ca="1" si="6"/>
        <v>104.90840274255173</v>
      </c>
      <c r="K13" s="5">
        <f t="shared" ca="1" si="6"/>
        <v>101.91190052509172</v>
      </c>
      <c r="L13" s="5">
        <f t="shared" ca="1" si="6"/>
        <v>102.15826457963773</v>
      </c>
      <c r="M13" s="5">
        <f t="shared" ca="1" si="6"/>
        <v>107.84782267425523</v>
      </c>
      <c r="N13" s="5">
        <f t="shared" ca="1" si="6"/>
        <v>103.73152119557838</v>
      </c>
      <c r="O13" s="1"/>
    </row>
    <row r="14" spans="1:15" x14ac:dyDescent="0.4">
      <c r="A14" s="1"/>
      <c r="B14" s="1" t="s">
        <v>21</v>
      </c>
      <c r="C14" s="1">
        <f t="shared" si="7"/>
        <v>10</v>
      </c>
      <c r="D14" s="6" t="str">
        <f t="shared" ca="1" si="6"/>
        <v>tot</v>
      </c>
      <c r="E14" s="5">
        <f t="shared" ca="1" si="6"/>
        <v>1</v>
      </c>
      <c r="F14" s="5">
        <f t="shared" ca="1" si="6"/>
        <v>1</v>
      </c>
      <c r="G14" s="5">
        <f t="shared" ca="1" si="6"/>
        <v>1</v>
      </c>
      <c r="H14" s="5">
        <f t="shared" ca="1" si="6"/>
        <v>1</v>
      </c>
      <c r="I14" s="5">
        <f t="shared" ca="1" si="6"/>
        <v>1</v>
      </c>
      <c r="J14" s="5">
        <f t="shared" ca="1" si="6"/>
        <v>1</v>
      </c>
      <c r="K14" s="5">
        <f t="shared" ca="1" si="6"/>
        <v>1</v>
      </c>
      <c r="L14" s="5">
        <f t="shared" ca="1" si="6"/>
        <v>1</v>
      </c>
      <c r="M14" s="5">
        <f t="shared" ca="1" si="6"/>
        <v>1</v>
      </c>
      <c r="N14" s="5">
        <f t="shared" ca="1" si="6"/>
        <v>1</v>
      </c>
      <c r="O14" s="1"/>
    </row>
    <row r="15" spans="1:15" x14ac:dyDescent="0.4">
      <c r="A15" s="1"/>
      <c r="B15" s="1" t="s">
        <v>21</v>
      </c>
      <c r="C15" s="1">
        <f t="shared" si="7"/>
        <v>11</v>
      </c>
      <c r="D15" s="6" t="str">
        <f t="shared" ca="1" si="6"/>
        <v>ts</v>
      </c>
      <c r="E15" s="5">
        <f t="shared" ca="1" si="6"/>
        <v>-14.356357999999988</v>
      </c>
      <c r="F15" s="5">
        <f t="shared" ca="1" si="6"/>
        <v>-14.356357999999988</v>
      </c>
      <c r="G15" s="5">
        <f t="shared" ca="1" si="6"/>
        <v>-15.074175899999988</v>
      </c>
      <c r="H15" s="5">
        <f t="shared" ca="1" si="6"/>
        <v>-14.356357999999988</v>
      </c>
      <c r="I15" s="5">
        <f t="shared" ca="1" si="6"/>
        <v>-14.356357999999988</v>
      </c>
      <c r="J15" s="5">
        <f t="shared" ca="1" si="6"/>
        <v>-14.356357999999988</v>
      </c>
      <c r="K15" s="5">
        <f t="shared" ca="1" si="6"/>
        <v>-14.356357999999988</v>
      </c>
      <c r="L15" s="5">
        <f t="shared" ca="1" si="6"/>
        <v>-14.356357999999988</v>
      </c>
      <c r="M15" s="5">
        <f t="shared" ca="1" si="6"/>
        <v>-14.356357999999988</v>
      </c>
      <c r="N15" s="5">
        <f t="shared" ca="1" si="6"/>
        <v>-14.356357999999988</v>
      </c>
      <c r="O15" s="1"/>
    </row>
    <row r="16" spans="1:15" x14ac:dyDescent="0.4">
      <c r="A16" s="1"/>
      <c r="B16" s="1" t="s">
        <v>21</v>
      </c>
      <c r="C16" s="1">
        <f t="shared" si="7"/>
        <v>12</v>
      </c>
      <c r="D16" s="6" t="str">
        <f t="shared" ca="1" si="6"/>
        <v>m_d</v>
      </c>
      <c r="E16" s="5">
        <f t="shared" ca="1" si="6"/>
        <v>336.74353574868269</v>
      </c>
      <c r="F16" s="5">
        <f t="shared" ca="1" si="6"/>
        <v>336.74353574863795</v>
      </c>
      <c r="G16" s="5">
        <f t="shared" ca="1" si="6"/>
        <v>353.58071253302256</v>
      </c>
      <c r="H16" s="5">
        <f t="shared" ca="1" si="6"/>
        <v>336.7435357486151</v>
      </c>
      <c r="I16" s="5">
        <f t="shared" ca="1" si="6"/>
        <v>336.74353574868536</v>
      </c>
      <c r="J16" s="5">
        <f t="shared" ca="1" si="6"/>
        <v>352.15438006004081</v>
      </c>
      <c r="K16" s="5">
        <f t="shared" ca="1" si="6"/>
        <v>336.52552678726397</v>
      </c>
      <c r="L16" s="5">
        <f t="shared" ca="1" si="6"/>
        <v>336.74297986656035</v>
      </c>
      <c r="M16" s="5">
        <f t="shared" ca="1" si="6"/>
        <v>337.47226334982798</v>
      </c>
      <c r="N16" s="5">
        <f t="shared" ca="1" si="6"/>
        <v>336.76104339577199</v>
      </c>
      <c r="O16" s="1"/>
    </row>
    <row r="17" spans="1:15" x14ac:dyDescent="0.4">
      <c r="A17" s="1"/>
      <c r="B17" s="1" t="s">
        <v>21</v>
      </c>
      <c r="C17" s="1">
        <f t="shared" si="7"/>
        <v>13</v>
      </c>
      <c r="D17" s="6" t="str">
        <f t="shared" ca="1" si="6"/>
        <v>gdp</v>
      </c>
      <c r="E17" s="5">
        <f t="shared" ca="1" si="6"/>
        <v>564.31033544999991</v>
      </c>
      <c r="F17" s="5">
        <f t="shared" ca="1" si="6"/>
        <v>564.31033544995466</v>
      </c>
      <c r="G17" s="5">
        <f t="shared" ca="1" si="6"/>
        <v>592.52585221832339</v>
      </c>
      <c r="H17" s="5">
        <f t="shared" ca="1" si="6"/>
        <v>564.3103354497797</v>
      </c>
      <c r="I17" s="5">
        <f t="shared" ca="1" si="6"/>
        <v>564.31033545000264</v>
      </c>
      <c r="J17" s="5">
        <f t="shared" ca="1" si="6"/>
        <v>579.69353471281966</v>
      </c>
      <c r="K17" s="5">
        <f t="shared" ca="1" si="6"/>
        <v>564.10028988595525</v>
      </c>
      <c r="L17" s="5">
        <f t="shared" ca="1" si="6"/>
        <v>564.30978986888283</v>
      </c>
      <c r="M17" s="5">
        <f t="shared" ca="1" si="6"/>
        <v>565.11921392698241</v>
      </c>
      <c r="N17" s="5">
        <f t="shared" ca="1" si="6"/>
        <v>564.30041308170939</v>
      </c>
      <c r="O17" s="1"/>
    </row>
    <row r="18" spans="1:15" x14ac:dyDescent="0.4">
      <c r="A18" s="1"/>
      <c r="B18" s="1"/>
      <c r="C18" s="1"/>
      <c r="D18" s="9" t="s">
        <v>24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"/>
    </row>
    <row r="19" spans="1:15" ht="15" customHeight="1" x14ac:dyDescent="0.4">
      <c r="A19" s="1"/>
      <c r="B19" s="1" t="s">
        <v>22</v>
      </c>
      <c r="C19" s="1">
        <v>1</v>
      </c>
      <c r="D19" s="3"/>
      <c r="E19" s="3" t="str">
        <f t="shared" ref="D19:N31" ca="1" si="8">INDIRECT(ADDRESS($C19,E$3,,,$B19))</f>
        <v>bnch</v>
      </c>
      <c r="F19" s="3" t="str">
        <f t="shared" ca="1" si="8"/>
        <v>nume</v>
      </c>
      <c r="G19" s="3" t="str">
        <f t="shared" ca="1" si="8"/>
        <v>prop</v>
      </c>
      <c r="H19" s="3" t="str">
        <f t="shared" ca="1" si="8"/>
        <v>cont</v>
      </c>
      <c r="I19" s="3" t="str">
        <f t="shared" ca="1" si="8"/>
        <v>linc</v>
      </c>
      <c r="J19" s="3" t="str">
        <f t="shared" ca="1" si="8"/>
        <v>labi</v>
      </c>
      <c r="K19" s="3" t="str">
        <f t="shared" ca="1" si="8"/>
        <v>prdt</v>
      </c>
      <c r="L19" s="3" t="str">
        <f t="shared" ca="1" si="8"/>
        <v>elyt</v>
      </c>
      <c r="M19" s="3" t="str">
        <f t="shared" ca="1" si="8"/>
        <v>rmtx</v>
      </c>
      <c r="N19" s="3" t="str">
        <f t="shared" ca="1" si="8"/>
        <v>ftrd</v>
      </c>
      <c r="O19" s="1"/>
    </row>
    <row r="20" spans="1:15" x14ac:dyDescent="0.4">
      <c r="A20" s="1"/>
      <c r="B20" s="1" t="s">
        <v>22</v>
      </c>
      <c r="C20" s="1">
        <v>2</v>
      </c>
      <c r="D20" s="4" t="str">
        <f t="shared" ca="1" si="8"/>
        <v>u</v>
      </c>
      <c r="E20" s="11">
        <f t="shared" ca="1" si="8"/>
        <v>0</v>
      </c>
      <c r="F20" s="11">
        <f t="shared" ca="1" si="8"/>
        <v>0</v>
      </c>
      <c r="G20" s="11">
        <f t="shared" ca="1" si="8"/>
        <v>5</v>
      </c>
      <c r="H20" s="11">
        <f t="shared" ca="1" si="8"/>
        <v>0</v>
      </c>
      <c r="I20" s="11">
        <f t="shared" ca="1" si="8"/>
        <v>0</v>
      </c>
      <c r="J20" s="11">
        <f t="shared" ca="1" si="8"/>
        <v>4.5763999999999996</v>
      </c>
      <c r="K20" s="11">
        <f t="shared" ca="1" si="8"/>
        <v>-6.4699999999999994E-2</v>
      </c>
      <c r="L20" s="11">
        <f t="shared" ca="1" si="8"/>
        <v>-2.0000000000000001E-4</v>
      </c>
      <c r="M20" s="11">
        <f t="shared" ca="1" si="8"/>
        <v>0.21640000000000001</v>
      </c>
      <c r="N20" s="11">
        <f t="shared" ca="1" si="8"/>
        <v>5.1999999999999998E-3</v>
      </c>
      <c r="O20" s="1"/>
    </row>
    <row r="21" spans="1:15" x14ac:dyDescent="0.4">
      <c r="A21" s="1"/>
      <c r="B21" s="1" t="s">
        <v>22</v>
      </c>
      <c r="C21" s="1">
        <f>C20+1</f>
        <v>3</v>
      </c>
      <c r="D21" s="6" t="str">
        <f t="shared" ca="1" si="8"/>
        <v>q_inv</v>
      </c>
      <c r="E21" s="11">
        <f t="shared" ca="1" si="8"/>
        <v>0</v>
      </c>
      <c r="F21" s="11">
        <f t="shared" ca="1" si="8"/>
        <v>0</v>
      </c>
      <c r="G21" s="11">
        <f t="shared" ca="1" si="8"/>
        <v>5</v>
      </c>
      <c r="H21" s="11">
        <f t="shared" ca="1" si="8"/>
        <v>0</v>
      </c>
      <c r="I21" s="11">
        <f t="shared" ca="1" si="8"/>
        <v>0</v>
      </c>
      <c r="J21" s="11">
        <f t="shared" ca="1" si="8"/>
        <v>0</v>
      </c>
      <c r="K21" s="11">
        <f t="shared" ca="1" si="8"/>
        <v>0</v>
      </c>
      <c r="L21" s="11">
        <f t="shared" ca="1" si="8"/>
        <v>0</v>
      </c>
      <c r="M21" s="11">
        <f t="shared" ca="1" si="8"/>
        <v>0</v>
      </c>
      <c r="N21" s="11">
        <f t="shared" ca="1" si="8"/>
        <v>0</v>
      </c>
      <c r="O21" s="1"/>
    </row>
    <row r="22" spans="1:15" x14ac:dyDescent="0.4">
      <c r="A22" s="1"/>
      <c r="B22" s="1" t="s">
        <v>22</v>
      </c>
      <c r="C22" s="1">
        <f t="shared" ref="C22:C31" si="9">C21+1</f>
        <v>4</v>
      </c>
      <c r="D22" s="6" t="str">
        <f t="shared" ca="1" si="8"/>
        <v>q_gov</v>
      </c>
      <c r="E22" s="11">
        <f t="shared" ca="1" si="8"/>
        <v>0</v>
      </c>
      <c r="F22" s="11">
        <f t="shared" ca="1" si="8"/>
        <v>0</v>
      </c>
      <c r="G22" s="11">
        <f t="shared" ca="1" si="8"/>
        <v>5</v>
      </c>
      <c r="H22" s="11">
        <f t="shared" ca="1" si="8"/>
        <v>0</v>
      </c>
      <c r="I22" s="11">
        <f t="shared" ca="1" si="8"/>
        <v>0</v>
      </c>
      <c r="J22" s="11">
        <f t="shared" ca="1" si="8"/>
        <v>0</v>
      </c>
      <c r="K22" s="11">
        <f t="shared" ca="1" si="8"/>
        <v>0</v>
      </c>
      <c r="L22" s="11">
        <f t="shared" ca="1" si="8"/>
        <v>0</v>
      </c>
      <c r="M22" s="11">
        <f t="shared" ca="1" si="8"/>
        <v>0</v>
      </c>
      <c r="N22" s="11">
        <f t="shared" ca="1" si="8"/>
        <v>0</v>
      </c>
      <c r="O22" s="1"/>
    </row>
    <row r="23" spans="1:15" x14ac:dyDescent="0.4">
      <c r="A23" s="1"/>
      <c r="B23" s="1" t="s">
        <v>22</v>
      </c>
      <c r="C23" s="1">
        <f t="shared" si="9"/>
        <v>5</v>
      </c>
      <c r="D23" s="7" t="str">
        <f t="shared" ca="1" si="8"/>
        <v>pricon</v>
      </c>
      <c r="E23" s="12">
        <f t="shared" ca="1" si="8"/>
        <v>0</v>
      </c>
      <c r="F23" s="12">
        <f t="shared" ca="1" si="8"/>
        <v>0</v>
      </c>
      <c r="G23" s="12">
        <f t="shared" ca="1" si="8"/>
        <v>5</v>
      </c>
      <c r="H23" s="12">
        <f t="shared" ca="1" si="8"/>
        <v>0</v>
      </c>
      <c r="I23" s="12">
        <f t="shared" ca="1" si="8"/>
        <v>0</v>
      </c>
      <c r="J23" s="12">
        <f t="shared" ca="1" si="8"/>
        <v>4.5765000000000002</v>
      </c>
      <c r="K23" s="12">
        <f t="shared" ca="1" si="8"/>
        <v>-6.2600000000000003E-2</v>
      </c>
      <c r="L23" s="12">
        <f t="shared" ca="1" si="8"/>
        <v>-2.0000000000000001E-4</v>
      </c>
      <c r="M23" s="12">
        <f t="shared" ca="1" si="8"/>
        <v>0.25090000000000001</v>
      </c>
      <c r="N23" s="12">
        <f t="shared" ca="1" si="8"/>
        <v>5.3E-3</v>
      </c>
      <c r="O23" s="1"/>
    </row>
    <row r="24" spans="1:15" x14ac:dyDescent="0.4">
      <c r="A24" s="1"/>
      <c r="B24" s="1" t="s">
        <v>22</v>
      </c>
      <c r="C24" s="1">
        <f t="shared" si="9"/>
        <v>6</v>
      </c>
      <c r="D24" s="6" t="str">
        <f t="shared" ca="1" si="8"/>
        <v>invest</v>
      </c>
      <c r="E24" s="11">
        <f t="shared" ca="1" si="8"/>
        <v>0</v>
      </c>
      <c r="F24" s="11">
        <f t="shared" ca="1" si="8"/>
        <v>0</v>
      </c>
      <c r="G24" s="11">
        <f t="shared" ca="1" si="8"/>
        <v>5</v>
      </c>
      <c r="H24" s="11">
        <f t="shared" ca="1" si="8"/>
        <v>0</v>
      </c>
      <c r="I24" s="11">
        <f t="shared" ca="1" si="8"/>
        <v>0</v>
      </c>
      <c r="J24" s="11">
        <f t="shared" ca="1" si="8"/>
        <v>0</v>
      </c>
      <c r="K24" s="11">
        <f t="shared" ca="1" si="8"/>
        <v>0</v>
      </c>
      <c r="L24" s="11">
        <f t="shared" ca="1" si="8"/>
        <v>0</v>
      </c>
      <c r="M24" s="11">
        <f t="shared" ca="1" si="8"/>
        <v>0</v>
      </c>
      <c r="N24" s="11">
        <f t="shared" ca="1" si="8"/>
        <v>0</v>
      </c>
      <c r="O24" s="1"/>
    </row>
    <row r="25" spans="1:15" x14ac:dyDescent="0.4">
      <c r="A25" s="1"/>
      <c r="B25" s="1" t="s">
        <v>22</v>
      </c>
      <c r="C25" s="1">
        <f t="shared" si="9"/>
        <v>7</v>
      </c>
      <c r="D25" s="6" t="str">
        <f t="shared" ca="1" si="8"/>
        <v>govcon</v>
      </c>
      <c r="E25" s="11">
        <f t="shared" ca="1" si="8"/>
        <v>0</v>
      </c>
      <c r="F25" s="11">
        <f t="shared" ca="1" si="8"/>
        <v>0</v>
      </c>
      <c r="G25" s="11">
        <f t="shared" ca="1" si="8"/>
        <v>5</v>
      </c>
      <c r="H25" s="11">
        <f t="shared" ca="1" si="8"/>
        <v>0</v>
      </c>
      <c r="I25" s="11">
        <f t="shared" ca="1" si="8"/>
        <v>0</v>
      </c>
      <c r="J25" s="11">
        <f t="shared" ca="1" si="8"/>
        <v>0</v>
      </c>
      <c r="K25" s="11">
        <f t="shared" ca="1" si="8"/>
        <v>0</v>
      </c>
      <c r="L25" s="11">
        <f t="shared" ca="1" si="8"/>
        <v>0</v>
      </c>
      <c r="M25" s="11">
        <f t="shared" ca="1" si="8"/>
        <v>0</v>
      </c>
      <c r="N25" s="11">
        <f t="shared" ca="1" si="8"/>
        <v>0</v>
      </c>
      <c r="O25" s="1"/>
    </row>
    <row r="26" spans="1:15" x14ac:dyDescent="0.4">
      <c r="A26" s="1"/>
      <c r="B26" s="1" t="s">
        <v>22</v>
      </c>
      <c r="C26" s="1">
        <f t="shared" si="9"/>
        <v>8</v>
      </c>
      <c r="D26" s="6" t="str">
        <f t="shared" ca="1" si="8"/>
        <v>export</v>
      </c>
      <c r="E26" s="11">
        <f t="shared" ca="1" si="8"/>
        <v>0</v>
      </c>
      <c r="F26" s="11">
        <f t="shared" ca="1" si="8"/>
        <v>0</v>
      </c>
      <c r="G26" s="11">
        <f t="shared" ca="1" si="8"/>
        <v>5</v>
      </c>
      <c r="H26" s="11">
        <f t="shared" ca="1" si="8"/>
        <v>0</v>
      </c>
      <c r="I26" s="11">
        <f t="shared" ca="1" si="8"/>
        <v>0</v>
      </c>
      <c r="J26" s="11">
        <f t="shared" ca="1" si="8"/>
        <v>3.1259000000000001</v>
      </c>
      <c r="K26" s="11">
        <f t="shared" ca="1" si="8"/>
        <v>-0.2944</v>
      </c>
      <c r="L26" s="11">
        <f t="shared" ca="1" si="8"/>
        <v>-1.14E-2</v>
      </c>
      <c r="M26" s="11">
        <f t="shared" ca="1" si="8"/>
        <v>6.5041000000000002</v>
      </c>
      <c r="N26" s="11">
        <f t="shared" ca="1" si="8"/>
        <v>1.7699</v>
      </c>
      <c r="O26" s="1"/>
    </row>
    <row r="27" spans="1:15" x14ac:dyDescent="0.4">
      <c r="A27" s="1"/>
      <c r="B27" s="1" t="s">
        <v>22</v>
      </c>
      <c r="C27" s="1">
        <f t="shared" si="9"/>
        <v>9</v>
      </c>
      <c r="D27" s="6" t="str">
        <f t="shared" ca="1" si="8"/>
        <v>import</v>
      </c>
      <c r="E27" s="11">
        <f t="shared" ca="1" si="8"/>
        <v>0</v>
      </c>
      <c r="F27" s="11">
        <f t="shared" ca="1" si="8"/>
        <v>0</v>
      </c>
      <c r="G27" s="11">
        <f t="shared" ca="1" si="8"/>
        <v>5</v>
      </c>
      <c r="H27" s="11">
        <f t="shared" ca="1" si="8"/>
        <v>0</v>
      </c>
      <c r="I27" s="11">
        <f t="shared" ca="1" si="8"/>
        <v>0</v>
      </c>
      <c r="J27" s="11">
        <f t="shared" ca="1" si="8"/>
        <v>2.6821000000000002</v>
      </c>
      <c r="K27" s="11">
        <f t="shared" ca="1" si="8"/>
        <v>-0.25080000000000002</v>
      </c>
      <c r="L27" s="11">
        <f t="shared" ca="1" si="8"/>
        <v>-9.7000000000000003E-3</v>
      </c>
      <c r="M27" s="11">
        <f t="shared" ca="1" si="8"/>
        <v>5.5591999999999997</v>
      </c>
      <c r="N27" s="11">
        <f t="shared" ca="1" si="8"/>
        <v>1.5302</v>
      </c>
      <c r="O27" s="1"/>
    </row>
    <row r="28" spans="1:15" x14ac:dyDescent="0.4">
      <c r="A28" s="1"/>
      <c r="B28" s="1" t="s">
        <v>22</v>
      </c>
      <c r="C28" s="1">
        <f t="shared" si="9"/>
        <v>10</v>
      </c>
      <c r="D28" s="6" t="str">
        <f t="shared" ca="1" si="8"/>
        <v>tot</v>
      </c>
      <c r="E28" s="11">
        <f t="shared" ca="1" si="8"/>
        <v>0</v>
      </c>
      <c r="F28" s="11">
        <f t="shared" ca="1" si="8"/>
        <v>0</v>
      </c>
      <c r="G28" s="11">
        <f t="shared" ca="1" si="8"/>
        <v>0</v>
      </c>
      <c r="H28" s="11">
        <f t="shared" ca="1" si="8"/>
        <v>0</v>
      </c>
      <c r="I28" s="11">
        <f t="shared" ca="1" si="8"/>
        <v>0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ca="1">INDIRECT(ADDRESS($C28,M$3,,,$B28))</f>
        <v>0</v>
      </c>
      <c r="N28" s="11">
        <f ca="1">INDIRECT(ADDRESS($C28,N$3,,,$B28))</f>
        <v>0</v>
      </c>
      <c r="O28" s="1"/>
    </row>
    <row r="29" spans="1:15" x14ac:dyDescent="0.4">
      <c r="A29" s="1"/>
      <c r="B29" s="1" t="s">
        <v>22</v>
      </c>
      <c r="C29" s="1">
        <f t="shared" si="9"/>
        <v>11</v>
      </c>
      <c r="D29" s="6" t="str">
        <f t="shared" ca="1" si="8"/>
        <v>ts</v>
      </c>
      <c r="E29" s="11">
        <f t="shared" ca="1" si="8"/>
        <v>0</v>
      </c>
      <c r="F29" s="11">
        <f t="shared" ca="1" si="8"/>
        <v>0</v>
      </c>
      <c r="G29" s="11">
        <f t="shared" ca="1" si="8"/>
        <v>5</v>
      </c>
      <c r="H29" s="11">
        <f t="shared" ca="1" si="8"/>
        <v>0</v>
      </c>
      <c r="I29" s="11">
        <f t="shared" ca="1" si="8"/>
        <v>0</v>
      </c>
      <c r="J29" s="11">
        <f t="shared" ca="1" si="8"/>
        <v>0</v>
      </c>
      <c r="K29" s="11">
        <f t="shared" ca="1" si="8"/>
        <v>0</v>
      </c>
      <c r="L29" s="11">
        <f t="shared" ca="1" si="8"/>
        <v>0</v>
      </c>
      <c r="M29" s="11">
        <f t="shared" ca="1" si="8"/>
        <v>0</v>
      </c>
      <c r="N29" s="11">
        <f t="shared" ca="1" si="8"/>
        <v>0</v>
      </c>
      <c r="O29" s="1"/>
    </row>
    <row r="30" spans="1:15" x14ac:dyDescent="0.4">
      <c r="A30" s="1"/>
      <c r="B30" s="1" t="s">
        <v>22</v>
      </c>
      <c r="C30" s="1">
        <f t="shared" si="9"/>
        <v>12</v>
      </c>
      <c r="D30" s="6" t="str">
        <f t="shared" ca="1" si="8"/>
        <v>m_d</v>
      </c>
      <c r="E30" s="11">
        <f t="shared" ca="1" si="8"/>
        <v>0</v>
      </c>
      <c r="F30" s="11">
        <f t="shared" ca="1" si="8"/>
        <v>0</v>
      </c>
      <c r="G30" s="11">
        <f t="shared" ca="1" si="8"/>
        <v>5</v>
      </c>
      <c r="H30" s="11">
        <f t="shared" ca="1" si="8"/>
        <v>0</v>
      </c>
      <c r="I30" s="11">
        <f t="shared" ca="1" si="8"/>
        <v>0</v>
      </c>
      <c r="J30" s="11">
        <f t="shared" ca="1" si="8"/>
        <v>4.5763999999999996</v>
      </c>
      <c r="K30" s="11">
        <f t="shared" ca="1" si="8"/>
        <v>-6.4699999999999994E-2</v>
      </c>
      <c r="L30" s="11">
        <f t="shared" ca="1" si="8"/>
        <v>-2.0000000000000001E-4</v>
      </c>
      <c r="M30" s="11">
        <f t="shared" ca="1" si="8"/>
        <v>0.21640000000000001</v>
      </c>
      <c r="N30" s="11">
        <f t="shared" ca="1" si="8"/>
        <v>5.1999999999999998E-3</v>
      </c>
      <c r="O30" s="1"/>
    </row>
    <row r="31" spans="1:15" x14ac:dyDescent="0.4">
      <c r="A31" s="1"/>
      <c r="B31" s="1" t="s">
        <v>22</v>
      </c>
      <c r="C31" s="1">
        <f t="shared" si="9"/>
        <v>13</v>
      </c>
      <c r="D31" s="6" t="str">
        <f t="shared" ca="1" si="8"/>
        <v>gdp</v>
      </c>
      <c r="E31" s="11">
        <f t="shared" ca="1" si="8"/>
        <v>0</v>
      </c>
      <c r="F31" s="11">
        <f t="shared" ca="1" si="8"/>
        <v>0</v>
      </c>
      <c r="G31" s="11">
        <f t="shared" ca="1" si="8"/>
        <v>5</v>
      </c>
      <c r="H31" s="11">
        <f t="shared" ca="1" si="8"/>
        <v>0</v>
      </c>
      <c r="I31" s="11">
        <f t="shared" ca="1" si="8"/>
        <v>0</v>
      </c>
      <c r="J31" s="11">
        <f t="shared" ca="1" si="8"/>
        <v>2.726</v>
      </c>
      <c r="K31" s="11">
        <f t="shared" ca="1" si="8"/>
        <v>-3.7199999999999997E-2</v>
      </c>
      <c r="L31" s="11">
        <f t="shared" ca="1" si="8"/>
        <v>-1E-4</v>
      </c>
      <c r="M31" s="11">
        <f t="shared" ca="1" si="8"/>
        <v>0.14330000000000001</v>
      </c>
      <c r="N31" s="11">
        <f t="shared" ca="1" si="8"/>
        <v>-1.8E-3</v>
      </c>
      <c r="O31" s="1"/>
    </row>
    <row r="32" spans="1:15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phoneticPr fontId="1"/>
  <pageMargins left="0.7" right="0.7" top="0.75" bottom="0.75" header="0.3" footer="0.3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6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0</v>
      </c>
      <c r="B2" s="2">
        <v>336.74353542319261</v>
      </c>
      <c r="C2" s="2">
        <v>336.74353542315879</v>
      </c>
      <c r="D2" s="2">
        <v>353.58071219029409</v>
      </c>
      <c r="E2" s="2">
        <v>336.74353542300179</v>
      </c>
      <c r="F2" s="2">
        <v>336.74353542319699</v>
      </c>
      <c r="G2" s="2">
        <v>352.1543797208904</v>
      </c>
      <c r="H2" s="2">
        <v>336.52552645985128</v>
      </c>
      <c r="I2" s="2">
        <v>336.74297954103633</v>
      </c>
      <c r="J2" s="2">
        <v>337.47226305049765</v>
      </c>
      <c r="K2" s="2">
        <v>336.76104307018841</v>
      </c>
    </row>
    <row r="3" spans="1:11" x14ac:dyDescent="0.4">
      <c r="A3" s="13" t="s">
        <v>2</v>
      </c>
      <c r="B3" s="2">
        <v>137.43617800000007</v>
      </c>
      <c r="C3" s="2">
        <v>137.43617800000007</v>
      </c>
      <c r="D3" s="2">
        <v>144.30798690000009</v>
      </c>
      <c r="E3" s="2">
        <v>137.43617800000007</v>
      </c>
      <c r="F3" s="2">
        <v>137.43617800000007</v>
      </c>
      <c r="G3" s="2">
        <v>137.43617800000007</v>
      </c>
      <c r="H3" s="2">
        <v>137.43617800000007</v>
      </c>
      <c r="I3" s="2">
        <v>137.43617800000007</v>
      </c>
      <c r="J3" s="2">
        <v>137.43617800000007</v>
      </c>
      <c r="K3" s="2">
        <v>137.43617800000007</v>
      </c>
    </row>
    <row r="4" spans="1:11" x14ac:dyDescent="0.4">
      <c r="A4" s="13" t="s">
        <v>1</v>
      </c>
      <c r="B4" s="2">
        <v>105.529331</v>
      </c>
      <c r="C4" s="2">
        <v>105.529331</v>
      </c>
      <c r="D4" s="2">
        <v>110.80579755000001</v>
      </c>
      <c r="E4" s="2">
        <v>105.529331</v>
      </c>
      <c r="F4" s="2">
        <v>105.529331</v>
      </c>
      <c r="G4" s="2">
        <v>105.529331</v>
      </c>
      <c r="H4" s="2">
        <v>105.529331</v>
      </c>
      <c r="I4" s="2">
        <v>105.529331</v>
      </c>
      <c r="J4" s="2">
        <v>105.529331</v>
      </c>
      <c r="K4" s="2">
        <v>105.529331</v>
      </c>
    </row>
    <row r="5" spans="1:11" x14ac:dyDescent="0.4">
      <c r="A5" s="13" t="s">
        <v>3</v>
      </c>
      <c r="B5" s="2">
        <v>336.74353518424641</v>
      </c>
      <c r="C5" s="2">
        <v>336.74353518421259</v>
      </c>
      <c r="D5" s="2">
        <v>353.58071193940697</v>
      </c>
      <c r="E5" s="2">
        <v>336.74353518405559</v>
      </c>
      <c r="F5" s="2">
        <v>336.74353518425085</v>
      </c>
      <c r="G5" s="2">
        <v>352.15467904431455</v>
      </c>
      <c r="H5" s="2">
        <v>336.53273985478802</v>
      </c>
      <c r="I5" s="2">
        <v>336.74301874398196</v>
      </c>
      <c r="J5" s="2">
        <v>337.58851889219545</v>
      </c>
      <c r="K5" s="2">
        <v>336.76124848893215</v>
      </c>
    </row>
    <row r="6" spans="1:11" x14ac:dyDescent="0.4">
      <c r="A6" s="13" t="s">
        <v>4</v>
      </c>
      <c r="B6" s="2">
        <v>137.43617800000007</v>
      </c>
      <c r="C6" s="2">
        <v>137.43617800000007</v>
      </c>
      <c r="D6" s="2">
        <v>144.3079869</v>
      </c>
      <c r="E6" s="2">
        <v>137.43617800000007</v>
      </c>
      <c r="F6" s="2">
        <v>137.43617800000007</v>
      </c>
      <c r="G6" s="2">
        <v>137.43617800000007</v>
      </c>
      <c r="H6" s="2">
        <v>137.43617800000007</v>
      </c>
      <c r="I6" s="2">
        <v>137.43617800000007</v>
      </c>
      <c r="J6" s="2">
        <v>137.43617800000007</v>
      </c>
      <c r="K6" s="2">
        <v>137.43617800000007</v>
      </c>
    </row>
    <row r="7" spans="1:11" x14ac:dyDescent="0.4">
      <c r="A7" s="13" t="s">
        <v>5</v>
      </c>
      <c r="B7" s="2">
        <v>105.529331</v>
      </c>
      <c r="C7" s="2">
        <v>105.529331</v>
      </c>
      <c r="D7" s="2">
        <v>110.80579755000001</v>
      </c>
      <c r="E7" s="2">
        <v>105.529331</v>
      </c>
      <c r="F7" s="2">
        <v>105.529331</v>
      </c>
      <c r="G7" s="2">
        <v>105.529331</v>
      </c>
      <c r="H7" s="2">
        <v>105.529331</v>
      </c>
      <c r="I7" s="2">
        <v>105.529331</v>
      </c>
      <c r="J7" s="2">
        <v>105.529331</v>
      </c>
      <c r="K7" s="2">
        <v>105.529331</v>
      </c>
    </row>
    <row r="8" spans="1:11" x14ac:dyDescent="0.4">
      <c r="A8" s="13" t="s">
        <v>6</v>
      </c>
      <c r="B8" s="2">
        <v>86.769417995641405</v>
      </c>
      <c r="C8" s="2">
        <v>86.769417995594694</v>
      </c>
      <c r="D8" s="2">
        <v>91.107888893755245</v>
      </c>
      <c r="E8" s="2">
        <v>86.769417995637284</v>
      </c>
      <c r="F8" s="2">
        <v>86.769417995642101</v>
      </c>
      <c r="G8" s="2">
        <v>89.481749129293974</v>
      </c>
      <c r="H8" s="2">
        <v>86.513941284345975</v>
      </c>
      <c r="I8" s="2">
        <v>86.759526434428054</v>
      </c>
      <c r="J8" s="2">
        <v>92.413008465612705</v>
      </c>
      <c r="K8" s="2">
        <v>88.305176518315051</v>
      </c>
    </row>
    <row r="9" spans="1:11" x14ac:dyDescent="0.4">
      <c r="A9" s="13" t="s">
        <v>7</v>
      </c>
      <c r="B9" s="2">
        <v>102.16812699571597</v>
      </c>
      <c r="C9" s="2">
        <v>102.16812699566869</v>
      </c>
      <c r="D9" s="2">
        <v>107.27653334382708</v>
      </c>
      <c r="E9" s="2">
        <v>102.16812699571182</v>
      </c>
      <c r="F9" s="2">
        <v>102.16812699571672</v>
      </c>
      <c r="G9" s="2">
        <v>104.90840273875334</v>
      </c>
      <c r="H9" s="2">
        <v>101.91190052173478</v>
      </c>
      <c r="I9" s="2">
        <v>102.15826457539076</v>
      </c>
      <c r="J9" s="2">
        <v>107.84782267040653</v>
      </c>
      <c r="K9" s="2">
        <v>103.73152119145894</v>
      </c>
    </row>
    <row r="10" spans="1:11" x14ac:dyDescent="0.4">
      <c r="A10" s="13" t="s"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11" x14ac:dyDescent="0.4">
      <c r="A11" s="13" t="s">
        <v>9</v>
      </c>
      <c r="B11" s="2">
        <v>-14.356357999999988</v>
      </c>
      <c r="C11" s="2">
        <v>-14.356357999999988</v>
      </c>
      <c r="D11" s="2">
        <v>-15.074175899999988</v>
      </c>
      <c r="E11" s="2">
        <v>-14.356357999999988</v>
      </c>
      <c r="F11" s="2">
        <v>-14.356357999999988</v>
      </c>
      <c r="G11" s="2">
        <v>-14.356357999999988</v>
      </c>
      <c r="H11" s="2">
        <v>-14.356357999999988</v>
      </c>
      <c r="I11" s="2">
        <v>-14.356357999999988</v>
      </c>
      <c r="J11" s="2">
        <v>-14.356357999999988</v>
      </c>
      <c r="K11" s="2">
        <v>-14.356357999999988</v>
      </c>
    </row>
    <row r="12" spans="1:11" x14ac:dyDescent="0.4">
      <c r="A12" s="13" t="s">
        <v>33</v>
      </c>
      <c r="B12" s="2">
        <v>336.74353542319261</v>
      </c>
      <c r="C12" s="2">
        <v>336.74353542315907</v>
      </c>
      <c r="D12" s="2">
        <v>353.5807121913798</v>
      </c>
      <c r="E12" s="2">
        <v>336.74353542314782</v>
      </c>
      <c r="F12" s="2">
        <v>336.74353542319699</v>
      </c>
      <c r="G12" s="2">
        <v>352.15437971967145</v>
      </c>
      <c r="H12" s="2">
        <v>336.52552645910828</v>
      </c>
      <c r="I12" s="2">
        <v>336.74297954103389</v>
      </c>
      <c r="J12" s="2">
        <v>337.47226305049776</v>
      </c>
      <c r="K12" s="2">
        <v>336.76104307018909</v>
      </c>
    </row>
    <row r="13" spans="1:11" x14ac:dyDescent="0.4">
      <c r="A13" s="13" t="s">
        <v>10</v>
      </c>
      <c r="B13" s="2">
        <v>564.31033518417189</v>
      </c>
      <c r="C13" s="2">
        <v>564.31033518413869</v>
      </c>
      <c r="D13" s="2">
        <v>592.5258519393351</v>
      </c>
      <c r="E13" s="2">
        <v>564.31033518398112</v>
      </c>
      <c r="F13" s="2">
        <v>564.31033518417621</v>
      </c>
      <c r="G13" s="2">
        <v>579.69353443485522</v>
      </c>
      <c r="H13" s="2">
        <v>564.1002896173992</v>
      </c>
      <c r="I13" s="2">
        <v>564.30978960301934</v>
      </c>
      <c r="J13" s="2">
        <v>565.11921368740161</v>
      </c>
      <c r="K13" s="2">
        <v>564.30041281578838</v>
      </c>
    </row>
    <row r="14" spans="1:11" x14ac:dyDescent="0.4">
      <c r="A14" s="13"/>
    </row>
    <row r="15" spans="1:11" x14ac:dyDescent="0.4">
      <c r="A15" s="13"/>
    </row>
    <row r="16" spans="1:11" x14ac:dyDescent="0.4">
      <c r="A16" s="1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5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0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4.5763999999999996</v>
      </c>
      <c r="H2" s="2">
        <v>-6.4699999999999994E-2</v>
      </c>
      <c r="I2" s="2">
        <v>-2.0000000000000001E-4</v>
      </c>
      <c r="J2" s="2">
        <v>0.21640000000000001</v>
      </c>
      <c r="K2" s="2">
        <v>5.1999999999999998E-3</v>
      </c>
    </row>
    <row r="3" spans="1:11" x14ac:dyDescent="0.4">
      <c r="A3" s="13" t="s">
        <v>2</v>
      </c>
      <c r="B3" s="2">
        <v>0</v>
      </c>
      <c r="C3" s="2">
        <v>0</v>
      </c>
      <c r="D3" s="2">
        <v>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">
      <c r="A4" s="13" t="s">
        <v>1</v>
      </c>
      <c r="B4" s="2">
        <v>0</v>
      </c>
      <c r="C4" s="2">
        <v>0</v>
      </c>
      <c r="D4" s="2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">
      <c r="A5" s="13" t="s">
        <v>3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4.5765000000000002</v>
      </c>
      <c r="H5" s="2">
        <v>-6.2600000000000003E-2</v>
      </c>
      <c r="I5" s="2">
        <v>-2.0000000000000001E-4</v>
      </c>
      <c r="J5" s="2">
        <v>0.25090000000000001</v>
      </c>
      <c r="K5" s="2">
        <v>5.3E-3</v>
      </c>
    </row>
    <row r="6" spans="1:11" x14ac:dyDescent="0.4">
      <c r="A6" s="13" t="s">
        <v>4</v>
      </c>
      <c r="B6" s="2">
        <v>0</v>
      </c>
      <c r="C6" s="2">
        <v>0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">
      <c r="A7" s="13" t="s">
        <v>5</v>
      </c>
      <c r="B7" s="2">
        <v>0</v>
      </c>
      <c r="C7" s="2">
        <v>0</v>
      </c>
      <c r="D7" s="2">
        <v>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">
      <c r="A8" s="13" t="s">
        <v>6</v>
      </c>
      <c r="B8" s="2">
        <v>0</v>
      </c>
      <c r="C8" s="2">
        <v>0</v>
      </c>
      <c r="D8" s="2">
        <v>5</v>
      </c>
      <c r="E8" s="2">
        <v>0</v>
      </c>
      <c r="F8" s="2">
        <v>0</v>
      </c>
      <c r="G8" s="2">
        <v>3.1259000000000001</v>
      </c>
      <c r="H8" s="2">
        <v>-0.2944</v>
      </c>
      <c r="I8" s="2">
        <v>-1.14E-2</v>
      </c>
      <c r="J8" s="2">
        <v>6.5041000000000002</v>
      </c>
      <c r="K8" s="2">
        <v>1.7699</v>
      </c>
    </row>
    <row r="9" spans="1:11" x14ac:dyDescent="0.4">
      <c r="A9" s="13" t="s">
        <v>7</v>
      </c>
      <c r="B9" s="2">
        <v>0</v>
      </c>
      <c r="C9" s="2">
        <v>0</v>
      </c>
      <c r="D9" s="2">
        <v>5</v>
      </c>
      <c r="E9" s="2">
        <v>0</v>
      </c>
      <c r="F9" s="2">
        <v>0</v>
      </c>
      <c r="G9" s="2">
        <v>2.6821000000000002</v>
      </c>
      <c r="H9" s="2">
        <v>-0.25080000000000002</v>
      </c>
      <c r="I9" s="2">
        <v>-9.7000000000000003E-3</v>
      </c>
      <c r="J9" s="2">
        <v>5.5591999999999997</v>
      </c>
      <c r="K9" s="2">
        <v>1.5302</v>
      </c>
    </row>
    <row r="10" spans="1:11" x14ac:dyDescent="0.4">
      <c r="A10" s="13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">
      <c r="A11" s="13" t="s">
        <v>9</v>
      </c>
      <c r="B11" s="2">
        <v>0</v>
      </c>
      <c r="C11" s="2">
        <v>0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4">
      <c r="A12" s="13" t="s">
        <v>33</v>
      </c>
      <c r="B12" s="2">
        <v>0</v>
      </c>
      <c r="C12" s="2">
        <v>0</v>
      </c>
      <c r="D12" s="2">
        <v>5</v>
      </c>
      <c r="E12" s="2">
        <v>0</v>
      </c>
      <c r="F12" s="2">
        <v>0</v>
      </c>
      <c r="G12" s="2">
        <v>4.5763999999999996</v>
      </c>
      <c r="H12" s="2">
        <v>-6.4699999999999994E-2</v>
      </c>
      <c r="I12" s="2">
        <v>-2.0000000000000001E-4</v>
      </c>
      <c r="J12" s="2">
        <v>0.21640000000000001</v>
      </c>
      <c r="K12" s="2">
        <v>5.1999999999999998E-3</v>
      </c>
    </row>
    <row r="13" spans="1:11" x14ac:dyDescent="0.4">
      <c r="A13" s="13" t="s">
        <v>10</v>
      </c>
      <c r="B13" s="2">
        <v>0</v>
      </c>
      <c r="C13" s="2">
        <v>0</v>
      </c>
      <c r="D13" s="2">
        <v>5</v>
      </c>
      <c r="E13" s="2">
        <v>0</v>
      </c>
      <c r="F13" s="2">
        <v>0</v>
      </c>
      <c r="G13" s="2">
        <v>2.726</v>
      </c>
      <c r="H13" s="2">
        <v>-3.7199999999999997E-2</v>
      </c>
      <c r="I13" s="2">
        <v>-1E-4</v>
      </c>
      <c r="J13" s="2">
        <v>0.14330000000000001</v>
      </c>
      <c r="K13" s="2">
        <v>-1.8E-3</v>
      </c>
    </row>
    <row r="14" spans="1:11" x14ac:dyDescent="0.4">
      <c r="A14" s="13"/>
    </row>
    <row r="15" spans="1:11" x14ac:dyDescent="0.4">
      <c r="A15" s="1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2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34</v>
      </c>
      <c r="B2" s="2">
        <v>12.887622263605813</v>
      </c>
      <c r="C2" s="2">
        <v>12.887622263673961</v>
      </c>
      <c r="D2" s="2">
        <v>13.532003388654539</v>
      </c>
      <c r="E2" s="2">
        <v>12.887622263849872</v>
      </c>
      <c r="F2" s="2">
        <v>12.887622263588916</v>
      </c>
      <c r="G2" s="2">
        <v>13.131739807078345</v>
      </c>
      <c r="H2" s="2">
        <v>13.022293655903635</v>
      </c>
      <c r="I2" s="2">
        <v>12.888452689229203</v>
      </c>
      <c r="J2" s="2">
        <v>11.971218831835925</v>
      </c>
      <c r="K2" s="2">
        <v>12.747012869006031</v>
      </c>
    </row>
    <row r="3" spans="1:11" x14ac:dyDescent="0.4">
      <c r="A3" s="13" t="s">
        <v>35</v>
      </c>
      <c r="B3" s="2">
        <v>15.382611993955926</v>
      </c>
      <c r="C3" s="2">
        <v>15.382611993955511</v>
      </c>
      <c r="D3" s="2">
        <v>16.151742592665627</v>
      </c>
      <c r="E3" s="2">
        <v>15.382611993958347</v>
      </c>
      <c r="F3" s="2">
        <v>15.382611993956017</v>
      </c>
      <c r="G3" s="2">
        <v>15.968372098534829</v>
      </c>
      <c r="H3" s="2">
        <v>14.677282446780017</v>
      </c>
      <c r="I3" s="2">
        <v>15.382594426026129</v>
      </c>
      <c r="J3" s="2">
        <v>23.481521628196234</v>
      </c>
      <c r="K3" s="2">
        <v>15.372004484620993</v>
      </c>
    </row>
    <row r="4" spans="1:11" x14ac:dyDescent="0.4">
      <c r="A4" s="13" t="s">
        <v>36</v>
      </c>
      <c r="B4" s="2">
        <v>1.4519999995812025</v>
      </c>
      <c r="C4" s="2">
        <v>1.4519999995817146</v>
      </c>
      <c r="D4" s="2">
        <v>1.5245999996011683</v>
      </c>
      <c r="E4" s="2">
        <v>1.4519999995754587</v>
      </c>
      <c r="F4" s="2">
        <v>1.4519999995812141</v>
      </c>
      <c r="G4" s="2">
        <v>1.4952014318056068</v>
      </c>
      <c r="H4" s="2">
        <v>1.4514069541260848</v>
      </c>
      <c r="I4" s="2">
        <v>1.4517083378798485</v>
      </c>
      <c r="J4" s="2">
        <v>1.4537917374154044</v>
      </c>
      <c r="K4" s="2">
        <v>1.4484142895161549</v>
      </c>
    </row>
    <row r="5" spans="1:11" x14ac:dyDescent="0.4">
      <c r="A5" s="13" t="s">
        <v>37</v>
      </c>
      <c r="B5" s="2">
        <v>2.6667609991295587</v>
      </c>
      <c r="C5" s="2">
        <v>2.6667609991294907</v>
      </c>
      <c r="D5" s="2">
        <v>2.8000990490789324</v>
      </c>
      <c r="E5" s="2">
        <v>2.666760999128865</v>
      </c>
      <c r="F5" s="2">
        <v>2.6667609991296128</v>
      </c>
      <c r="G5" s="2">
        <v>2.7351890314361937</v>
      </c>
      <c r="H5" s="2">
        <v>2.6670188452536419</v>
      </c>
      <c r="I5" s="2">
        <v>2.6667798312057105</v>
      </c>
      <c r="J5" s="2">
        <v>2.6663629187831628</v>
      </c>
      <c r="K5" s="2">
        <v>2.668412507744292</v>
      </c>
    </row>
    <row r="6" spans="1:11" x14ac:dyDescent="0.4">
      <c r="A6" s="13" t="s">
        <v>38</v>
      </c>
      <c r="B6" s="2">
        <v>27.342721993490418</v>
      </c>
      <c r="C6" s="2">
        <v>27.342721993479135</v>
      </c>
      <c r="D6" s="2">
        <v>28.709858092153659</v>
      </c>
      <c r="E6" s="2">
        <v>27.342721993532976</v>
      </c>
      <c r="F6" s="2">
        <v>27.342721993490429</v>
      </c>
      <c r="G6" s="2">
        <v>27.547903464570116</v>
      </c>
      <c r="H6" s="2">
        <v>27.378788180278601</v>
      </c>
      <c r="I6" s="2">
        <v>27.318438676001591</v>
      </c>
      <c r="J6" s="2">
        <v>27.18920118635446</v>
      </c>
      <c r="K6" s="2">
        <v>27.499138552872314</v>
      </c>
    </row>
    <row r="7" spans="1:11" x14ac:dyDescent="0.4">
      <c r="A7" s="13" t="s">
        <v>39</v>
      </c>
      <c r="B7" s="2">
        <v>255.16067999711527</v>
      </c>
      <c r="C7" s="2">
        <v>255.16067999706894</v>
      </c>
      <c r="D7" s="2">
        <v>267.9187139972143</v>
      </c>
      <c r="E7" s="2">
        <v>255.16067999712845</v>
      </c>
      <c r="F7" s="2">
        <v>255.16067999712845</v>
      </c>
      <c r="G7" s="2">
        <v>262.38063126594892</v>
      </c>
      <c r="H7" s="2">
        <v>255.3780188051806</v>
      </c>
      <c r="I7" s="2">
        <v>255.13246434057857</v>
      </c>
      <c r="J7" s="2">
        <v>253.07148308428845</v>
      </c>
      <c r="K7" s="2">
        <v>254.57034437160118</v>
      </c>
    </row>
    <row r="8" spans="1:11" x14ac:dyDescent="0.4">
      <c r="A8" s="13" t="s">
        <v>40</v>
      </c>
      <c r="B8" s="2">
        <v>4.1406499981685716</v>
      </c>
      <c r="C8" s="2">
        <v>4.1406499981681995</v>
      </c>
      <c r="D8" s="2">
        <v>4.3476824980508475</v>
      </c>
      <c r="E8" s="2">
        <v>4.1406499981674978</v>
      </c>
      <c r="F8" s="2">
        <v>4.140649998168648</v>
      </c>
      <c r="G8" s="2">
        <v>4.2758510976646766</v>
      </c>
      <c r="H8" s="2">
        <v>4.1405787213517637</v>
      </c>
      <c r="I8" s="2">
        <v>4.1405362934644181</v>
      </c>
      <c r="J8" s="2">
        <v>4.1376629462588861</v>
      </c>
      <c r="K8" s="2">
        <v>4.1400318589803558</v>
      </c>
    </row>
    <row r="9" spans="1:11" x14ac:dyDescent="0.4">
      <c r="A9" s="13" t="s">
        <v>41</v>
      </c>
      <c r="B9" s="2">
        <v>53.578931997767484</v>
      </c>
      <c r="C9" s="2">
        <v>53.578931997770383</v>
      </c>
      <c r="D9" s="2">
        <v>56.257878598358772</v>
      </c>
      <c r="E9" s="2">
        <v>53.578931997767796</v>
      </c>
      <c r="F9" s="2">
        <v>53.578931997767796</v>
      </c>
      <c r="G9" s="2">
        <v>55.673143310960143</v>
      </c>
      <c r="H9" s="2">
        <v>53.046861010763678</v>
      </c>
      <c r="I9" s="2">
        <v>53.585189535542938</v>
      </c>
      <c r="J9" s="2">
        <v>56.247828143436912</v>
      </c>
      <c r="K9" s="2">
        <v>53.70086671381722</v>
      </c>
    </row>
    <row r="10" spans="1:11" x14ac:dyDescent="0.4">
      <c r="A10" s="13" t="s">
        <v>42</v>
      </c>
      <c r="B10" s="2">
        <v>624.67480879627601</v>
      </c>
      <c r="C10" s="2">
        <v>624.67480879625953</v>
      </c>
      <c r="D10" s="2">
        <v>655.90854923451388</v>
      </c>
      <c r="E10" s="2">
        <v>624.67480879611844</v>
      </c>
      <c r="F10" s="2">
        <v>624.67480879628249</v>
      </c>
      <c r="G10" s="2">
        <v>640.78209403039079</v>
      </c>
      <c r="H10" s="2">
        <v>624.94884427413911</v>
      </c>
      <c r="I10" s="2">
        <v>624.70189927076285</v>
      </c>
      <c r="J10" s="2">
        <v>623.41559893172962</v>
      </c>
      <c r="K10" s="2">
        <v>624.95272538755285</v>
      </c>
    </row>
    <row r="11" spans="1:11" x14ac:dyDescent="0.4">
      <c r="A11" s="13" t="s">
        <v>43</v>
      </c>
      <c r="B11" s="2">
        <v>0.1889339998952129</v>
      </c>
      <c r="C11" s="2">
        <v>0.18893399989514395</v>
      </c>
      <c r="D11" s="2">
        <v>0.19838069987891579</v>
      </c>
      <c r="E11" s="2">
        <v>0.1889339998949878</v>
      </c>
      <c r="F11" s="2">
        <v>0.18893399989520834</v>
      </c>
      <c r="G11" s="2">
        <v>0.18689865345817408</v>
      </c>
      <c r="H11" s="2">
        <v>0.16807271339092938</v>
      </c>
      <c r="I11" s="2">
        <v>0.18859208289773735</v>
      </c>
      <c r="J11" s="2">
        <v>0.3276110312053323</v>
      </c>
      <c r="K11" s="2">
        <v>0.19092979718173592</v>
      </c>
    </row>
    <row r="12" spans="1:11" x14ac:dyDescent="0.4">
      <c r="A12" s="13" t="s">
        <v>44</v>
      </c>
      <c r="B12" s="2">
        <v>20.342665995030604</v>
      </c>
      <c r="C12" s="2">
        <v>20.342665995029083</v>
      </c>
      <c r="D12" s="2">
        <v>21.359799294765971</v>
      </c>
      <c r="E12" s="2">
        <v>20.342665995029552</v>
      </c>
      <c r="F12" s="2">
        <v>20.342665995030579</v>
      </c>
      <c r="G12" s="2">
        <v>20.969632989107733</v>
      </c>
      <c r="H12" s="2">
        <v>20.329051802349209</v>
      </c>
      <c r="I12" s="2">
        <v>20.329448159626473</v>
      </c>
      <c r="J12" s="2">
        <v>20.427072042588097</v>
      </c>
      <c r="K12" s="2">
        <v>20.339517251294996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2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34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1.8942000000000001</v>
      </c>
      <c r="H2" s="2">
        <v>1.0449999999999999</v>
      </c>
      <c r="I2" s="2">
        <v>6.4000000000000003E-3</v>
      </c>
      <c r="J2" s="2">
        <v>-7.1106999999999996</v>
      </c>
      <c r="K2" s="2">
        <v>-1.091</v>
      </c>
    </row>
    <row r="3" spans="1:11" x14ac:dyDescent="0.4">
      <c r="A3" s="13" t="s">
        <v>35</v>
      </c>
      <c r="B3" s="2">
        <v>0</v>
      </c>
      <c r="C3" s="2">
        <v>0</v>
      </c>
      <c r="D3" s="2">
        <v>5</v>
      </c>
      <c r="E3" s="2">
        <v>0</v>
      </c>
      <c r="F3" s="2">
        <v>0</v>
      </c>
      <c r="G3" s="2">
        <v>3.8079000000000001</v>
      </c>
      <c r="H3" s="2">
        <v>-4.5852000000000004</v>
      </c>
      <c r="I3" s="2">
        <v>-1E-4</v>
      </c>
      <c r="J3" s="2">
        <v>52.649799999999999</v>
      </c>
      <c r="K3" s="2">
        <v>-6.9000000000000006E-2</v>
      </c>
    </row>
    <row r="4" spans="1:11" x14ac:dyDescent="0.4">
      <c r="A4" s="13" t="s">
        <v>36</v>
      </c>
      <c r="B4" s="2">
        <v>0</v>
      </c>
      <c r="C4" s="2">
        <v>0</v>
      </c>
      <c r="D4" s="2">
        <v>5</v>
      </c>
      <c r="E4" s="2">
        <v>0</v>
      </c>
      <c r="F4" s="2">
        <v>0</v>
      </c>
      <c r="G4" s="2">
        <v>2.9752999999999998</v>
      </c>
      <c r="H4" s="2">
        <v>-4.0800000000000003E-2</v>
      </c>
      <c r="I4" s="2">
        <v>-2.01E-2</v>
      </c>
      <c r="J4" s="2">
        <v>0.1234</v>
      </c>
      <c r="K4" s="2">
        <v>-0.24690000000000001</v>
      </c>
    </row>
    <row r="5" spans="1:11" x14ac:dyDescent="0.4">
      <c r="A5" s="13" t="s">
        <v>37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2.5659999999999998</v>
      </c>
      <c r="H5" s="2">
        <v>9.7000000000000003E-3</v>
      </c>
      <c r="I5" s="2">
        <v>6.9999999999999999E-4</v>
      </c>
      <c r="J5" s="2">
        <v>-1.49E-2</v>
      </c>
      <c r="K5" s="2">
        <v>6.1899999999999997E-2</v>
      </c>
    </row>
    <row r="6" spans="1:11" x14ac:dyDescent="0.4">
      <c r="A6" s="13" t="s">
        <v>38</v>
      </c>
      <c r="B6" s="2">
        <v>0</v>
      </c>
      <c r="C6" s="2">
        <v>0</v>
      </c>
      <c r="D6" s="2">
        <v>5</v>
      </c>
      <c r="E6" s="2">
        <v>0</v>
      </c>
      <c r="F6" s="2">
        <v>0</v>
      </c>
      <c r="G6" s="2">
        <v>0.75039999999999996</v>
      </c>
      <c r="H6" s="2">
        <v>0.13189999999999999</v>
      </c>
      <c r="I6" s="2">
        <v>-8.8800000000000004E-2</v>
      </c>
      <c r="J6" s="2">
        <v>-0.5615</v>
      </c>
      <c r="K6" s="2">
        <v>0.57210000000000005</v>
      </c>
    </row>
    <row r="7" spans="1:11" x14ac:dyDescent="0.4">
      <c r="A7" s="13" t="s">
        <v>39</v>
      </c>
      <c r="B7" s="2">
        <v>0</v>
      </c>
      <c r="C7" s="2">
        <v>0</v>
      </c>
      <c r="D7" s="2">
        <v>5</v>
      </c>
      <c r="E7" s="2">
        <v>0</v>
      </c>
      <c r="F7" s="2">
        <v>0</v>
      </c>
      <c r="G7" s="2">
        <v>2.8296000000000001</v>
      </c>
      <c r="H7" s="2">
        <v>8.5199999999999998E-2</v>
      </c>
      <c r="I7" s="2">
        <v>-1.11E-2</v>
      </c>
      <c r="J7" s="2">
        <v>-0.81879999999999997</v>
      </c>
      <c r="K7" s="2">
        <v>-0.23139999999999999</v>
      </c>
    </row>
    <row r="8" spans="1:11" x14ac:dyDescent="0.4">
      <c r="A8" s="13" t="s">
        <v>40</v>
      </c>
      <c r="B8" s="2">
        <v>0</v>
      </c>
      <c r="C8" s="2">
        <v>0</v>
      </c>
      <c r="D8" s="2">
        <v>5</v>
      </c>
      <c r="E8" s="2">
        <v>0</v>
      </c>
      <c r="F8" s="2">
        <v>0</v>
      </c>
      <c r="G8" s="2">
        <v>3.2652000000000001</v>
      </c>
      <c r="H8" s="2">
        <v>-1.6999999999999999E-3</v>
      </c>
      <c r="I8" s="2">
        <v>-2.7000000000000001E-3</v>
      </c>
      <c r="J8" s="2">
        <v>-7.2099999999999997E-2</v>
      </c>
      <c r="K8" s="2">
        <v>-1.49E-2</v>
      </c>
    </row>
    <row r="9" spans="1:11" x14ac:dyDescent="0.4">
      <c r="A9" s="13" t="s">
        <v>41</v>
      </c>
      <c r="B9" s="2">
        <v>0</v>
      </c>
      <c r="C9" s="2">
        <v>0</v>
      </c>
      <c r="D9" s="2">
        <v>5</v>
      </c>
      <c r="E9" s="2">
        <v>0</v>
      </c>
      <c r="F9" s="2">
        <v>0</v>
      </c>
      <c r="G9" s="2">
        <v>3.9085999999999999</v>
      </c>
      <c r="H9" s="2">
        <v>-0.99309999999999998</v>
      </c>
      <c r="I9" s="2">
        <v>1.17E-2</v>
      </c>
      <c r="J9" s="2">
        <v>4.9812000000000003</v>
      </c>
      <c r="K9" s="2">
        <v>0.2276</v>
      </c>
    </row>
    <row r="10" spans="1:11" x14ac:dyDescent="0.4">
      <c r="A10" s="13" t="s">
        <v>42</v>
      </c>
      <c r="B10" s="2">
        <v>0</v>
      </c>
      <c r="C10" s="2">
        <v>0</v>
      </c>
      <c r="D10" s="2">
        <v>5</v>
      </c>
      <c r="E10" s="2">
        <v>0</v>
      </c>
      <c r="F10" s="2">
        <v>0</v>
      </c>
      <c r="G10" s="2">
        <v>2.5785</v>
      </c>
      <c r="H10" s="2">
        <v>4.3900000000000002E-2</v>
      </c>
      <c r="I10" s="2">
        <v>4.3E-3</v>
      </c>
      <c r="J10" s="2">
        <v>-0.2016</v>
      </c>
      <c r="K10" s="2">
        <v>4.4499999999999998E-2</v>
      </c>
    </row>
    <row r="11" spans="1:11" x14ac:dyDescent="0.4">
      <c r="A11" s="13" t="s">
        <v>43</v>
      </c>
      <c r="B11" s="2">
        <v>0</v>
      </c>
      <c r="C11" s="2">
        <v>0</v>
      </c>
      <c r="D11" s="2">
        <v>5</v>
      </c>
      <c r="E11" s="2">
        <v>0</v>
      </c>
      <c r="F11" s="2">
        <v>0</v>
      </c>
      <c r="G11" s="2">
        <v>-1.0772999999999999</v>
      </c>
      <c r="H11" s="2">
        <v>-11.041600000000001</v>
      </c>
      <c r="I11" s="2">
        <v>-0.18099999999999999</v>
      </c>
      <c r="J11" s="2">
        <v>73.399699999999996</v>
      </c>
      <c r="K11" s="2">
        <v>1.0563</v>
      </c>
    </row>
    <row r="12" spans="1:11" x14ac:dyDescent="0.4">
      <c r="A12" s="13" t="s">
        <v>44</v>
      </c>
      <c r="B12" s="2">
        <v>0</v>
      </c>
      <c r="C12" s="2">
        <v>0</v>
      </c>
      <c r="D12" s="2">
        <v>5</v>
      </c>
      <c r="E12" s="2">
        <v>0</v>
      </c>
      <c r="F12" s="2">
        <v>0</v>
      </c>
      <c r="G12" s="2">
        <v>3.0819999999999999</v>
      </c>
      <c r="H12" s="2">
        <v>-6.6900000000000001E-2</v>
      </c>
      <c r="I12" s="2">
        <v>-6.5000000000000002E-2</v>
      </c>
      <c r="J12" s="2">
        <v>0.41489999999999999</v>
      </c>
      <c r="K12" s="2">
        <v>-1.55E-2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6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0</v>
      </c>
      <c r="B2" s="2">
        <v>336.7435357486836</v>
      </c>
      <c r="C2" s="2">
        <v>336.74353574863721</v>
      </c>
      <c r="D2" s="2">
        <v>353.5807125319368</v>
      </c>
      <c r="E2" s="2">
        <v>336.74353574846219</v>
      </c>
      <c r="F2" s="2">
        <v>336.74353574868462</v>
      </c>
      <c r="G2" s="2">
        <v>352.15438006125913</v>
      </c>
      <c r="H2" s="2">
        <v>336.52552678800691</v>
      </c>
      <c r="I2" s="2">
        <v>336.74297986656381</v>
      </c>
      <c r="J2" s="2">
        <v>337.47226334982764</v>
      </c>
      <c r="K2" s="2">
        <v>336.76104339577199</v>
      </c>
    </row>
    <row r="3" spans="1:11" x14ac:dyDescent="0.4">
      <c r="A3" s="13" t="s">
        <v>2</v>
      </c>
      <c r="B3" s="2">
        <v>137.43617800000007</v>
      </c>
      <c r="C3" s="2">
        <v>137.43617800000007</v>
      </c>
      <c r="D3" s="2">
        <v>144.30798690000009</v>
      </c>
      <c r="E3" s="2">
        <v>137.43617800000004</v>
      </c>
      <c r="F3" s="2">
        <v>137.43617800000007</v>
      </c>
      <c r="G3" s="2">
        <v>137.43617800000007</v>
      </c>
      <c r="H3" s="2">
        <v>137.43617800000007</v>
      </c>
      <c r="I3" s="2">
        <v>137.43617800000007</v>
      </c>
      <c r="J3" s="2">
        <v>137.43617800000007</v>
      </c>
      <c r="K3" s="2">
        <v>137.43617800000007</v>
      </c>
    </row>
    <row r="4" spans="1:11" x14ac:dyDescent="0.4">
      <c r="A4" s="13" t="s">
        <v>1</v>
      </c>
      <c r="B4" s="2">
        <v>105.529331</v>
      </c>
      <c r="C4" s="2">
        <v>105.529331</v>
      </c>
      <c r="D4" s="2">
        <v>110.80579755000001</v>
      </c>
      <c r="E4" s="2">
        <v>105.529331</v>
      </c>
      <c r="F4" s="2">
        <v>105.529331</v>
      </c>
      <c r="G4" s="2">
        <v>105.529331</v>
      </c>
      <c r="H4" s="2">
        <v>105.529331</v>
      </c>
      <c r="I4" s="2">
        <v>105.529331</v>
      </c>
      <c r="J4" s="2">
        <v>105.529331</v>
      </c>
      <c r="K4" s="2">
        <v>105.529331</v>
      </c>
    </row>
    <row r="5" spans="1:11" x14ac:dyDescent="0.4">
      <c r="A5" s="13" t="s">
        <v>3</v>
      </c>
      <c r="B5" s="2">
        <v>336.74353545000076</v>
      </c>
      <c r="C5" s="2">
        <v>336.74353544995449</v>
      </c>
      <c r="D5" s="2">
        <v>353.5807122183262</v>
      </c>
      <c r="E5" s="2">
        <v>336.74353544977947</v>
      </c>
      <c r="F5" s="2">
        <v>336.7435354500019</v>
      </c>
      <c r="G5" s="2">
        <v>352.15467932221316</v>
      </c>
      <c r="H5" s="2">
        <v>336.53274012327881</v>
      </c>
      <c r="I5" s="2">
        <v>336.7430190097723</v>
      </c>
      <c r="J5" s="2">
        <v>337.58851913169144</v>
      </c>
      <c r="K5" s="2">
        <v>336.7612487547778</v>
      </c>
    </row>
    <row r="6" spans="1:11" x14ac:dyDescent="0.4">
      <c r="A6" s="13" t="s">
        <v>4</v>
      </c>
      <c r="B6" s="2">
        <v>137.43617800000007</v>
      </c>
      <c r="C6" s="2">
        <v>137.43617800000007</v>
      </c>
      <c r="D6" s="2">
        <v>144.3079869</v>
      </c>
      <c r="E6" s="2">
        <v>137.43617800000004</v>
      </c>
      <c r="F6" s="2">
        <v>137.43617800000007</v>
      </c>
      <c r="G6" s="2">
        <v>137.43617800000007</v>
      </c>
      <c r="H6" s="2">
        <v>137.43617800000007</v>
      </c>
      <c r="I6" s="2">
        <v>137.43617800000007</v>
      </c>
      <c r="J6" s="2">
        <v>137.43617800000007</v>
      </c>
      <c r="K6" s="2">
        <v>137.43617800000007</v>
      </c>
    </row>
    <row r="7" spans="1:11" x14ac:dyDescent="0.4">
      <c r="A7" s="13" t="s">
        <v>5</v>
      </c>
      <c r="B7" s="2">
        <v>105.529331</v>
      </c>
      <c r="C7" s="2">
        <v>105.529331</v>
      </c>
      <c r="D7" s="2">
        <v>110.80579755000002</v>
      </c>
      <c r="E7" s="2">
        <v>105.529331</v>
      </c>
      <c r="F7" s="2">
        <v>105.529331</v>
      </c>
      <c r="G7" s="2">
        <v>105.529331</v>
      </c>
      <c r="H7" s="2">
        <v>105.529331</v>
      </c>
      <c r="I7" s="2">
        <v>105.529331</v>
      </c>
      <c r="J7" s="2">
        <v>105.529331</v>
      </c>
      <c r="K7" s="2">
        <v>105.529331</v>
      </c>
    </row>
    <row r="8" spans="1:11" x14ac:dyDescent="0.4">
      <c r="A8" s="13" t="s">
        <v>6</v>
      </c>
      <c r="B8" s="2">
        <v>86.76941800000013</v>
      </c>
      <c r="C8" s="2">
        <v>86.769417999817321</v>
      </c>
      <c r="D8" s="2">
        <v>91.107888896944687</v>
      </c>
      <c r="E8" s="2">
        <v>86.769417999995483</v>
      </c>
      <c r="F8" s="2">
        <v>86.769418000000982</v>
      </c>
      <c r="G8" s="2">
        <v>89.481749133158445</v>
      </c>
      <c r="H8" s="2">
        <v>86.513941287768148</v>
      </c>
      <c r="I8" s="2">
        <v>86.759526438749177</v>
      </c>
      <c r="J8" s="2">
        <v>92.413008469545929</v>
      </c>
      <c r="K8" s="2">
        <v>88.305176522510266</v>
      </c>
    </row>
    <row r="9" spans="1:11" x14ac:dyDescent="0.4">
      <c r="A9" s="13" t="s">
        <v>7</v>
      </c>
      <c r="B9" s="2">
        <v>102.16812700000011</v>
      </c>
      <c r="C9" s="2">
        <v>102.16812699981769</v>
      </c>
      <c r="D9" s="2">
        <v>107.27653334694728</v>
      </c>
      <c r="E9" s="2">
        <v>102.16812699999539</v>
      </c>
      <c r="F9" s="2">
        <v>102.16812700000098</v>
      </c>
      <c r="G9" s="2">
        <v>104.90840274255264</v>
      </c>
      <c r="H9" s="2">
        <v>101.91190052509188</v>
      </c>
      <c r="I9" s="2">
        <v>102.15826457963755</v>
      </c>
      <c r="J9" s="2">
        <v>107.84782267425514</v>
      </c>
      <c r="K9" s="2">
        <v>103.7315211955781</v>
      </c>
    </row>
    <row r="10" spans="1:11" x14ac:dyDescent="0.4">
      <c r="A10" s="13" t="s"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11" x14ac:dyDescent="0.4">
      <c r="A11" s="13" t="s">
        <v>9</v>
      </c>
      <c r="B11" s="2">
        <v>-14.356357999999988</v>
      </c>
      <c r="C11" s="2">
        <v>-14.356357999999988</v>
      </c>
      <c r="D11" s="2">
        <v>-15.074175899999988</v>
      </c>
      <c r="E11" s="2">
        <v>-14.356357999999988</v>
      </c>
      <c r="F11" s="2">
        <v>-14.356357999999988</v>
      </c>
      <c r="G11" s="2">
        <v>-14.356357999999988</v>
      </c>
      <c r="H11" s="2">
        <v>-14.356357999999988</v>
      </c>
      <c r="I11" s="2">
        <v>-14.356357999999988</v>
      </c>
      <c r="J11" s="2">
        <v>-14.356357999999988</v>
      </c>
      <c r="K11" s="2">
        <v>-14.356357999999988</v>
      </c>
    </row>
    <row r="12" spans="1:11" x14ac:dyDescent="0.4">
      <c r="A12" s="13" t="s">
        <v>33</v>
      </c>
      <c r="B12" s="2">
        <v>336.7435357486836</v>
      </c>
      <c r="C12" s="2">
        <v>336.74353574863744</v>
      </c>
      <c r="D12" s="2">
        <v>353.58071253302262</v>
      </c>
      <c r="E12" s="2">
        <v>336.74353574861493</v>
      </c>
      <c r="F12" s="2">
        <v>336.74353574868456</v>
      </c>
      <c r="G12" s="2">
        <v>352.15438006004013</v>
      </c>
      <c r="H12" s="2">
        <v>336.52552678726374</v>
      </c>
      <c r="I12" s="2">
        <v>336.7429798665616</v>
      </c>
      <c r="J12" s="2">
        <v>337.47226334982776</v>
      </c>
      <c r="K12" s="2">
        <v>336.76104339577262</v>
      </c>
    </row>
    <row r="13" spans="1:11" x14ac:dyDescent="0.4">
      <c r="A13" s="13" t="s">
        <v>10</v>
      </c>
      <c r="B13" s="2">
        <v>564.31033545000071</v>
      </c>
      <c r="C13" s="2">
        <v>564.3103354499541</v>
      </c>
      <c r="D13" s="2">
        <v>592.52585221832362</v>
      </c>
      <c r="E13" s="2">
        <v>564.31033544977959</v>
      </c>
      <c r="F13" s="2">
        <v>564.31033545000196</v>
      </c>
      <c r="G13" s="2">
        <v>579.69353471281897</v>
      </c>
      <c r="H13" s="2">
        <v>564.10028988595514</v>
      </c>
      <c r="I13" s="2">
        <v>564.30978986888385</v>
      </c>
      <c r="J13" s="2">
        <v>565.1192139269823</v>
      </c>
      <c r="K13" s="2">
        <v>564.30041308170996</v>
      </c>
    </row>
    <row r="14" spans="1:11" x14ac:dyDescent="0.4">
      <c r="A14" s="13"/>
    </row>
    <row r="15" spans="1:11" x14ac:dyDescent="0.4">
      <c r="A15" s="13"/>
    </row>
    <row r="16" spans="1:11" x14ac:dyDescent="0.4">
      <c r="A16" s="13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5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0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4.5763999999999996</v>
      </c>
      <c r="H2" s="2">
        <v>-6.4699999999999994E-2</v>
      </c>
      <c r="I2" s="2">
        <v>-2.0000000000000001E-4</v>
      </c>
      <c r="J2" s="2">
        <v>0.21640000000000001</v>
      </c>
      <c r="K2" s="2">
        <v>5.1999999999999998E-3</v>
      </c>
    </row>
    <row r="3" spans="1:11" x14ac:dyDescent="0.4">
      <c r="A3" s="13" t="s">
        <v>2</v>
      </c>
      <c r="B3" s="2">
        <v>0</v>
      </c>
      <c r="C3" s="2">
        <v>0</v>
      </c>
      <c r="D3" s="2">
        <v>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">
      <c r="A4" s="13" t="s">
        <v>1</v>
      </c>
      <c r="B4" s="2">
        <v>0</v>
      </c>
      <c r="C4" s="2">
        <v>0</v>
      </c>
      <c r="D4" s="2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">
      <c r="A5" s="13" t="s">
        <v>3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4.5765000000000002</v>
      </c>
      <c r="H5" s="2">
        <v>-6.2600000000000003E-2</v>
      </c>
      <c r="I5" s="2">
        <v>-2.0000000000000001E-4</v>
      </c>
      <c r="J5" s="2">
        <v>0.25090000000000001</v>
      </c>
      <c r="K5" s="2">
        <v>5.3E-3</v>
      </c>
    </row>
    <row r="6" spans="1:11" x14ac:dyDescent="0.4">
      <c r="A6" s="13" t="s">
        <v>4</v>
      </c>
      <c r="B6" s="2">
        <v>0</v>
      </c>
      <c r="C6" s="2">
        <v>0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">
      <c r="A7" s="13" t="s">
        <v>5</v>
      </c>
      <c r="B7" s="2">
        <v>0</v>
      </c>
      <c r="C7" s="2">
        <v>0</v>
      </c>
      <c r="D7" s="2">
        <v>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">
      <c r="A8" s="13" t="s">
        <v>6</v>
      </c>
      <c r="B8" s="2">
        <v>0</v>
      </c>
      <c r="C8" s="2">
        <v>0</v>
      </c>
      <c r="D8" s="2">
        <v>5</v>
      </c>
      <c r="E8" s="2">
        <v>0</v>
      </c>
      <c r="F8" s="2">
        <v>0</v>
      </c>
      <c r="G8" s="2">
        <v>3.1259000000000001</v>
      </c>
      <c r="H8" s="2">
        <v>-0.2944</v>
      </c>
      <c r="I8" s="2">
        <v>-1.14E-2</v>
      </c>
      <c r="J8" s="2">
        <v>6.5041000000000002</v>
      </c>
      <c r="K8" s="2">
        <v>1.7699</v>
      </c>
    </row>
    <row r="9" spans="1:11" x14ac:dyDescent="0.4">
      <c r="A9" s="13" t="s">
        <v>7</v>
      </c>
      <c r="B9" s="2">
        <v>0</v>
      </c>
      <c r="C9" s="2">
        <v>0</v>
      </c>
      <c r="D9" s="2">
        <v>5</v>
      </c>
      <c r="E9" s="2">
        <v>0</v>
      </c>
      <c r="F9" s="2">
        <v>0</v>
      </c>
      <c r="G9" s="2">
        <v>2.6821000000000002</v>
      </c>
      <c r="H9" s="2">
        <v>-0.25080000000000002</v>
      </c>
      <c r="I9" s="2">
        <v>-9.7000000000000003E-3</v>
      </c>
      <c r="J9" s="2">
        <v>5.5591999999999997</v>
      </c>
      <c r="K9" s="2">
        <v>1.5302</v>
      </c>
    </row>
    <row r="10" spans="1:11" x14ac:dyDescent="0.4">
      <c r="A10" s="13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">
      <c r="A11" s="13" t="s">
        <v>9</v>
      </c>
      <c r="B11" s="2">
        <v>0</v>
      </c>
      <c r="C11" s="2">
        <v>0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4">
      <c r="A12" s="13" t="s">
        <v>33</v>
      </c>
      <c r="B12" s="2">
        <v>0</v>
      </c>
      <c r="C12" s="2">
        <v>0</v>
      </c>
      <c r="D12" s="2">
        <v>5</v>
      </c>
      <c r="E12" s="2">
        <v>0</v>
      </c>
      <c r="F12" s="2">
        <v>0</v>
      </c>
      <c r="G12" s="2">
        <v>4.5763999999999996</v>
      </c>
      <c r="H12" s="2">
        <v>-6.4699999999999994E-2</v>
      </c>
      <c r="I12" s="2">
        <v>-2.0000000000000001E-4</v>
      </c>
      <c r="J12" s="2">
        <v>0.21640000000000001</v>
      </c>
      <c r="K12" s="2">
        <v>5.1999999999999998E-3</v>
      </c>
    </row>
    <row r="13" spans="1:11" x14ac:dyDescent="0.4">
      <c r="A13" s="13" t="s">
        <v>10</v>
      </c>
      <c r="B13" s="2">
        <v>0</v>
      </c>
      <c r="C13" s="2">
        <v>0</v>
      </c>
      <c r="D13" s="2">
        <v>5</v>
      </c>
      <c r="E13" s="2">
        <v>0</v>
      </c>
      <c r="F13" s="2">
        <v>0</v>
      </c>
      <c r="G13" s="2">
        <v>2.726</v>
      </c>
      <c r="H13" s="2">
        <v>-3.7199999999999997E-2</v>
      </c>
      <c r="I13" s="2">
        <v>-1E-4</v>
      </c>
      <c r="J13" s="2">
        <v>0.14330000000000001</v>
      </c>
      <c r="K13" s="2">
        <v>-1.8E-3</v>
      </c>
    </row>
    <row r="14" spans="1:11" x14ac:dyDescent="0.4">
      <c r="A14" s="13"/>
    </row>
    <row r="15" spans="1:11" x14ac:dyDescent="0.4">
      <c r="A15" s="13"/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2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34</v>
      </c>
      <c r="B2" s="2">
        <v>12.887622</v>
      </c>
      <c r="C2" s="2">
        <v>12.887622000201819</v>
      </c>
      <c r="D2" s="2">
        <v>13.532003113274504</v>
      </c>
      <c r="E2" s="2">
        <v>12.887622000273627</v>
      </c>
      <c r="F2" s="2">
        <v>12.88762199999257</v>
      </c>
      <c r="G2" s="2">
        <v>13.131739537577783</v>
      </c>
      <c r="H2" s="2">
        <v>13.022293390166499</v>
      </c>
      <c r="I2" s="2">
        <v>12.888452425612556</v>
      </c>
      <c r="J2" s="2">
        <v>11.9712185959528</v>
      </c>
      <c r="K2" s="2">
        <v>12.74701260550434</v>
      </c>
    </row>
    <row r="3" spans="1:11" x14ac:dyDescent="0.4">
      <c r="A3" s="13" t="s">
        <v>35</v>
      </c>
      <c r="B3" s="2">
        <v>15.382611999999998</v>
      </c>
      <c r="C3" s="2">
        <v>15.382611999999749</v>
      </c>
      <c r="D3" s="2">
        <v>16.151742599013595</v>
      </c>
      <c r="E3" s="2">
        <v>15.382612000001727</v>
      </c>
      <c r="F3" s="2">
        <v>15.382612000000005</v>
      </c>
      <c r="G3" s="2">
        <v>15.96837210494536</v>
      </c>
      <c r="H3" s="2">
        <v>14.677282452789326</v>
      </c>
      <c r="I3" s="2">
        <v>15.382594432070979</v>
      </c>
      <c r="J3" s="2">
        <v>23.481521632948262</v>
      </c>
      <c r="K3" s="2">
        <v>15.372004490645383</v>
      </c>
    </row>
    <row r="4" spans="1:11" x14ac:dyDescent="0.4">
      <c r="A4" s="13" t="s">
        <v>36</v>
      </c>
      <c r="B4" s="2">
        <v>1.4520000000000755</v>
      </c>
      <c r="C4" s="2">
        <v>1.4519999998189654</v>
      </c>
      <c r="D4" s="2">
        <v>1.5245999981849319</v>
      </c>
      <c r="E4" s="2">
        <v>1.4519999999943227</v>
      </c>
      <c r="F4" s="2">
        <v>1.4519999999999982</v>
      </c>
      <c r="G4" s="2">
        <v>1.4952014306092309</v>
      </c>
      <c r="H4" s="2">
        <v>1.4514069532602984</v>
      </c>
      <c r="I4" s="2">
        <v>1.4517083382552003</v>
      </c>
      <c r="J4" s="2">
        <v>1.4537917377899123</v>
      </c>
      <c r="K4" s="2">
        <v>1.4484142899101495</v>
      </c>
    </row>
    <row r="5" spans="1:11" x14ac:dyDescent="0.4">
      <c r="A5" s="13" t="s">
        <v>37</v>
      </c>
      <c r="B5" s="2">
        <v>2.6667610000000002</v>
      </c>
      <c r="C5" s="2">
        <v>2.6667610000008</v>
      </c>
      <c r="D5" s="2">
        <v>2.8000990500015033</v>
      </c>
      <c r="E5" s="2">
        <v>2.6667609999992097</v>
      </c>
      <c r="F5" s="2">
        <v>2.666760999999966</v>
      </c>
      <c r="G5" s="2">
        <v>2.7351890323590164</v>
      </c>
      <c r="H5" s="2">
        <v>2.6670188461399977</v>
      </c>
      <c r="I5" s="2">
        <v>2.6667798320764922</v>
      </c>
      <c r="J5" s="2">
        <v>2.6663629195654281</v>
      </c>
      <c r="K5" s="2">
        <v>2.6684125086152437</v>
      </c>
    </row>
    <row r="6" spans="1:11" x14ac:dyDescent="0.4">
      <c r="A6" s="13" t="s">
        <v>38</v>
      </c>
      <c r="B6" s="2">
        <v>27.342722000000961</v>
      </c>
      <c r="C6" s="2">
        <v>27.342721999284148</v>
      </c>
      <c r="D6" s="2">
        <v>28.70985809178638</v>
      </c>
      <c r="E6" s="2">
        <v>27.342722000042393</v>
      </c>
      <c r="F6" s="2">
        <v>27.342721999999917</v>
      </c>
      <c r="G6" s="2">
        <v>27.547903465183126</v>
      </c>
      <c r="H6" s="2">
        <v>27.378788181812858</v>
      </c>
      <c r="I6" s="2">
        <v>27.318438682327908</v>
      </c>
      <c r="J6" s="2">
        <v>27.189201192276851</v>
      </c>
      <c r="K6" s="2">
        <v>27.499138559391692</v>
      </c>
    </row>
    <row r="7" spans="1:11" x14ac:dyDescent="0.4">
      <c r="A7" s="13" t="s">
        <v>39</v>
      </c>
      <c r="B7" s="2">
        <v>255.16068000000001</v>
      </c>
      <c r="C7" s="2">
        <v>255.16068000005893</v>
      </c>
      <c r="D7" s="2">
        <v>267.91871400134664</v>
      </c>
      <c r="E7" s="2">
        <v>255.16068000001277</v>
      </c>
      <c r="F7" s="2">
        <v>255.16068000001277</v>
      </c>
      <c r="G7" s="2">
        <v>262.38063127148331</v>
      </c>
      <c r="H7" s="2">
        <v>255.37801880899323</v>
      </c>
      <c r="I7" s="2">
        <v>255.13246434349412</v>
      </c>
      <c r="J7" s="2">
        <v>253.07148308622143</v>
      </c>
      <c r="K7" s="2">
        <v>254.57034437417815</v>
      </c>
    </row>
    <row r="8" spans="1:11" x14ac:dyDescent="0.4">
      <c r="A8" s="13" t="s">
        <v>40</v>
      </c>
      <c r="B8" s="2">
        <v>4.1406499999999999</v>
      </c>
      <c r="C8" s="2">
        <v>4.1406499999967661</v>
      </c>
      <c r="D8" s="2">
        <v>4.3476824999445487</v>
      </c>
      <c r="E8" s="2">
        <v>4.140649999998721</v>
      </c>
      <c r="F8" s="2">
        <v>4.1406500000000364</v>
      </c>
      <c r="G8" s="2">
        <v>4.2758510995619439</v>
      </c>
      <c r="H8" s="2">
        <v>4.1405787231825046</v>
      </c>
      <c r="I8" s="2">
        <v>4.1405362952953864</v>
      </c>
      <c r="J8" s="2">
        <v>4.1376629479063354</v>
      </c>
      <c r="K8" s="2">
        <v>4.1400318608111046</v>
      </c>
    </row>
    <row r="9" spans="1:11" x14ac:dyDescent="0.4">
      <c r="A9" s="13" t="s">
        <v>41</v>
      </c>
      <c r="B9" s="2">
        <v>53.578932000000002</v>
      </c>
      <c r="C9" s="2">
        <v>53.578932000051751</v>
      </c>
      <c r="D9" s="2">
        <v>56.25787860120284</v>
      </c>
      <c r="E9" s="2">
        <v>53.578932000000016</v>
      </c>
      <c r="F9" s="2">
        <v>53.578932000000016</v>
      </c>
      <c r="G9" s="2">
        <v>55.673143314164676</v>
      </c>
      <c r="H9" s="2">
        <v>53.04686101337132</v>
      </c>
      <c r="I9" s="2">
        <v>53.58518953778696</v>
      </c>
      <c r="J9" s="2">
        <v>56.247828145349338</v>
      </c>
      <c r="K9" s="2">
        <v>53.700866716029651</v>
      </c>
    </row>
    <row r="10" spans="1:11" x14ac:dyDescent="0.4">
      <c r="A10" s="13" t="s">
        <v>42</v>
      </c>
      <c r="B10" s="2">
        <v>624.67480899999998</v>
      </c>
      <c r="C10" s="2">
        <v>624.67480900012481</v>
      </c>
      <c r="D10" s="2">
        <v>655.90854944982016</v>
      </c>
      <c r="E10" s="2">
        <v>624.67480899981979</v>
      </c>
      <c r="F10" s="2">
        <v>624.67480899999941</v>
      </c>
      <c r="G10" s="2">
        <v>640.78209424588204</v>
      </c>
      <c r="H10" s="2">
        <v>624.94884448122889</v>
      </c>
      <c r="I10" s="2">
        <v>624.7018994745597</v>
      </c>
      <c r="J10" s="2">
        <v>623.41559911442721</v>
      </c>
      <c r="K10" s="2">
        <v>624.95272559136447</v>
      </c>
    </row>
    <row r="11" spans="1:11" x14ac:dyDescent="0.4">
      <c r="A11" s="13" t="s">
        <v>43</v>
      </c>
      <c r="B11" s="2">
        <v>0.18893400000000002</v>
      </c>
      <c r="C11" s="2">
        <v>0.18893399999991062</v>
      </c>
      <c r="D11" s="2">
        <v>0.19838069998867341</v>
      </c>
      <c r="E11" s="2">
        <v>0.18893399999975918</v>
      </c>
      <c r="F11" s="2">
        <v>0.18893399999999236</v>
      </c>
      <c r="G11" s="2">
        <v>0.18689865356359625</v>
      </c>
      <c r="H11" s="2">
        <v>0.16807271348509237</v>
      </c>
      <c r="I11" s="2">
        <v>0.18859208300229807</v>
      </c>
      <c r="J11" s="2">
        <v>0.32761103136525016</v>
      </c>
      <c r="K11" s="2">
        <v>0.19092979728683004</v>
      </c>
    </row>
    <row r="12" spans="1:11" x14ac:dyDescent="0.4">
      <c r="A12" s="13" t="s">
        <v>44</v>
      </c>
      <c r="B12" s="2">
        <v>20.342666000000001</v>
      </c>
      <c r="C12" s="2">
        <v>20.342665999977548</v>
      </c>
      <c r="D12" s="2">
        <v>21.359799299769804</v>
      </c>
      <c r="E12" s="2">
        <v>20.342665999997767</v>
      </c>
      <c r="F12" s="2">
        <v>20.342665999999692</v>
      </c>
      <c r="G12" s="2">
        <v>20.969632994211512</v>
      </c>
      <c r="H12" s="2">
        <v>20.329051807215205</v>
      </c>
      <c r="I12" s="2">
        <v>20.329448164582349</v>
      </c>
      <c r="J12" s="2">
        <v>20.427072047080021</v>
      </c>
      <c r="K12" s="2">
        <v>20.339517256260866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2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34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1.8942000000000001</v>
      </c>
      <c r="H2" s="2">
        <v>1.0449999999999999</v>
      </c>
      <c r="I2" s="2">
        <v>6.4000000000000003E-3</v>
      </c>
      <c r="J2" s="2">
        <v>-7.1106999999999996</v>
      </c>
      <c r="K2" s="2">
        <v>-1.091</v>
      </c>
    </row>
    <row r="3" spans="1:11" x14ac:dyDescent="0.4">
      <c r="A3" s="13" t="s">
        <v>35</v>
      </c>
      <c r="B3" s="2">
        <v>0</v>
      </c>
      <c r="C3" s="2">
        <v>0</v>
      </c>
      <c r="D3" s="2">
        <v>5</v>
      </c>
      <c r="E3" s="2">
        <v>0</v>
      </c>
      <c r="F3" s="2">
        <v>0</v>
      </c>
      <c r="G3" s="2">
        <v>3.8079000000000001</v>
      </c>
      <c r="H3" s="2">
        <v>-4.5852000000000004</v>
      </c>
      <c r="I3" s="2">
        <v>-1E-4</v>
      </c>
      <c r="J3" s="2">
        <v>52.649799999999999</v>
      </c>
      <c r="K3" s="2">
        <v>-6.9000000000000006E-2</v>
      </c>
    </row>
    <row r="4" spans="1:11" x14ac:dyDescent="0.4">
      <c r="A4" s="13" t="s">
        <v>36</v>
      </c>
      <c r="B4" s="2">
        <v>0</v>
      </c>
      <c r="C4" s="2">
        <v>0</v>
      </c>
      <c r="D4" s="2">
        <v>5</v>
      </c>
      <c r="E4" s="2">
        <v>0</v>
      </c>
      <c r="F4" s="2">
        <v>0</v>
      </c>
      <c r="G4" s="2">
        <v>2.9752999999999998</v>
      </c>
      <c r="H4" s="2">
        <v>-4.0800000000000003E-2</v>
      </c>
      <c r="I4" s="2">
        <v>-2.01E-2</v>
      </c>
      <c r="J4" s="2">
        <v>0.1234</v>
      </c>
      <c r="K4" s="2">
        <v>-0.24690000000000001</v>
      </c>
    </row>
    <row r="5" spans="1:11" x14ac:dyDescent="0.4">
      <c r="A5" s="13" t="s">
        <v>37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2.5659999999999998</v>
      </c>
      <c r="H5" s="2">
        <v>9.7000000000000003E-3</v>
      </c>
      <c r="I5" s="2">
        <v>6.9999999999999999E-4</v>
      </c>
      <c r="J5" s="2">
        <v>-1.49E-2</v>
      </c>
      <c r="K5" s="2">
        <v>6.1899999999999997E-2</v>
      </c>
    </row>
    <row r="6" spans="1:11" x14ac:dyDescent="0.4">
      <c r="A6" s="13" t="s">
        <v>38</v>
      </c>
      <c r="B6" s="2">
        <v>0</v>
      </c>
      <c r="C6" s="2">
        <v>0</v>
      </c>
      <c r="D6" s="2">
        <v>5</v>
      </c>
      <c r="E6" s="2">
        <v>0</v>
      </c>
      <c r="F6" s="2">
        <v>0</v>
      </c>
      <c r="G6" s="2">
        <v>0.75039999999999996</v>
      </c>
      <c r="H6" s="2">
        <v>0.13189999999999999</v>
      </c>
      <c r="I6" s="2">
        <v>-8.8800000000000004E-2</v>
      </c>
      <c r="J6" s="2">
        <v>-0.5615</v>
      </c>
      <c r="K6" s="2">
        <v>0.57210000000000005</v>
      </c>
    </row>
    <row r="7" spans="1:11" x14ac:dyDescent="0.4">
      <c r="A7" s="13" t="s">
        <v>39</v>
      </c>
      <c r="B7" s="2">
        <v>0</v>
      </c>
      <c r="C7" s="2">
        <v>0</v>
      </c>
      <c r="D7" s="2">
        <v>5</v>
      </c>
      <c r="E7" s="2">
        <v>0</v>
      </c>
      <c r="F7" s="2">
        <v>0</v>
      </c>
      <c r="G7" s="2">
        <v>2.8296000000000001</v>
      </c>
      <c r="H7" s="2">
        <v>8.5199999999999998E-2</v>
      </c>
      <c r="I7" s="2">
        <v>-1.11E-2</v>
      </c>
      <c r="J7" s="2">
        <v>-0.81879999999999997</v>
      </c>
      <c r="K7" s="2">
        <v>-0.23139999999999999</v>
      </c>
    </row>
    <row r="8" spans="1:11" x14ac:dyDescent="0.4">
      <c r="A8" s="13" t="s">
        <v>40</v>
      </c>
      <c r="B8" s="2">
        <v>0</v>
      </c>
      <c r="C8" s="2">
        <v>0</v>
      </c>
      <c r="D8" s="2">
        <v>5</v>
      </c>
      <c r="E8" s="2">
        <v>0</v>
      </c>
      <c r="F8" s="2">
        <v>0</v>
      </c>
      <c r="G8" s="2">
        <v>3.2652000000000001</v>
      </c>
      <c r="H8" s="2">
        <v>-1.6999999999999999E-3</v>
      </c>
      <c r="I8" s="2">
        <v>-2.7000000000000001E-3</v>
      </c>
      <c r="J8" s="2">
        <v>-7.2099999999999997E-2</v>
      </c>
      <c r="K8" s="2">
        <v>-1.49E-2</v>
      </c>
    </row>
    <row r="9" spans="1:11" x14ac:dyDescent="0.4">
      <c r="A9" s="13" t="s">
        <v>41</v>
      </c>
      <c r="B9" s="2">
        <v>0</v>
      </c>
      <c r="C9" s="2">
        <v>0</v>
      </c>
      <c r="D9" s="2">
        <v>5</v>
      </c>
      <c r="E9" s="2">
        <v>0</v>
      </c>
      <c r="F9" s="2">
        <v>0</v>
      </c>
      <c r="G9" s="2">
        <v>3.9085999999999999</v>
      </c>
      <c r="H9" s="2">
        <v>-0.99309999999999998</v>
      </c>
      <c r="I9" s="2">
        <v>1.17E-2</v>
      </c>
      <c r="J9" s="2">
        <v>4.9812000000000003</v>
      </c>
      <c r="K9" s="2">
        <v>0.2276</v>
      </c>
    </row>
    <row r="10" spans="1:11" x14ac:dyDescent="0.4">
      <c r="A10" s="13" t="s">
        <v>42</v>
      </c>
      <c r="B10" s="2">
        <v>0</v>
      </c>
      <c r="C10" s="2">
        <v>0</v>
      </c>
      <c r="D10" s="2">
        <v>5</v>
      </c>
      <c r="E10" s="2">
        <v>0</v>
      </c>
      <c r="F10" s="2">
        <v>0</v>
      </c>
      <c r="G10" s="2">
        <v>2.5785</v>
      </c>
      <c r="H10" s="2">
        <v>4.3900000000000002E-2</v>
      </c>
      <c r="I10" s="2">
        <v>4.3E-3</v>
      </c>
      <c r="J10" s="2">
        <v>-0.2016</v>
      </c>
      <c r="K10" s="2">
        <v>4.4499999999999998E-2</v>
      </c>
    </row>
    <row r="11" spans="1:11" x14ac:dyDescent="0.4">
      <c r="A11" s="13" t="s">
        <v>43</v>
      </c>
      <c r="B11" s="2">
        <v>0</v>
      </c>
      <c r="C11" s="2">
        <v>0</v>
      </c>
      <c r="D11" s="2">
        <v>5</v>
      </c>
      <c r="E11" s="2">
        <v>0</v>
      </c>
      <c r="F11" s="2">
        <v>0</v>
      </c>
      <c r="G11" s="2">
        <v>-1.0772999999999999</v>
      </c>
      <c r="H11" s="2">
        <v>-11.041600000000001</v>
      </c>
      <c r="I11" s="2">
        <v>-0.18099999999999999</v>
      </c>
      <c r="J11" s="2">
        <v>73.399699999999996</v>
      </c>
      <c r="K11" s="2">
        <v>1.0563</v>
      </c>
    </row>
    <row r="12" spans="1:11" x14ac:dyDescent="0.4">
      <c r="A12" s="13" t="s">
        <v>44</v>
      </c>
      <c r="B12" s="2">
        <v>0</v>
      </c>
      <c r="C12" s="2">
        <v>0</v>
      </c>
      <c r="D12" s="2">
        <v>5</v>
      </c>
      <c r="E12" s="2">
        <v>0</v>
      </c>
      <c r="F12" s="2">
        <v>0</v>
      </c>
      <c r="G12" s="2">
        <v>3.0819999999999999</v>
      </c>
      <c r="H12" s="2">
        <v>-6.6900000000000001E-2</v>
      </c>
      <c r="I12" s="2">
        <v>-6.5000000000000002E-2</v>
      </c>
      <c r="J12" s="2">
        <v>0.41489999999999999</v>
      </c>
      <c r="K12" s="2">
        <v>-1.55E-2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6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0</v>
      </c>
      <c r="B2" s="2">
        <v>0.99999999921081317</v>
      </c>
      <c r="C2" s="2">
        <v>0.99999999921071292</v>
      </c>
      <c r="D2" s="2">
        <v>1.0499999991592992</v>
      </c>
      <c r="E2" s="2">
        <v>0.9999999992102464</v>
      </c>
      <c r="F2" s="2">
        <v>0.99999999921081117</v>
      </c>
      <c r="G2" s="2">
        <v>1.0457643351650792</v>
      </c>
      <c r="H2" s="2">
        <v>0.9993525956522149</v>
      </c>
      <c r="I2" s="2">
        <v>0.99999834845260538</v>
      </c>
      <c r="J2" s="2">
        <v>1.0021640426149878</v>
      </c>
      <c r="K2" s="2">
        <v>1.0000519902518903</v>
      </c>
    </row>
    <row r="3" spans="1:11" x14ac:dyDescent="0.4">
      <c r="A3" s="13" t="s">
        <v>2</v>
      </c>
      <c r="B3" s="2">
        <v>1</v>
      </c>
      <c r="C3" s="2">
        <v>1</v>
      </c>
      <c r="D3" s="2">
        <v>1.05</v>
      </c>
      <c r="E3" s="2">
        <v>0.99999999999999989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 x14ac:dyDescent="0.4">
      <c r="A4" s="13" t="s">
        <v>1</v>
      </c>
      <c r="B4" s="2">
        <v>1</v>
      </c>
      <c r="C4" s="2">
        <v>1</v>
      </c>
      <c r="D4" s="2">
        <v>1.05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11" x14ac:dyDescent="0.4">
      <c r="A5" s="13" t="s">
        <v>3</v>
      </c>
      <c r="B5" s="2">
        <v>336.74353518424647</v>
      </c>
      <c r="C5" s="2">
        <v>336.7435351842127</v>
      </c>
      <c r="D5" s="2">
        <v>353.58071193940577</v>
      </c>
      <c r="E5" s="2">
        <v>336.74353518405565</v>
      </c>
      <c r="F5" s="2">
        <v>336.74353518424579</v>
      </c>
      <c r="G5" s="2">
        <v>352.15467904431296</v>
      </c>
      <c r="H5" s="2">
        <v>336.5327398547895</v>
      </c>
      <c r="I5" s="2">
        <v>336.74301874398287</v>
      </c>
      <c r="J5" s="2">
        <v>337.58851889219653</v>
      </c>
      <c r="K5" s="2">
        <v>336.76124848893284</v>
      </c>
    </row>
    <row r="6" spans="1:11" x14ac:dyDescent="0.4">
      <c r="A6" s="13" t="s">
        <v>4</v>
      </c>
      <c r="B6" s="2">
        <v>137.43617800000007</v>
      </c>
      <c r="C6" s="2">
        <v>137.43617800000007</v>
      </c>
      <c r="D6" s="2">
        <v>144.3079869</v>
      </c>
      <c r="E6" s="2">
        <v>137.43617800000004</v>
      </c>
      <c r="F6" s="2">
        <v>137.43617800000007</v>
      </c>
      <c r="G6" s="2">
        <v>137.43617800000007</v>
      </c>
      <c r="H6" s="2">
        <v>137.43617800000007</v>
      </c>
      <c r="I6" s="2">
        <v>137.43617800000007</v>
      </c>
      <c r="J6" s="2">
        <v>137.43617800000007</v>
      </c>
      <c r="K6" s="2">
        <v>137.43617800000007</v>
      </c>
    </row>
    <row r="7" spans="1:11" x14ac:dyDescent="0.4">
      <c r="A7" s="13" t="s">
        <v>5</v>
      </c>
      <c r="B7" s="2">
        <v>105.529331</v>
      </c>
      <c r="C7" s="2">
        <v>105.529331</v>
      </c>
      <c r="D7" s="2">
        <v>110.80579755000002</v>
      </c>
      <c r="E7" s="2">
        <v>105.529331</v>
      </c>
      <c r="F7" s="2">
        <v>105.529331</v>
      </c>
      <c r="G7" s="2">
        <v>105.529331</v>
      </c>
      <c r="H7" s="2">
        <v>105.529331</v>
      </c>
      <c r="I7" s="2">
        <v>105.529331</v>
      </c>
      <c r="J7" s="2">
        <v>105.529331</v>
      </c>
      <c r="K7" s="2">
        <v>105.529331</v>
      </c>
    </row>
    <row r="8" spans="1:11" x14ac:dyDescent="0.4">
      <c r="A8" s="13" t="s">
        <v>6</v>
      </c>
      <c r="B8" s="2">
        <v>86.769417995641405</v>
      </c>
      <c r="C8" s="2">
        <v>86.769417995594495</v>
      </c>
      <c r="D8" s="2">
        <v>91.107888893755856</v>
      </c>
      <c r="E8" s="2">
        <v>86.769417995637241</v>
      </c>
      <c r="F8" s="2">
        <v>86.769417995641135</v>
      </c>
      <c r="G8" s="2">
        <v>89.481749129294741</v>
      </c>
      <c r="H8" s="2">
        <v>86.513941284345819</v>
      </c>
      <c r="I8" s="2">
        <v>86.759526434427954</v>
      </c>
      <c r="J8" s="2">
        <v>92.413008465612862</v>
      </c>
      <c r="K8" s="2">
        <v>88.305176518314127</v>
      </c>
    </row>
    <row r="9" spans="1:11" x14ac:dyDescent="0.4">
      <c r="A9" s="13" t="s">
        <v>7</v>
      </c>
      <c r="B9" s="2">
        <v>102.16812699571597</v>
      </c>
      <c r="C9" s="2">
        <v>102.16812699566853</v>
      </c>
      <c r="D9" s="2">
        <v>107.27653334382768</v>
      </c>
      <c r="E9" s="2">
        <v>102.16812699571175</v>
      </c>
      <c r="F9" s="2">
        <v>102.16812699571571</v>
      </c>
      <c r="G9" s="2">
        <v>104.90840273875409</v>
      </c>
      <c r="H9" s="2">
        <v>101.91190052173458</v>
      </c>
      <c r="I9" s="2">
        <v>102.1582645753907</v>
      </c>
      <c r="J9" s="2">
        <v>107.84782267040664</v>
      </c>
      <c r="K9" s="2">
        <v>103.73152119145801</v>
      </c>
    </row>
    <row r="10" spans="1:11" x14ac:dyDescent="0.4">
      <c r="A10" s="13" t="s"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11" x14ac:dyDescent="0.4">
      <c r="A11" s="13" t="s">
        <v>9</v>
      </c>
      <c r="B11" s="2">
        <v>-14.356357999999988</v>
      </c>
      <c r="C11" s="2">
        <v>-14.356357999999988</v>
      </c>
      <c r="D11" s="2">
        <v>-15.074175899999988</v>
      </c>
      <c r="E11" s="2">
        <v>-14.356357999999988</v>
      </c>
      <c r="F11" s="2">
        <v>-14.356357999999988</v>
      </c>
      <c r="G11" s="2">
        <v>-14.356357999999988</v>
      </c>
      <c r="H11" s="2">
        <v>-14.356357999999988</v>
      </c>
      <c r="I11" s="2">
        <v>-14.356357999999988</v>
      </c>
      <c r="J11" s="2">
        <v>-14.356357999999988</v>
      </c>
      <c r="K11" s="2">
        <v>-14.356357999999988</v>
      </c>
    </row>
    <row r="12" spans="1:11" x14ac:dyDescent="0.4">
      <c r="A12" s="13" t="s">
        <v>33</v>
      </c>
      <c r="B12" s="2">
        <v>336.74353542319267</v>
      </c>
      <c r="C12" s="2">
        <v>336.74353542315913</v>
      </c>
      <c r="D12" s="2">
        <v>353.58071219137867</v>
      </c>
      <c r="E12" s="2">
        <v>336.74353542314782</v>
      </c>
      <c r="F12" s="2">
        <v>336.74353542319199</v>
      </c>
      <c r="G12" s="2">
        <v>352.1543797196702</v>
      </c>
      <c r="H12" s="2">
        <v>336.52552645910953</v>
      </c>
      <c r="I12" s="2">
        <v>336.74297954103469</v>
      </c>
      <c r="J12" s="2">
        <v>337.47226305049884</v>
      </c>
      <c r="K12" s="2">
        <v>336.76104307018977</v>
      </c>
    </row>
    <row r="13" spans="1:11" x14ac:dyDescent="0.4">
      <c r="A13" s="13" t="s">
        <v>10</v>
      </c>
      <c r="B13" s="2">
        <v>564.310335184172</v>
      </c>
      <c r="C13" s="2">
        <v>564.31033518413869</v>
      </c>
      <c r="D13" s="2">
        <v>592.52585193933396</v>
      </c>
      <c r="E13" s="2">
        <v>564.31033518398112</v>
      </c>
      <c r="F13" s="2">
        <v>564.31033518417121</v>
      </c>
      <c r="G13" s="2">
        <v>579.69353443485352</v>
      </c>
      <c r="H13" s="2">
        <v>564.10028961740079</v>
      </c>
      <c r="I13" s="2">
        <v>564.30978960302014</v>
      </c>
      <c r="J13" s="2">
        <v>565.11921368740275</v>
      </c>
      <c r="K13" s="2">
        <v>564.30041281578906</v>
      </c>
    </row>
    <row r="14" spans="1:11" x14ac:dyDescent="0.4">
      <c r="A14" s="13"/>
    </row>
    <row r="15" spans="1:11" x14ac:dyDescent="0.4">
      <c r="A15" s="13"/>
    </row>
    <row r="16" spans="1:11" x14ac:dyDescent="0.4">
      <c r="A16" s="13"/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5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0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4.5763999999999996</v>
      </c>
      <c r="H2" s="2">
        <v>-6.4699999999999994E-2</v>
      </c>
      <c r="I2" s="2">
        <v>-2.0000000000000001E-4</v>
      </c>
      <c r="J2" s="2">
        <v>0.21640000000000001</v>
      </c>
      <c r="K2" s="2">
        <v>5.1999999999999998E-3</v>
      </c>
    </row>
    <row r="3" spans="1:11" x14ac:dyDescent="0.4">
      <c r="A3" s="13" t="s">
        <v>2</v>
      </c>
      <c r="B3" s="2">
        <v>0</v>
      </c>
      <c r="C3" s="2">
        <v>0</v>
      </c>
      <c r="D3" s="2">
        <v>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">
      <c r="A4" s="13" t="s">
        <v>1</v>
      </c>
      <c r="B4" s="2">
        <v>0</v>
      </c>
      <c r="C4" s="2">
        <v>0</v>
      </c>
      <c r="D4" s="2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">
      <c r="A5" s="13" t="s">
        <v>3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4.5765000000000002</v>
      </c>
      <c r="H5" s="2">
        <v>-6.2600000000000003E-2</v>
      </c>
      <c r="I5" s="2">
        <v>-2.0000000000000001E-4</v>
      </c>
      <c r="J5" s="2">
        <v>0.25090000000000001</v>
      </c>
      <c r="K5" s="2">
        <v>5.3E-3</v>
      </c>
    </row>
    <row r="6" spans="1:11" x14ac:dyDescent="0.4">
      <c r="A6" s="13" t="s">
        <v>4</v>
      </c>
      <c r="B6" s="2">
        <v>0</v>
      </c>
      <c r="C6" s="2">
        <v>0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">
      <c r="A7" s="13" t="s">
        <v>5</v>
      </c>
      <c r="B7" s="2">
        <v>0</v>
      </c>
      <c r="C7" s="2">
        <v>0</v>
      </c>
      <c r="D7" s="2">
        <v>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">
      <c r="A8" s="13" t="s">
        <v>6</v>
      </c>
      <c r="B8" s="2">
        <v>0</v>
      </c>
      <c r="C8" s="2">
        <v>0</v>
      </c>
      <c r="D8" s="2">
        <v>5</v>
      </c>
      <c r="E8" s="2">
        <v>0</v>
      </c>
      <c r="F8" s="2">
        <v>0</v>
      </c>
      <c r="G8" s="2">
        <v>3.1259000000000001</v>
      </c>
      <c r="H8" s="2">
        <v>-0.2944</v>
      </c>
      <c r="I8" s="2">
        <v>-1.14E-2</v>
      </c>
      <c r="J8" s="2">
        <v>6.5041000000000002</v>
      </c>
      <c r="K8" s="2">
        <v>1.7699</v>
      </c>
    </row>
    <row r="9" spans="1:11" x14ac:dyDescent="0.4">
      <c r="A9" s="13" t="s">
        <v>7</v>
      </c>
      <c r="B9" s="2">
        <v>0</v>
      </c>
      <c r="C9" s="2">
        <v>0</v>
      </c>
      <c r="D9" s="2">
        <v>5</v>
      </c>
      <c r="E9" s="2">
        <v>0</v>
      </c>
      <c r="F9" s="2">
        <v>0</v>
      </c>
      <c r="G9" s="2">
        <v>2.6821000000000002</v>
      </c>
      <c r="H9" s="2">
        <v>-0.25080000000000002</v>
      </c>
      <c r="I9" s="2">
        <v>-9.7000000000000003E-3</v>
      </c>
      <c r="J9" s="2">
        <v>5.5591999999999997</v>
      </c>
      <c r="K9" s="2">
        <v>1.5302</v>
      </c>
    </row>
    <row r="10" spans="1:11" x14ac:dyDescent="0.4">
      <c r="A10" s="13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">
      <c r="A11" s="13" t="s">
        <v>9</v>
      </c>
      <c r="B11" s="2">
        <v>0</v>
      </c>
      <c r="C11" s="2">
        <v>0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4">
      <c r="A12" s="13" t="s">
        <v>33</v>
      </c>
      <c r="B12" s="2">
        <v>0</v>
      </c>
      <c r="C12" s="2">
        <v>0</v>
      </c>
      <c r="D12" s="2">
        <v>5</v>
      </c>
      <c r="E12" s="2">
        <v>0</v>
      </c>
      <c r="F12" s="2">
        <v>0</v>
      </c>
      <c r="G12" s="2">
        <v>4.5763999999999996</v>
      </c>
      <c r="H12" s="2">
        <v>-6.4699999999999994E-2</v>
      </c>
      <c r="I12" s="2">
        <v>-2.0000000000000001E-4</v>
      </c>
      <c r="J12" s="2">
        <v>0.21640000000000001</v>
      </c>
      <c r="K12" s="2">
        <v>5.1999999999999998E-3</v>
      </c>
    </row>
    <row r="13" spans="1:11" x14ac:dyDescent="0.4">
      <c r="A13" s="13" t="s">
        <v>10</v>
      </c>
      <c r="B13" s="2">
        <v>0</v>
      </c>
      <c r="C13" s="2">
        <v>0</v>
      </c>
      <c r="D13" s="2">
        <v>5</v>
      </c>
      <c r="E13" s="2">
        <v>0</v>
      </c>
      <c r="F13" s="2">
        <v>0</v>
      </c>
      <c r="G13" s="2">
        <v>2.726</v>
      </c>
      <c r="H13" s="2">
        <v>-3.7199999999999997E-2</v>
      </c>
      <c r="I13" s="2">
        <v>-1E-4</v>
      </c>
      <c r="J13" s="2">
        <v>0.14330000000000001</v>
      </c>
      <c r="K13" s="2">
        <v>-1.8E-3</v>
      </c>
    </row>
    <row r="14" spans="1:11" x14ac:dyDescent="0.4">
      <c r="A14" s="13"/>
    </row>
    <row r="15" spans="1:11" x14ac:dyDescent="0.4">
      <c r="A15" s="1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7"/>
  <sheetViews>
    <sheetView workbookViewId="0">
      <selection activeCell="G22" sqref="G22"/>
    </sheetView>
  </sheetViews>
  <sheetFormatPr defaultColWidth="9" defaultRowHeight="18.75" x14ac:dyDescent="0.4"/>
  <cols>
    <col min="1" max="1" width="3.5" style="2" customWidth="1"/>
    <col min="2" max="2" width="12.5" style="2" customWidth="1"/>
    <col min="3" max="3" width="5.625" style="2" customWidth="1"/>
    <col min="4" max="4" width="6.5" style="2" customWidth="1"/>
    <col min="5" max="14" width="8.25" style="2" customWidth="1"/>
    <col min="15" max="16384" width="9" style="2"/>
  </cols>
  <sheetData>
    <row r="1" spans="1:1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1"/>
      <c r="B2" s="1"/>
      <c r="C2" s="1"/>
      <c r="D2" s="1"/>
      <c r="E2" s="1">
        <v>0</v>
      </c>
      <c r="F2" s="1">
        <v>0</v>
      </c>
      <c r="G2" s="1">
        <v>0</v>
      </c>
      <c r="H2" s="1"/>
      <c r="I2" s="1"/>
      <c r="J2" s="1"/>
      <c r="K2" s="1"/>
      <c r="L2" s="1"/>
      <c r="M2" s="1"/>
      <c r="N2" s="1"/>
      <c r="O2" s="1"/>
    </row>
    <row r="3" spans="1:15" x14ac:dyDescent="0.4">
      <c r="A3" s="1"/>
      <c r="B3" s="1"/>
      <c r="C3" s="1"/>
      <c r="D3" s="1">
        <v>1</v>
      </c>
      <c r="E3" s="1">
        <v>2</v>
      </c>
      <c r="F3" s="1">
        <f t="shared" ref="F3:N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/>
    </row>
    <row r="4" spans="1:15" x14ac:dyDescent="0.4">
      <c r="A4" s="1"/>
      <c r="B4" s="1"/>
      <c r="C4" s="1"/>
      <c r="D4" s="1" t="s">
        <v>32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" customHeight="1" x14ac:dyDescent="0.4">
      <c r="A5" s="1"/>
      <c r="B5" s="1" t="s">
        <v>30</v>
      </c>
      <c r="C5" s="1">
        <v>1</v>
      </c>
      <c r="D5" s="3"/>
      <c r="E5" s="3" t="str">
        <f t="shared" ref="D5:N16" ca="1" si="1">INDIRECT(ADDRESS($C5,E$3,,,$B5))</f>
        <v>bnch</v>
      </c>
      <c r="F5" s="3" t="str">
        <f t="shared" ca="1" si="1"/>
        <v>nume</v>
      </c>
      <c r="G5" s="3" t="str">
        <f t="shared" ca="1" si="1"/>
        <v>prop</v>
      </c>
      <c r="H5" s="3" t="str">
        <f t="shared" ca="1" si="1"/>
        <v>cont</v>
      </c>
      <c r="I5" s="3" t="str">
        <f t="shared" ca="1" si="1"/>
        <v>linc</v>
      </c>
      <c r="J5" s="3" t="str">
        <f t="shared" ca="1" si="1"/>
        <v>labi</v>
      </c>
      <c r="K5" s="3" t="str">
        <f t="shared" ca="1" si="1"/>
        <v>prdt</v>
      </c>
      <c r="L5" s="3" t="str">
        <f t="shared" ca="1" si="1"/>
        <v>elyt</v>
      </c>
      <c r="M5" s="3" t="str">
        <f t="shared" ca="1" si="1"/>
        <v>rmtx</v>
      </c>
      <c r="N5" s="3" t="str">
        <f t="shared" ca="1" si="1"/>
        <v>ftrd</v>
      </c>
      <c r="O5" s="1"/>
    </row>
    <row r="6" spans="1:15" x14ac:dyDescent="0.4">
      <c r="A6" s="1"/>
      <c r="B6" s="1" t="s">
        <v>30</v>
      </c>
      <c r="C6" s="1">
        <v>2</v>
      </c>
      <c r="D6" s="4" t="str">
        <f t="shared" ca="1" si="1"/>
        <v>agr</v>
      </c>
      <c r="E6" s="5">
        <f t="shared" ca="1" si="1"/>
        <v>0</v>
      </c>
      <c r="F6" s="5">
        <f t="shared" ca="1" si="1"/>
        <v>0</v>
      </c>
      <c r="G6" s="5">
        <f t="shared" ca="1" si="1"/>
        <v>5</v>
      </c>
      <c r="H6" s="5">
        <f t="shared" ca="1" si="1"/>
        <v>0</v>
      </c>
      <c r="I6" s="5">
        <f t="shared" ca="1" si="1"/>
        <v>0</v>
      </c>
      <c r="J6" s="5">
        <f t="shared" ca="1" si="1"/>
        <v>1.8942000000000001</v>
      </c>
      <c r="K6" s="5">
        <f t="shared" ca="1" si="1"/>
        <v>1.0449999999999999</v>
      </c>
      <c r="L6" s="5">
        <f t="shared" ca="1" si="1"/>
        <v>6.4000000000000003E-3</v>
      </c>
      <c r="M6" s="5">
        <f t="shared" ca="1" si="1"/>
        <v>-7.1106999999999996</v>
      </c>
      <c r="N6" s="5">
        <f t="shared" ca="1" si="1"/>
        <v>-1.091</v>
      </c>
      <c r="O6" s="1"/>
    </row>
    <row r="7" spans="1:15" x14ac:dyDescent="0.4">
      <c r="A7" s="1"/>
      <c r="B7" s="1" t="s">
        <v>30</v>
      </c>
      <c r="C7" s="1">
        <f>C6+1</f>
        <v>3</v>
      </c>
      <c r="D7" s="6" t="str">
        <f t="shared" ca="1" si="1"/>
        <v>pet</v>
      </c>
      <c r="E7" s="5">
        <f t="shared" ca="1" si="1"/>
        <v>0</v>
      </c>
      <c r="F7" s="5">
        <f t="shared" ca="1" si="1"/>
        <v>0</v>
      </c>
      <c r="G7" s="5">
        <f t="shared" ca="1" si="1"/>
        <v>5</v>
      </c>
      <c r="H7" s="5">
        <f t="shared" ca="1" si="1"/>
        <v>0</v>
      </c>
      <c r="I7" s="5">
        <f t="shared" ca="1" si="1"/>
        <v>0</v>
      </c>
      <c r="J7" s="5">
        <f t="shared" ca="1" si="1"/>
        <v>3.8079000000000001</v>
      </c>
      <c r="K7" s="5">
        <f t="shared" ca="1" si="1"/>
        <v>-4.5852000000000004</v>
      </c>
      <c r="L7" s="5">
        <f t="shared" ca="1" si="1"/>
        <v>-1E-4</v>
      </c>
      <c r="M7" s="5">
        <f t="shared" ca="1" si="1"/>
        <v>52.649799999999999</v>
      </c>
      <c r="N7" s="5">
        <f t="shared" ca="1" si="1"/>
        <v>-6.9000000000000006E-2</v>
      </c>
      <c r="O7" s="1"/>
    </row>
    <row r="8" spans="1:15" x14ac:dyDescent="0.4">
      <c r="A8" s="1"/>
      <c r="B8" s="1" t="s">
        <v>30</v>
      </c>
      <c r="C8" s="1">
        <f t="shared" ref="C8:C16" si="2">C7+1</f>
        <v>4</v>
      </c>
      <c r="D8" s="6" t="str">
        <f t="shared" ca="1" si="1"/>
        <v>cop</v>
      </c>
      <c r="E8" s="5">
        <f t="shared" ca="1" si="1"/>
        <v>0</v>
      </c>
      <c r="F8" s="5">
        <f t="shared" ca="1" si="1"/>
        <v>0</v>
      </c>
      <c r="G8" s="5">
        <f t="shared" ca="1" si="1"/>
        <v>5</v>
      </c>
      <c r="H8" s="5">
        <f t="shared" ca="1" si="1"/>
        <v>0</v>
      </c>
      <c r="I8" s="5">
        <f t="shared" ca="1" si="1"/>
        <v>0</v>
      </c>
      <c r="J8" s="5">
        <f t="shared" ca="1" si="1"/>
        <v>2.9752999999999998</v>
      </c>
      <c r="K8" s="5">
        <f t="shared" ca="1" si="1"/>
        <v>-4.0800000000000003E-2</v>
      </c>
      <c r="L8" s="5">
        <f t="shared" ca="1" si="1"/>
        <v>-2.01E-2</v>
      </c>
      <c r="M8" s="5">
        <f t="shared" ca="1" si="1"/>
        <v>0.1234</v>
      </c>
      <c r="N8" s="5">
        <f t="shared" ca="1" si="1"/>
        <v>-0.24690000000000001</v>
      </c>
      <c r="O8" s="1"/>
    </row>
    <row r="9" spans="1:15" x14ac:dyDescent="0.4">
      <c r="A9" s="1"/>
      <c r="B9" s="1" t="s">
        <v>30</v>
      </c>
      <c r="C9" s="1">
        <f t="shared" si="2"/>
        <v>5</v>
      </c>
      <c r="D9" s="7" t="str">
        <f t="shared" ca="1" si="1"/>
        <v>cem</v>
      </c>
      <c r="E9" s="8">
        <f t="shared" ca="1" si="1"/>
        <v>0</v>
      </c>
      <c r="F9" s="8">
        <f t="shared" ca="1" si="1"/>
        <v>0</v>
      </c>
      <c r="G9" s="8">
        <f t="shared" ca="1" si="1"/>
        <v>5</v>
      </c>
      <c r="H9" s="8">
        <f t="shared" ca="1" si="1"/>
        <v>0</v>
      </c>
      <c r="I9" s="8">
        <f t="shared" ca="1" si="1"/>
        <v>0</v>
      </c>
      <c r="J9" s="8">
        <f t="shared" ca="1" si="1"/>
        <v>2.5659999999999998</v>
      </c>
      <c r="K9" s="8">
        <f t="shared" ca="1" si="1"/>
        <v>9.7000000000000003E-3</v>
      </c>
      <c r="L9" s="8">
        <f t="shared" ca="1" si="1"/>
        <v>6.9999999999999999E-4</v>
      </c>
      <c r="M9" s="8">
        <f t="shared" ca="1" si="1"/>
        <v>-1.49E-2</v>
      </c>
      <c r="N9" s="8">
        <f t="shared" ca="1" si="1"/>
        <v>6.1899999999999997E-2</v>
      </c>
      <c r="O9" s="1"/>
    </row>
    <row r="10" spans="1:15" x14ac:dyDescent="0.4">
      <c r="A10" s="1"/>
      <c r="B10" s="1" t="s">
        <v>30</v>
      </c>
      <c r="C10" s="1">
        <f t="shared" si="2"/>
        <v>6</v>
      </c>
      <c r="D10" s="6" t="str">
        <f t="shared" ca="1" si="1"/>
        <v>i_s</v>
      </c>
      <c r="E10" s="5">
        <f t="shared" ca="1" si="1"/>
        <v>0</v>
      </c>
      <c r="F10" s="5">
        <f t="shared" ca="1" si="1"/>
        <v>0</v>
      </c>
      <c r="G10" s="5">
        <f t="shared" ca="1" si="1"/>
        <v>5</v>
      </c>
      <c r="H10" s="5">
        <f t="shared" ca="1" si="1"/>
        <v>0</v>
      </c>
      <c r="I10" s="5">
        <f t="shared" ca="1" si="1"/>
        <v>0</v>
      </c>
      <c r="J10" s="5">
        <f t="shared" ca="1" si="1"/>
        <v>0.75039999999999996</v>
      </c>
      <c r="K10" s="5">
        <f t="shared" ca="1" si="1"/>
        <v>0.13189999999999999</v>
      </c>
      <c r="L10" s="5">
        <f t="shared" ca="1" si="1"/>
        <v>-8.8800000000000004E-2</v>
      </c>
      <c r="M10" s="5">
        <f t="shared" ca="1" si="1"/>
        <v>-0.5615</v>
      </c>
      <c r="N10" s="5">
        <f t="shared" ca="1" si="1"/>
        <v>0.57210000000000005</v>
      </c>
      <c r="O10" s="1"/>
    </row>
    <row r="11" spans="1:15" x14ac:dyDescent="0.4">
      <c r="A11" s="1"/>
      <c r="B11" s="1" t="s">
        <v>30</v>
      </c>
      <c r="C11" s="1">
        <f t="shared" si="2"/>
        <v>7</v>
      </c>
      <c r="D11" s="6" t="str">
        <f t="shared" ca="1" si="1"/>
        <v>man</v>
      </c>
      <c r="E11" s="5">
        <f t="shared" ca="1" si="1"/>
        <v>0</v>
      </c>
      <c r="F11" s="5">
        <f t="shared" ca="1" si="1"/>
        <v>0</v>
      </c>
      <c r="G11" s="5">
        <f t="shared" ca="1" si="1"/>
        <v>5</v>
      </c>
      <c r="H11" s="5">
        <f t="shared" ca="1" si="1"/>
        <v>0</v>
      </c>
      <c r="I11" s="5">
        <f t="shared" ca="1" si="1"/>
        <v>0</v>
      </c>
      <c r="J11" s="5">
        <f t="shared" ca="1" si="1"/>
        <v>2.8296000000000001</v>
      </c>
      <c r="K11" s="5">
        <f t="shared" ca="1" si="1"/>
        <v>8.5199999999999998E-2</v>
      </c>
      <c r="L11" s="5">
        <f t="shared" ca="1" si="1"/>
        <v>-1.11E-2</v>
      </c>
      <c r="M11" s="5">
        <f t="shared" ca="1" si="1"/>
        <v>-0.81879999999999997</v>
      </c>
      <c r="N11" s="5">
        <f t="shared" ca="1" si="1"/>
        <v>-0.23139999999999999</v>
      </c>
      <c r="O11" s="1"/>
    </row>
    <row r="12" spans="1:15" x14ac:dyDescent="0.4">
      <c r="A12" s="1"/>
      <c r="B12" s="1" t="s">
        <v>30</v>
      </c>
      <c r="C12" s="1">
        <f t="shared" si="2"/>
        <v>8</v>
      </c>
      <c r="D12" s="6" t="str">
        <f t="shared" ca="1" si="1"/>
        <v>gas</v>
      </c>
      <c r="E12" s="5">
        <f t="shared" ca="1" si="1"/>
        <v>0</v>
      </c>
      <c r="F12" s="5">
        <f t="shared" ca="1" si="1"/>
        <v>0</v>
      </c>
      <c r="G12" s="5">
        <f t="shared" ca="1" si="1"/>
        <v>5</v>
      </c>
      <c r="H12" s="5">
        <f t="shared" ca="1" si="1"/>
        <v>0</v>
      </c>
      <c r="I12" s="5">
        <f t="shared" ca="1" si="1"/>
        <v>0</v>
      </c>
      <c r="J12" s="5">
        <f t="shared" ca="1" si="1"/>
        <v>3.2652000000000001</v>
      </c>
      <c r="K12" s="5">
        <f t="shared" ca="1" si="1"/>
        <v>-1.6999999999999999E-3</v>
      </c>
      <c r="L12" s="5">
        <f t="shared" ca="1" si="1"/>
        <v>-2.7000000000000001E-3</v>
      </c>
      <c r="M12" s="5">
        <f t="shared" ca="1" si="1"/>
        <v>-7.2099999999999997E-2</v>
      </c>
      <c r="N12" s="5">
        <f t="shared" ca="1" si="1"/>
        <v>-1.49E-2</v>
      </c>
      <c r="O12" s="1"/>
    </row>
    <row r="13" spans="1:15" x14ac:dyDescent="0.4">
      <c r="A13" s="1"/>
      <c r="B13" s="1" t="s">
        <v>30</v>
      </c>
      <c r="C13" s="1">
        <f t="shared" si="2"/>
        <v>9</v>
      </c>
      <c r="D13" s="6" t="str">
        <f t="shared" ca="1" si="1"/>
        <v>trs</v>
      </c>
      <c r="E13" s="5">
        <f t="shared" ca="1" si="1"/>
        <v>0</v>
      </c>
      <c r="F13" s="5">
        <f t="shared" ca="1" si="1"/>
        <v>0</v>
      </c>
      <c r="G13" s="5">
        <f t="shared" ca="1" si="1"/>
        <v>5</v>
      </c>
      <c r="H13" s="5">
        <f t="shared" ca="1" si="1"/>
        <v>0</v>
      </c>
      <c r="I13" s="5">
        <f t="shared" ca="1" si="1"/>
        <v>0</v>
      </c>
      <c r="J13" s="5">
        <f t="shared" ca="1" si="1"/>
        <v>3.9085999999999999</v>
      </c>
      <c r="K13" s="5">
        <f t="shared" ca="1" si="1"/>
        <v>-0.99309999999999998</v>
      </c>
      <c r="L13" s="5">
        <f t="shared" ca="1" si="1"/>
        <v>1.17E-2</v>
      </c>
      <c r="M13" s="5">
        <f t="shared" ca="1" si="1"/>
        <v>4.9812000000000003</v>
      </c>
      <c r="N13" s="5">
        <f t="shared" ca="1" si="1"/>
        <v>0.2276</v>
      </c>
      <c r="O13" s="1"/>
    </row>
    <row r="14" spans="1:15" x14ac:dyDescent="0.4">
      <c r="A14" s="1"/>
      <c r="B14" s="1" t="s">
        <v>30</v>
      </c>
      <c r="C14" s="1">
        <f t="shared" si="2"/>
        <v>10</v>
      </c>
      <c r="D14" s="6" t="str">
        <f t="shared" ca="1" si="1"/>
        <v>ser</v>
      </c>
      <c r="E14" s="5">
        <f t="shared" ca="1" si="1"/>
        <v>0</v>
      </c>
      <c r="F14" s="5">
        <f t="shared" ca="1" si="1"/>
        <v>0</v>
      </c>
      <c r="G14" s="5">
        <f t="shared" ca="1" si="1"/>
        <v>5</v>
      </c>
      <c r="H14" s="5">
        <f t="shared" ca="1" si="1"/>
        <v>0</v>
      </c>
      <c r="I14" s="5">
        <f t="shared" ca="1" si="1"/>
        <v>0</v>
      </c>
      <c r="J14" s="5">
        <f t="shared" ca="1" si="1"/>
        <v>2.5785</v>
      </c>
      <c r="K14" s="5">
        <f t="shared" ca="1" si="1"/>
        <v>4.3900000000000002E-2</v>
      </c>
      <c r="L14" s="5">
        <f t="shared" ca="1" si="1"/>
        <v>4.3E-3</v>
      </c>
      <c r="M14" s="5">
        <f t="shared" ca="1" si="1"/>
        <v>-0.2016</v>
      </c>
      <c r="N14" s="5">
        <f t="shared" ca="1" si="1"/>
        <v>4.4499999999999998E-2</v>
      </c>
      <c r="O14" s="1"/>
    </row>
    <row r="15" spans="1:15" x14ac:dyDescent="0.4">
      <c r="A15" s="1"/>
      <c r="B15" s="1" t="s">
        <v>30</v>
      </c>
      <c r="C15" s="1">
        <f t="shared" si="2"/>
        <v>11</v>
      </c>
      <c r="D15" s="6" t="str">
        <f t="shared" ca="1" si="1"/>
        <v>fos</v>
      </c>
      <c r="E15" s="5">
        <f t="shared" ca="1" si="1"/>
        <v>0</v>
      </c>
      <c r="F15" s="5">
        <f t="shared" ca="1" si="1"/>
        <v>0</v>
      </c>
      <c r="G15" s="5">
        <f t="shared" ca="1" si="1"/>
        <v>5</v>
      </c>
      <c r="H15" s="5">
        <f t="shared" ca="1" si="1"/>
        <v>0</v>
      </c>
      <c r="I15" s="5">
        <f t="shared" ca="1" si="1"/>
        <v>0</v>
      </c>
      <c r="J15" s="5">
        <f t="shared" ca="1" si="1"/>
        <v>-1.0772999999999999</v>
      </c>
      <c r="K15" s="5">
        <f t="shared" ca="1" si="1"/>
        <v>-11.041600000000001</v>
      </c>
      <c r="L15" s="5">
        <f t="shared" ca="1" si="1"/>
        <v>-0.18099999999999999</v>
      </c>
      <c r="M15" s="5">
        <f t="shared" ca="1" si="1"/>
        <v>73.399699999999996</v>
      </c>
      <c r="N15" s="5">
        <f t="shared" ca="1" si="1"/>
        <v>1.0563</v>
      </c>
      <c r="O15" s="1"/>
    </row>
    <row r="16" spans="1:15" x14ac:dyDescent="0.4">
      <c r="A16" s="1"/>
      <c r="B16" s="1" t="s">
        <v>30</v>
      </c>
      <c r="C16" s="1">
        <f t="shared" si="2"/>
        <v>12</v>
      </c>
      <c r="D16" s="6" t="str">
        <f t="shared" ca="1" si="1"/>
        <v>ely</v>
      </c>
      <c r="E16" s="5">
        <f t="shared" ca="1" si="1"/>
        <v>0</v>
      </c>
      <c r="F16" s="5">
        <f t="shared" ca="1" si="1"/>
        <v>0</v>
      </c>
      <c r="G16" s="5">
        <f t="shared" ca="1" si="1"/>
        <v>5</v>
      </c>
      <c r="H16" s="5">
        <f t="shared" ca="1" si="1"/>
        <v>0</v>
      </c>
      <c r="I16" s="5">
        <f t="shared" ca="1" si="1"/>
        <v>0</v>
      </c>
      <c r="J16" s="5">
        <f t="shared" ca="1" si="1"/>
        <v>3.0819999999999999</v>
      </c>
      <c r="K16" s="5">
        <f t="shared" ca="1" si="1"/>
        <v>-6.6900000000000001E-2</v>
      </c>
      <c r="L16" s="5">
        <f t="shared" ca="1" si="1"/>
        <v>-6.5000000000000002E-2</v>
      </c>
      <c r="M16" s="5">
        <f t="shared" ca="1" si="1"/>
        <v>0.41489999999999999</v>
      </c>
      <c r="N16" s="5">
        <f t="shared" ca="1" si="1"/>
        <v>-1.55E-2</v>
      </c>
      <c r="O16" s="1"/>
    </row>
    <row r="17" spans="1:15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</sheetData>
  <phoneticPr fontId="1"/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4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34</v>
      </c>
      <c r="B2" s="2">
        <v>12.887622263605756</v>
      </c>
      <c r="C2" s="2">
        <v>12.887622263673039</v>
      </c>
      <c r="D2" s="2">
        <v>13.532003388654182</v>
      </c>
      <c r="E2" s="2">
        <v>12.887622263849476</v>
      </c>
      <c r="F2" s="2">
        <v>12.887622263602289</v>
      </c>
      <c r="G2" s="2">
        <v>13.131739807082674</v>
      </c>
      <c r="H2" s="2">
        <v>13.022293655898237</v>
      </c>
      <c r="I2" s="2">
        <v>12.888452689230888</v>
      </c>
      <c r="J2" s="2">
        <v>11.971218831833482</v>
      </c>
      <c r="K2" s="2">
        <v>12.747012869005996</v>
      </c>
    </row>
    <row r="3" spans="1:11" x14ac:dyDescent="0.4">
      <c r="A3" s="13" t="s">
        <v>35</v>
      </c>
      <c r="B3" s="2">
        <v>15.382611993955928</v>
      </c>
      <c r="C3" s="2">
        <v>15.382611993955489</v>
      </c>
      <c r="D3" s="2">
        <v>16.151742592665588</v>
      </c>
      <c r="E3" s="2">
        <v>15.382611993958347</v>
      </c>
      <c r="F3" s="2">
        <v>15.38261199395598</v>
      </c>
      <c r="G3" s="2">
        <v>15.968372098534878</v>
      </c>
      <c r="H3" s="2">
        <v>14.677282446780039</v>
      </c>
      <c r="I3" s="2">
        <v>15.382594426026161</v>
      </c>
      <c r="J3" s="2">
        <v>23.481521628196159</v>
      </c>
      <c r="K3" s="2">
        <v>15.372004484620968</v>
      </c>
    </row>
    <row r="4" spans="1:11" x14ac:dyDescent="0.4">
      <c r="A4" s="13" t="s">
        <v>36</v>
      </c>
      <c r="B4" s="2">
        <v>1.4519999995812025</v>
      </c>
      <c r="C4" s="2">
        <v>1.4519999995817214</v>
      </c>
      <c r="D4" s="2">
        <v>1.5245999996011672</v>
      </c>
      <c r="E4" s="2">
        <v>1.4519999995754582</v>
      </c>
      <c r="F4" s="2">
        <v>1.4519999995812085</v>
      </c>
      <c r="G4" s="2">
        <v>1.4952014318056139</v>
      </c>
      <c r="H4" s="2">
        <v>1.4514069541260868</v>
      </c>
      <c r="I4" s="2">
        <v>1.451708337879859</v>
      </c>
      <c r="J4" s="2">
        <v>1.4537917374153926</v>
      </c>
      <c r="K4" s="2">
        <v>1.44841428951615</v>
      </c>
    </row>
    <row r="5" spans="1:11" x14ac:dyDescent="0.4">
      <c r="A5" s="13" t="s">
        <v>37</v>
      </c>
      <c r="B5" s="2">
        <v>2.6667609991295591</v>
      </c>
      <c r="C5" s="2">
        <v>2.6667609991294925</v>
      </c>
      <c r="D5" s="2">
        <v>2.8000990490789244</v>
      </c>
      <c r="E5" s="2">
        <v>2.6667609991288663</v>
      </c>
      <c r="F5" s="2">
        <v>2.6667609991296053</v>
      </c>
      <c r="G5" s="2">
        <v>2.7351890314361791</v>
      </c>
      <c r="H5" s="2">
        <v>2.6670188452536645</v>
      </c>
      <c r="I5" s="2">
        <v>2.6667798312056972</v>
      </c>
      <c r="J5" s="2">
        <v>2.6663629187831703</v>
      </c>
      <c r="K5" s="2">
        <v>2.6684125077442986</v>
      </c>
    </row>
    <row r="6" spans="1:11" x14ac:dyDescent="0.4">
      <c r="A6" s="13" t="s">
        <v>38</v>
      </c>
      <c r="B6" s="2">
        <v>27.342721993490411</v>
      </c>
      <c r="C6" s="2">
        <v>27.342721993479092</v>
      </c>
      <c r="D6" s="2">
        <v>28.709858092153929</v>
      </c>
      <c r="E6" s="2">
        <v>27.342721993532926</v>
      </c>
      <c r="F6" s="2">
        <v>27.342721993490418</v>
      </c>
      <c r="G6" s="2">
        <v>27.547903464570133</v>
      </c>
      <c r="H6" s="2">
        <v>27.378788180278651</v>
      </c>
      <c r="I6" s="2">
        <v>27.318438676001676</v>
      </c>
      <c r="J6" s="2">
        <v>27.189201186354211</v>
      </c>
      <c r="K6" s="2">
        <v>27.499138552872015</v>
      </c>
    </row>
    <row r="7" spans="1:11" x14ac:dyDescent="0.4">
      <c r="A7" s="13" t="s">
        <v>39</v>
      </c>
      <c r="B7" s="2">
        <v>255.16067999711527</v>
      </c>
      <c r="C7" s="2">
        <v>255.16067999706766</v>
      </c>
      <c r="D7" s="2">
        <v>267.91871399721686</v>
      </c>
      <c r="E7" s="2">
        <v>255.16067999712843</v>
      </c>
      <c r="F7" s="2">
        <v>255.16067999711396</v>
      </c>
      <c r="G7" s="2">
        <v>262.38063126595114</v>
      </c>
      <c r="H7" s="2">
        <v>255.3780188051802</v>
      </c>
      <c r="I7" s="2">
        <v>255.13246434057973</v>
      </c>
      <c r="J7" s="2">
        <v>253.07148308428921</v>
      </c>
      <c r="K7" s="2">
        <v>254.57034437159868</v>
      </c>
    </row>
    <row r="8" spans="1:11" x14ac:dyDescent="0.4">
      <c r="A8" s="13" t="s">
        <v>40</v>
      </c>
      <c r="B8" s="2">
        <v>4.1406499981685725</v>
      </c>
      <c r="C8" s="2">
        <v>4.140649998168203</v>
      </c>
      <c r="D8" s="2">
        <v>4.3476824980508502</v>
      </c>
      <c r="E8" s="2">
        <v>4.1406499981674978</v>
      </c>
      <c r="F8" s="2">
        <v>4.1406499981685769</v>
      </c>
      <c r="G8" s="2">
        <v>4.2758510976646678</v>
      </c>
      <c r="H8" s="2">
        <v>4.1405787213517851</v>
      </c>
      <c r="I8" s="2">
        <v>4.1405362934644172</v>
      </c>
      <c r="J8" s="2">
        <v>4.137662946258903</v>
      </c>
      <c r="K8" s="2">
        <v>4.1400318589803575</v>
      </c>
    </row>
    <row r="9" spans="1:11" x14ac:dyDescent="0.4">
      <c r="A9" s="13" t="s">
        <v>41</v>
      </c>
      <c r="B9" s="2">
        <v>53.578931997767484</v>
      </c>
      <c r="C9" s="2">
        <v>53.578931997770319</v>
      </c>
      <c r="D9" s="2">
        <v>56.257878598358786</v>
      </c>
      <c r="E9" s="2">
        <v>53.578931997767775</v>
      </c>
      <c r="F9" s="2">
        <v>53.578931997767775</v>
      </c>
      <c r="G9" s="2">
        <v>55.673143310960519</v>
      </c>
      <c r="H9" s="2">
        <v>53.046861010763813</v>
      </c>
      <c r="I9" s="2">
        <v>53.585189535543122</v>
      </c>
      <c r="J9" s="2">
        <v>56.247828143436578</v>
      </c>
      <c r="K9" s="2">
        <v>53.700866713817163</v>
      </c>
    </row>
    <row r="10" spans="1:11" x14ac:dyDescent="0.4">
      <c r="A10" s="13" t="s">
        <v>42</v>
      </c>
      <c r="B10" s="2">
        <v>624.67480879627601</v>
      </c>
      <c r="C10" s="2">
        <v>624.67480879626123</v>
      </c>
      <c r="D10" s="2">
        <v>655.90854923451275</v>
      </c>
      <c r="E10" s="2">
        <v>624.67480879611878</v>
      </c>
      <c r="F10" s="2">
        <v>624.67480879627919</v>
      </c>
      <c r="G10" s="2">
        <v>640.78209403038568</v>
      </c>
      <c r="H10" s="2">
        <v>624.94884427414343</v>
      </c>
      <c r="I10" s="2">
        <v>624.70189927076046</v>
      </c>
      <c r="J10" s="2">
        <v>623.41559893173121</v>
      </c>
      <c r="K10" s="2">
        <v>624.95272538755478</v>
      </c>
    </row>
    <row r="11" spans="1:11" x14ac:dyDescent="0.4">
      <c r="A11" s="13" t="s">
        <v>43</v>
      </c>
      <c r="B11" s="2">
        <v>0.1889339998952129</v>
      </c>
      <c r="C11" s="2">
        <v>0.18893399989514517</v>
      </c>
      <c r="D11" s="2">
        <v>0.19838069987891646</v>
      </c>
      <c r="E11" s="2">
        <v>0.18893399989498777</v>
      </c>
      <c r="F11" s="2">
        <v>0.18893399989521395</v>
      </c>
      <c r="G11" s="2">
        <v>0.18689865345817566</v>
      </c>
      <c r="H11" s="2">
        <v>0.16807271339093419</v>
      </c>
      <c r="I11" s="2">
        <v>0.1885920828977394</v>
      </c>
      <c r="J11" s="2">
        <v>0.32761103120533147</v>
      </c>
      <c r="K11" s="2">
        <v>0.19092979718173361</v>
      </c>
    </row>
    <row r="12" spans="1:11" x14ac:dyDescent="0.4">
      <c r="A12" s="13" t="s">
        <v>44</v>
      </c>
      <c r="B12" s="2">
        <v>20.342665995030607</v>
      </c>
      <c r="C12" s="2">
        <v>20.342665995029062</v>
      </c>
      <c r="D12" s="2">
        <v>21.359799294765953</v>
      </c>
      <c r="E12" s="2">
        <v>20.342665995029527</v>
      </c>
      <c r="F12" s="2">
        <v>20.342665995030668</v>
      </c>
      <c r="G12" s="2">
        <v>20.969632989107989</v>
      </c>
      <c r="H12" s="2">
        <v>20.32905180234895</v>
      </c>
      <c r="I12" s="2">
        <v>20.329448159627272</v>
      </c>
      <c r="J12" s="2">
        <v>20.427072042588108</v>
      </c>
      <c r="K12" s="2">
        <v>20.339517251294911</v>
      </c>
    </row>
    <row r="13" spans="1:11" x14ac:dyDescent="0.4">
      <c r="A13" s="13"/>
    </row>
    <row r="14" spans="1:11" x14ac:dyDescent="0.4">
      <c r="A14" s="13"/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4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34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1.8942000000000001</v>
      </c>
      <c r="H2" s="2">
        <v>1.0449999999999999</v>
      </c>
      <c r="I2" s="2">
        <v>6.4000000000000003E-3</v>
      </c>
      <c r="J2" s="2">
        <v>-7.1106999999999996</v>
      </c>
      <c r="K2" s="2">
        <v>-1.091</v>
      </c>
    </row>
    <row r="3" spans="1:11" x14ac:dyDescent="0.4">
      <c r="A3" s="13" t="s">
        <v>35</v>
      </c>
      <c r="B3" s="2">
        <v>0</v>
      </c>
      <c r="C3" s="2">
        <v>0</v>
      </c>
      <c r="D3" s="2">
        <v>5</v>
      </c>
      <c r="E3" s="2">
        <v>0</v>
      </c>
      <c r="F3" s="2">
        <v>0</v>
      </c>
      <c r="G3" s="2">
        <v>3.8079000000000001</v>
      </c>
      <c r="H3" s="2">
        <v>-4.5852000000000004</v>
      </c>
      <c r="I3" s="2">
        <v>-1E-4</v>
      </c>
      <c r="J3" s="2">
        <v>52.649799999999999</v>
      </c>
      <c r="K3" s="2">
        <v>-6.9000000000000006E-2</v>
      </c>
    </row>
    <row r="4" spans="1:11" x14ac:dyDescent="0.4">
      <c r="A4" s="13" t="s">
        <v>36</v>
      </c>
      <c r="B4" s="2">
        <v>0</v>
      </c>
      <c r="C4" s="2">
        <v>0</v>
      </c>
      <c r="D4" s="2">
        <v>5</v>
      </c>
      <c r="E4" s="2">
        <v>0</v>
      </c>
      <c r="F4" s="2">
        <v>0</v>
      </c>
      <c r="G4" s="2">
        <v>2.9752999999999998</v>
      </c>
      <c r="H4" s="2">
        <v>-4.0800000000000003E-2</v>
      </c>
      <c r="I4" s="2">
        <v>-2.01E-2</v>
      </c>
      <c r="J4" s="2">
        <v>0.1234</v>
      </c>
      <c r="K4" s="2">
        <v>-0.24690000000000001</v>
      </c>
    </row>
    <row r="5" spans="1:11" x14ac:dyDescent="0.4">
      <c r="A5" s="13" t="s">
        <v>37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2.5659999999999998</v>
      </c>
      <c r="H5" s="2">
        <v>9.7000000000000003E-3</v>
      </c>
      <c r="I5" s="2">
        <v>6.9999999999999999E-4</v>
      </c>
      <c r="J5" s="2">
        <v>-1.49E-2</v>
      </c>
      <c r="K5" s="2">
        <v>6.1899999999999997E-2</v>
      </c>
    </row>
    <row r="6" spans="1:11" x14ac:dyDescent="0.4">
      <c r="A6" s="13" t="s">
        <v>38</v>
      </c>
      <c r="B6" s="2">
        <v>0</v>
      </c>
      <c r="C6" s="2">
        <v>0</v>
      </c>
      <c r="D6" s="2">
        <v>5</v>
      </c>
      <c r="E6" s="2">
        <v>0</v>
      </c>
      <c r="F6" s="2">
        <v>0</v>
      </c>
      <c r="G6" s="2">
        <v>0.75039999999999996</v>
      </c>
      <c r="H6" s="2">
        <v>0.13189999999999999</v>
      </c>
      <c r="I6" s="2">
        <v>-8.8800000000000004E-2</v>
      </c>
      <c r="J6" s="2">
        <v>-0.5615</v>
      </c>
      <c r="K6" s="2">
        <v>0.57210000000000005</v>
      </c>
    </row>
    <row r="7" spans="1:11" x14ac:dyDescent="0.4">
      <c r="A7" s="13" t="s">
        <v>39</v>
      </c>
      <c r="B7" s="2">
        <v>0</v>
      </c>
      <c r="C7" s="2">
        <v>0</v>
      </c>
      <c r="D7" s="2">
        <v>5</v>
      </c>
      <c r="E7" s="2">
        <v>0</v>
      </c>
      <c r="F7" s="2">
        <v>0</v>
      </c>
      <c r="G7" s="2">
        <v>2.8296000000000001</v>
      </c>
      <c r="H7" s="2">
        <v>8.5199999999999998E-2</v>
      </c>
      <c r="I7" s="2">
        <v>-1.11E-2</v>
      </c>
      <c r="J7" s="2">
        <v>-0.81879999999999997</v>
      </c>
      <c r="K7" s="2">
        <v>-0.23139999999999999</v>
      </c>
    </row>
    <row r="8" spans="1:11" x14ac:dyDescent="0.4">
      <c r="A8" s="13" t="s">
        <v>40</v>
      </c>
      <c r="B8" s="2">
        <v>0</v>
      </c>
      <c r="C8" s="2">
        <v>0</v>
      </c>
      <c r="D8" s="2">
        <v>5</v>
      </c>
      <c r="E8" s="2">
        <v>0</v>
      </c>
      <c r="F8" s="2">
        <v>0</v>
      </c>
      <c r="G8" s="2">
        <v>3.2652000000000001</v>
      </c>
      <c r="H8" s="2">
        <v>-1.6999999999999999E-3</v>
      </c>
      <c r="I8" s="2">
        <v>-2.7000000000000001E-3</v>
      </c>
      <c r="J8" s="2">
        <v>-7.2099999999999997E-2</v>
      </c>
      <c r="K8" s="2">
        <v>-1.49E-2</v>
      </c>
    </row>
    <row r="9" spans="1:11" x14ac:dyDescent="0.4">
      <c r="A9" s="13" t="s">
        <v>41</v>
      </c>
      <c r="B9" s="2">
        <v>0</v>
      </c>
      <c r="C9" s="2">
        <v>0</v>
      </c>
      <c r="D9" s="2">
        <v>5</v>
      </c>
      <c r="E9" s="2">
        <v>0</v>
      </c>
      <c r="F9" s="2">
        <v>0</v>
      </c>
      <c r="G9" s="2">
        <v>3.9085999999999999</v>
      </c>
      <c r="H9" s="2">
        <v>-0.99309999999999998</v>
      </c>
      <c r="I9" s="2">
        <v>1.17E-2</v>
      </c>
      <c r="J9" s="2">
        <v>4.9812000000000003</v>
      </c>
      <c r="K9" s="2">
        <v>0.2276</v>
      </c>
    </row>
    <row r="10" spans="1:11" x14ac:dyDescent="0.4">
      <c r="A10" s="13" t="s">
        <v>42</v>
      </c>
      <c r="B10" s="2">
        <v>0</v>
      </c>
      <c r="C10" s="2">
        <v>0</v>
      </c>
      <c r="D10" s="2">
        <v>5</v>
      </c>
      <c r="E10" s="2">
        <v>0</v>
      </c>
      <c r="F10" s="2">
        <v>0</v>
      </c>
      <c r="G10" s="2">
        <v>2.5785</v>
      </c>
      <c r="H10" s="2">
        <v>4.3900000000000002E-2</v>
      </c>
      <c r="I10" s="2">
        <v>4.3E-3</v>
      </c>
      <c r="J10" s="2">
        <v>-0.2016</v>
      </c>
      <c r="K10" s="2">
        <v>4.4499999999999998E-2</v>
      </c>
    </row>
    <row r="11" spans="1:11" x14ac:dyDescent="0.4">
      <c r="A11" s="13" t="s">
        <v>43</v>
      </c>
      <c r="B11" s="2">
        <v>0</v>
      </c>
      <c r="C11" s="2">
        <v>0</v>
      </c>
      <c r="D11" s="2">
        <v>5</v>
      </c>
      <c r="E11" s="2">
        <v>0</v>
      </c>
      <c r="F11" s="2">
        <v>0</v>
      </c>
      <c r="G11" s="2">
        <v>-1.0772999999999999</v>
      </c>
      <c r="H11" s="2">
        <v>-11.041600000000001</v>
      </c>
      <c r="I11" s="2">
        <v>-0.18099999999999999</v>
      </c>
      <c r="J11" s="2">
        <v>73.399699999999996</v>
      </c>
      <c r="K11" s="2">
        <v>1.0563</v>
      </c>
    </row>
    <row r="12" spans="1:11" x14ac:dyDescent="0.4">
      <c r="A12" s="13" t="s">
        <v>44</v>
      </c>
      <c r="B12" s="2">
        <v>0</v>
      </c>
      <c r="C12" s="2">
        <v>0</v>
      </c>
      <c r="D12" s="2">
        <v>5</v>
      </c>
      <c r="E12" s="2">
        <v>0</v>
      </c>
      <c r="F12" s="2">
        <v>0</v>
      </c>
      <c r="G12" s="2">
        <v>3.0819999999999999</v>
      </c>
      <c r="H12" s="2">
        <v>-6.6900000000000001E-2</v>
      </c>
      <c r="I12" s="2">
        <v>-6.5000000000000002E-2</v>
      </c>
      <c r="J12" s="2">
        <v>0.41489999999999999</v>
      </c>
      <c r="K12" s="2">
        <v>-1.55E-2</v>
      </c>
    </row>
    <row r="13" spans="1:11" x14ac:dyDescent="0.4">
      <c r="A13" s="13"/>
    </row>
    <row r="14" spans="1:11" x14ac:dyDescent="0.4">
      <c r="A14" s="13"/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6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0</v>
      </c>
      <c r="B2" s="2">
        <v>336.74353574868132</v>
      </c>
      <c r="C2" s="2">
        <v>336.74353574852711</v>
      </c>
      <c r="D2" s="2">
        <v>353.5807133015166</v>
      </c>
      <c r="E2" s="2">
        <v>336.74353586389248</v>
      </c>
      <c r="F2" s="2">
        <v>336.74353574868007</v>
      </c>
      <c r="G2" s="2">
        <v>353.57280255629843</v>
      </c>
      <c r="H2" s="2">
        <v>336.36080579905098</v>
      </c>
      <c r="I2" s="2">
        <v>337.03051318327744</v>
      </c>
      <c r="J2" s="2">
        <v>338.82816036507029</v>
      </c>
      <c r="K2" s="2">
        <v>336.81663865829563</v>
      </c>
    </row>
    <row r="3" spans="1:11" x14ac:dyDescent="0.4">
      <c r="A3" s="13" t="s">
        <v>2</v>
      </c>
      <c r="B3" s="2">
        <v>137.43617800000007</v>
      </c>
      <c r="C3" s="2">
        <v>137.43617800000007</v>
      </c>
      <c r="D3" s="2">
        <v>144.30798690000009</v>
      </c>
      <c r="E3" s="2">
        <v>137.43617800000004</v>
      </c>
      <c r="F3" s="2">
        <v>137.43617800000007</v>
      </c>
      <c r="G3" s="2">
        <v>137.43617800000007</v>
      </c>
      <c r="H3" s="2">
        <v>137.43617800000007</v>
      </c>
      <c r="I3" s="2">
        <v>137.43617800000007</v>
      </c>
      <c r="J3" s="2">
        <v>137.43617799999993</v>
      </c>
      <c r="K3" s="2">
        <v>137.4361780000003</v>
      </c>
    </row>
    <row r="4" spans="1:11" x14ac:dyDescent="0.4">
      <c r="A4" s="13" t="s">
        <v>1</v>
      </c>
      <c r="B4" s="2">
        <v>105.529331</v>
      </c>
      <c r="C4" s="2">
        <v>105.529331</v>
      </c>
      <c r="D4" s="2">
        <v>110.80579755000001</v>
      </c>
      <c r="E4" s="2">
        <v>105.529331</v>
      </c>
      <c r="F4" s="2">
        <v>105.529331</v>
      </c>
      <c r="G4" s="2">
        <v>105.529331</v>
      </c>
      <c r="H4" s="2">
        <v>105.529331</v>
      </c>
      <c r="I4" s="2">
        <v>105.529331</v>
      </c>
      <c r="J4" s="2">
        <v>105.52933100001304</v>
      </c>
      <c r="K4" s="2">
        <v>105.52933100006554</v>
      </c>
    </row>
    <row r="5" spans="1:11" x14ac:dyDescent="0.4">
      <c r="A5" s="13" t="s">
        <v>3</v>
      </c>
      <c r="B5" s="2">
        <v>336.74353544999866</v>
      </c>
      <c r="C5" s="2">
        <v>336.7435354498445</v>
      </c>
      <c r="D5" s="2">
        <v>353.58071298793203</v>
      </c>
      <c r="E5" s="2">
        <v>336.74353556520975</v>
      </c>
      <c r="F5" s="2">
        <v>336.7435354499973</v>
      </c>
      <c r="G5" s="2">
        <v>353.57362542534287</v>
      </c>
      <c r="H5" s="2">
        <v>336.36769563605583</v>
      </c>
      <c r="I5" s="2">
        <v>337.03053712517305</v>
      </c>
      <c r="J5" s="2">
        <v>338.94384815051643</v>
      </c>
      <c r="K5" s="2">
        <v>336.81684313421619</v>
      </c>
    </row>
    <row r="6" spans="1:11" x14ac:dyDescent="0.4">
      <c r="A6" s="13" t="s">
        <v>4</v>
      </c>
      <c r="B6" s="2">
        <v>137.43617800000007</v>
      </c>
      <c r="C6" s="2">
        <v>137.43617800000007</v>
      </c>
      <c r="D6" s="2">
        <v>144.3079869</v>
      </c>
      <c r="E6" s="2">
        <v>137.43617800000004</v>
      </c>
      <c r="F6" s="2">
        <v>137.43617800000007</v>
      </c>
      <c r="G6" s="2">
        <v>137.43617800000007</v>
      </c>
      <c r="H6" s="2">
        <v>137.43617800000007</v>
      </c>
      <c r="I6" s="2">
        <v>137.43617800000007</v>
      </c>
      <c r="J6" s="2">
        <v>137.4361779999999</v>
      </c>
      <c r="K6" s="2">
        <v>137.43617800000027</v>
      </c>
    </row>
    <row r="7" spans="1:11" x14ac:dyDescent="0.4">
      <c r="A7" s="13" t="s">
        <v>5</v>
      </c>
      <c r="B7" s="2">
        <v>105.529331</v>
      </c>
      <c r="C7" s="2">
        <v>105.529331</v>
      </c>
      <c r="D7" s="2">
        <v>110.80579755000002</v>
      </c>
      <c r="E7" s="2">
        <v>105.529331</v>
      </c>
      <c r="F7" s="2">
        <v>105.529331</v>
      </c>
      <c r="G7" s="2">
        <v>105.529331</v>
      </c>
      <c r="H7" s="2">
        <v>105.529331</v>
      </c>
      <c r="I7" s="2">
        <v>105.529331</v>
      </c>
      <c r="J7" s="2">
        <v>105.52933100001306</v>
      </c>
      <c r="K7" s="2">
        <v>105.52933100006554</v>
      </c>
    </row>
    <row r="8" spans="1:11" x14ac:dyDescent="0.4">
      <c r="A8" s="13" t="s">
        <v>6</v>
      </c>
      <c r="B8" s="2">
        <v>86.769417999999277</v>
      </c>
      <c r="C8" s="2">
        <v>86.769418000187159</v>
      </c>
      <c r="D8" s="2">
        <v>91.107886762797747</v>
      </c>
      <c r="E8" s="2">
        <v>86.769418009972497</v>
      </c>
      <c r="F8" s="2">
        <v>86.769418000004762</v>
      </c>
      <c r="G8" s="2">
        <v>86.15958396872081</v>
      </c>
      <c r="H8" s="2">
        <v>86.972624226848694</v>
      </c>
      <c r="I8" s="2">
        <v>85.932172736601046</v>
      </c>
      <c r="J8" s="2">
        <v>87.614855206302749</v>
      </c>
      <c r="K8" s="2">
        <v>88.146621786741534</v>
      </c>
    </row>
    <row r="9" spans="1:11" x14ac:dyDescent="0.4">
      <c r="A9" s="13" t="s">
        <v>7</v>
      </c>
      <c r="B9" s="2">
        <v>102.16812699999925</v>
      </c>
      <c r="C9" s="2">
        <v>102.16812700018563</v>
      </c>
      <c r="D9" s="2">
        <v>107.2765312215973</v>
      </c>
      <c r="E9" s="2">
        <v>102.16812700990253</v>
      </c>
      <c r="F9" s="2">
        <v>102.16812700000477</v>
      </c>
      <c r="G9" s="2">
        <v>101.6048702643544</v>
      </c>
      <c r="H9" s="2">
        <v>102.36861098947307</v>
      </c>
      <c r="I9" s="2">
        <v>101.33475873528123</v>
      </c>
      <c r="J9" s="2">
        <v>103.07411514534913</v>
      </c>
      <c r="K9" s="2">
        <v>103.5736650484</v>
      </c>
    </row>
    <row r="10" spans="1:11" x14ac:dyDescent="0.4">
      <c r="A10" s="13" t="s"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0.99999999992893362</v>
      </c>
      <c r="K10" s="2">
        <v>1.000000000001724</v>
      </c>
    </row>
    <row r="11" spans="1:11" x14ac:dyDescent="0.4">
      <c r="A11" s="13" t="s">
        <v>9</v>
      </c>
      <c r="B11" s="2">
        <v>-14.356357999999988</v>
      </c>
      <c r="C11" s="2">
        <v>-14.356357999999988</v>
      </c>
      <c r="D11" s="2">
        <v>-15.074175899999988</v>
      </c>
      <c r="E11" s="2">
        <v>-14.356357999999988</v>
      </c>
      <c r="F11" s="2">
        <v>-14.356357999999988</v>
      </c>
      <c r="G11" s="2">
        <v>-14.356357999999988</v>
      </c>
      <c r="H11" s="2">
        <v>-14.356357999999988</v>
      </c>
      <c r="I11" s="2">
        <v>-14.356357999999988</v>
      </c>
      <c r="J11" s="2">
        <v>-14.356357999999958</v>
      </c>
      <c r="K11" s="2">
        <v>-14.356357999999821</v>
      </c>
    </row>
    <row r="12" spans="1:11" x14ac:dyDescent="0.4">
      <c r="A12" s="13" t="s">
        <v>33</v>
      </c>
      <c r="B12" s="2">
        <v>336.74353574868138</v>
      </c>
      <c r="C12" s="2">
        <v>336.74353574852722</v>
      </c>
      <c r="D12" s="2">
        <v>353.58071329357358</v>
      </c>
      <c r="E12" s="2">
        <v>336.74353578420136</v>
      </c>
      <c r="F12" s="2">
        <v>336.74353574868007</v>
      </c>
      <c r="G12" s="2">
        <v>353.57280255629632</v>
      </c>
      <c r="H12" s="2">
        <v>336.36080579905126</v>
      </c>
      <c r="I12" s="2">
        <v>337.03051318208793</v>
      </c>
      <c r="J12" s="2">
        <v>338.82816036507131</v>
      </c>
      <c r="K12" s="2">
        <v>336.81663865828762</v>
      </c>
    </row>
    <row r="13" spans="1:11" x14ac:dyDescent="0.4">
      <c r="A13" s="13" t="s">
        <v>10</v>
      </c>
      <c r="B13" s="2">
        <v>564.31033544999877</v>
      </c>
      <c r="C13" s="2">
        <v>564.31033544984598</v>
      </c>
      <c r="D13" s="2">
        <v>592.52585297913254</v>
      </c>
      <c r="E13" s="2">
        <v>564.31033556527973</v>
      </c>
      <c r="F13" s="2">
        <v>564.3103354499973</v>
      </c>
      <c r="G13" s="2">
        <v>581.09384812970927</v>
      </c>
      <c r="H13" s="2">
        <v>563.93721787343145</v>
      </c>
      <c r="I13" s="2">
        <v>564.59346012649291</v>
      </c>
      <c r="J13" s="2">
        <v>566.45009721148301</v>
      </c>
      <c r="K13" s="2">
        <v>564.35530887262348</v>
      </c>
    </row>
    <row r="14" spans="1:11" x14ac:dyDescent="0.4">
      <c r="A14" s="13"/>
    </row>
    <row r="15" spans="1:11" x14ac:dyDescent="0.4">
      <c r="A15" s="13"/>
    </row>
    <row r="16" spans="1:11" x14ac:dyDescent="0.4">
      <c r="A16" s="13"/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5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0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4.9977</v>
      </c>
      <c r="H2" s="2">
        <v>-0.1137</v>
      </c>
      <c r="I2" s="2">
        <v>8.5199999999999998E-2</v>
      </c>
      <c r="J2" s="2">
        <v>0.61909999999999998</v>
      </c>
      <c r="K2" s="2">
        <v>2.1700000000000001E-2</v>
      </c>
    </row>
    <row r="3" spans="1:11" x14ac:dyDescent="0.4">
      <c r="A3" s="13" t="s">
        <v>2</v>
      </c>
      <c r="B3" s="2">
        <v>0</v>
      </c>
      <c r="C3" s="2">
        <v>0</v>
      </c>
      <c r="D3" s="2">
        <v>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">
      <c r="A4" s="13" t="s">
        <v>1</v>
      </c>
      <c r="B4" s="2">
        <v>0</v>
      </c>
      <c r="C4" s="2">
        <v>0</v>
      </c>
      <c r="D4" s="2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">
      <c r="A5" s="13" t="s">
        <v>3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4.9978999999999996</v>
      </c>
      <c r="H5" s="2">
        <v>-0.1116</v>
      </c>
      <c r="I5" s="2">
        <v>8.5199999999999998E-2</v>
      </c>
      <c r="J5" s="2">
        <v>0.65339999999999998</v>
      </c>
      <c r="K5" s="2">
        <v>2.18E-2</v>
      </c>
    </row>
    <row r="6" spans="1:11" x14ac:dyDescent="0.4">
      <c r="A6" s="13" t="s">
        <v>4</v>
      </c>
      <c r="B6" s="2">
        <v>0</v>
      </c>
      <c r="C6" s="2">
        <v>0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">
      <c r="A7" s="13" t="s">
        <v>5</v>
      </c>
      <c r="B7" s="2">
        <v>0</v>
      </c>
      <c r="C7" s="2">
        <v>0</v>
      </c>
      <c r="D7" s="2">
        <v>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">
      <c r="A8" s="13" t="s">
        <v>6</v>
      </c>
      <c r="B8" s="2">
        <v>0</v>
      </c>
      <c r="C8" s="2">
        <v>0</v>
      </c>
      <c r="D8" s="2">
        <v>5</v>
      </c>
      <c r="E8" s="2">
        <v>0</v>
      </c>
      <c r="F8" s="2">
        <v>0</v>
      </c>
      <c r="G8" s="2">
        <v>-0.70279999999999998</v>
      </c>
      <c r="H8" s="2">
        <v>0.23419999999999999</v>
      </c>
      <c r="I8" s="2">
        <v>-0.96489999999999998</v>
      </c>
      <c r="J8" s="2">
        <v>0.97430000000000005</v>
      </c>
      <c r="K8" s="2">
        <v>1.5871999999999999</v>
      </c>
    </row>
    <row r="9" spans="1:11" x14ac:dyDescent="0.4">
      <c r="A9" s="13" t="s">
        <v>7</v>
      </c>
      <c r="B9" s="2">
        <v>0</v>
      </c>
      <c r="C9" s="2">
        <v>0</v>
      </c>
      <c r="D9" s="2">
        <v>5</v>
      </c>
      <c r="E9" s="2">
        <v>0</v>
      </c>
      <c r="F9" s="2">
        <v>0</v>
      </c>
      <c r="G9" s="2">
        <v>-0.55130000000000001</v>
      </c>
      <c r="H9" s="2">
        <v>0.19620000000000001</v>
      </c>
      <c r="I9" s="2">
        <v>-0.81569999999999998</v>
      </c>
      <c r="J9" s="2">
        <v>0.88680000000000003</v>
      </c>
      <c r="K9" s="2">
        <v>1.3756999999999999</v>
      </c>
    </row>
    <row r="10" spans="1:11" x14ac:dyDescent="0.4">
      <c r="A10" s="13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">
      <c r="A11" s="13" t="s">
        <v>9</v>
      </c>
      <c r="B11" s="2">
        <v>0</v>
      </c>
      <c r="C11" s="2">
        <v>0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4">
      <c r="A12" s="13" t="s">
        <v>33</v>
      </c>
      <c r="B12" s="2">
        <v>0</v>
      </c>
      <c r="C12" s="2">
        <v>0</v>
      </c>
      <c r="D12" s="2">
        <v>5</v>
      </c>
      <c r="E12" s="2">
        <v>0</v>
      </c>
      <c r="F12" s="2">
        <v>0</v>
      </c>
      <c r="G12" s="2">
        <v>4.9977</v>
      </c>
      <c r="H12" s="2">
        <v>-0.1137</v>
      </c>
      <c r="I12" s="2">
        <v>8.5199999999999998E-2</v>
      </c>
      <c r="J12" s="2">
        <v>0.61909999999999998</v>
      </c>
      <c r="K12" s="2">
        <v>2.1700000000000001E-2</v>
      </c>
    </row>
    <row r="13" spans="1:11" x14ac:dyDescent="0.4">
      <c r="A13" s="13" t="s">
        <v>10</v>
      </c>
      <c r="B13" s="2">
        <v>0</v>
      </c>
      <c r="C13" s="2">
        <v>0</v>
      </c>
      <c r="D13" s="2">
        <v>5</v>
      </c>
      <c r="E13" s="2">
        <v>0</v>
      </c>
      <c r="F13" s="2">
        <v>0</v>
      </c>
      <c r="G13" s="2">
        <v>2.9742000000000002</v>
      </c>
      <c r="H13" s="2">
        <v>-6.6100000000000006E-2</v>
      </c>
      <c r="I13" s="2">
        <v>5.0200000000000002E-2</v>
      </c>
      <c r="J13" s="2">
        <v>0.37919999999999998</v>
      </c>
      <c r="K13" s="2">
        <v>8.0000000000000002E-3</v>
      </c>
    </row>
    <row r="14" spans="1:11" x14ac:dyDescent="0.4">
      <c r="A14" s="13"/>
    </row>
    <row r="15" spans="1:11" x14ac:dyDescent="0.4">
      <c r="A15" s="13"/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4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34</v>
      </c>
      <c r="B2" s="2">
        <v>12.887622</v>
      </c>
      <c r="C2" s="2">
        <v>12.887622000154062</v>
      </c>
      <c r="D2" s="2">
        <v>13.532003432699591</v>
      </c>
      <c r="E2" s="2">
        <v>12.887621885079081</v>
      </c>
      <c r="F2" s="2">
        <v>12.887622000002333</v>
      </c>
      <c r="G2" s="2">
        <v>13.057692337341788</v>
      </c>
      <c r="H2" s="2">
        <v>13.032442880644757</v>
      </c>
      <c r="I2" s="2">
        <v>12.869808042798043</v>
      </c>
      <c r="J2" s="2">
        <v>11.868555949972004</v>
      </c>
      <c r="K2" s="2">
        <v>12.743648040685343</v>
      </c>
    </row>
    <row r="3" spans="1:11" x14ac:dyDescent="0.4">
      <c r="A3" s="13" t="s">
        <v>35</v>
      </c>
      <c r="B3" s="2">
        <v>15.382611999999998</v>
      </c>
      <c r="C3" s="2">
        <v>15.382612000016035</v>
      </c>
      <c r="D3" s="2">
        <v>16.15174244685932</v>
      </c>
      <c r="E3" s="2">
        <v>15.382612003078547</v>
      </c>
      <c r="F3" s="2">
        <v>15.382612000000313</v>
      </c>
      <c r="G3" s="2">
        <v>15.800019910976076</v>
      </c>
      <c r="H3" s="2">
        <v>14.696627841055406</v>
      </c>
      <c r="I3" s="2">
        <v>15.339370952982518</v>
      </c>
      <c r="J3" s="2">
        <v>22.468930240048067</v>
      </c>
      <c r="K3" s="2">
        <v>15.36380826289578</v>
      </c>
    </row>
    <row r="4" spans="1:11" x14ac:dyDescent="0.4">
      <c r="A4" s="13" t="s">
        <v>36</v>
      </c>
      <c r="B4" s="2">
        <v>1.452</v>
      </c>
      <c r="C4" s="2">
        <v>1.4519999999319837</v>
      </c>
      <c r="D4" s="2">
        <v>1.5245996086003473</v>
      </c>
      <c r="E4" s="2">
        <v>1.4520000003442046</v>
      </c>
      <c r="F4" s="2">
        <v>1.4519999999988382</v>
      </c>
      <c r="G4" s="2">
        <v>1.0091255150742651</v>
      </c>
      <c r="H4" s="2">
        <v>1.5134737776103788</v>
      </c>
      <c r="I4" s="2">
        <v>1.3352873244298562</v>
      </c>
      <c r="J4" s="2">
        <v>0.85996453305494491</v>
      </c>
      <c r="K4" s="2">
        <v>1.4265984943512826</v>
      </c>
    </row>
    <row r="5" spans="1:11" x14ac:dyDescent="0.4">
      <c r="A5" s="13" t="s">
        <v>37</v>
      </c>
      <c r="B5" s="2">
        <v>2.6667610000000002</v>
      </c>
      <c r="C5" s="2">
        <v>2.6667609999986355</v>
      </c>
      <c r="D5" s="2">
        <v>2.8000990588060684</v>
      </c>
      <c r="E5" s="2">
        <v>2.6667610003321665</v>
      </c>
      <c r="F5" s="2">
        <v>2.6667609999999704</v>
      </c>
      <c r="G5" s="2">
        <v>2.7556794030473224</v>
      </c>
      <c r="H5" s="2">
        <v>2.6644423223409821</v>
      </c>
      <c r="I5" s="2">
        <v>2.6714672574054608</v>
      </c>
      <c r="J5" s="2">
        <v>2.6923422224491134</v>
      </c>
      <c r="K5" s="2">
        <v>2.6693029328912794</v>
      </c>
    </row>
    <row r="6" spans="1:11" x14ac:dyDescent="0.4">
      <c r="A6" s="13" t="s">
        <v>38</v>
      </c>
      <c r="B6" s="2">
        <v>27.342722000000002</v>
      </c>
      <c r="C6" s="2">
        <v>27.342721999766287</v>
      </c>
      <c r="D6" s="2">
        <v>28.709859307585099</v>
      </c>
      <c r="E6" s="2">
        <v>27.34272201308303</v>
      </c>
      <c r="F6" s="2">
        <v>27.342721999996126</v>
      </c>
      <c r="G6" s="2">
        <v>25.695266050610474</v>
      </c>
      <c r="H6" s="2">
        <v>27.66993822881501</v>
      </c>
      <c r="I6" s="2">
        <v>26.806113366452507</v>
      </c>
      <c r="J6" s="2">
        <v>25.089878796059413</v>
      </c>
      <c r="K6" s="2">
        <v>27.401749594950473</v>
      </c>
    </row>
    <row r="7" spans="1:11" x14ac:dyDescent="0.4">
      <c r="A7" s="13" t="s">
        <v>39</v>
      </c>
      <c r="B7" s="2">
        <v>255.16068000000001</v>
      </c>
      <c r="C7" s="2">
        <v>255.16068000047366</v>
      </c>
      <c r="D7" s="2">
        <v>267.91870979607251</v>
      </c>
      <c r="E7" s="2">
        <v>255.1606800109181</v>
      </c>
      <c r="F7" s="2">
        <v>255.16068000001044</v>
      </c>
      <c r="G7" s="2">
        <v>257.40804294950561</v>
      </c>
      <c r="H7" s="2">
        <v>256.03847711151508</v>
      </c>
      <c r="I7" s="2">
        <v>253.94014332111772</v>
      </c>
      <c r="J7" s="2">
        <v>246.32737021602784</v>
      </c>
      <c r="K7" s="2">
        <v>254.34289344966621</v>
      </c>
    </row>
    <row r="8" spans="1:11" x14ac:dyDescent="0.4">
      <c r="A8" s="13" t="s">
        <v>40</v>
      </c>
      <c r="B8" s="2">
        <v>4.1406499999999999</v>
      </c>
      <c r="C8" s="2">
        <v>4.1406499999944373</v>
      </c>
      <c r="D8" s="2">
        <v>4.3476825331563038</v>
      </c>
      <c r="E8" s="2">
        <v>4.1406500007431895</v>
      </c>
      <c r="F8" s="2">
        <v>4.1406499999998987</v>
      </c>
      <c r="G8" s="2">
        <v>4.3161891032666526</v>
      </c>
      <c r="H8" s="2">
        <v>4.1357900522834772</v>
      </c>
      <c r="I8" s="2">
        <v>4.1493882824438915</v>
      </c>
      <c r="J8" s="2">
        <v>4.1927774190924154</v>
      </c>
      <c r="K8" s="2">
        <v>4.141705812671221</v>
      </c>
    </row>
    <row r="9" spans="1:11" x14ac:dyDescent="0.4">
      <c r="A9" s="13" t="s">
        <v>41</v>
      </c>
      <c r="B9" s="2">
        <v>53.578932000000002</v>
      </c>
      <c r="C9" s="2">
        <v>53.578932000095627</v>
      </c>
      <c r="D9" s="2">
        <v>56.257877899397677</v>
      </c>
      <c r="E9" s="2">
        <v>53.578932002160613</v>
      </c>
      <c r="F9" s="2">
        <v>53.578932000001771</v>
      </c>
      <c r="G9" s="2">
        <v>54.992141129150568</v>
      </c>
      <c r="H9" s="2">
        <v>53.133078603648258</v>
      </c>
      <c r="I9" s="2">
        <v>53.418365005262302</v>
      </c>
      <c r="J9" s="2">
        <v>55.038557965189732</v>
      </c>
      <c r="K9" s="2">
        <v>53.66963616410829</v>
      </c>
    </row>
    <row r="10" spans="1:11" x14ac:dyDescent="0.4">
      <c r="A10" s="13" t="s">
        <v>42</v>
      </c>
      <c r="B10" s="2">
        <v>624.67480899999998</v>
      </c>
      <c r="C10" s="2">
        <v>624.67480899962243</v>
      </c>
      <c r="D10" s="2">
        <v>655.90855194048618</v>
      </c>
      <c r="E10" s="2">
        <v>624.67480907789502</v>
      </c>
      <c r="F10" s="2">
        <v>624.67480899999202</v>
      </c>
      <c r="G10" s="2">
        <v>645.78705225023282</v>
      </c>
      <c r="H10" s="2">
        <v>624.31574223121049</v>
      </c>
      <c r="I10" s="2">
        <v>625.83950663535006</v>
      </c>
      <c r="J10" s="2">
        <v>629.67223605057814</v>
      </c>
      <c r="K10" s="2">
        <v>625.17004602846737</v>
      </c>
    </row>
    <row r="11" spans="1:11" x14ac:dyDescent="0.4">
      <c r="A11" s="13" t="s">
        <v>43</v>
      </c>
      <c r="B11" s="2">
        <v>0.18893399999998678</v>
      </c>
      <c r="C11" s="2">
        <v>0.18893400000697819</v>
      </c>
      <c r="D11" s="2">
        <v>0.19838063775108461</v>
      </c>
      <c r="E11" s="2">
        <v>0.18893400021518406</v>
      </c>
      <c r="F11" s="2">
        <v>0.18893400000013855</v>
      </c>
      <c r="G11" s="2">
        <v>0.10854717553332388</v>
      </c>
      <c r="H11" s="2">
        <v>0.17715377241057137</v>
      </c>
      <c r="I11" s="2">
        <v>0.16980903545346235</v>
      </c>
      <c r="J11" s="2">
        <v>0.12572541477791879</v>
      </c>
      <c r="K11" s="2">
        <v>0.18734882355765081</v>
      </c>
    </row>
    <row r="12" spans="1:11" x14ac:dyDescent="0.4">
      <c r="A12" s="13" t="s">
        <v>44</v>
      </c>
      <c r="B12" s="2">
        <v>18.495114999997803</v>
      </c>
      <c r="C12" s="2">
        <v>18.495115001199892</v>
      </c>
      <c r="D12" s="2">
        <v>19.419862039083586</v>
      </c>
      <c r="E12" s="2">
        <v>18.495115032403323</v>
      </c>
      <c r="F12" s="2">
        <v>18.49511500002297</v>
      </c>
      <c r="G12" s="2">
        <v>5.9555386143149871</v>
      </c>
      <c r="H12" s="2">
        <v>20.180476819105728</v>
      </c>
      <c r="I12" s="2">
        <v>15.35904301270312</v>
      </c>
      <c r="K12" s="2">
        <v>17.902087149085141</v>
      </c>
    </row>
    <row r="13" spans="1:11" x14ac:dyDescent="0.4">
      <c r="A13" s="13" t="s">
        <v>45</v>
      </c>
      <c r="B13" s="2">
        <v>1.8475510000023201</v>
      </c>
      <c r="C13" s="2">
        <v>1.8475509986773584</v>
      </c>
      <c r="D13" s="2">
        <v>1.9399381036074779</v>
      </c>
      <c r="E13" s="2">
        <v>1.8475509672488546</v>
      </c>
      <c r="F13" s="2">
        <v>1.8475509999747364</v>
      </c>
      <c r="G13" s="2">
        <v>16.207293834872349</v>
      </c>
      <c r="I13" s="2">
        <v>5.2527963812278236</v>
      </c>
      <c r="J13" s="2">
        <v>22.207767959374053</v>
      </c>
      <c r="K13" s="2">
        <v>2.4899853792626008</v>
      </c>
    </row>
    <row r="14" spans="1:11" x14ac:dyDescent="0.4">
      <c r="A14" s="13"/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4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34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1.3196000000000001</v>
      </c>
      <c r="H2" s="2">
        <v>1.1236999999999999</v>
      </c>
      <c r="I2" s="2">
        <v>-0.13819999999999999</v>
      </c>
      <c r="J2" s="2">
        <v>-7.9073000000000002</v>
      </c>
      <c r="K2" s="2">
        <v>-1.1171</v>
      </c>
    </row>
    <row r="3" spans="1:11" x14ac:dyDescent="0.4">
      <c r="A3" s="13" t="s">
        <v>35</v>
      </c>
      <c r="B3" s="2">
        <v>0</v>
      </c>
      <c r="C3" s="2">
        <v>0</v>
      </c>
      <c r="D3" s="2">
        <v>5</v>
      </c>
      <c r="E3" s="2">
        <v>0</v>
      </c>
      <c r="F3" s="2">
        <v>0</v>
      </c>
      <c r="G3" s="2">
        <v>2.7134999999999998</v>
      </c>
      <c r="H3" s="2">
        <v>-4.4595000000000002</v>
      </c>
      <c r="I3" s="2">
        <v>-0.28110000000000002</v>
      </c>
      <c r="J3" s="2">
        <v>46.067100000000003</v>
      </c>
      <c r="K3" s="2">
        <v>-0.1222</v>
      </c>
    </row>
    <row r="4" spans="1:11" x14ac:dyDescent="0.4">
      <c r="A4" s="13" t="s">
        <v>36</v>
      </c>
      <c r="B4" s="2">
        <v>0</v>
      </c>
      <c r="C4" s="2">
        <v>0</v>
      </c>
      <c r="D4" s="2">
        <v>5</v>
      </c>
      <c r="E4" s="2">
        <v>0</v>
      </c>
      <c r="F4" s="2">
        <v>0</v>
      </c>
      <c r="G4" s="2">
        <v>-30.501000000000001</v>
      </c>
      <c r="H4" s="2">
        <v>4.2336999999999998</v>
      </c>
      <c r="I4" s="2">
        <v>-8.0381</v>
      </c>
      <c r="J4" s="2">
        <v>-40.773800000000001</v>
      </c>
      <c r="K4" s="2">
        <v>-1.7494000000000001</v>
      </c>
    </row>
    <row r="5" spans="1:11" x14ac:dyDescent="0.4">
      <c r="A5" s="13" t="s">
        <v>37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3.3342999999999998</v>
      </c>
      <c r="H5" s="2">
        <v>-8.6900000000000005E-2</v>
      </c>
      <c r="I5" s="2">
        <v>0.17649999999999999</v>
      </c>
      <c r="J5" s="2">
        <v>0.95930000000000004</v>
      </c>
      <c r="K5" s="2">
        <v>9.5299999999999996E-2</v>
      </c>
    </row>
    <row r="6" spans="1:11" x14ac:dyDescent="0.4">
      <c r="A6" s="13" t="s">
        <v>38</v>
      </c>
      <c r="B6" s="2">
        <v>0</v>
      </c>
      <c r="C6" s="2">
        <v>0</v>
      </c>
      <c r="D6" s="2">
        <v>5</v>
      </c>
      <c r="E6" s="2">
        <v>0</v>
      </c>
      <c r="F6" s="2">
        <v>0</v>
      </c>
      <c r="G6" s="2">
        <v>-6.0251999999999999</v>
      </c>
      <c r="H6" s="2">
        <v>1.1967000000000001</v>
      </c>
      <c r="I6" s="2">
        <v>-1.9624999999999999</v>
      </c>
      <c r="J6" s="2">
        <v>-8.2393000000000001</v>
      </c>
      <c r="K6" s="2">
        <v>0.21590000000000001</v>
      </c>
    </row>
    <row r="7" spans="1:11" x14ac:dyDescent="0.4">
      <c r="A7" s="13" t="s">
        <v>39</v>
      </c>
      <c r="B7" s="2">
        <v>0</v>
      </c>
      <c r="C7" s="2">
        <v>0</v>
      </c>
      <c r="D7" s="2">
        <v>5</v>
      </c>
      <c r="E7" s="2">
        <v>0</v>
      </c>
      <c r="F7" s="2">
        <v>0</v>
      </c>
      <c r="G7" s="2">
        <v>0.88080000000000003</v>
      </c>
      <c r="H7" s="2">
        <v>0.34399999999999997</v>
      </c>
      <c r="I7" s="2">
        <v>-0.4783</v>
      </c>
      <c r="J7" s="2">
        <v>-3.4619</v>
      </c>
      <c r="K7" s="2">
        <v>-0.32050000000000001</v>
      </c>
    </row>
    <row r="8" spans="1:11" x14ac:dyDescent="0.4">
      <c r="A8" s="13" t="s">
        <v>40</v>
      </c>
      <c r="B8" s="2">
        <v>0</v>
      </c>
      <c r="C8" s="2">
        <v>0</v>
      </c>
      <c r="D8" s="2">
        <v>5</v>
      </c>
      <c r="E8" s="2">
        <v>0</v>
      </c>
      <c r="F8" s="2">
        <v>0</v>
      </c>
      <c r="G8" s="2">
        <v>4.2393999999999998</v>
      </c>
      <c r="H8" s="2">
        <v>-0.1174</v>
      </c>
      <c r="I8" s="2">
        <v>0.21099999999999999</v>
      </c>
      <c r="J8" s="2">
        <v>1.2588999999999999</v>
      </c>
      <c r="K8" s="2">
        <v>2.5499999999999998E-2</v>
      </c>
    </row>
    <row r="9" spans="1:11" x14ac:dyDescent="0.4">
      <c r="A9" s="13" t="s">
        <v>41</v>
      </c>
      <c r="B9" s="2">
        <v>0</v>
      </c>
      <c r="C9" s="2">
        <v>0</v>
      </c>
      <c r="D9" s="2">
        <v>5</v>
      </c>
      <c r="E9" s="2">
        <v>0</v>
      </c>
      <c r="F9" s="2">
        <v>0</v>
      </c>
      <c r="G9" s="2">
        <v>2.6375999999999999</v>
      </c>
      <c r="H9" s="2">
        <v>-0.83209999999999995</v>
      </c>
      <c r="I9" s="2">
        <v>-0.29970000000000002</v>
      </c>
      <c r="J9" s="2">
        <v>2.7242999999999999</v>
      </c>
      <c r="K9" s="2">
        <v>0.16930000000000001</v>
      </c>
    </row>
    <row r="10" spans="1:11" x14ac:dyDescent="0.4">
      <c r="A10" s="13" t="s">
        <v>42</v>
      </c>
      <c r="B10" s="2">
        <v>0</v>
      </c>
      <c r="C10" s="2">
        <v>0</v>
      </c>
      <c r="D10" s="2">
        <v>5</v>
      </c>
      <c r="E10" s="2">
        <v>0</v>
      </c>
      <c r="F10" s="2">
        <v>0</v>
      </c>
      <c r="G10" s="2">
        <v>3.3797000000000001</v>
      </c>
      <c r="H10" s="2">
        <v>-5.7500000000000002E-2</v>
      </c>
      <c r="I10" s="2">
        <v>0.18640000000000001</v>
      </c>
      <c r="J10" s="2">
        <v>0.8</v>
      </c>
      <c r="K10" s="2">
        <v>7.9299999999999995E-2</v>
      </c>
    </row>
    <row r="11" spans="1:11" x14ac:dyDescent="0.4">
      <c r="A11" s="13" t="s">
        <v>43</v>
      </c>
      <c r="B11" s="2">
        <v>0</v>
      </c>
      <c r="C11" s="2">
        <v>0</v>
      </c>
      <c r="D11" s="2">
        <v>5</v>
      </c>
      <c r="E11" s="2">
        <v>0</v>
      </c>
      <c r="F11" s="2">
        <v>0</v>
      </c>
      <c r="G11" s="2">
        <v>-42.547600000000003</v>
      </c>
      <c r="H11" s="2">
        <v>-6.2351000000000001</v>
      </c>
      <c r="I11" s="2">
        <v>-10.1226</v>
      </c>
      <c r="J11" s="2">
        <v>-33.455399999999997</v>
      </c>
      <c r="K11" s="2">
        <v>-0.83899999999999997</v>
      </c>
    </row>
    <row r="12" spans="1:11" x14ac:dyDescent="0.4">
      <c r="A12" s="13" t="s">
        <v>44</v>
      </c>
      <c r="B12" s="2">
        <v>0</v>
      </c>
      <c r="C12" s="2">
        <v>0</v>
      </c>
      <c r="D12" s="2">
        <v>5</v>
      </c>
      <c r="E12" s="2">
        <v>0</v>
      </c>
      <c r="F12" s="2">
        <v>0</v>
      </c>
      <c r="G12" s="2">
        <v>-67.799400000000006</v>
      </c>
      <c r="H12" s="2">
        <v>9.1125000000000007</v>
      </c>
      <c r="I12" s="2">
        <v>-16.956199999999999</v>
      </c>
      <c r="J12" s="2">
        <v>-100</v>
      </c>
      <c r="K12" s="2">
        <v>-3.2063999999999999</v>
      </c>
    </row>
    <row r="13" spans="1:11" x14ac:dyDescent="0.4">
      <c r="A13" s="13" t="s">
        <v>45</v>
      </c>
      <c r="B13" s="2">
        <v>0</v>
      </c>
      <c r="C13" s="2">
        <v>0</v>
      </c>
      <c r="D13" s="2">
        <v>5.0004999999999997</v>
      </c>
      <c r="E13" s="2">
        <v>0</v>
      </c>
      <c r="F13" s="2">
        <v>0</v>
      </c>
      <c r="G13" s="2">
        <v>777.23119999999994</v>
      </c>
      <c r="H13" s="2">
        <v>-100</v>
      </c>
      <c r="I13" s="2">
        <v>184.31129999999999</v>
      </c>
      <c r="J13" s="2">
        <v>1102.0110999999999</v>
      </c>
      <c r="K13" s="2">
        <v>34.772199999999998</v>
      </c>
    </row>
    <row r="14" spans="1:11" x14ac:dyDescent="0.4">
      <c r="A14" s="1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2"/>
  <sheetViews>
    <sheetView workbookViewId="0">
      <selection activeCell="D4" sqref="D4:N31"/>
    </sheetView>
  </sheetViews>
  <sheetFormatPr defaultColWidth="9" defaultRowHeight="18.75" x14ac:dyDescent="0.4"/>
  <cols>
    <col min="1" max="1" width="3.5" style="2" customWidth="1"/>
    <col min="2" max="2" width="12.5" style="2" customWidth="1"/>
    <col min="3" max="3" width="5.625" style="2" customWidth="1"/>
    <col min="4" max="4" width="9.125" style="2" customWidth="1"/>
    <col min="5" max="14" width="9.375" style="2" customWidth="1"/>
    <col min="15" max="16384" width="9" style="2"/>
  </cols>
  <sheetData>
    <row r="1" spans="1:1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1"/>
      <c r="B2" s="1"/>
      <c r="C2" s="1"/>
      <c r="D2" s="1"/>
      <c r="E2" s="1">
        <v>0</v>
      </c>
      <c r="F2" s="1">
        <v>0</v>
      </c>
      <c r="G2" s="1">
        <v>0</v>
      </c>
      <c r="H2" s="1"/>
      <c r="I2" s="1"/>
      <c r="J2" s="1"/>
      <c r="K2" s="1"/>
      <c r="L2" s="1"/>
      <c r="M2" s="1"/>
      <c r="N2" s="1"/>
      <c r="O2" s="1"/>
    </row>
    <row r="3" spans="1:15" x14ac:dyDescent="0.4">
      <c r="A3" s="1"/>
      <c r="B3" s="1"/>
      <c r="C3" s="1"/>
      <c r="D3" s="1">
        <v>1</v>
      </c>
      <c r="E3" s="1">
        <v>2</v>
      </c>
      <c r="F3" s="1">
        <f t="shared" ref="F3:N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/>
    </row>
    <row r="4" spans="1:15" x14ac:dyDescent="0.4">
      <c r="A4" s="1"/>
      <c r="B4" s="1"/>
      <c r="C4" s="1"/>
      <c r="D4" s="1" t="s">
        <v>23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" customHeight="1" x14ac:dyDescent="0.4">
      <c r="A5" s="1"/>
      <c r="B5" s="1" t="s">
        <v>28</v>
      </c>
      <c r="C5" s="1">
        <v>1</v>
      </c>
      <c r="D5" s="3"/>
      <c r="E5" s="3" t="str">
        <f t="shared" ref="D5:N17" ca="1" si="1">INDIRECT(ADDRESS($C5,E$3,,,$B5))</f>
        <v>bnch</v>
      </c>
      <c r="F5" s="3" t="str">
        <f t="shared" ca="1" si="1"/>
        <v>nume</v>
      </c>
      <c r="G5" s="3" t="str">
        <f t="shared" ca="1" si="1"/>
        <v>prop</v>
      </c>
      <c r="H5" s="3" t="str">
        <f t="shared" ca="1" si="1"/>
        <v>cont</v>
      </c>
      <c r="I5" s="3" t="str">
        <f t="shared" ca="1" si="1"/>
        <v>linc</v>
      </c>
      <c r="J5" s="3" t="str">
        <f t="shared" ca="1" si="1"/>
        <v>labi</v>
      </c>
      <c r="K5" s="3" t="str">
        <f t="shared" ca="1" si="1"/>
        <v>prdt</v>
      </c>
      <c r="L5" s="3" t="str">
        <f t="shared" ca="1" si="1"/>
        <v>elyt</v>
      </c>
      <c r="M5" s="3" t="str">
        <f t="shared" ca="1" si="1"/>
        <v>rmtx</v>
      </c>
      <c r="N5" s="3" t="str">
        <f t="shared" ca="1" si="1"/>
        <v>ftrd</v>
      </c>
      <c r="O5" s="1"/>
    </row>
    <row r="6" spans="1:15" x14ac:dyDescent="0.4">
      <c r="A6" s="1"/>
      <c r="B6" s="1" t="s">
        <v>28</v>
      </c>
      <c r="C6" s="1">
        <v>2</v>
      </c>
      <c r="D6" s="4" t="str">
        <f t="shared" ca="1" si="1"/>
        <v>u</v>
      </c>
      <c r="E6" s="5">
        <f t="shared" ca="1" si="1"/>
        <v>336.74353574868132</v>
      </c>
      <c r="F6" s="5">
        <f t="shared" ca="1" si="1"/>
        <v>336.74353574852711</v>
      </c>
      <c r="G6" s="5">
        <f t="shared" ca="1" si="1"/>
        <v>353.5807133015166</v>
      </c>
      <c r="H6" s="5">
        <f t="shared" ca="1" si="1"/>
        <v>336.74353586389248</v>
      </c>
      <c r="I6" s="5">
        <f t="shared" ca="1" si="1"/>
        <v>336.74353574868007</v>
      </c>
      <c r="J6" s="5">
        <f t="shared" ca="1" si="1"/>
        <v>353.57280255629843</v>
      </c>
      <c r="K6" s="5">
        <f t="shared" ca="1" si="1"/>
        <v>336.36080579905098</v>
      </c>
      <c r="L6" s="5">
        <f t="shared" ca="1" si="1"/>
        <v>337.03051318327744</v>
      </c>
      <c r="M6" s="5">
        <f t="shared" ca="1" si="1"/>
        <v>338.82816036507029</v>
      </c>
      <c r="N6" s="5">
        <f t="shared" ca="1" si="1"/>
        <v>336.81663865829563</v>
      </c>
      <c r="O6" s="1"/>
    </row>
    <row r="7" spans="1:15" x14ac:dyDescent="0.4">
      <c r="A7" s="1"/>
      <c r="B7" s="1" t="s">
        <v>28</v>
      </c>
      <c r="C7" s="1">
        <f>C6+1</f>
        <v>3</v>
      </c>
      <c r="D7" s="6" t="str">
        <f t="shared" ca="1" si="1"/>
        <v>q_inv</v>
      </c>
      <c r="E7" s="5">
        <f t="shared" ca="1" si="1"/>
        <v>137.43617800000007</v>
      </c>
      <c r="F7" s="5">
        <f t="shared" ca="1" si="1"/>
        <v>137.43617800000007</v>
      </c>
      <c r="G7" s="5">
        <f t="shared" ca="1" si="1"/>
        <v>144.30798690000009</v>
      </c>
      <c r="H7" s="5">
        <f t="shared" ca="1" si="1"/>
        <v>137.43617800000004</v>
      </c>
      <c r="I7" s="5">
        <f t="shared" ca="1" si="1"/>
        <v>137.43617800000007</v>
      </c>
      <c r="J7" s="5">
        <f t="shared" ca="1" si="1"/>
        <v>137.43617800000007</v>
      </c>
      <c r="K7" s="5">
        <f t="shared" ca="1" si="1"/>
        <v>137.43617800000007</v>
      </c>
      <c r="L7" s="5">
        <f t="shared" ca="1" si="1"/>
        <v>137.43617800000007</v>
      </c>
      <c r="M7" s="5">
        <f t="shared" ca="1" si="1"/>
        <v>137.43617799999993</v>
      </c>
      <c r="N7" s="5">
        <f t="shared" ca="1" si="1"/>
        <v>137.4361780000003</v>
      </c>
      <c r="O7" s="1"/>
    </row>
    <row r="8" spans="1:15" x14ac:dyDescent="0.4">
      <c r="A8" s="1"/>
      <c r="B8" s="1" t="s">
        <v>28</v>
      </c>
      <c r="C8" s="1">
        <f t="shared" ref="C8:C17" si="2">C7+1</f>
        <v>4</v>
      </c>
      <c r="D8" s="6" t="str">
        <f t="shared" ca="1" si="1"/>
        <v>q_gov</v>
      </c>
      <c r="E8" s="5">
        <f t="shared" ca="1" si="1"/>
        <v>105.529331</v>
      </c>
      <c r="F8" s="5">
        <f t="shared" ca="1" si="1"/>
        <v>105.529331</v>
      </c>
      <c r="G8" s="5">
        <f t="shared" ca="1" si="1"/>
        <v>110.80579755000001</v>
      </c>
      <c r="H8" s="5">
        <f t="shared" ca="1" si="1"/>
        <v>105.529331</v>
      </c>
      <c r="I8" s="5">
        <f t="shared" ca="1" si="1"/>
        <v>105.529331</v>
      </c>
      <c r="J8" s="5">
        <f t="shared" ca="1" si="1"/>
        <v>105.529331</v>
      </c>
      <c r="K8" s="5">
        <f t="shared" ca="1" si="1"/>
        <v>105.529331</v>
      </c>
      <c r="L8" s="5">
        <f t="shared" ca="1" si="1"/>
        <v>105.529331</v>
      </c>
      <c r="M8" s="5">
        <f t="shared" ca="1" si="1"/>
        <v>105.52933100001304</v>
      </c>
      <c r="N8" s="5">
        <f t="shared" ca="1" si="1"/>
        <v>105.52933100006554</v>
      </c>
      <c r="O8" s="1"/>
    </row>
    <row r="9" spans="1:15" x14ac:dyDescent="0.4">
      <c r="A9" s="1"/>
      <c r="B9" s="1" t="s">
        <v>28</v>
      </c>
      <c r="C9" s="1">
        <f t="shared" si="2"/>
        <v>5</v>
      </c>
      <c r="D9" s="7" t="str">
        <f t="shared" ca="1" si="1"/>
        <v>pricon</v>
      </c>
      <c r="E9" s="8">
        <f t="shared" ca="1" si="1"/>
        <v>336.74353544999866</v>
      </c>
      <c r="F9" s="8">
        <f t="shared" ca="1" si="1"/>
        <v>336.7435354498445</v>
      </c>
      <c r="G9" s="8">
        <f t="shared" ca="1" si="1"/>
        <v>353.58071298793203</v>
      </c>
      <c r="H9" s="8">
        <f t="shared" ca="1" si="1"/>
        <v>336.74353556520975</v>
      </c>
      <c r="I9" s="8">
        <f t="shared" ca="1" si="1"/>
        <v>336.7435354499973</v>
      </c>
      <c r="J9" s="8">
        <f t="shared" ca="1" si="1"/>
        <v>353.57362542534287</v>
      </c>
      <c r="K9" s="8">
        <f t="shared" ca="1" si="1"/>
        <v>336.36769563605583</v>
      </c>
      <c r="L9" s="8">
        <f t="shared" ca="1" si="1"/>
        <v>337.03053712517305</v>
      </c>
      <c r="M9" s="8">
        <f t="shared" ca="1" si="1"/>
        <v>338.94384815051643</v>
      </c>
      <c r="N9" s="8">
        <f t="shared" ca="1" si="1"/>
        <v>336.81684313421619</v>
      </c>
      <c r="O9" s="1"/>
    </row>
    <row r="10" spans="1:15" x14ac:dyDescent="0.4">
      <c r="A10" s="1"/>
      <c r="B10" s="1" t="s">
        <v>28</v>
      </c>
      <c r="C10" s="1">
        <f t="shared" si="2"/>
        <v>6</v>
      </c>
      <c r="D10" s="6" t="str">
        <f t="shared" ca="1" si="1"/>
        <v>invest</v>
      </c>
      <c r="E10" s="5">
        <f t="shared" ca="1" si="1"/>
        <v>137.43617800000007</v>
      </c>
      <c r="F10" s="5">
        <f t="shared" ca="1" si="1"/>
        <v>137.43617800000007</v>
      </c>
      <c r="G10" s="5">
        <f t="shared" ca="1" si="1"/>
        <v>144.3079869</v>
      </c>
      <c r="H10" s="5">
        <f t="shared" ca="1" si="1"/>
        <v>137.43617800000004</v>
      </c>
      <c r="I10" s="5">
        <f t="shared" ca="1" si="1"/>
        <v>137.43617800000007</v>
      </c>
      <c r="J10" s="5">
        <f t="shared" ca="1" si="1"/>
        <v>137.43617800000007</v>
      </c>
      <c r="K10" s="5">
        <f t="shared" ca="1" si="1"/>
        <v>137.43617800000007</v>
      </c>
      <c r="L10" s="5">
        <f t="shared" ca="1" si="1"/>
        <v>137.43617800000007</v>
      </c>
      <c r="M10" s="5">
        <f t="shared" ca="1" si="1"/>
        <v>137.4361779999999</v>
      </c>
      <c r="N10" s="5">
        <f t="shared" ca="1" si="1"/>
        <v>137.43617800000027</v>
      </c>
      <c r="O10" s="1"/>
    </row>
    <row r="11" spans="1:15" x14ac:dyDescent="0.4">
      <c r="A11" s="1"/>
      <c r="B11" s="1" t="s">
        <v>28</v>
      </c>
      <c r="C11" s="1">
        <f t="shared" si="2"/>
        <v>7</v>
      </c>
      <c r="D11" s="6" t="str">
        <f t="shared" ca="1" si="1"/>
        <v>govcon</v>
      </c>
      <c r="E11" s="5">
        <f t="shared" ca="1" si="1"/>
        <v>105.529331</v>
      </c>
      <c r="F11" s="5">
        <f t="shared" ca="1" si="1"/>
        <v>105.529331</v>
      </c>
      <c r="G11" s="5">
        <f t="shared" ca="1" si="1"/>
        <v>110.80579755000002</v>
      </c>
      <c r="H11" s="5">
        <f t="shared" ca="1" si="1"/>
        <v>105.529331</v>
      </c>
      <c r="I11" s="5">
        <f t="shared" ca="1" si="1"/>
        <v>105.529331</v>
      </c>
      <c r="J11" s="5">
        <f t="shared" ca="1" si="1"/>
        <v>105.529331</v>
      </c>
      <c r="K11" s="5">
        <f t="shared" ca="1" si="1"/>
        <v>105.529331</v>
      </c>
      <c r="L11" s="5">
        <f t="shared" ca="1" si="1"/>
        <v>105.529331</v>
      </c>
      <c r="M11" s="5">
        <f t="shared" ca="1" si="1"/>
        <v>105.52933100001306</v>
      </c>
      <c r="N11" s="5">
        <f t="shared" ca="1" si="1"/>
        <v>105.52933100006554</v>
      </c>
      <c r="O11" s="1"/>
    </row>
    <row r="12" spans="1:15" x14ac:dyDescent="0.4">
      <c r="A12" s="1"/>
      <c r="B12" s="1" t="s">
        <v>28</v>
      </c>
      <c r="C12" s="1">
        <f t="shared" si="2"/>
        <v>8</v>
      </c>
      <c r="D12" s="6" t="str">
        <f t="shared" ca="1" si="1"/>
        <v>export</v>
      </c>
      <c r="E12" s="5">
        <f t="shared" ca="1" si="1"/>
        <v>86.769417999999277</v>
      </c>
      <c r="F12" s="5">
        <f t="shared" ca="1" si="1"/>
        <v>86.769418000187159</v>
      </c>
      <c r="G12" s="5">
        <f t="shared" ca="1" si="1"/>
        <v>91.107886762797747</v>
      </c>
      <c r="H12" s="5">
        <f t="shared" ca="1" si="1"/>
        <v>86.769418009972497</v>
      </c>
      <c r="I12" s="5">
        <f t="shared" ca="1" si="1"/>
        <v>86.769418000004762</v>
      </c>
      <c r="J12" s="5">
        <f t="shared" ca="1" si="1"/>
        <v>86.15958396872081</v>
      </c>
      <c r="K12" s="5">
        <f t="shared" ca="1" si="1"/>
        <v>86.972624226848694</v>
      </c>
      <c r="L12" s="5">
        <f t="shared" ca="1" si="1"/>
        <v>85.932172736601046</v>
      </c>
      <c r="M12" s="5">
        <f t="shared" ca="1" si="1"/>
        <v>87.614855206302749</v>
      </c>
      <c r="N12" s="5">
        <f t="shared" ca="1" si="1"/>
        <v>88.146621786741534</v>
      </c>
      <c r="O12" s="1"/>
    </row>
    <row r="13" spans="1:15" x14ac:dyDescent="0.4">
      <c r="A13" s="1"/>
      <c r="B13" s="1" t="s">
        <v>28</v>
      </c>
      <c r="C13" s="1">
        <f t="shared" si="2"/>
        <v>9</v>
      </c>
      <c r="D13" s="6" t="str">
        <f t="shared" ca="1" si="1"/>
        <v>import</v>
      </c>
      <c r="E13" s="5">
        <f t="shared" ca="1" si="1"/>
        <v>102.16812699999925</v>
      </c>
      <c r="F13" s="5">
        <f t="shared" ca="1" si="1"/>
        <v>102.16812700018563</v>
      </c>
      <c r="G13" s="5">
        <f t="shared" ca="1" si="1"/>
        <v>107.2765312215973</v>
      </c>
      <c r="H13" s="5">
        <f t="shared" ca="1" si="1"/>
        <v>102.16812700990253</v>
      </c>
      <c r="I13" s="5">
        <f t="shared" ca="1" si="1"/>
        <v>102.16812700000477</v>
      </c>
      <c r="J13" s="5">
        <f t="shared" ca="1" si="1"/>
        <v>101.6048702643544</v>
      </c>
      <c r="K13" s="5">
        <f t="shared" ca="1" si="1"/>
        <v>102.36861098947307</v>
      </c>
      <c r="L13" s="5">
        <f t="shared" ca="1" si="1"/>
        <v>101.33475873528123</v>
      </c>
      <c r="M13" s="5">
        <f t="shared" ca="1" si="1"/>
        <v>103.07411514534913</v>
      </c>
      <c r="N13" s="5">
        <f t="shared" ca="1" si="1"/>
        <v>103.5736650484</v>
      </c>
      <c r="O13" s="1"/>
    </row>
    <row r="14" spans="1:15" x14ac:dyDescent="0.4">
      <c r="A14" s="1"/>
      <c r="B14" s="1" t="s">
        <v>28</v>
      </c>
      <c r="C14" s="1">
        <f t="shared" si="2"/>
        <v>10</v>
      </c>
      <c r="D14" s="6" t="str">
        <f t="shared" ca="1" si="1"/>
        <v>tot</v>
      </c>
      <c r="E14" s="5">
        <f t="shared" ca="1" si="1"/>
        <v>1</v>
      </c>
      <c r="F14" s="5">
        <f t="shared" ca="1" si="1"/>
        <v>1</v>
      </c>
      <c r="G14" s="5">
        <f t="shared" ca="1" si="1"/>
        <v>1</v>
      </c>
      <c r="H14" s="5">
        <f t="shared" ca="1" si="1"/>
        <v>1</v>
      </c>
      <c r="I14" s="5">
        <f t="shared" ca="1" si="1"/>
        <v>1</v>
      </c>
      <c r="J14" s="5">
        <f t="shared" ca="1" si="1"/>
        <v>1</v>
      </c>
      <c r="K14" s="5">
        <f t="shared" ca="1" si="1"/>
        <v>1</v>
      </c>
      <c r="L14" s="5">
        <f t="shared" ca="1" si="1"/>
        <v>1</v>
      </c>
      <c r="M14" s="5">
        <f t="shared" ca="1" si="1"/>
        <v>0.99999999992893362</v>
      </c>
      <c r="N14" s="5">
        <f t="shared" ca="1" si="1"/>
        <v>1.000000000001724</v>
      </c>
      <c r="O14" s="1"/>
    </row>
    <row r="15" spans="1:15" x14ac:dyDescent="0.4">
      <c r="A15" s="1"/>
      <c r="B15" s="1" t="s">
        <v>28</v>
      </c>
      <c r="C15" s="1">
        <f t="shared" si="2"/>
        <v>11</v>
      </c>
      <c r="D15" s="6" t="str">
        <f t="shared" ca="1" si="1"/>
        <v>ts</v>
      </c>
      <c r="E15" s="5">
        <f t="shared" ca="1" si="1"/>
        <v>-14.356357999999988</v>
      </c>
      <c r="F15" s="5">
        <f t="shared" ca="1" si="1"/>
        <v>-14.356357999999988</v>
      </c>
      <c r="G15" s="5">
        <f t="shared" ca="1" si="1"/>
        <v>-15.074175899999988</v>
      </c>
      <c r="H15" s="5">
        <f t="shared" ca="1" si="1"/>
        <v>-14.356357999999988</v>
      </c>
      <c r="I15" s="5">
        <f t="shared" ca="1" si="1"/>
        <v>-14.356357999999988</v>
      </c>
      <c r="J15" s="5">
        <f t="shared" ca="1" si="1"/>
        <v>-14.356357999999988</v>
      </c>
      <c r="K15" s="5">
        <f t="shared" ca="1" si="1"/>
        <v>-14.356357999999988</v>
      </c>
      <c r="L15" s="5">
        <f t="shared" ca="1" si="1"/>
        <v>-14.356357999999988</v>
      </c>
      <c r="M15" s="5">
        <f t="shared" ca="1" si="1"/>
        <v>-14.356357999999958</v>
      </c>
      <c r="N15" s="5">
        <f t="shared" ca="1" si="1"/>
        <v>-14.356357999999821</v>
      </c>
      <c r="O15" s="1"/>
    </row>
    <row r="16" spans="1:15" x14ac:dyDescent="0.4">
      <c r="A16" s="1"/>
      <c r="B16" s="1" t="s">
        <v>28</v>
      </c>
      <c r="C16" s="1">
        <f t="shared" si="2"/>
        <v>12</v>
      </c>
      <c r="D16" s="6" t="str">
        <f t="shared" ca="1" si="1"/>
        <v>m_d</v>
      </c>
      <c r="E16" s="5">
        <f t="shared" ca="1" si="1"/>
        <v>336.74353574868138</v>
      </c>
      <c r="F16" s="5">
        <f t="shared" ca="1" si="1"/>
        <v>336.74353574852722</v>
      </c>
      <c r="G16" s="5">
        <f t="shared" ca="1" si="1"/>
        <v>353.58071329357358</v>
      </c>
      <c r="H16" s="5">
        <f t="shared" ca="1" si="1"/>
        <v>336.74353578420136</v>
      </c>
      <c r="I16" s="5">
        <f t="shared" ca="1" si="1"/>
        <v>336.74353574868007</v>
      </c>
      <c r="J16" s="5">
        <f t="shared" ca="1" si="1"/>
        <v>353.57280255629632</v>
      </c>
      <c r="K16" s="5">
        <f t="shared" ca="1" si="1"/>
        <v>336.36080579905126</v>
      </c>
      <c r="L16" s="5">
        <f t="shared" ca="1" si="1"/>
        <v>337.03051318208793</v>
      </c>
      <c r="M16" s="5">
        <f t="shared" ca="1" si="1"/>
        <v>338.82816036507131</v>
      </c>
      <c r="N16" s="5">
        <f t="shared" ca="1" si="1"/>
        <v>336.81663865828762</v>
      </c>
      <c r="O16" s="1"/>
    </row>
    <row r="17" spans="1:15" x14ac:dyDescent="0.4">
      <c r="A17" s="1"/>
      <c r="B17" s="1" t="s">
        <v>28</v>
      </c>
      <c r="C17" s="1">
        <f t="shared" si="2"/>
        <v>13</v>
      </c>
      <c r="D17" s="6" t="str">
        <f t="shared" ca="1" si="1"/>
        <v>gdp</v>
      </c>
      <c r="E17" s="5">
        <f t="shared" ca="1" si="1"/>
        <v>564.31033544999877</v>
      </c>
      <c r="F17" s="5">
        <f t="shared" ca="1" si="1"/>
        <v>564.31033544984598</v>
      </c>
      <c r="G17" s="5">
        <f t="shared" ca="1" si="1"/>
        <v>592.52585297913254</v>
      </c>
      <c r="H17" s="5">
        <f t="shared" ca="1" si="1"/>
        <v>564.31033556527973</v>
      </c>
      <c r="I17" s="5">
        <f t="shared" ca="1" si="1"/>
        <v>564.3103354499973</v>
      </c>
      <c r="J17" s="5">
        <f t="shared" ca="1" si="1"/>
        <v>581.09384812970927</v>
      </c>
      <c r="K17" s="5">
        <f t="shared" ca="1" si="1"/>
        <v>563.93721787343145</v>
      </c>
      <c r="L17" s="5">
        <f t="shared" ca="1" si="1"/>
        <v>564.59346012649291</v>
      </c>
      <c r="M17" s="5">
        <f t="shared" ca="1" si="1"/>
        <v>566.45009721148301</v>
      </c>
      <c r="N17" s="5">
        <f t="shared" ca="1" si="1"/>
        <v>564.35530887262348</v>
      </c>
      <c r="O17" s="1"/>
    </row>
    <row r="18" spans="1:15" x14ac:dyDescent="0.4">
      <c r="A18" s="1"/>
      <c r="B18" s="1"/>
      <c r="C18" s="1"/>
      <c r="D18" s="9" t="s">
        <v>24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"/>
    </row>
    <row r="19" spans="1:15" ht="15" customHeight="1" x14ac:dyDescent="0.4">
      <c r="A19" s="1"/>
      <c r="B19" s="1" t="s">
        <v>29</v>
      </c>
      <c r="C19" s="1">
        <v>1</v>
      </c>
      <c r="D19" s="3"/>
      <c r="E19" s="3" t="str">
        <f t="shared" ref="D19:N31" ca="1" si="3">INDIRECT(ADDRESS($C19,E$3,,,$B19))</f>
        <v>bnch</v>
      </c>
      <c r="F19" s="3" t="str">
        <f t="shared" ca="1" si="3"/>
        <v>nume</v>
      </c>
      <c r="G19" s="3" t="str">
        <f t="shared" ca="1" si="3"/>
        <v>prop</v>
      </c>
      <c r="H19" s="3" t="str">
        <f t="shared" ca="1" si="3"/>
        <v>cont</v>
      </c>
      <c r="I19" s="3" t="str">
        <f t="shared" ca="1" si="3"/>
        <v>linc</v>
      </c>
      <c r="J19" s="3" t="str">
        <f t="shared" ca="1" si="3"/>
        <v>labi</v>
      </c>
      <c r="K19" s="3" t="str">
        <f t="shared" ca="1" si="3"/>
        <v>prdt</v>
      </c>
      <c r="L19" s="3" t="str">
        <f t="shared" ca="1" si="3"/>
        <v>elyt</v>
      </c>
      <c r="M19" s="3" t="str">
        <f t="shared" ca="1" si="3"/>
        <v>rmtx</v>
      </c>
      <c r="N19" s="3" t="str">
        <f t="shared" ca="1" si="3"/>
        <v>ftrd</v>
      </c>
      <c r="O19" s="1"/>
    </row>
    <row r="20" spans="1:15" x14ac:dyDescent="0.4">
      <c r="A20" s="1"/>
      <c r="B20" s="1" t="s">
        <v>29</v>
      </c>
      <c r="C20" s="1">
        <v>2</v>
      </c>
      <c r="D20" s="4" t="str">
        <f t="shared" ca="1" si="3"/>
        <v>u</v>
      </c>
      <c r="E20" s="11">
        <f t="shared" ca="1" si="3"/>
        <v>0</v>
      </c>
      <c r="F20" s="11">
        <f t="shared" ca="1" si="3"/>
        <v>0</v>
      </c>
      <c r="G20" s="11">
        <f t="shared" ca="1" si="3"/>
        <v>5</v>
      </c>
      <c r="H20" s="11">
        <f t="shared" ca="1" si="3"/>
        <v>0</v>
      </c>
      <c r="I20" s="11">
        <f t="shared" ca="1" si="3"/>
        <v>0</v>
      </c>
      <c r="J20" s="11">
        <f t="shared" ca="1" si="3"/>
        <v>4.9977</v>
      </c>
      <c r="K20" s="11">
        <f t="shared" ca="1" si="3"/>
        <v>-0.1137</v>
      </c>
      <c r="L20" s="11">
        <f t="shared" ca="1" si="3"/>
        <v>8.5199999999999998E-2</v>
      </c>
      <c r="M20" s="11">
        <f t="shared" ca="1" si="3"/>
        <v>0.61909999999999998</v>
      </c>
      <c r="N20" s="11">
        <f t="shared" ca="1" si="3"/>
        <v>2.1700000000000001E-2</v>
      </c>
      <c r="O20" s="1"/>
    </row>
    <row r="21" spans="1:15" x14ac:dyDescent="0.4">
      <c r="A21" s="1"/>
      <c r="B21" s="1" t="s">
        <v>29</v>
      </c>
      <c r="C21" s="1">
        <f>C20+1</f>
        <v>3</v>
      </c>
      <c r="D21" s="6" t="str">
        <f t="shared" ca="1" si="3"/>
        <v>q_inv</v>
      </c>
      <c r="E21" s="11">
        <f t="shared" ca="1" si="3"/>
        <v>0</v>
      </c>
      <c r="F21" s="11">
        <f t="shared" ca="1" si="3"/>
        <v>0</v>
      </c>
      <c r="G21" s="11">
        <f t="shared" ca="1" si="3"/>
        <v>5</v>
      </c>
      <c r="H21" s="11">
        <f t="shared" ca="1" si="3"/>
        <v>0</v>
      </c>
      <c r="I21" s="11">
        <f t="shared" ca="1" si="3"/>
        <v>0</v>
      </c>
      <c r="J21" s="11">
        <f t="shared" ca="1" si="3"/>
        <v>0</v>
      </c>
      <c r="K21" s="11">
        <f t="shared" ca="1" si="3"/>
        <v>0</v>
      </c>
      <c r="L21" s="11">
        <f t="shared" ca="1" si="3"/>
        <v>0</v>
      </c>
      <c r="M21" s="11">
        <f t="shared" ca="1" si="3"/>
        <v>0</v>
      </c>
      <c r="N21" s="11">
        <f t="shared" ca="1" si="3"/>
        <v>0</v>
      </c>
      <c r="O21" s="1"/>
    </row>
    <row r="22" spans="1:15" x14ac:dyDescent="0.4">
      <c r="A22" s="1"/>
      <c r="B22" s="1" t="s">
        <v>29</v>
      </c>
      <c r="C22" s="1">
        <f t="shared" ref="C22:C31" si="4">C21+1</f>
        <v>4</v>
      </c>
      <c r="D22" s="6" t="str">
        <f t="shared" ca="1" si="3"/>
        <v>q_gov</v>
      </c>
      <c r="E22" s="11">
        <f t="shared" ca="1" si="3"/>
        <v>0</v>
      </c>
      <c r="F22" s="11">
        <f t="shared" ca="1" si="3"/>
        <v>0</v>
      </c>
      <c r="G22" s="11">
        <f t="shared" ca="1" si="3"/>
        <v>5</v>
      </c>
      <c r="H22" s="11">
        <f t="shared" ca="1" si="3"/>
        <v>0</v>
      </c>
      <c r="I22" s="11">
        <f t="shared" ca="1" si="3"/>
        <v>0</v>
      </c>
      <c r="J22" s="11">
        <f t="shared" ca="1" si="3"/>
        <v>0</v>
      </c>
      <c r="K22" s="11">
        <f t="shared" ca="1" si="3"/>
        <v>0</v>
      </c>
      <c r="L22" s="11">
        <f t="shared" ca="1" si="3"/>
        <v>0</v>
      </c>
      <c r="M22" s="11">
        <f t="shared" ca="1" si="3"/>
        <v>0</v>
      </c>
      <c r="N22" s="11">
        <f t="shared" ca="1" si="3"/>
        <v>0</v>
      </c>
      <c r="O22" s="1"/>
    </row>
    <row r="23" spans="1:15" x14ac:dyDescent="0.4">
      <c r="A23" s="1"/>
      <c r="B23" s="1" t="s">
        <v>29</v>
      </c>
      <c r="C23" s="1">
        <f t="shared" si="4"/>
        <v>5</v>
      </c>
      <c r="D23" s="7" t="str">
        <f t="shared" ca="1" si="3"/>
        <v>pricon</v>
      </c>
      <c r="E23" s="12">
        <f t="shared" ca="1" si="3"/>
        <v>0</v>
      </c>
      <c r="F23" s="12">
        <f t="shared" ca="1" si="3"/>
        <v>0</v>
      </c>
      <c r="G23" s="12">
        <f t="shared" ca="1" si="3"/>
        <v>5</v>
      </c>
      <c r="H23" s="12">
        <f t="shared" ca="1" si="3"/>
        <v>0</v>
      </c>
      <c r="I23" s="12">
        <f t="shared" ca="1" si="3"/>
        <v>0</v>
      </c>
      <c r="J23" s="12">
        <f t="shared" ca="1" si="3"/>
        <v>4.9978999999999996</v>
      </c>
      <c r="K23" s="12">
        <f t="shared" ca="1" si="3"/>
        <v>-0.1116</v>
      </c>
      <c r="L23" s="12">
        <f t="shared" ca="1" si="3"/>
        <v>8.5199999999999998E-2</v>
      </c>
      <c r="M23" s="12">
        <f t="shared" ca="1" si="3"/>
        <v>0.65339999999999998</v>
      </c>
      <c r="N23" s="12">
        <f t="shared" ca="1" si="3"/>
        <v>2.18E-2</v>
      </c>
      <c r="O23" s="1"/>
    </row>
    <row r="24" spans="1:15" x14ac:dyDescent="0.4">
      <c r="A24" s="1"/>
      <c r="B24" s="1" t="s">
        <v>29</v>
      </c>
      <c r="C24" s="1">
        <f t="shared" si="4"/>
        <v>6</v>
      </c>
      <c r="D24" s="6" t="str">
        <f t="shared" ca="1" si="3"/>
        <v>invest</v>
      </c>
      <c r="E24" s="11">
        <f t="shared" ca="1" si="3"/>
        <v>0</v>
      </c>
      <c r="F24" s="11">
        <f t="shared" ca="1" si="3"/>
        <v>0</v>
      </c>
      <c r="G24" s="11">
        <f t="shared" ca="1" si="3"/>
        <v>5</v>
      </c>
      <c r="H24" s="11">
        <f t="shared" ca="1" si="3"/>
        <v>0</v>
      </c>
      <c r="I24" s="11">
        <f t="shared" ca="1" si="3"/>
        <v>0</v>
      </c>
      <c r="J24" s="11">
        <f t="shared" ca="1" si="3"/>
        <v>0</v>
      </c>
      <c r="K24" s="11">
        <f t="shared" ca="1" si="3"/>
        <v>0</v>
      </c>
      <c r="L24" s="11">
        <f t="shared" ca="1" si="3"/>
        <v>0</v>
      </c>
      <c r="M24" s="11">
        <f t="shared" ca="1" si="3"/>
        <v>0</v>
      </c>
      <c r="N24" s="11">
        <f t="shared" ca="1" si="3"/>
        <v>0</v>
      </c>
      <c r="O24" s="1"/>
    </row>
    <row r="25" spans="1:15" x14ac:dyDescent="0.4">
      <c r="A25" s="1"/>
      <c r="B25" s="1" t="s">
        <v>29</v>
      </c>
      <c r="C25" s="1">
        <f t="shared" si="4"/>
        <v>7</v>
      </c>
      <c r="D25" s="6" t="str">
        <f t="shared" ca="1" si="3"/>
        <v>govcon</v>
      </c>
      <c r="E25" s="11">
        <f t="shared" ca="1" si="3"/>
        <v>0</v>
      </c>
      <c r="F25" s="11">
        <f t="shared" ca="1" si="3"/>
        <v>0</v>
      </c>
      <c r="G25" s="11">
        <f t="shared" ca="1" si="3"/>
        <v>5</v>
      </c>
      <c r="H25" s="11">
        <f t="shared" ca="1" si="3"/>
        <v>0</v>
      </c>
      <c r="I25" s="11">
        <f t="shared" ca="1" si="3"/>
        <v>0</v>
      </c>
      <c r="J25" s="11">
        <f t="shared" ca="1" si="3"/>
        <v>0</v>
      </c>
      <c r="K25" s="11">
        <f t="shared" ca="1" si="3"/>
        <v>0</v>
      </c>
      <c r="L25" s="11">
        <f t="shared" ca="1" si="3"/>
        <v>0</v>
      </c>
      <c r="M25" s="11">
        <f t="shared" ca="1" si="3"/>
        <v>0</v>
      </c>
      <c r="N25" s="11">
        <f t="shared" ca="1" si="3"/>
        <v>0</v>
      </c>
      <c r="O25" s="1"/>
    </row>
    <row r="26" spans="1:15" x14ac:dyDescent="0.4">
      <c r="A26" s="1"/>
      <c r="B26" s="1" t="s">
        <v>29</v>
      </c>
      <c r="C26" s="1">
        <f t="shared" si="4"/>
        <v>8</v>
      </c>
      <c r="D26" s="6" t="str">
        <f t="shared" ca="1" si="3"/>
        <v>export</v>
      </c>
      <c r="E26" s="11">
        <f t="shared" ca="1" si="3"/>
        <v>0</v>
      </c>
      <c r="F26" s="11">
        <f t="shared" ca="1" si="3"/>
        <v>0</v>
      </c>
      <c r="G26" s="11">
        <f t="shared" ca="1" si="3"/>
        <v>5</v>
      </c>
      <c r="H26" s="11">
        <f t="shared" ca="1" si="3"/>
        <v>0</v>
      </c>
      <c r="I26" s="11">
        <f t="shared" ca="1" si="3"/>
        <v>0</v>
      </c>
      <c r="J26" s="11">
        <f t="shared" ca="1" si="3"/>
        <v>-0.70279999999999998</v>
      </c>
      <c r="K26" s="11">
        <f t="shared" ca="1" si="3"/>
        <v>0.23419999999999999</v>
      </c>
      <c r="L26" s="11">
        <f t="shared" ca="1" si="3"/>
        <v>-0.96489999999999998</v>
      </c>
      <c r="M26" s="11">
        <f t="shared" ca="1" si="3"/>
        <v>0.97430000000000005</v>
      </c>
      <c r="N26" s="11">
        <f t="shared" ca="1" si="3"/>
        <v>1.5871999999999999</v>
      </c>
      <c r="O26" s="1"/>
    </row>
    <row r="27" spans="1:15" x14ac:dyDescent="0.4">
      <c r="A27" s="1"/>
      <c r="B27" s="1" t="s">
        <v>29</v>
      </c>
      <c r="C27" s="1">
        <f t="shared" si="4"/>
        <v>9</v>
      </c>
      <c r="D27" s="6" t="str">
        <f t="shared" ca="1" si="3"/>
        <v>import</v>
      </c>
      <c r="E27" s="11">
        <f t="shared" ca="1" si="3"/>
        <v>0</v>
      </c>
      <c r="F27" s="11">
        <f t="shared" ca="1" si="3"/>
        <v>0</v>
      </c>
      <c r="G27" s="11">
        <f t="shared" ca="1" si="3"/>
        <v>5</v>
      </c>
      <c r="H27" s="11">
        <f t="shared" ca="1" si="3"/>
        <v>0</v>
      </c>
      <c r="I27" s="11">
        <f t="shared" ca="1" si="3"/>
        <v>0</v>
      </c>
      <c r="J27" s="11">
        <f t="shared" ca="1" si="3"/>
        <v>-0.55130000000000001</v>
      </c>
      <c r="K27" s="11">
        <f t="shared" ca="1" si="3"/>
        <v>0.19620000000000001</v>
      </c>
      <c r="L27" s="11">
        <f t="shared" ca="1" si="3"/>
        <v>-0.81569999999999998</v>
      </c>
      <c r="M27" s="11">
        <f t="shared" ca="1" si="3"/>
        <v>0.88680000000000003</v>
      </c>
      <c r="N27" s="11">
        <f t="shared" ca="1" si="3"/>
        <v>1.3756999999999999</v>
      </c>
      <c r="O27" s="1"/>
    </row>
    <row r="28" spans="1:15" x14ac:dyDescent="0.4">
      <c r="A28" s="1"/>
      <c r="B28" s="1" t="s">
        <v>29</v>
      </c>
      <c r="C28" s="1">
        <f t="shared" si="4"/>
        <v>10</v>
      </c>
      <c r="D28" s="6" t="str">
        <f t="shared" ca="1" si="3"/>
        <v>tot</v>
      </c>
      <c r="E28" s="11">
        <f t="shared" ca="1" si="3"/>
        <v>0</v>
      </c>
      <c r="F28" s="11">
        <f t="shared" ca="1" si="3"/>
        <v>0</v>
      </c>
      <c r="G28" s="11">
        <f t="shared" ca="1" si="3"/>
        <v>0</v>
      </c>
      <c r="H28" s="11">
        <f t="shared" ca="1" si="3"/>
        <v>0</v>
      </c>
      <c r="I28" s="11">
        <f t="shared" ca="1" si="3"/>
        <v>0</v>
      </c>
      <c r="J28" s="11">
        <f t="shared" ca="1" si="3"/>
        <v>0</v>
      </c>
      <c r="K28" s="11">
        <f t="shared" ca="1" si="3"/>
        <v>0</v>
      </c>
      <c r="L28" s="11">
        <f t="shared" ca="1" si="3"/>
        <v>0</v>
      </c>
      <c r="M28" s="11">
        <f ca="1">INDIRECT(ADDRESS($C28,M$3,,,$B28))</f>
        <v>0</v>
      </c>
      <c r="N28" s="11">
        <f ca="1">INDIRECT(ADDRESS($C28,N$3,,,$B28))</f>
        <v>0</v>
      </c>
      <c r="O28" s="1"/>
    </row>
    <row r="29" spans="1:15" x14ac:dyDescent="0.4">
      <c r="A29" s="1"/>
      <c r="B29" s="1" t="s">
        <v>29</v>
      </c>
      <c r="C29" s="1">
        <f t="shared" si="4"/>
        <v>11</v>
      </c>
      <c r="D29" s="6" t="str">
        <f t="shared" ca="1" si="3"/>
        <v>ts</v>
      </c>
      <c r="E29" s="11">
        <f t="shared" ca="1" si="3"/>
        <v>0</v>
      </c>
      <c r="F29" s="11">
        <f t="shared" ca="1" si="3"/>
        <v>0</v>
      </c>
      <c r="G29" s="11">
        <f t="shared" ca="1" si="3"/>
        <v>5</v>
      </c>
      <c r="H29" s="11">
        <f t="shared" ca="1" si="3"/>
        <v>0</v>
      </c>
      <c r="I29" s="11">
        <f t="shared" ca="1" si="3"/>
        <v>0</v>
      </c>
      <c r="J29" s="11">
        <f t="shared" ca="1" si="3"/>
        <v>0</v>
      </c>
      <c r="K29" s="11">
        <f t="shared" ca="1" si="3"/>
        <v>0</v>
      </c>
      <c r="L29" s="11">
        <f t="shared" ca="1" si="3"/>
        <v>0</v>
      </c>
      <c r="M29" s="11">
        <f t="shared" ca="1" si="3"/>
        <v>0</v>
      </c>
      <c r="N29" s="11">
        <f t="shared" ca="1" si="3"/>
        <v>0</v>
      </c>
      <c r="O29" s="1"/>
    </row>
    <row r="30" spans="1:15" x14ac:dyDescent="0.4">
      <c r="A30" s="1"/>
      <c r="B30" s="1" t="s">
        <v>29</v>
      </c>
      <c r="C30" s="1">
        <f t="shared" si="4"/>
        <v>12</v>
      </c>
      <c r="D30" s="6" t="str">
        <f t="shared" ca="1" si="3"/>
        <v>m_d</v>
      </c>
      <c r="E30" s="11">
        <f t="shared" ca="1" si="3"/>
        <v>0</v>
      </c>
      <c r="F30" s="11">
        <f t="shared" ca="1" si="3"/>
        <v>0</v>
      </c>
      <c r="G30" s="11">
        <f t="shared" ca="1" si="3"/>
        <v>5</v>
      </c>
      <c r="H30" s="11">
        <f t="shared" ca="1" si="3"/>
        <v>0</v>
      </c>
      <c r="I30" s="11">
        <f t="shared" ca="1" si="3"/>
        <v>0</v>
      </c>
      <c r="J30" s="11">
        <f t="shared" ca="1" si="3"/>
        <v>4.9977</v>
      </c>
      <c r="K30" s="11">
        <f t="shared" ca="1" si="3"/>
        <v>-0.1137</v>
      </c>
      <c r="L30" s="11">
        <f t="shared" ca="1" si="3"/>
        <v>8.5199999999999998E-2</v>
      </c>
      <c r="M30" s="11">
        <f t="shared" ca="1" si="3"/>
        <v>0.61909999999999998</v>
      </c>
      <c r="N30" s="11">
        <f t="shared" ca="1" si="3"/>
        <v>2.1700000000000001E-2</v>
      </c>
      <c r="O30" s="1"/>
    </row>
    <row r="31" spans="1:15" x14ac:dyDescent="0.4">
      <c r="A31" s="1"/>
      <c r="B31" s="1" t="s">
        <v>29</v>
      </c>
      <c r="C31" s="1">
        <f t="shared" si="4"/>
        <v>13</v>
      </c>
      <c r="D31" s="6" t="str">
        <f t="shared" ca="1" si="3"/>
        <v>gdp</v>
      </c>
      <c r="E31" s="11">
        <f t="shared" ca="1" si="3"/>
        <v>0</v>
      </c>
      <c r="F31" s="11">
        <f t="shared" ca="1" si="3"/>
        <v>0</v>
      </c>
      <c r="G31" s="11">
        <f t="shared" ca="1" si="3"/>
        <v>5</v>
      </c>
      <c r="H31" s="11">
        <f t="shared" ca="1" si="3"/>
        <v>0</v>
      </c>
      <c r="I31" s="11">
        <f t="shared" ca="1" si="3"/>
        <v>0</v>
      </c>
      <c r="J31" s="11">
        <f t="shared" ca="1" si="3"/>
        <v>2.9742000000000002</v>
      </c>
      <c r="K31" s="11">
        <f t="shared" ca="1" si="3"/>
        <v>-6.6100000000000006E-2</v>
      </c>
      <c r="L31" s="11">
        <f t="shared" ca="1" si="3"/>
        <v>5.0200000000000002E-2</v>
      </c>
      <c r="M31" s="11">
        <f t="shared" ca="1" si="3"/>
        <v>0.37919999999999998</v>
      </c>
      <c r="N31" s="11">
        <f t="shared" ca="1" si="3"/>
        <v>8.0000000000000002E-3</v>
      </c>
      <c r="O31" s="1"/>
    </row>
    <row r="32" spans="1:15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phoneticPr fontId="1"/>
  <pageMargins left="0.7" right="0.7" top="0.75" bottom="0.75" header="0.3" footer="0.3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9"/>
  <sheetViews>
    <sheetView tabSelected="1" workbookViewId="0">
      <selection activeCell="D5" sqref="D5:N17"/>
    </sheetView>
  </sheetViews>
  <sheetFormatPr defaultColWidth="9" defaultRowHeight="18.75" x14ac:dyDescent="0.4"/>
  <cols>
    <col min="1" max="1" width="3.5" style="2" customWidth="1"/>
    <col min="2" max="2" width="12.5" style="2" customWidth="1"/>
    <col min="3" max="3" width="5.625" style="2" customWidth="1"/>
    <col min="4" max="4" width="6.5" style="2" customWidth="1"/>
    <col min="5" max="14" width="8.25" style="2" customWidth="1"/>
    <col min="15" max="16384" width="9" style="2"/>
  </cols>
  <sheetData>
    <row r="1" spans="1:1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1"/>
      <c r="B2" s="1"/>
      <c r="C2" s="1"/>
      <c r="D2" s="1"/>
      <c r="E2" s="1">
        <v>0</v>
      </c>
      <c r="F2" s="1">
        <v>0</v>
      </c>
      <c r="G2" s="1">
        <v>0</v>
      </c>
      <c r="H2" s="1"/>
      <c r="I2" s="1"/>
      <c r="J2" s="1"/>
      <c r="K2" s="1"/>
      <c r="L2" s="1"/>
      <c r="M2" s="1"/>
      <c r="N2" s="1"/>
      <c r="O2" s="1"/>
    </row>
    <row r="3" spans="1:15" x14ac:dyDescent="0.4">
      <c r="A3" s="1"/>
      <c r="B3" s="1"/>
      <c r="C3" s="1"/>
      <c r="D3" s="1">
        <v>1</v>
      </c>
      <c r="E3" s="1">
        <v>2</v>
      </c>
      <c r="F3" s="1">
        <f t="shared" ref="F3:N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/>
    </row>
    <row r="4" spans="1:15" x14ac:dyDescent="0.4">
      <c r="A4" s="1"/>
      <c r="B4" s="1"/>
      <c r="C4" s="1"/>
      <c r="D4" s="1" t="s">
        <v>32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" customHeight="1" x14ac:dyDescent="0.4">
      <c r="A5" s="1"/>
      <c r="B5" s="1" t="s">
        <v>31</v>
      </c>
      <c r="C5" s="1">
        <v>1</v>
      </c>
      <c r="D5" s="3"/>
      <c r="E5" s="3" t="str">
        <f t="shared" ref="D5:N17" ca="1" si="1">INDIRECT(ADDRESS($C5,E$3,,,$B5))</f>
        <v>bnch</v>
      </c>
      <c r="F5" s="3" t="str">
        <f t="shared" ca="1" si="1"/>
        <v>nume</v>
      </c>
      <c r="G5" s="3" t="str">
        <f t="shared" ca="1" si="1"/>
        <v>prop</v>
      </c>
      <c r="H5" s="3" t="str">
        <f t="shared" ca="1" si="1"/>
        <v>cont</v>
      </c>
      <c r="I5" s="3" t="str">
        <f t="shared" ca="1" si="1"/>
        <v>linc</v>
      </c>
      <c r="J5" s="3" t="str">
        <f t="shared" ca="1" si="1"/>
        <v>labi</v>
      </c>
      <c r="K5" s="3" t="str">
        <f t="shared" ca="1" si="1"/>
        <v>prdt</v>
      </c>
      <c r="L5" s="3" t="str">
        <f t="shared" ca="1" si="1"/>
        <v>elyt</v>
      </c>
      <c r="M5" s="3" t="str">
        <f t="shared" ca="1" si="1"/>
        <v>rmtx</v>
      </c>
      <c r="N5" s="3" t="str">
        <f t="shared" ca="1" si="1"/>
        <v>ftrd</v>
      </c>
      <c r="O5" s="1"/>
    </row>
    <row r="6" spans="1:15" x14ac:dyDescent="0.4">
      <c r="A6" s="1"/>
      <c r="B6" s="1" t="s">
        <v>31</v>
      </c>
      <c r="C6" s="1">
        <v>2</v>
      </c>
      <c r="D6" s="4" t="str">
        <f t="shared" ca="1" si="1"/>
        <v>agr</v>
      </c>
      <c r="E6" s="5">
        <f t="shared" ca="1" si="1"/>
        <v>0</v>
      </c>
      <c r="F6" s="5">
        <f t="shared" ca="1" si="1"/>
        <v>0</v>
      </c>
      <c r="G6" s="5">
        <f t="shared" ca="1" si="1"/>
        <v>5</v>
      </c>
      <c r="H6" s="5">
        <f t="shared" ca="1" si="1"/>
        <v>0</v>
      </c>
      <c r="I6" s="5">
        <f t="shared" ca="1" si="1"/>
        <v>0</v>
      </c>
      <c r="J6" s="5">
        <f t="shared" ca="1" si="1"/>
        <v>1.3196000000000001</v>
      </c>
      <c r="K6" s="5">
        <f t="shared" ca="1" si="1"/>
        <v>1.1236999999999999</v>
      </c>
      <c r="L6" s="5">
        <f t="shared" ca="1" si="1"/>
        <v>-0.13819999999999999</v>
      </c>
      <c r="M6" s="5">
        <f t="shared" ca="1" si="1"/>
        <v>-7.9073000000000002</v>
      </c>
      <c r="N6" s="5">
        <f t="shared" ca="1" si="1"/>
        <v>-1.1171</v>
      </c>
      <c r="O6" s="1"/>
    </row>
    <row r="7" spans="1:15" x14ac:dyDescent="0.4">
      <c r="A7" s="1"/>
      <c r="B7" s="1" t="s">
        <v>31</v>
      </c>
      <c r="C7" s="1">
        <f>C6+1</f>
        <v>3</v>
      </c>
      <c r="D7" s="6" t="str">
        <f t="shared" ca="1" si="1"/>
        <v>pet</v>
      </c>
      <c r="E7" s="5">
        <f t="shared" ca="1" si="1"/>
        <v>0</v>
      </c>
      <c r="F7" s="5">
        <f t="shared" ca="1" si="1"/>
        <v>0</v>
      </c>
      <c r="G7" s="5">
        <f t="shared" ca="1" si="1"/>
        <v>5</v>
      </c>
      <c r="H7" s="5">
        <f t="shared" ca="1" si="1"/>
        <v>0</v>
      </c>
      <c r="I7" s="5">
        <f t="shared" ca="1" si="1"/>
        <v>0</v>
      </c>
      <c r="J7" s="5">
        <f t="shared" ca="1" si="1"/>
        <v>2.7134999999999998</v>
      </c>
      <c r="K7" s="5">
        <f t="shared" ca="1" si="1"/>
        <v>-4.4595000000000002</v>
      </c>
      <c r="L7" s="5">
        <f t="shared" ca="1" si="1"/>
        <v>-0.28110000000000002</v>
      </c>
      <c r="M7" s="5">
        <f t="shared" ca="1" si="1"/>
        <v>46.067100000000003</v>
      </c>
      <c r="N7" s="5">
        <f t="shared" ca="1" si="1"/>
        <v>-0.1222</v>
      </c>
      <c r="O7" s="1"/>
    </row>
    <row r="8" spans="1:15" x14ac:dyDescent="0.4">
      <c r="A8" s="1"/>
      <c r="B8" s="1" t="s">
        <v>31</v>
      </c>
      <c r="C8" s="1">
        <f t="shared" ref="C8:C17" si="2">C7+1</f>
        <v>4</v>
      </c>
      <c r="D8" s="6" t="str">
        <f t="shared" ca="1" si="1"/>
        <v>cop</v>
      </c>
      <c r="E8" s="5">
        <f t="shared" ca="1" si="1"/>
        <v>0</v>
      </c>
      <c r="F8" s="5">
        <f t="shared" ca="1" si="1"/>
        <v>0</v>
      </c>
      <c r="G8" s="5">
        <f t="shared" ca="1" si="1"/>
        <v>5</v>
      </c>
      <c r="H8" s="5">
        <f t="shared" ca="1" si="1"/>
        <v>0</v>
      </c>
      <c r="I8" s="5">
        <f t="shared" ca="1" si="1"/>
        <v>0</v>
      </c>
      <c r="J8" s="5">
        <f t="shared" ca="1" si="1"/>
        <v>-30.501000000000001</v>
      </c>
      <c r="K8" s="5">
        <f t="shared" ca="1" si="1"/>
        <v>4.2336999999999998</v>
      </c>
      <c r="L8" s="5">
        <f t="shared" ca="1" si="1"/>
        <v>-8.0381</v>
      </c>
      <c r="M8" s="5">
        <f t="shared" ca="1" si="1"/>
        <v>-40.773800000000001</v>
      </c>
      <c r="N8" s="5">
        <f t="shared" ca="1" si="1"/>
        <v>-1.7494000000000001</v>
      </c>
      <c r="O8" s="1"/>
    </row>
    <row r="9" spans="1:15" x14ac:dyDescent="0.4">
      <c r="A9" s="1"/>
      <c r="B9" s="1" t="s">
        <v>31</v>
      </c>
      <c r="C9" s="1">
        <f t="shared" si="2"/>
        <v>5</v>
      </c>
      <c r="D9" s="7" t="str">
        <f t="shared" ca="1" si="1"/>
        <v>cem</v>
      </c>
      <c r="E9" s="8">
        <f t="shared" ca="1" si="1"/>
        <v>0</v>
      </c>
      <c r="F9" s="8">
        <f t="shared" ca="1" si="1"/>
        <v>0</v>
      </c>
      <c r="G9" s="8">
        <f t="shared" ca="1" si="1"/>
        <v>5</v>
      </c>
      <c r="H9" s="8">
        <f t="shared" ca="1" si="1"/>
        <v>0</v>
      </c>
      <c r="I9" s="8">
        <f t="shared" ca="1" si="1"/>
        <v>0</v>
      </c>
      <c r="J9" s="8">
        <f t="shared" ca="1" si="1"/>
        <v>3.3342999999999998</v>
      </c>
      <c r="K9" s="8">
        <f t="shared" ca="1" si="1"/>
        <v>-8.6900000000000005E-2</v>
      </c>
      <c r="L9" s="8">
        <f t="shared" ca="1" si="1"/>
        <v>0.17649999999999999</v>
      </c>
      <c r="M9" s="8">
        <f t="shared" ca="1" si="1"/>
        <v>0.95930000000000004</v>
      </c>
      <c r="N9" s="8">
        <f t="shared" ca="1" si="1"/>
        <v>9.5299999999999996E-2</v>
      </c>
      <c r="O9" s="1"/>
    </row>
    <row r="10" spans="1:15" x14ac:dyDescent="0.4">
      <c r="A10" s="1"/>
      <c r="B10" s="1" t="s">
        <v>31</v>
      </c>
      <c r="C10" s="1">
        <f t="shared" si="2"/>
        <v>6</v>
      </c>
      <c r="D10" s="6" t="str">
        <f t="shared" ca="1" si="1"/>
        <v>i_s</v>
      </c>
      <c r="E10" s="5">
        <f t="shared" ca="1" si="1"/>
        <v>0</v>
      </c>
      <c r="F10" s="5">
        <f t="shared" ca="1" si="1"/>
        <v>0</v>
      </c>
      <c r="G10" s="5">
        <f t="shared" ca="1" si="1"/>
        <v>5</v>
      </c>
      <c r="H10" s="5">
        <f t="shared" ca="1" si="1"/>
        <v>0</v>
      </c>
      <c r="I10" s="5">
        <f t="shared" ca="1" si="1"/>
        <v>0</v>
      </c>
      <c r="J10" s="5">
        <f t="shared" ca="1" si="1"/>
        <v>-6.0251999999999999</v>
      </c>
      <c r="K10" s="5">
        <f t="shared" ca="1" si="1"/>
        <v>1.1967000000000001</v>
      </c>
      <c r="L10" s="5">
        <f t="shared" ca="1" si="1"/>
        <v>-1.9624999999999999</v>
      </c>
      <c r="M10" s="5">
        <f t="shared" ca="1" si="1"/>
        <v>-8.2393000000000001</v>
      </c>
      <c r="N10" s="5">
        <f t="shared" ca="1" si="1"/>
        <v>0.21590000000000001</v>
      </c>
      <c r="O10" s="1"/>
    </row>
    <row r="11" spans="1:15" x14ac:dyDescent="0.4">
      <c r="A11" s="1"/>
      <c r="B11" s="1" t="s">
        <v>31</v>
      </c>
      <c r="C11" s="1">
        <f t="shared" si="2"/>
        <v>7</v>
      </c>
      <c r="D11" s="6" t="str">
        <f t="shared" ca="1" si="1"/>
        <v>man</v>
      </c>
      <c r="E11" s="5">
        <f t="shared" ca="1" si="1"/>
        <v>0</v>
      </c>
      <c r="F11" s="5">
        <f t="shared" ca="1" si="1"/>
        <v>0</v>
      </c>
      <c r="G11" s="5">
        <f t="shared" ca="1" si="1"/>
        <v>5</v>
      </c>
      <c r="H11" s="5">
        <f t="shared" ca="1" si="1"/>
        <v>0</v>
      </c>
      <c r="I11" s="5">
        <f t="shared" ca="1" si="1"/>
        <v>0</v>
      </c>
      <c r="J11" s="5">
        <f t="shared" ca="1" si="1"/>
        <v>0.88080000000000003</v>
      </c>
      <c r="K11" s="5">
        <f t="shared" ca="1" si="1"/>
        <v>0.34399999999999997</v>
      </c>
      <c r="L11" s="5">
        <f t="shared" ca="1" si="1"/>
        <v>-0.4783</v>
      </c>
      <c r="M11" s="5">
        <f t="shared" ca="1" si="1"/>
        <v>-3.4619</v>
      </c>
      <c r="N11" s="5">
        <f t="shared" ca="1" si="1"/>
        <v>-0.32050000000000001</v>
      </c>
      <c r="O11" s="1"/>
    </row>
    <row r="12" spans="1:15" x14ac:dyDescent="0.4">
      <c r="A12" s="1"/>
      <c r="B12" s="1" t="s">
        <v>31</v>
      </c>
      <c r="C12" s="1">
        <f t="shared" si="2"/>
        <v>8</v>
      </c>
      <c r="D12" s="6" t="str">
        <f t="shared" ca="1" si="1"/>
        <v>gas</v>
      </c>
      <c r="E12" s="5">
        <f t="shared" ca="1" si="1"/>
        <v>0</v>
      </c>
      <c r="F12" s="5">
        <f t="shared" ca="1" si="1"/>
        <v>0</v>
      </c>
      <c r="G12" s="5">
        <f t="shared" ca="1" si="1"/>
        <v>5</v>
      </c>
      <c r="H12" s="5">
        <f t="shared" ca="1" si="1"/>
        <v>0</v>
      </c>
      <c r="I12" s="5">
        <f t="shared" ca="1" si="1"/>
        <v>0</v>
      </c>
      <c r="J12" s="5">
        <f t="shared" ca="1" si="1"/>
        <v>4.2393999999999998</v>
      </c>
      <c r="K12" s="5">
        <f t="shared" ca="1" si="1"/>
        <v>-0.1174</v>
      </c>
      <c r="L12" s="5">
        <f t="shared" ca="1" si="1"/>
        <v>0.21099999999999999</v>
      </c>
      <c r="M12" s="5">
        <f t="shared" ca="1" si="1"/>
        <v>1.2588999999999999</v>
      </c>
      <c r="N12" s="5">
        <f t="shared" ca="1" si="1"/>
        <v>2.5499999999999998E-2</v>
      </c>
      <c r="O12" s="1"/>
    </row>
    <row r="13" spans="1:15" x14ac:dyDescent="0.4">
      <c r="A13" s="1"/>
      <c r="B13" s="1" t="s">
        <v>31</v>
      </c>
      <c r="C13" s="1">
        <f t="shared" si="2"/>
        <v>9</v>
      </c>
      <c r="D13" s="6" t="str">
        <f t="shared" ca="1" si="1"/>
        <v>trs</v>
      </c>
      <c r="E13" s="5">
        <f t="shared" ca="1" si="1"/>
        <v>0</v>
      </c>
      <c r="F13" s="5">
        <f t="shared" ca="1" si="1"/>
        <v>0</v>
      </c>
      <c r="G13" s="5">
        <f t="shared" ca="1" si="1"/>
        <v>5</v>
      </c>
      <c r="H13" s="5">
        <f t="shared" ca="1" si="1"/>
        <v>0</v>
      </c>
      <c r="I13" s="5">
        <f t="shared" ca="1" si="1"/>
        <v>0</v>
      </c>
      <c r="J13" s="5">
        <f t="shared" ca="1" si="1"/>
        <v>2.6375999999999999</v>
      </c>
      <c r="K13" s="5">
        <f t="shared" ca="1" si="1"/>
        <v>-0.83209999999999995</v>
      </c>
      <c r="L13" s="5">
        <f t="shared" ca="1" si="1"/>
        <v>-0.29970000000000002</v>
      </c>
      <c r="M13" s="5">
        <f t="shared" ca="1" si="1"/>
        <v>2.7242999999999999</v>
      </c>
      <c r="N13" s="5">
        <f t="shared" ca="1" si="1"/>
        <v>0.16930000000000001</v>
      </c>
      <c r="O13" s="1"/>
    </row>
    <row r="14" spans="1:15" x14ac:dyDescent="0.4">
      <c r="A14" s="1"/>
      <c r="B14" s="1" t="s">
        <v>31</v>
      </c>
      <c r="C14" s="1">
        <f t="shared" si="2"/>
        <v>10</v>
      </c>
      <c r="D14" s="6" t="str">
        <f t="shared" ca="1" si="1"/>
        <v>ser</v>
      </c>
      <c r="E14" s="5">
        <f t="shared" ca="1" si="1"/>
        <v>0</v>
      </c>
      <c r="F14" s="5">
        <f t="shared" ca="1" si="1"/>
        <v>0</v>
      </c>
      <c r="G14" s="5">
        <f t="shared" ca="1" si="1"/>
        <v>5</v>
      </c>
      <c r="H14" s="5">
        <f t="shared" ca="1" si="1"/>
        <v>0</v>
      </c>
      <c r="I14" s="5">
        <f t="shared" ca="1" si="1"/>
        <v>0</v>
      </c>
      <c r="J14" s="5">
        <f t="shared" ca="1" si="1"/>
        <v>3.3797000000000001</v>
      </c>
      <c r="K14" s="5">
        <f t="shared" ca="1" si="1"/>
        <v>-5.7500000000000002E-2</v>
      </c>
      <c r="L14" s="5">
        <f t="shared" ca="1" si="1"/>
        <v>0.18640000000000001</v>
      </c>
      <c r="M14" s="5">
        <f t="shared" ca="1" si="1"/>
        <v>0.8</v>
      </c>
      <c r="N14" s="5">
        <f t="shared" ca="1" si="1"/>
        <v>7.9299999999999995E-2</v>
      </c>
      <c r="O14" s="1"/>
    </row>
    <row r="15" spans="1:15" x14ac:dyDescent="0.4">
      <c r="A15" s="1"/>
      <c r="B15" s="1" t="s">
        <v>31</v>
      </c>
      <c r="C15" s="1">
        <f t="shared" si="2"/>
        <v>11</v>
      </c>
      <c r="D15" s="6" t="str">
        <f t="shared" ca="1" si="1"/>
        <v>fos</v>
      </c>
      <c r="E15" s="5">
        <f t="shared" ca="1" si="1"/>
        <v>0</v>
      </c>
      <c r="F15" s="5">
        <f t="shared" ca="1" si="1"/>
        <v>0</v>
      </c>
      <c r="G15" s="5">
        <f t="shared" ca="1" si="1"/>
        <v>5</v>
      </c>
      <c r="H15" s="5">
        <f t="shared" ca="1" si="1"/>
        <v>0</v>
      </c>
      <c r="I15" s="5">
        <f t="shared" ca="1" si="1"/>
        <v>0</v>
      </c>
      <c r="J15" s="5">
        <f t="shared" ca="1" si="1"/>
        <v>-42.547600000000003</v>
      </c>
      <c r="K15" s="5">
        <f t="shared" ca="1" si="1"/>
        <v>-6.2351000000000001</v>
      </c>
      <c r="L15" s="5">
        <f t="shared" ca="1" si="1"/>
        <v>-10.1226</v>
      </c>
      <c r="M15" s="5">
        <f t="shared" ca="1" si="1"/>
        <v>-33.455399999999997</v>
      </c>
      <c r="N15" s="5">
        <f t="shared" ca="1" si="1"/>
        <v>-0.83899999999999997</v>
      </c>
      <c r="O15" s="1"/>
    </row>
    <row r="16" spans="1:15" x14ac:dyDescent="0.4">
      <c r="A16" s="1"/>
      <c r="B16" s="1" t="s">
        <v>31</v>
      </c>
      <c r="C16" s="1">
        <f t="shared" si="2"/>
        <v>12</v>
      </c>
      <c r="D16" s="6" t="str">
        <f t="shared" ca="1" si="1"/>
        <v>ely</v>
      </c>
      <c r="E16" s="5">
        <f t="shared" ca="1" si="1"/>
        <v>0</v>
      </c>
      <c r="F16" s="5">
        <f t="shared" ca="1" si="1"/>
        <v>0</v>
      </c>
      <c r="G16" s="5">
        <f t="shared" ca="1" si="1"/>
        <v>5</v>
      </c>
      <c r="H16" s="5">
        <f t="shared" ca="1" si="1"/>
        <v>0</v>
      </c>
      <c r="I16" s="5">
        <f t="shared" ca="1" si="1"/>
        <v>0</v>
      </c>
      <c r="J16" s="5">
        <f t="shared" ca="1" si="1"/>
        <v>-67.799400000000006</v>
      </c>
      <c r="K16" s="5">
        <f t="shared" ca="1" si="1"/>
        <v>9.1125000000000007</v>
      </c>
      <c r="L16" s="5">
        <f t="shared" ca="1" si="1"/>
        <v>-16.956199999999999</v>
      </c>
      <c r="M16" s="5">
        <f t="shared" ca="1" si="1"/>
        <v>-100</v>
      </c>
      <c r="N16" s="5">
        <f t="shared" ca="1" si="1"/>
        <v>-3.2063999999999999</v>
      </c>
      <c r="O16" s="1"/>
    </row>
    <row r="17" spans="1:15" x14ac:dyDescent="0.4">
      <c r="A17" s="1"/>
      <c r="B17" s="1" t="s">
        <v>31</v>
      </c>
      <c r="C17" s="1">
        <f t="shared" si="2"/>
        <v>13</v>
      </c>
      <c r="D17" s="6" t="str">
        <f t="shared" ca="1" si="1"/>
        <v>oel</v>
      </c>
      <c r="E17" s="5">
        <f t="shared" ca="1" si="1"/>
        <v>0</v>
      </c>
      <c r="F17" s="5">
        <f t="shared" ca="1" si="1"/>
        <v>0</v>
      </c>
      <c r="G17" s="5">
        <f t="shared" ca="1" si="1"/>
        <v>5.0004999999999997</v>
      </c>
      <c r="H17" s="5">
        <f t="shared" ca="1" si="1"/>
        <v>0</v>
      </c>
      <c r="I17" s="5">
        <f t="shared" ca="1" si="1"/>
        <v>0</v>
      </c>
      <c r="J17" s="5">
        <f t="shared" ca="1" si="1"/>
        <v>777.23119999999994</v>
      </c>
      <c r="K17" s="5">
        <f t="shared" ca="1" si="1"/>
        <v>-100</v>
      </c>
      <c r="L17" s="5">
        <f t="shared" ca="1" si="1"/>
        <v>184.31129999999999</v>
      </c>
      <c r="M17" s="5">
        <f t="shared" ca="1" si="1"/>
        <v>1102.0110999999999</v>
      </c>
      <c r="N17" s="5">
        <f t="shared" ca="1" si="1"/>
        <v>34.772199999999998</v>
      </c>
      <c r="O17" s="1"/>
    </row>
    <row r="18" spans="1:15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phoneticPr fontI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0"/>
  <sheetViews>
    <sheetView workbookViewId="0"/>
  </sheetViews>
  <sheetFormatPr defaultColWidth="9" defaultRowHeight="18.75" x14ac:dyDescent="0.4"/>
  <cols>
    <col min="1" max="1" width="3.5" style="2" customWidth="1"/>
    <col min="2" max="2" width="4.625" style="2" customWidth="1"/>
    <col min="3" max="3" width="9" style="2" customWidth="1"/>
    <col min="4" max="7" width="7.75" style="2" customWidth="1"/>
    <col min="8" max="8" width="4.625" style="2" customWidth="1"/>
    <col min="9" max="9" width="9" style="2" customWidth="1"/>
    <col min="10" max="13" width="7.75" style="2" customWidth="1"/>
    <col min="14" max="14" width="4.625" style="2" customWidth="1"/>
    <col min="15" max="15" width="9" style="2" customWidth="1"/>
    <col min="16" max="19" width="7.75" style="2" customWidth="1"/>
    <col min="20" max="20" width="4.625" style="2" customWidth="1"/>
    <col min="21" max="21" width="9" style="2" customWidth="1"/>
    <col min="22" max="25" width="7.75" style="2" customWidth="1"/>
    <col min="26" max="16384" width="9" style="2"/>
  </cols>
  <sheetData>
    <row r="1" spans="1:26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4">
      <c r="A2" s="1"/>
      <c r="B2" s="1"/>
      <c r="C2" s="1" t="s">
        <v>46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4">
      <c r="A4" s="1"/>
      <c r="B4" s="1"/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1"/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/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/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/>
    </row>
    <row r="5" spans="1:26" x14ac:dyDescent="0.4">
      <c r="A5" s="1"/>
      <c r="B5" s="1"/>
      <c r="C5" s="1">
        <v>1</v>
      </c>
      <c r="D5" s="1">
        <v>6</v>
      </c>
      <c r="E5" s="1">
        <f t="shared" ref="E5:G5" si="0">D5+1</f>
        <v>7</v>
      </c>
      <c r="F5" s="1">
        <f t="shared" si="0"/>
        <v>8</v>
      </c>
      <c r="G5" s="1">
        <f t="shared" si="0"/>
        <v>9</v>
      </c>
      <c r="H5" s="1"/>
      <c r="I5" s="1">
        <v>1</v>
      </c>
      <c r="J5" s="1">
        <v>6</v>
      </c>
      <c r="K5" s="1">
        <f t="shared" ref="K5" si="1">J5+1</f>
        <v>7</v>
      </c>
      <c r="L5" s="1">
        <f t="shared" ref="L5" si="2">K5+1</f>
        <v>8</v>
      </c>
      <c r="M5" s="1">
        <f t="shared" ref="M5" si="3">L5+1</f>
        <v>9</v>
      </c>
      <c r="N5" s="1"/>
      <c r="O5" s="1">
        <v>1</v>
      </c>
      <c r="P5" s="1">
        <v>6</v>
      </c>
      <c r="Q5" s="1">
        <f t="shared" ref="Q5" si="4">P5+1</f>
        <v>7</v>
      </c>
      <c r="R5" s="1">
        <f t="shared" ref="R5" si="5">Q5+1</f>
        <v>8</v>
      </c>
      <c r="S5" s="1">
        <f t="shared" ref="S5" si="6">R5+1</f>
        <v>9</v>
      </c>
      <c r="T5" s="1"/>
      <c r="U5" s="1">
        <v>1</v>
      </c>
      <c r="V5" s="1">
        <v>6</v>
      </c>
      <c r="W5" s="1">
        <f t="shared" ref="W5" si="7">V5+1</f>
        <v>7</v>
      </c>
      <c r="X5" s="1">
        <f t="shared" ref="X5" si="8">W5+1</f>
        <v>8</v>
      </c>
      <c r="Y5" s="1">
        <f t="shared" ref="Y5" si="9">X5+1</f>
        <v>9</v>
      </c>
      <c r="Z5" s="1"/>
    </row>
    <row r="6" spans="1:26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4">
      <c r="A7" s="1"/>
      <c r="B7" s="1">
        <v>1</v>
      </c>
      <c r="C7" s="14">
        <f t="shared" ref="C7:G19" ca="1" si="10">INDIRECT(ADDRESS($B7,C$5,,,C$4))</f>
        <v>0</v>
      </c>
      <c r="D7" s="14" t="str">
        <f t="shared" ca="1" si="10"/>
        <v>linc</v>
      </c>
      <c r="E7" s="14" t="str">
        <f t="shared" ca="1" si="10"/>
        <v>labi</v>
      </c>
      <c r="F7" s="14" t="str">
        <f t="shared" ca="1" si="10"/>
        <v>prdt</v>
      </c>
      <c r="G7" s="14" t="str">
        <f t="shared" ca="1" si="10"/>
        <v>elyt</v>
      </c>
      <c r="H7" s="1">
        <v>1</v>
      </c>
      <c r="I7" s="14">
        <f t="shared" ref="I7:M19" ca="1" si="11">INDIRECT(ADDRESS($B7,I$5,,,I$4))</f>
        <v>0</v>
      </c>
      <c r="J7" s="14" t="str">
        <f t="shared" ca="1" si="11"/>
        <v>linc</v>
      </c>
      <c r="K7" s="14" t="str">
        <f t="shared" ca="1" si="11"/>
        <v>labi</v>
      </c>
      <c r="L7" s="14" t="str">
        <f t="shared" ca="1" si="11"/>
        <v>prdt</v>
      </c>
      <c r="M7" s="14" t="str">
        <f t="shared" ca="1" si="11"/>
        <v>elyt</v>
      </c>
      <c r="N7" s="1">
        <v>1</v>
      </c>
      <c r="O7" s="14">
        <f t="shared" ref="O7:S19" ca="1" si="12">INDIRECT(ADDRESS($B7,O$5,,,O$4))</f>
        <v>0</v>
      </c>
      <c r="P7" s="14" t="str">
        <f t="shared" ca="1" si="12"/>
        <v>linc</v>
      </c>
      <c r="Q7" s="14" t="str">
        <f t="shared" ca="1" si="12"/>
        <v>labi</v>
      </c>
      <c r="R7" s="14" t="str">
        <f t="shared" ca="1" si="12"/>
        <v>prdt</v>
      </c>
      <c r="S7" s="14" t="str">
        <f t="shared" ca="1" si="12"/>
        <v>elyt</v>
      </c>
      <c r="T7" s="1">
        <v>1</v>
      </c>
      <c r="U7" s="14">
        <f t="shared" ref="U7:Y19" ca="1" si="13">INDIRECT(ADDRESS($B7,U$5,,,U$4))</f>
        <v>0</v>
      </c>
      <c r="V7" s="14" t="str">
        <f t="shared" ca="1" si="13"/>
        <v>linc</v>
      </c>
      <c r="W7" s="14" t="str">
        <f t="shared" ca="1" si="13"/>
        <v>labi</v>
      </c>
      <c r="X7" s="14" t="str">
        <f t="shared" ca="1" si="13"/>
        <v>prdt</v>
      </c>
      <c r="Y7" s="14" t="str">
        <f t="shared" ca="1" si="13"/>
        <v>elyt</v>
      </c>
      <c r="Z7" s="1"/>
    </row>
    <row r="8" spans="1:26" x14ac:dyDescent="0.4">
      <c r="A8" s="1"/>
      <c r="B8" s="1">
        <v>2</v>
      </c>
      <c r="C8" s="4" t="str">
        <f t="shared" ca="1" si="10"/>
        <v>u</v>
      </c>
      <c r="D8" s="11">
        <f t="shared" ca="1" si="10"/>
        <v>0</v>
      </c>
      <c r="E8" s="11">
        <f t="shared" ca="1" si="10"/>
        <v>4.5763999999999996</v>
      </c>
      <c r="F8" s="11">
        <f t="shared" ca="1" si="10"/>
        <v>-6.4699999999999994E-2</v>
      </c>
      <c r="G8" s="11">
        <f t="shared" ca="1" si="10"/>
        <v>-2.0000000000000001E-4</v>
      </c>
      <c r="H8" s="1">
        <v>2</v>
      </c>
      <c r="I8" s="4" t="str">
        <f t="shared" ca="1" si="11"/>
        <v>u</v>
      </c>
      <c r="J8" s="11">
        <f t="shared" ca="1" si="11"/>
        <v>0</v>
      </c>
      <c r="K8" s="11">
        <f t="shared" ca="1" si="11"/>
        <v>4.5763999999999996</v>
      </c>
      <c r="L8" s="11">
        <f t="shared" ca="1" si="11"/>
        <v>-6.4699999999999994E-2</v>
      </c>
      <c r="M8" s="11">
        <f t="shared" ca="1" si="11"/>
        <v>-2.0000000000000001E-4</v>
      </c>
      <c r="N8" s="1">
        <v>2</v>
      </c>
      <c r="O8" s="4" t="str">
        <f t="shared" ca="1" si="12"/>
        <v>u</v>
      </c>
      <c r="P8" s="11">
        <f t="shared" ca="1" si="12"/>
        <v>0</v>
      </c>
      <c r="Q8" s="11">
        <f t="shared" ca="1" si="12"/>
        <v>4.5763999999999996</v>
      </c>
      <c r="R8" s="11">
        <f t="shared" ca="1" si="12"/>
        <v>-6.4699999999999994E-2</v>
      </c>
      <c r="S8" s="11">
        <f t="shared" ca="1" si="12"/>
        <v>-2.0000000000000001E-4</v>
      </c>
      <c r="T8" s="1">
        <v>2</v>
      </c>
      <c r="U8" s="4" t="str">
        <f t="shared" ca="1" si="13"/>
        <v>u</v>
      </c>
      <c r="V8" s="11">
        <f t="shared" ca="1" si="13"/>
        <v>0</v>
      </c>
      <c r="W8" s="11">
        <f t="shared" ca="1" si="13"/>
        <v>4.5763999999999996</v>
      </c>
      <c r="X8" s="11">
        <f t="shared" ca="1" si="13"/>
        <v>-6.4699999999999994E-2</v>
      </c>
      <c r="Y8" s="11">
        <f t="shared" ca="1" si="13"/>
        <v>-2.0000000000000001E-4</v>
      </c>
      <c r="Z8" s="1"/>
    </row>
    <row r="9" spans="1:26" x14ac:dyDescent="0.4">
      <c r="A9" s="1"/>
      <c r="B9" s="1">
        <f>B8+1</f>
        <v>3</v>
      </c>
      <c r="C9" s="6" t="str">
        <f t="shared" ca="1" si="10"/>
        <v>q_inv</v>
      </c>
      <c r="D9" s="11">
        <f t="shared" ca="1" si="10"/>
        <v>0</v>
      </c>
      <c r="E9" s="11">
        <f t="shared" ca="1" si="10"/>
        <v>0</v>
      </c>
      <c r="F9" s="11">
        <f t="shared" ca="1" si="10"/>
        <v>0</v>
      </c>
      <c r="G9" s="11">
        <f t="shared" ca="1" si="10"/>
        <v>0</v>
      </c>
      <c r="H9" s="1">
        <f>H8+1</f>
        <v>3</v>
      </c>
      <c r="I9" s="6" t="str">
        <f t="shared" ca="1" si="11"/>
        <v>q_inv</v>
      </c>
      <c r="J9" s="11">
        <f t="shared" ca="1" si="11"/>
        <v>0</v>
      </c>
      <c r="K9" s="11">
        <f t="shared" ca="1" si="11"/>
        <v>0</v>
      </c>
      <c r="L9" s="11">
        <f t="shared" ca="1" si="11"/>
        <v>0</v>
      </c>
      <c r="M9" s="11">
        <f t="shared" ca="1" si="11"/>
        <v>0</v>
      </c>
      <c r="N9" s="1">
        <f>N8+1</f>
        <v>3</v>
      </c>
      <c r="O9" s="6" t="str">
        <f t="shared" ca="1" si="12"/>
        <v>q_inv</v>
      </c>
      <c r="P9" s="11">
        <f t="shared" ca="1" si="12"/>
        <v>0</v>
      </c>
      <c r="Q9" s="11">
        <f t="shared" ca="1" si="12"/>
        <v>0</v>
      </c>
      <c r="R9" s="11">
        <f t="shared" ca="1" si="12"/>
        <v>0</v>
      </c>
      <c r="S9" s="11">
        <f t="shared" ca="1" si="12"/>
        <v>0</v>
      </c>
      <c r="T9" s="1">
        <f>T8+1</f>
        <v>3</v>
      </c>
      <c r="U9" s="6" t="str">
        <f t="shared" ca="1" si="13"/>
        <v>q_inv</v>
      </c>
      <c r="V9" s="11">
        <f t="shared" ca="1" si="13"/>
        <v>0</v>
      </c>
      <c r="W9" s="11">
        <f t="shared" ca="1" si="13"/>
        <v>0</v>
      </c>
      <c r="X9" s="11">
        <f t="shared" ca="1" si="13"/>
        <v>0</v>
      </c>
      <c r="Y9" s="11">
        <f t="shared" ca="1" si="13"/>
        <v>0</v>
      </c>
      <c r="Z9" s="1"/>
    </row>
    <row r="10" spans="1:26" x14ac:dyDescent="0.4">
      <c r="A10" s="1"/>
      <c r="B10" s="1">
        <f t="shared" ref="B10:B19" si="14">B9+1</f>
        <v>4</v>
      </c>
      <c r="C10" s="6" t="str">
        <f t="shared" ca="1" si="10"/>
        <v>q_gov</v>
      </c>
      <c r="D10" s="11">
        <f t="shared" ca="1" si="10"/>
        <v>0</v>
      </c>
      <c r="E10" s="11">
        <f t="shared" ca="1" si="10"/>
        <v>0</v>
      </c>
      <c r="F10" s="11">
        <f t="shared" ca="1" si="10"/>
        <v>0</v>
      </c>
      <c r="G10" s="11">
        <f t="shared" ca="1" si="10"/>
        <v>0</v>
      </c>
      <c r="H10" s="1">
        <f t="shared" ref="H10:H19" si="15">H9+1</f>
        <v>4</v>
      </c>
      <c r="I10" s="6" t="str">
        <f t="shared" ca="1" si="11"/>
        <v>q_gov</v>
      </c>
      <c r="J10" s="11">
        <f t="shared" ca="1" si="11"/>
        <v>0</v>
      </c>
      <c r="K10" s="11">
        <f t="shared" ca="1" si="11"/>
        <v>0</v>
      </c>
      <c r="L10" s="11">
        <f t="shared" ca="1" si="11"/>
        <v>0</v>
      </c>
      <c r="M10" s="11">
        <f t="shared" ca="1" si="11"/>
        <v>0</v>
      </c>
      <c r="N10" s="1">
        <f t="shared" ref="N10:N19" si="16">N9+1</f>
        <v>4</v>
      </c>
      <c r="O10" s="6" t="str">
        <f t="shared" ca="1" si="12"/>
        <v>q_gov</v>
      </c>
      <c r="P10" s="11">
        <f t="shared" ca="1" si="12"/>
        <v>0</v>
      </c>
      <c r="Q10" s="11">
        <f t="shared" ca="1" si="12"/>
        <v>0</v>
      </c>
      <c r="R10" s="11">
        <f t="shared" ca="1" si="12"/>
        <v>0</v>
      </c>
      <c r="S10" s="11">
        <f t="shared" ca="1" si="12"/>
        <v>0</v>
      </c>
      <c r="T10" s="1">
        <f t="shared" ref="T10:T19" si="17">T9+1</f>
        <v>4</v>
      </c>
      <c r="U10" s="6" t="str">
        <f t="shared" ca="1" si="13"/>
        <v>q_gov</v>
      </c>
      <c r="V10" s="11">
        <f t="shared" ca="1" si="13"/>
        <v>0</v>
      </c>
      <c r="W10" s="11">
        <f t="shared" ca="1" si="13"/>
        <v>0</v>
      </c>
      <c r="X10" s="11">
        <f t="shared" ca="1" si="13"/>
        <v>0</v>
      </c>
      <c r="Y10" s="11">
        <f t="shared" ca="1" si="13"/>
        <v>0</v>
      </c>
      <c r="Z10" s="1"/>
    </row>
    <row r="11" spans="1:26" x14ac:dyDescent="0.4">
      <c r="A11" s="1"/>
      <c r="B11" s="1">
        <f t="shared" si="14"/>
        <v>5</v>
      </c>
      <c r="C11" s="7" t="str">
        <f t="shared" ca="1" si="10"/>
        <v>pricon</v>
      </c>
      <c r="D11" s="12">
        <f t="shared" ca="1" si="10"/>
        <v>0</v>
      </c>
      <c r="E11" s="12">
        <f t="shared" ca="1" si="10"/>
        <v>4.5765000000000002</v>
      </c>
      <c r="F11" s="12">
        <f t="shared" ca="1" si="10"/>
        <v>-6.2600000000000003E-2</v>
      </c>
      <c r="G11" s="12">
        <f t="shared" ca="1" si="10"/>
        <v>-2.0000000000000001E-4</v>
      </c>
      <c r="H11" s="1">
        <f t="shared" si="15"/>
        <v>5</v>
      </c>
      <c r="I11" s="7" t="str">
        <f t="shared" ca="1" si="11"/>
        <v>pricon</v>
      </c>
      <c r="J11" s="12">
        <f t="shared" ca="1" si="11"/>
        <v>0</v>
      </c>
      <c r="K11" s="12">
        <f t="shared" ca="1" si="11"/>
        <v>4.5765000000000002</v>
      </c>
      <c r="L11" s="12">
        <f t="shared" ca="1" si="11"/>
        <v>-6.2600000000000003E-2</v>
      </c>
      <c r="M11" s="12">
        <f t="shared" ca="1" si="11"/>
        <v>-2.0000000000000001E-4</v>
      </c>
      <c r="N11" s="1">
        <f t="shared" si="16"/>
        <v>5</v>
      </c>
      <c r="O11" s="7" t="str">
        <f t="shared" ca="1" si="12"/>
        <v>pricon</v>
      </c>
      <c r="P11" s="12">
        <f t="shared" ca="1" si="12"/>
        <v>0</v>
      </c>
      <c r="Q11" s="12">
        <f t="shared" ca="1" si="12"/>
        <v>4.5765000000000002</v>
      </c>
      <c r="R11" s="12">
        <f t="shared" ca="1" si="12"/>
        <v>-6.2600000000000003E-2</v>
      </c>
      <c r="S11" s="12">
        <f t="shared" ca="1" si="12"/>
        <v>-2.0000000000000001E-4</v>
      </c>
      <c r="T11" s="1">
        <f t="shared" si="17"/>
        <v>5</v>
      </c>
      <c r="U11" s="7" t="str">
        <f t="shared" ca="1" si="13"/>
        <v>pricon</v>
      </c>
      <c r="V11" s="12">
        <f t="shared" ca="1" si="13"/>
        <v>0</v>
      </c>
      <c r="W11" s="12">
        <f t="shared" ca="1" si="13"/>
        <v>4.5765000000000002</v>
      </c>
      <c r="X11" s="12">
        <f t="shared" ca="1" si="13"/>
        <v>-6.2600000000000003E-2</v>
      </c>
      <c r="Y11" s="12">
        <f t="shared" ca="1" si="13"/>
        <v>-2.0000000000000001E-4</v>
      </c>
      <c r="Z11" s="1"/>
    </row>
    <row r="12" spans="1:26" x14ac:dyDescent="0.4">
      <c r="A12" s="1"/>
      <c r="B12" s="1">
        <f t="shared" si="14"/>
        <v>6</v>
      </c>
      <c r="C12" s="6" t="str">
        <f t="shared" ca="1" si="10"/>
        <v>invest</v>
      </c>
      <c r="D12" s="11">
        <f t="shared" ca="1" si="10"/>
        <v>0</v>
      </c>
      <c r="E12" s="11">
        <f t="shared" ca="1" si="10"/>
        <v>0</v>
      </c>
      <c r="F12" s="11">
        <f t="shared" ca="1" si="10"/>
        <v>0</v>
      </c>
      <c r="G12" s="11">
        <f t="shared" ca="1" si="10"/>
        <v>0</v>
      </c>
      <c r="H12" s="1">
        <f t="shared" si="15"/>
        <v>6</v>
      </c>
      <c r="I12" s="6" t="str">
        <f t="shared" ca="1" si="11"/>
        <v>invest</v>
      </c>
      <c r="J12" s="11">
        <f t="shared" ca="1" si="11"/>
        <v>0</v>
      </c>
      <c r="K12" s="11">
        <f t="shared" ca="1" si="11"/>
        <v>0</v>
      </c>
      <c r="L12" s="11">
        <f t="shared" ca="1" si="11"/>
        <v>0</v>
      </c>
      <c r="M12" s="11">
        <f t="shared" ca="1" si="11"/>
        <v>0</v>
      </c>
      <c r="N12" s="1">
        <f t="shared" si="16"/>
        <v>6</v>
      </c>
      <c r="O12" s="6" t="str">
        <f t="shared" ca="1" si="12"/>
        <v>invest</v>
      </c>
      <c r="P12" s="11">
        <f t="shared" ca="1" si="12"/>
        <v>0</v>
      </c>
      <c r="Q12" s="11">
        <f t="shared" ca="1" si="12"/>
        <v>0</v>
      </c>
      <c r="R12" s="11">
        <f t="shared" ca="1" si="12"/>
        <v>0</v>
      </c>
      <c r="S12" s="11">
        <f t="shared" ca="1" si="12"/>
        <v>0</v>
      </c>
      <c r="T12" s="1">
        <f t="shared" si="17"/>
        <v>6</v>
      </c>
      <c r="U12" s="6" t="str">
        <f t="shared" ca="1" si="13"/>
        <v>invest</v>
      </c>
      <c r="V12" s="11">
        <f t="shared" ca="1" si="13"/>
        <v>0</v>
      </c>
      <c r="W12" s="11">
        <f t="shared" ca="1" si="13"/>
        <v>0</v>
      </c>
      <c r="X12" s="11">
        <f t="shared" ca="1" si="13"/>
        <v>0</v>
      </c>
      <c r="Y12" s="11">
        <f t="shared" ca="1" si="13"/>
        <v>0</v>
      </c>
      <c r="Z12" s="1"/>
    </row>
    <row r="13" spans="1:26" x14ac:dyDescent="0.4">
      <c r="A13" s="1"/>
      <c r="B13" s="1">
        <f t="shared" si="14"/>
        <v>7</v>
      </c>
      <c r="C13" s="6" t="str">
        <f t="shared" ca="1" si="10"/>
        <v>govcon</v>
      </c>
      <c r="D13" s="11">
        <f t="shared" ca="1" si="10"/>
        <v>0</v>
      </c>
      <c r="E13" s="11">
        <f t="shared" ca="1" si="10"/>
        <v>0</v>
      </c>
      <c r="F13" s="11">
        <f t="shared" ca="1" si="10"/>
        <v>0</v>
      </c>
      <c r="G13" s="11">
        <f t="shared" ca="1" si="10"/>
        <v>0</v>
      </c>
      <c r="H13" s="1">
        <f t="shared" si="15"/>
        <v>7</v>
      </c>
      <c r="I13" s="6" t="str">
        <f t="shared" ca="1" si="11"/>
        <v>govcon</v>
      </c>
      <c r="J13" s="11">
        <f t="shared" ca="1" si="11"/>
        <v>0</v>
      </c>
      <c r="K13" s="11">
        <f t="shared" ca="1" si="11"/>
        <v>0</v>
      </c>
      <c r="L13" s="11">
        <f t="shared" ca="1" si="11"/>
        <v>0</v>
      </c>
      <c r="M13" s="11">
        <f t="shared" ca="1" si="11"/>
        <v>0</v>
      </c>
      <c r="N13" s="1">
        <f t="shared" si="16"/>
        <v>7</v>
      </c>
      <c r="O13" s="6" t="str">
        <f t="shared" ca="1" si="12"/>
        <v>govcon</v>
      </c>
      <c r="P13" s="11">
        <f t="shared" ca="1" si="12"/>
        <v>0</v>
      </c>
      <c r="Q13" s="11">
        <f t="shared" ca="1" si="12"/>
        <v>0</v>
      </c>
      <c r="R13" s="11">
        <f t="shared" ca="1" si="12"/>
        <v>0</v>
      </c>
      <c r="S13" s="11">
        <f t="shared" ca="1" si="12"/>
        <v>0</v>
      </c>
      <c r="T13" s="1">
        <f t="shared" si="17"/>
        <v>7</v>
      </c>
      <c r="U13" s="6" t="str">
        <f t="shared" ca="1" si="13"/>
        <v>govcon</v>
      </c>
      <c r="V13" s="11">
        <f t="shared" ca="1" si="13"/>
        <v>0</v>
      </c>
      <c r="W13" s="11">
        <f t="shared" ca="1" si="13"/>
        <v>0</v>
      </c>
      <c r="X13" s="11">
        <f t="shared" ca="1" si="13"/>
        <v>0</v>
      </c>
      <c r="Y13" s="11">
        <f t="shared" ca="1" si="13"/>
        <v>0</v>
      </c>
      <c r="Z13" s="1"/>
    </row>
    <row r="14" spans="1:26" x14ac:dyDescent="0.4">
      <c r="A14" s="1"/>
      <c r="B14" s="1">
        <f t="shared" si="14"/>
        <v>8</v>
      </c>
      <c r="C14" s="6" t="str">
        <f t="shared" ca="1" si="10"/>
        <v>export</v>
      </c>
      <c r="D14" s="11">
        <f t="shared" ca="1" si="10"/>
        <v>0</v>
      </c>
      <c r="E14" s="11">
        <f t="shared" ca="1" si="10"/>
        <v>3.1259000000000001</v>
      </c>
      <c r="F14" s="11">
        <f t="shared" ca="1" si="10"/>
        <v>-0.2944</v>
      </c>
      <c r="G14" s="11">
        <f t="shared" ca="1" si="10"/>
        <v>-1.14E-2</v>
      </c>
      <c r="H14" s="1">
        <f t="shared" si="15"/>
        <v>8</v>
      </c>
      <c r="I14" s="6" t="str">
        <f t="shared" ca="1" si="11"/>
        <v>export</v>
      </c>
      <c r="J14" s="11">
        <f t="shared" ca="1" si="11"/>
        <v>0</v>
      </c>
      <c r="K14" s="11">
        <f t="shared" ca="1" si="11"/>
        <v>3.1259000000000001</v>
      </c>
      <c r="L14" s="11">
        <f t="shared" ca="1" si="11"/>
        <v>-0.2944</v>
      </c>
      <c r="M14" s="11">
        <f t="shared" ca="1" si="11"/>
        <v>-1.14E-2</v>
      </c>
      <c r="N14" s="1">
        <f t="shared" si="16"/>
        <v>8</v>
      </c>
      <c r="O14" s="6" t="str">
        <f t="shared" ca="1" si="12"/>
        <v>export</v>
      </c>
      <c r="P14" s="11">
        <f t="shared" ca="1" si="12"/>
        <v>0</v>
      </c>
      <c r="Q14" s="11">
        <f t="shared" ca="1" si="12"/>
        <v>3.1259000000000001</v>
      </c>
      <c r="R14" s="11">
        <f t="shared" ca="1" si="12"/>
        <v>-0.2944</v>
      </c>
      <c r="S14" s="11">
        <f t="shared" ca="1" si="12"/>
        <v>-1.14E-2</v>
      </c>
      <c r="T14" s="1">
        <f t="shared" si="17"/>
        <v>8</v>
      </c>
      <c r="U14" s="6" t="str">
        <f t="shared" ca="1" si="13"/>
        <v>export</v>
      </c>
      <c r="V14" s="11">
        <f t="shared" ca="1" si="13"/>
        <v>0</v>
      </c>
      <c r="W14" s="11">
        <f t="shared" ca="1" si="13"/>
        <v>3.1259000000000001</v>
      </c>
      <c r="X14" s="11">
        <f t="shared" ca="1" si="13"/>
        <v>-0.2944</v>
      </c>
      <c r="Y14" s="11">
        <f t="shared" ca="1" si="13"/>
        <v>-1.14E-2</v>
      </c>
      <c r="Z14" s="1"/>
    </row>
    <row r="15" spans="1:26" x14ac:dyDescent="0.4">
      <c r="A15" s="1"/>
      <c r="B15" s="1">
        <f t="shared" si="14"/>
        <v>9</v>
      </c>
      <c r="C15" s="6" t="str">
        <f t="shared" ca="1" si="10"/>
        <v>import</v>
      </c>
      <c r="D15" s="11">
        <f t="shared" ca="1" si="10"/>
        <v>0</v>
      </c>
      <c r="E15" s="11">
        <f t="shared" ca="1" si="10"/>
        <v>2.6821000000000002</v>
      </c>
      <c r="F15" s="11">
        <f t="shared" ca="1" si="10"/>
        <v>-0.25080000000000002</v>
      </c>
      <c r="G15" s="11">
        <f t="shared" ca="1" si="10"/>
        <v>-9.7000000000000003E-3</v>
      </c>
      <c r="H15" s="1">
        <f t="shared" si="15"/>
        <v>9</v>
      </c>
      <c r="I15" s="6" t="str">
        <f t="shared" ca="1" si="11"/>
        <v>import</v>
      </c>
      <c r="J15" s="11">
        <f t="shared" ca="1" si="11"/>
        <v>0</v>
      </c>
      <c r="K15" s="11">
        <f t="shared" ca="1" si="11"/>
        <v>2.6821000000000002</v>
      </c>
      <c r="L15" s="11">
        <f t="shared" ca="1" si="11"/>
        <v>-0.25080000000000002</v>
      </c>
      <c r="M15" s="11">
        <f t="shared" ca="1" si="11"/>
        <v>-9.7000000000000003E-3</v>
      </c>
      <c r="N15" s="1">
        <f t="shared" si="16"/>
        <v>9</v>
      </c>
      <c r="O15" s="6" t="str">
        <f t="shared" ca="1" si="12"/>
        <v>import</v>
      </c>
      <c r="P15" s="11">
        <f t="shared" ca="1" si="12"/>
        <v>0</v>
      </c>
      <c r="Q15" s="11">
        <f t="shared" ca="1" si="12"/>
        <v>2.6821000000000002</v>
      </c>
      <c r="R15" s="11">
        <f t="shared" ca="1" si="12"/>
        <v>-0.25080000000000002</v>
      </c>
      <c r="S15" s="11">
        <f t="shared" ca="1" si="12"/>
        <v>-9.7000000000000003E-3</v>
      </c>
      <c r="T15" s="1">
        <f t="shared" si="17"/>
        <v>9</v>
      </c>
      <c r="U15" s="6" t="str">
        <f t="shared" ca="1" si="13"/>
        <v>import</v>
      </c>
      <c r="V15" s="11">
        <f t="shared" ca="1" si="13"/>
        <v>0</v>
      </c>
      <c r="W15" s="11">
        <f t="shared" ca="1" si="13"/>
        <v>2.6821000000000002</v>
      </c>
      <c r="X15" s="11">
        <f t="shared" ca="1" si="13"/>
        <v>-0.25080000000000002</v>
      </c>
      <c r="Y15" s="11">
        <f t="shared" ca="1" si="13"/>
        <v>-9.7000000000000003E-3</v>
      </c>
      <c r="Z15" s="1"/>
    </row>
    <row r="16" spans="1:26" x14ac:dyDescent="0.4">
      <c r="A16" s="1"/>
      <c r="B16" s="1">
        <f t="shared" si="14"/>
        <v>10</v>
      </c>
      <c r="C16" s="6" t="str">
        <f t="shared" ca="1" si="10"/>
        <v>tot</v>
      </c>
      <c r="D16" s="11">
        <f t="shared" ca="1" si="10"/>
        <v>0</v>
      </c>
      <c r="E16" s="11">
        <f t="shared" ca="1" si="10"/>
        <v>0</v>
      </c>
      <c r="F16" s="11">
        <f t="shared" ca="1" si="10"/>
        <v>0</v>
      </c>
      <c r="G16" s="11">
        <f t="shared" ca="1" si="10"/>
        <v>0</v>
      </c>
      <c r="H16" s="1">
        <f t="shared" si="15"/>
        <v>10</v>
      </c>
      <c r="I16" s="6" t="str">
        <f t="shared" ca="1" si="11"/>
        <v>tot</v>
      </c>
      <c r="J16" s="11">
        <f t="shared" ca="1" si="11"/>
        <v>0</v>
      </c>
      <c r="K16" s="11">
        <f t="shared" ca="1" si="11"/>
        <v>0</v>
      </c>
      <c r="L16" s="11">
        <f t="shared" ca="1" si="11"/>
        <v>0</v>
      </c>
      <c r="M16" s="11">
        <f t="shared" ca="1" si="11"/>
        <v>0</v>
      </c>
      <c r="N16" s="1">
        <f t="shared" si="16"/>
        <v>10</v>
      </c>
      <c r="O16" s="6" t="str">
        <f t="shared" ca="1" si="12"/>
        <v>tot</v>
      </c>
      <c r="P16" s="11">
        <f t="shared" ca="1" si="12"/>
        <v>0</v>
      </c>
      <c r="Q16" s="11">
        <f t="shared" ca="1" si="12"/>
        <v>0</v>
      </c>
      <c r="R16" s="11">
        <f t="shared" ca="1" si="12"/>
        <v>0</v>
      </c>
      <c r="S16" s="11">
        <f t="shared" ca="1" si="12"/>
        <v>0</v>
      </c>
      <c r="T16" s="1">
        <f t="shared" si="17"/>
        <v>10</v>
      </c>
      <c r="U16" s="6" t="str">
        <f t="shared" ca="1" si="13"/>
        <v>tot</v>
      </c>
      <c r="V16" s="11">
        <f t="shared" ca="1" si="13"/>
        <v>0</v>
      </c>
      <c r="W16" s="11">
        <f t="shared" ca="1" si="13"/>
        <v>0</v>
      </c>
      <c r="X16" s="11">
        <f t="shared" ca="1" si="13"/>
        <v>0</v>
      </c>
      <c r="Y16" s="11">
        <f t="shared" ca="1" si="13"/>
        <v>0</v>
      </c>
      <c r="Z16" s="1"/>
    </row>
    <row r="17" spans="1:26" x14ac:dyDescent="0.4">
      <c r="A17" s="1"/>
      <c r="B17" s="1">
        <f t="shared" si="14"/>
        <v>11</v>
      </c>
      <c r="C17" s="6" t="str">
        <f t="shared" ca="1" si="10"/>
        <v>ts</v>
      </c>
      <c r="D17" s="11">
        <f t="shared" ca="1" si="10"/>
        <v>0</v>
      </c>
      <c r="E17" s="11">
        <f t="shared" ca="1" si="10"/>
        <v>0</v>
      </c>
      <c r="F17" s="11">
        <f t="shared" ca="1" si="10"/>
        <v>0</v>
      </c>
      <c r="G17" s="11">
        <f t="shared" ca="1" si="10"/>
        <v>0</v>
      </c>
      <c r="H17" s="1">
        <f t="shared" si="15"/>
        <v>11</v>
      </c>
      <c r="I17" s="6" t="str">
        <f t="shared" ca="1" si="11"/>
        <v>ts</v>
      </c>
      <c r="J17" s="11">
        <f t="shared" ca="1" si="11"/>
        <v>0</v>
      </c>
      <c r="K17" s="11">
        <f t="shared" ca="1" si="11"/>
        <v>0</v>
      </c>
      <c r="L17" s="11">
        <f t="shared" ca="1" si="11"/>
        <v>0</v>
      </c>
      <c r="M17" s="11">
        <f t="shared" ca="1" si="11"/>
        <v>0</v>
      </c>
      <c r="N17" s="1">
        <f t="shared" si="16"/>
        <v>11</v>
      </c>
      <c r="O17" s="6" t="str">
        <f t="shared" ca="1" si="12"/>
        <v>ts</v>
      </c>
      <c r="P17" s="11">
        <f t="shared" ca="1" si="12"/>
        <v>0</v>
      </c>
      <c r="Q17" s="11">
        <f t="shared" ca="1" si="12"/>
        <v>0</v>
      </c>
      <c r="R17" s="11">
        <f t="shared" ca="1" si="12"/>
        <v>0</v>
      </c>
      <c r="S17" s="11">
        <f t="shared" ca="1" si="12"/>
        <v>0</v>
      </c>
      <c r="T17" s="1">
        <f t="shared" si="17"/>
        <v>11</v>
      </c>
      <c r="U17" s="6" t="str">
        <f t="shared" ca="1" si="13"/>
        <v>ts</v>
      </c>
      <c r="V17" s="11">
        <f t="shared" ca="1" si="13"/>
        <v>0</v>
      </c>
      <c r="W17" s="11">
        <f t="shared" ca="1" si="13"/>
        <v>0</v>
      </c>
      <c r="X17" s="11">
        <f t="shared" ca="1" si="13"/>
        <v>0</v>
      </c>
      <c r="Y17" s="11">
        <f t="shared" ca="1" si="13"/>
        <v>0</v>
      </c>
      <c r="Z17" s="1"/>
    </row>
    <row r="18" spans="1:26" x14ac:dyDescent="0.4">
      <c r="A18" s="1"/>
      <c r="B18" s="1">
        <f t="shared" si="14"/>
        <v>12</v>
      </c>
      <c r="C18" s="6" t="str">
        <f t="shared" ca="1" si="10"/>
        <v>m_d</v>
      </c>
      <c r="D18" s="11">
        <f t="shared" ca="1" si="10"/>
        <v>0</v>
      </c>
      <c r="E18" s="11">
        <f t="shared" ca="1" si="10"/>
        <v>4.5763999999999996</v>
      </c>
      <c r="F18" s="11">
        <f t="shared" ca="1" si="10"/>
        <v>-6.4699999999999994E-2</v>
      </c>
      <c r="G18" s="11">
        <f t="shared" ca="1" si="10"/>
        <v>-2.0000000000000001E-4</v>
      </c>
      <c r="H18" s="1">
        <f t="shared" si="15"/>
        <v>12</v>
      </c>
      <c r="I18" s="6" t="str">
        <f t="shared" ca="1" si="11"/>
        <v>m_d</v>
      </c>
      <c r="J18" s="11">
        <f t="shared" ca="1" si="11"/>
        <v>0</v>
      </c>
      <c r="K18" s="11">
        <f t="shared" ca="1" si="11"/>
        <v>4.5763999999999996</v>
      </c>
      <c r="L18" s="11">
        <f t="shared" ca="1" si="11"/>
        <v>-6.4699999999999994E-2</v>
      </c>
      <c r="M18" s="11">
        <f t="shared" ca="1" si="11"/>
        <v>-2.0000000000000001E-4</v>
      </c>
      <c r="N18" s="1">
        <f t="shared" si="16"/>
        <v>12</v>
      </c>
      <c r="O18" s="6" t="str">
        <f t="shared" ca="1" si="12"/>
        <v>m_d</v>
      </c>
      <c r="P18" s="11">
        <f t="shared" ca="1" si="12"/>
        <v>0</v>
      </c>
      <c r="Q18" s="11">
        <f t="shared" ca="1" si="12"/>
        <v>4.5763999999999996</v>
      </c>
      <c r="R18" s="11">
        <f t="shared" ca="1" si="12"/>
        <v>-6.4699999999999994E-2</v>
      </c>
      <c r="S18" s="11">
        <f t="shared" ca="1" si="12"/>
        <v>-2.0000000000000001E-4</v>
      </c>
      <c r="T18" s="1">
        <f t="shared" si="17"/>
        <v>12</v>
      </c>
      <c r="U18" s="6" t="str">
        <f t="shared" ca="1" si="13"/>
        <v>m_d</v>
      </c>
      <c r="V18" s="11">
        <f t="shared" ca="1" si="13"/>
        <v>0</v>
      </c>
      <c r="W18" s="11">
        <f t="shared" ca="1" si="13"/>
        <v>4.5763999999999996</v>
      </c>
      <c r="X18" s="11">
        <f t="shared" ca="1" si="13"/>
        <v>-6.4699999999999994E-2</v>
      </c>
      <c r="Y18" s="11">
        <f t="shared" ca="1" si="13"/>
        <v>-2.0000000000000001E-4</v>
      </c>
      <c r="Z18" s="1"/>
    </row>
    <row r="19" spans="1:26" x14ac:dyDescent="0.4">
      <c r="A19" s="1"/>
      <c r="B19" s="1">
        <f t="shared" si="14"/>
        <v>13</v>
      </c>
      <c r="C19" s="6" t="str">
        <f t="shared" ca="1" si="10"/>
        <v>gdp</v>
      </c>
      <c r="D19" s="11">
        <f t="shared" ca="1" si="10"/>
        <v>0</v>
      </c>
      <c r="E19" s="11">
        <f t="shared" ca="1" si="10"/>
        <v>2.726</v>
      </c>
      <c r="F19" s="11">
        <f t="shared" ca="1" si="10"/>
        <v>-3.7199999999999997E-2</v>
      </c>
      <c r="G19" s="11">
        <f t="shared" ca="1" si="10"/>
        <v>-1E-4</v>
      </c>
      <c r="H19" s="1">
        <f t="shared" si="15"/>
        <v>13</v>
      </c>
      <c r="I19" s="6" t="str">
        <f t="shared" ca="1" si="11"/>
        <v>gdp</v>
      </c>
      <c r="J19" s="11">
        <f t="shared" ca="1" si="11"/>
        <v>0</v>
      </c>
      <c r="K19" s="11">
        <f t="shared" ca="1" si="11"/>
        <v>2.726</v>
      </c>
      <c r="L19" s="11">
        <f t="shared" ca="1" si="11"/>
        <v>-3.7199999999999997E-2</v>
      </c>
      <c r="M19" s="11">
        <f t="shared" ca="1" si="11"/>
        <v>-1E-4</v>
      </c>
      <c r="N19" s="1">
        <f t="shared" si="16"/>
        <v>13</v>
      </c>
      <c r="O19" s="6" t="str">
        <f t="shared" ca="1" si="12"/>
        <v>gdp</v>
      </c>
      <c r="P19" s="11">
        <f t="shared" ca="1" si="12"/>
        <v>0</v>
      </c>
      <c r="Q19" s="11">
        <f t="shared" ca="1" si="12"/>
        <v>2.726</v>
      </c>
      <c r="R19" s="11">
        <f t="shared" ca="1" si="12"/>
        <v>-3.7199999999999997E-2</v>
      </c>
      <c r="S19" s="11">
        <f t="shared" ca="1" si="12"/>
        <v>-1E-4</v>
      </c>
      <c r="T19" s="1">
        <f t="shared" si="17"/>
        <v>13</v>
      </c>
      <c r="U19" s="6" t="str">
        <f t="shared" ca="1" si="13"/>
        <v>gdp</v>
      </c>
      <c r="V19" s="11">
        <f t="shared" ca="1" si="13"/>
        <v>0</v>
      </c>
      <c r="W19" s="11">
        <f t="shared" ca="1" si="13"/>
        <v>2.726</v>
      </c>
      <c r="X19" s="11">
        <f t="shared" ca="1" si="13"/>
        <v>-3.7199999999999997E-2</v>
      </c>
      <c r="Y19" s="11">
        <f t="shared" ca="1" si="13"/>
        <v>-1E-4</v>
      </c>
      <c r="Z19" s="1"/>
    </row>
    <row r="20" spans="1:26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0</v>
      </c>
      <c r="B2" s="2">
        <v>336.74353574868269</v>
      </c>
      <c r="C2" s="2">
        <v>336.74353574863773</v>
      </c>
      <c r="D2" s="2">
        <v>353.5807125319368</v>
      </c>
      <c r="E2" s="2">
        <v>336.74353574846231</v>
      </c>
      <c r="F2" s="2">
        <v>336.74353574868536</v>
      </c>
      <c r="G2" s="2">
        <v>352.15438006125981</v>
      </c>
      <c r="H2" s="2">
        <v>336.52552678800703</v>
      </c>
      <c r="I2" s="2">
        <v>336.74297986656262</v>
      </c>
      <c r="J2" s="2">
        <v>337.47226334982787</v>
      </c>
      <c r="K2" s="2">
        <v>336.76104339577131</v>
      </c>
    </row>
    <row r="3" spans="1:11" x14ac:dyDescent="0.4">
      <c r="A3" s="13" t="s">
        <v>2</v>
      </c>
      <c r="B3" s="2">
        <v>137.43617800000007</v>
      </c>
      <c r="C3" s="2">
        <v>137.43617800000007</v>
      </c>
      <c r="D3" s="2">
        <v>144.30798690000009</v>
      </c>
      <c r="E3" s="2">
        <v>137.43617800000007</v>
      </c>
      <c r="F3" s="2">
        <v>137.43617800000007</v>
      </c>
      <c r="G3" s="2">
        <v>137.43617800000007</v>
      </c>
      <c r="H3" s="2">
        <v>137.43617800000007</v>
      </c>
      <c r="I3" s="2">
        <v>137.43617800000007</v>
      </c>
      <c r="J3" s="2">
        <v>137.43617800000007</v>
      </c>
      <c r="K3" s="2">
        <v>137.43617800000007</v>
      </c>
    </row>
    <row r="4" spans="1:11" x14ac:dyDescent="0.4">
      <c r="A4" s="13" t="s">
        <v>1</v>
      </c>
      <c r="B4" s="2">
        <v>105.529331</v>
      </c>
      <c r="C4" s="2">
        <v>105.529331</v>
      </c>
      <c r="D4" s="2">
        <v>110.80579755000001</v>
      </c>
      <c r="E4" s="2">
        <v>105.529331</v>
      </c>
      <c r="F4" s="2">
        <v>105.529331</v>
      </c>
      <c r="G4" s="2">
        <v>105.529331</v>
      </c>
      <c r="H4" s="2">
        <v>105.529331</v>
      </c>
      <c r="I4" s="2">
        <v>105.529331</v>
      </c>
      <c r="J4" s="2">
        <v>105.529331</v>
      </c>
      <c r="K4" s="2">
        <v>105.529331</v>
      </c>
    </row>
    <row r="5" spans="1:11" x14ac:dyDescent="0.4">
      <c r="A5" s="13" t="s">
        <v>3</v>
      </c>
      <c r="B5" s="2">
        <v>336.74353544999991</v>
      </c>
      <c r="C5" s="2">
        <v>336.74353544995489</v>
      </c>
      <c r="D5" s="2">
        <v>353.58071221832608</v>
      </c>
      <c r="E5" s="2">
        <v>336.74353544977959</v>
      </c>
      <c r="F5" s="2">
        <v>336.74353545000264</v>
      </c>
      <c r="G5" s="2">
        <v>352.15467932221384</v>
      </c>
      <c r="H5" s="2">
        <v>336.53274012327893</v>
      </c>
      <c r="I5" s="2">
        <v>336.74301900977116</v>
      </c>
      <c r="J5" s="2">
        <v>337.5885191316915</v>
      </c>
      <c r="K5" s="2">
        <v>336.76124875477711</v>
      </c>
    </row>
    <row r="6" spans="1:11" x14ac:dyDescent="0.4">
      <c r="A6" s="13" t="s">
        <v>4</v>
      </c>
      <c r="B6" s="2">
        <v>137.43617800000007</v>
      </c>
      <c r="C6" s="2">
        <v>137.43617800000007</v>
      </c>
      <c r="D6" s="2">
        <v>144.3079869</v>
      </c>
      <c r="E6" s="2">
        <v>137.43617800000007</v>
      </c>
      <c r="F6" s="2">
        <v>137.43617800000007</v>
      </c>
      <c r="G6" s="2">
        <v>137.43617800000007</v>
      </c>
      <c r="H6" s="2">
        <v>137.43617800000007</v>
      </c>
      <c r="I6" s="2">
        <v>137.43617800000007</v>
      </c>
      <c r="J6" s="2">
        <v>137.43617800000007</v>
      </c>
      <c r="K6" s="2">
        <v>137.43617800000007</v>
      </c>
    </row>
    <row r="7" spans="1:11" x14ac:dyDescent="0.4">
      <c r="A7" s="13" t="s">
        <v>5</v>
      </c>
      <c r="B7" s="2">
        <v>105.529331</v>
      </c>
      <c r="C7" s="2">
        <v>105.529331</v>
      </c>
      <c r="D7" s="2">
        <v>110.80579755000001</v>
      </c>
      <c r="E7" s="2">
        <v>105.529331</v>
      </c>
      <c r="F7" s="2">
        <v>105.529331</v>
      </c>
      <c r="G7" s="2">
        <v>105.529331</v>
      </c>
      <c r="H7" s="2">
        <v>105.529331</v>
      </c>
      <c r="I7" s="2">
        <v>105.529331</v>
      </c>
      <c r="J7" s="2">
        <v>105.529331</v>
      </c>
      <c r="K7" s="2">
        <v>105.529331</v>
      </c>
    </row>
    <row r="8" spans="1:11" x14ac:dyDescent="0.4">
      <c r="A8" s="13" t="s">
        <v>6</v>
      </c>
      <c r="B8" s="2">
        <v>86.769418000000016</v>
      </c>
      <c r="C8" s="2">
        <v>86.769417999817804</v>
      </c>
      <c r="D8" s="2">
        <v>91.10788889694588</v>
      </c>
      <c r="E8" s="2">
        <v>86.769417999995625</v>
      </c>
      <c r="F8" s="2">
        <v>86.769418000000968</v>
      </c>
      <c r="G8" s="2">
        <v>89.481749133157578</v>
      </c>
      <c r="H8" s="2">
        <v>86.513941287768034</v>
      </c>
      <c r="I8" s="2">
        <v>86.759526438749361</v>
      </c>
      <c r="J8" s="2">
        <v>92.413008469546014</v>
      </c>
      <c r="K8" s="2">
        <v>88.305176522510635</v>
      </c>
    </row>
    <row r="9" spans="1:11" x14ac:dyDescent="0.4">
      <c r="A9" s="13" t="s">
        <v>7</v>
      </c>
      <c r="B9" s="2">
        <v>102.168127</v>
      </c>
      <c r="C9" s="2">
        <v>102.16812699981809</v>
      </c>
      <c r="D9" s="2">
        <v>107.27653334694851</v>
      </c>
      <c r="E9" s="2">
        <v>102.16812699999555</v>
      </c>
      <c r="F9" s="2">
        <v>102.16812700000099</v>
      </c>
      <c r="G9" s="2">
        <v>104.90840274255173</v>
      </c>
      <c r="H9" s="2">
        <v>101.91190052509172</v>
      </c>
      <c r="I9" s="2">
        <v>102.15826457963773</v>
      </c>
      <c r="J9" s="2">
        <v>107.84782267425523</v>
      </c>
      <c r="K9" s="2">
        <v>103.73152119557838</v>
      </c>
    </row>
    <row r="10" spans="1:11" x14ac:dyDescent="0.4">
      <c r="A10" s="13" t="s"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11" x14ac:dyDescent="0.4">
      <c r="A11" s="13" t="s">
        <v>9</v>
      </c>
      <c r="B11" s="2">
        <v>-14.356357999999988</v>
      </c>
      <c r="C11" s="2">
        <v>-14.356357999999988</v>
      </c>
      <c r="D11" s="2">
        <v>-15.074175899999988</v>
      </c>
      <c r="E11" s="2">
        <v>-14.356357999999988</v>
      </c>
      <c r="F11" s="2">
        <v>-14.356357999999988</v>
      </c>
      <c r="G11" s="2">
        <v>-14.356357999999988</v>
      </c>
      <c r="H11" s="2">
        <v>-14.356357999999988</v>
      </c>
      <c r="I11" s="2">
        <v>-14.356357999999988</v>
      </c>
      <c r="J11" s="2">
        <v>-14.356357999999988</v>
      </c>
      <c r="K11" s="2">
        <v>-14.356357999999988</v>
      </c>
    </row>
    <row r="12" spans="1:11" x14ac:dyDescent="0.4">
      <c r="A12" s="13" t="s">
        <v>33</v>
      </c>
      <c r="B12" s="2">
        <v>336.74353574868269</v>
      </c>
      <c r="C12" s="2">
        <v>336.74353574863795</v>
      </c>
      <c r="D12" s="2">
        <v>353.58071253302256</v>
      </c>
      <c r="E12" s="2">
        <v>336.7435357486151</v>
      </c>
      <c r="F12" s="2">
        <v>336.74353574868536</v>
      </c>
      <c r="G12" s="2">
        <v>352.15438006004081</v>
      </c>
      <c r="H12" s="2">
        <v>336.52552678726397</v>
      </c>
      <c r="I12" s="2">
        <v>336.74297986656035</v>
      </c>
      <c r="J12" s="2">
        <v>337.47226334982798</v>
      </c>
      <c r="K12" s="2">
        <v>336.76104339577199</v>
      </c>
    </row>
    <row r="13" spans="1:11" x14ac:dyDescent="0.4">
      <c r="A13" s="13" t="s">
        <v>10</v>
      </c>
      <c r="B13" s="2">
        <v>564.31033544999991</v>
      </c>
      <c r="C13" s="2">
        <v>564.31033544995466</v>
      </c>
      <c r="D13" s="2">
        <v>592.52585221832339</v>
      </c>
      <c r="E13" s="2">
        <v>564.3103354497797</v>
      </c>
      <c r="F13" s="2">
        <v>564.31033545000264</v>
      </c>
      <c r="G13" s="2">
        <v>579.69353471281966</v>
      </c>
      <c r="H13" s="2">
        <v>564.10028988595525</v>
      </c>
      <c r="I13" s="2">
        <v>564.30978986888283</v>
      </c>
      <c r="J13" s="2">
        <v>565.11921392698241</v>
      </c>
      <c r="K13" s="2">
        <v>564.30041308170939</v>
      </c>
    </row>
    <row r="14" spans="1:11" x14ac:dyDescent="0.4">
      <c r="A14" s="13"/>
    </row>
    <row r="15" spans="1:11" x14ac:dyDescent="0.4">
      <c r="A15" s="13"/>
    </row>
    <row r="16" spans="1:11" x14ac:dyDescent="0.4">
      <c r="A16" s="1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0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4.5763999999999996</v>
      </c>
      <c r="H2" s="2">
        <v>-6.4699999999999994E-2</v>
      </c>
      <c r="I2" s="2">
        <v>-2.0000000000000001E-4</v>
      </c>
      <c r="J2" s="2">
        <v>0.21640000000000001</v>
      </c>
      <c r="K2" s="2">
        <v>5.1999999999999998E-3</v>
      </c>
    </row>
    <row r="3" spans="1:11" x14ac:dyDescent="0.4">
      <c r="A3" s="13" t="s">
        <v>2</v>
      </c>
      <c r="B3" s="2">
        <v>0</v>
      </c>
      <c r="C3" s="2">
        <v>0</v>
      </c>
      <c r="D3" s="2">
        <v>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">
      <c r="A4" s="13" t="s">
        <v>1</v>
      </c>
      <c r="B4" s="2">
        <v>0</v>
      </c>
      <c r="C4" s="2">
        <v>0</v>
      </c>
      <c r="D4" s="2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">
      <c r="A5" s="13" t="s">
        <v>3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4.5765000000000002</v>
      </c>
      <c r="H5" s="2">
        <v>-6.2600000000000003E-2</v>
      </c>
      <c r="I5" s="2">
        <v>-2.0000000000000001E-4</v>
      </c>
      <c r="J5" s="2">
        <v>0.25090000000000001</v>
      </c>
      <c r="K5" s="2">
        <v>5.3E-3</v>
      </c>
    </row>
    <row r="6" spans="1:11" x14ac:dyDescent="0.4">
      <c r="A6" s="13" t="s">
        <v>4</v>
      </c>
      <c r="B6" s="2">
        <v>0</v>
      </c>
      <c r="C6" s="2">
        <v>0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">
      <c r="A7" s="13" t="s">
        <v>5</v>
      </c>
      <c r="B7" s="2">
        <v>0</v>
      </c>
      <c r="C7" s="2">
        <v>0</v>
      </c>
      <c r="D7" s="2">
        <v>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">
      <c r="A8" s="13" t="s">
        <v>6</v>
      </c>
      <c r="B8" s="2">
        <v>0</v>
      </c>
      <c r="C8" s="2">
        <v>0</v>
      </c>
      <c r="D8" s="2">
        <v>5</v>
      </c>
      <c r="E8" s="2">
        <v>0</v>
      </c>
      <c r="F8" s="2">
        <v>0</v>
      </c>
      <c r="G8" s="2">
        <v>3.1259000000000001</v>
      </c>
      <c r="H8" s="2">
        <v>-0.2944</v>
      </c>
      <c r="I8" s="2">
        <v>-1.14E-2</v>
      </c>
      <c r="J8" s="2">
        <v>6.5041000000000002</v>
      </c>
      <c r="K8" s="2">
        <v>1.7699</v>
      </c>
    </row>
    <row r="9" spans="1:11" x14ac:dyDescent="0.4">
      <c r="A9" s="13" t="s">
        <v>7</v>
      </c>
      <c r="B9" s="2">
        <v>0</v>
      </c>
      <c r="C9" s="2">
        <v>0</v>
      </c>
      <c r="D9" s="2">
        <v>5</v>
      </c>
      <c r="E9" s="2">
        <v>0</v>
      </c>
      <c r="F9" s="2">
        <v>0</v>
      </c>
      <c r="G9" s="2">
        <v>2.6821000000000002</v>
      </c>
      <c r="H9" s="2">
        <v>-0.25080000000000002</v>
      </c>
      <c r="I9" s="2">
        <v>-9.7000000000000003E-3</v>
      </c>
      <c r="J9" s="2">
        <v>5.5591999999999997</v>
      </c>
      <c r="K9" s="2">
        <v>1.5302</v>
      </c>
    </row>
    <row r="10" spans="1:11" x14ac:dyDescent="0.4">
      <c r="A10" s="13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">
      <c r="A11" s="13" t="s">
        <v>9</v>
      </c>
      <c r="B11" s="2">
        <v>0</v>
      </c>
      <c r="C11" s="2">
        <v>0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4">
      <c r="A12" s="13" t="s">
        <v>33</v>
      </c>
      <c r="B12" s="2">
        <v>0</v>
      </c>
      <c r="C12" s="2">
        <v>0</v>
      </c>
      <c r="D12" s="2">
        <v>5</v>
      </c>
      <c r="E12" s="2">
        <v>0</v>
      </c>
      <c r="F12" s="2">
        <v>0</v>
      </c>
      <c r="G12" s="2">
        <v>4.5763999999999996</v>
      </c>
      <c r="H12" s="2">
        <v>-6.4699999999999994E-2</v>
      </c>
      <c r="I12" s="2">
        <v>-2.0000000000000001E-4</v>
      </c>
      <c r="J12" s="2">
        <v>0.21640000000000001</v>
      </c>
      <c r="K12" s="2">
        <v>5.1999999999999998E-3</v>
      </c>
    </row>
    <row r="13" spans="1:11" x14ac:dyDescent="0.4">
      <c r="A13" s="13" t="s">
        <v>10</v>
      </c>
      <c r="B13" s="2">
        <v>0</v>
      </c>
      <c r="C13" s="2">
        <v>0</v>
      </c>
      <c r="D13" s="2">
        <v>5</v>
      </c>
      <c r="E13" s="2">
        <v>0</v>
      </c>
      <c r="F13" s="2">
        <v>0</v>
      </c>
      <c r="G13" s="2">
        <v>2.726</v>
      </c>
      <c r="H13" s="2">
        <v>-3.7199999999999997E-2</v>
      </c>
      <c r="I13" s="2">
        <v>-1E-4</v>
      </c>
      <c r="J13" s="2">
        <v>0.14330000000000001</v>
      </c>
      <c r="K13" s="2">
        <v>-1.8E-3</v>
      </c>
    </row>
    <row r="14" spans="1:11" x14ac:dyDescent="0.4">
      <c r="A14" s="13"/>
    </row>
    <row r="15" spans="1:11" x14ac:dyDescent="0.4">
      <c r="A15" s="1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34</v>
      </c>
      <c r="B2" s="2">
        <v>12.887622</v>
      </c>
      <c r="C2" s="2">
        <v>12.887622000203361</v>
      </c>
      <c r="D2" s="2">
        <v>13.532003113274872</v>
      </c>
      <c r="E2" s="2">
        <v>12.887622000273396</v>
      </c>
      <c r="F2" s="2">
        <v>12.887621999989447</v>
      </c>
      <c r="G2" s="2">
        <v>13.131739537577513</v>
      </c>
      <c r="H2" s="2">
        <v>13.022293390162423</v>
      </c>
      <c r="I2" s="2">
        <v>12.888452425611243</v>
      </c>
      <c r="J2" s="2">
        <v>11.971218595948384</v>
      </c>
      <c r="K2" s="2">
        <v>12.747012605508928</v>
      </c>
    </row>
    <row r="3" spans="1:11" x14ac:dyDescent="0.4">
      <c r="A3" s="13" t="s">
        <v>35</v>
      </c>
      <c r="B3" s="2">
        <v>15.382611999999998</v>
      </c>
      <c r="C3" s="2">
        <v>15.382611999999801</v>
      </c>
      <c r="D3" s="2">
        <v>16.151742599013577</v>
      </c>
      <c r="E3" s="2">
        <v>15.382612000001737</v>
      </c>
      <c r="F3" s="2">
        <v>15.382612000000004</v>
      </c>
      <c r="G3" s="2">
        <v>15.968372104945338</v>
      </c>
      <c r="H3" s="2">
        <v>14.67728245278933</v>
      </c>
      <c r="I3" s="2">
        <v>15.382594432071027</v>
      </c>
      <c r="J3" s="2">
        <v>23.481521632948212</v>
      </c>
      <c r="K3" s="2">
        <v>15.372004490645422</v>
      </c>
    </row>
    <row r="4" spans="1:11" x14ac:dyDescent="0.4">
      <c r="A4" s="13" t="s">
        <v>36</v>
      </c>
      <c r="B4" s="2">
        <v>1.4520000000000832</v>
      </c>
      <c r="C4" s="2">
        <v>1.451999999818965</v>
      </c>
      <c r="D4" s="2">
        <v>1.5245999981849285</v>
      </c>
      <c r="E4" s="2">
        <v>1.4519999999943438</v>
      </c>
      <c r="F4" s="2">
        <v>1.4520000000000066</v>
      </c>
      <c r="G4" s="2">
        <v>1.4952014306092272</v>
      </c>
      <c r="H4" s="2">
        <v>1.4514069532603144</v>
      </c>
      <c r="I4" s="2">
        <v>1.4517083382552052</v>
      </c>
      <c r="J4" s="2">
        <v>1.4537917377899146</v>
      </c>
      <c r="K4" s="2">
        <v>1.4484142899101584</v>
      </c>
    </row>
    <row r="5" spans="1:11" x14ac:dyDescent="0.4">
      <c r="A5" s="13" t="s">
        <v>37</v>
      </c>
      <c r="B5" s="2">
        <v>2.6667610000000002</v>
      </c>
      <c r="C5" s="2">
        <v>2.666761000000792</v>
      </c>
      <c r="D5" s="2">
        <v>2.8000990500015015</v>
      </c>
      <c r="E5" s="2">
        <v>2.666760999999207</v>
      </c>
      <c r="F5" s="2">
        <v>2.6667609999999669</v>
      </c>
      <c r="G5" s="2">
        <v>2.7351890323590187</v>
      </c>
      <c r="H5" s="2">
        <v>2.667018846140023</v>
      </c>
      <c r="I5" s="2">
        <v>2.6667798320764993</v>
      </c>
      <c r="J5" s="2">
        <v>2.6663629195654459</v>
      </c>
      <c r="K5" s="2">
        <v>2.6684125086152211</v>
      </c>
    </row>
    <row r="6" spans="1:11" x14ac:dyDescent="0.4">
      <c r="A6" s="13" t="s">
        <v>38</v>
      </c>
      <c r="B6" s="2">
        <v>27.342722000000002</v>
      </c>
      <c r="C6" s="2">
        <v>27.342721999284318</v>
      </c>
      <c r="D6" s="2">
        <v>28.709858091786366</v>
      </c>
      <c r="E6" s="2">
        <v>27.342722000042606</v>
      </c>
      <c r="F6" s="2">
        <v>27.342722000000812</v>
      </c>
      <c r="G6" s="2">
        <v>27.547903465182717</v>
      </c>
      <c r="H6" s="2">
        <v>27.378788181812833</v>
      </c>
      <c r="I6" s="2">
        <v>27.318438682327816</v>
      </c>
      <c r="J6" s="2">
        <v>27.189201192276943</v>
      </c>
      <c r="K6" s="2">
        <v>27.499138559391721</v>
      </c>
    </row>
    <row r="7" spans="1:11" x14ac:dyDescent="0.4">
      <c r="A7" s="13" t="s">
        <v>39</v>
      </c>
      <c r="B7" s="2">
        <v>255.16068000000001</v>
      </c>
      <c r="C7" s="2">
        <v>255.16068000006098</v>
      </c>
      <c r="D7" s="2">
        <v>267.91871400134875</v>
      </c>
      <c r="E7" s="2">
        <v>255.16068000001306</v>
      </c>
      <c r="F7" s="2">
        <v>255.16068000001306</v>
      </c>
      <c r="G7" s="2">
        <v>262.38063127148018</v>
      </c>
      <c r="H7" s="2">
        <v>255.37801880899153</v>
      </c>
      <c r="I7" s="2">
        <v>255.13246434349338</v>
      </c>
      <c r="J7" s="2">
        <v>253.07148308622271</v>
      </c>
      <c r="K7" s="2">
        <v>254.57034437417809</v>
      </c>
    </row>
    <row r="8" spans="1:11" x14ac:dyDescent="0.4">
      <c r="A8" s="13" t="s">
        <v>40</v>
      </c>
      <c r="B8" s="2">
        <v>4.1406499999999999</v>
      </c>
      <c r="C8" s="2">
        <v>4.1406499999967661</v>
      </c>
      <c r="D8" s="2">
        <v>4.3476824999445425</v>
      </c>
      <c r="E8" s="2">
        <v>4.1406499999987227</v>
      </c>
      <c r="F8" s="2">
        <v>4.1406500000001358</v>
      </c>
      <c r="G8" s="2">
        <v>4.2758510995619554</v>
      </c>
      <c r="H8" s="2">
        <v>4.1405787231825135</v>
      </c>
      <c r="I8" s="2">
        <v>4.1405362952953819</v>
      </c>
      <c r="J8" s="2">
        <v>4.1376629479063523</v>
      </c>
      <c r="K8" s="2">
        <v>4.1400318608110886</v>
      </c>
    </row>
    <row r="9" spans="1:11" x14ac:dyDescent="0.4">
      <c r="A9" s="13" t="s">
        <v>41</v>
      </c>
      <c r="B9" s="2">
        <v>53.578932000000002</v>
      </c>
      <c r="C9" s="2">
        <v>53.57893200005195</v>
      </c>
      <c r="D9" s="2">
        <v>56.257878601203011</v>
      </c>
      <c r="E9" s="2">
        <v>53.578932000000052</v>
      </c>
      <c r="F9" s="2">
        <v>53.578932000000052</v>
      </c>
      <c r="G9" s="2">
        <v>55.673143314164534</v>
      </c>
      <c r="H9" s="2">
        <v>53.046861013371156</v>
      </c>
      <c r="I9" s="2">
        <v>53.585189537787514</v>
      </c>
      <c r="J9" s="2">
        <v>56.24782814534904</v>
      </c>
      <c r="K9" s="2">
        <v>53.7008667160298</v>
      </c>
    </row>
    <row r="10" spans="1:11" x14ac:dyDescent="0.4">
      <c r="A10" s="13" t="s">
        <v>42</v>
      </c>
      <c r="B10" s="2">
        <v>624.67480899999998</v>
      </c>
      <c r="C10" s="2">
        <v>624.67480900012231</v>
      </c>
      <c r="D10" s="2">
        <v>655.90854944981879</v>
      </c>
      <c r="E10" s="2">
        <v>624.67480899981945</v>
      </c>
      <c r="F10" s="2">
        <v>624.67480900000101</v>
      </c>
      <c r="G10" s="2">
        <v>640.78209424588465</v>
      </c>
      <c r="H10" s="2">
        <v>624.94884448123332</v>
      </c>
      <c r="I10" s="2">
        <v>624.70189947456117</v>
      </c>
      <c r="J10" s="2">
        <v>623.41559911443073</v>
      </c>
      <c r="K10" s="2">
        <v>624.95272559136015</v>
      </c>
    </row>
    <row r="11" spans="1:11" x14ac:dyDescent="0.4">
      <c r="A11" s="13" t="s">
        <v>43</v>
      </c>
      <c r="B11" s="2">
        <v>0.18893400000000002</v>
      </c>
      <c r="C11" s="2">
        <v>0.18893399999991131</v>
      </c>
      <c r="D11" s="2">
        <v>0.19838069998867494</v>
      </c>
      <c r="E11" s="2">
        <v>0.18893399999976315</v>
      </c>
      <c r="F11" s="2">
        <v>0.18893399999999613</v>
      </c>
      <c r="G11" s="2">
        <v>0.18689865356359939</v>
      </c>
      <c r="H11" s="2">
        <v>0.16807271348509323</v>
      </c>
      <c r="I11" s="2">
        <v>0.18859208300229913</v>
      </c>
      <c r="J11" s="2">
        <v>0.32761103136525205</v>
      </c>
      <c r="K11" s="2">
        <v>0.1909297972868339</v>
      </c>
    </row>
    <row r="12" spans="1:11" x14ac:dyDescent="0.4">
      <c r="A12" s="13" t="s">
        <v>44</v>
      </c>
      <c r="B12" s="2">
        <v>20.342666000000001</v>
      </c>
      <c r="C12" s="2">
        <v>20.342665999977612</v>
      </c>
      <c r="D12" s="2">
        <v>21.359799299769524</v>
      </c>
      <c r="E12" s="2">
        <v>20.342665999998406</v>
      </c>
      <c r="F12" s="2">
        <v>20.342665999999994</v>
      </c>
      <c r="G12" s="2">
        <v>20.969632994211612</v>
      </c>
      <c r="H12" s="2">
        <v>20.329051807215052</v>
      </c>
      <c r="I12" s="2">
        <v>20.329448164582377</v>
      </c>
      <c r="J12" s="2">
        <v>20.427072047080227</v>
      </c>
      <c r="K12" s="2">
        <v>20.33951725626158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/>
  </sheetViews>
  <sheetFormatPr defaultRowHeight="18.75" x14ac:dyDescent="0.4"/>
  <cols>
    <col min="1" max="16384" width="9" style="2"/>
  </cols>
  <sheetData>
    <row r="1" spans="1:11" x14ac:dyDescent="0.4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</row>
    <row r="2" spans="1:11" x14ac:dyDescent="0.4">
      <c r="A2" s="13" t="s">
        <v>34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1.8942000000000001</v>
      </c>
      <c r="H2" s="2">
        <v>1.0449999999999999</v>
      </c>
      <c r="I2" s="2">
        <v>6.4000000000000003E-3</v>
      </c>
      <c r="J2" s="2">
        <v>-7.1106999999999996</v>
      </c>
      <c r="K2" s="2">
        <v>-1.091</v>
      </c>
    </row>
    <row r="3" spans="1:11" x14ac:dyDescent="0.4">
      <c r="A3" s="13" t="s">
        <v>35</v>
      </c>
      <c r="B3" s="2">
        <v>0</v>
      </c>
      <c r="C3" s="2">
        <v>0</v>
      </c>
      <c r="D3" s="2">
        <v>5</v>
      </c>
      <c r="E3" s="2">
        <v>0</v>
      </c>
      <c r="F3" s="2">
        <v>0</v>
      </c>
      <c r="G3" s="2">
        <v>3.8079000000000001</v>
      </c>
      <c r="H3" s="2">
        <v>-4.5852000000000004</v>
      </c>
      <c r="I3" s="2">
        <v>-1E-4</v>
      </c>
      <c r="J3" s="2">
        <v>52.649799999999999</v>
      </c>
      <c r="K3" s="2">
        <v>-6.9000000000000006E-2</v>
      </c>
    </row>
    <row r="4" spans="1:11" x14ac:dyDescent="0.4">
      <c r="A4" s="13" t="s">
        <v>36</v>
      </c>
      <c r="B4" s="2">
        <v>0</v>
      </c>
      <c r="C4" s="2">
        <v>0</v>
      </c>
      <c r="D4" s="2">
        <v>5</v>
      </c>
      <c r="E4" s="2">
        <v>0</v>
      </c>
      <c r="F4" s="2">
        <v>0</v>
      </c>
      <c r="G4" s="2">
        <v>2.9752999999999998</v>
      </c>
      <c r="H4" s="2">
        <v>-4.0800000000000003E-2</v>
      </c>
      <c r="I4" s="2">
        <v>-2.01E-2</v>
      </c>
      <c r="J4" s="2">
        <v>0.1234</v>
      </c>
      <c r="K4" s="2">
        <v>-0.24690000000000001</v>
      </c>
    </row>
    <row r="5" spans="1:11" x14ac:dyDescent="0.4">
      <c r="A5" s="13" t="s">
        <v>37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2.5659999999999998</v>
      </c>
      <c r="H5" s="2">
        <v>9.7000000000000003E-3</v>
      </c>
      <c r="I5" s="2">
        <v>6.9999999999999999E-4</v>
      </c>
      <c r="J5" s="2">
        <v>-1.49E-2</v>
      </c>
      <c r="K5" s="2">
        <v>6.1899999999999997E-2</v>
      </c>
    </row>
    <row r="6" spans="1:11" x14ac:dyDescent="0.4">
      <c r="A6" s="13" t="s">
        <v>38</v>
      </c>
      <c r="B6" s="2">
        <v>0</v>
      </c>
      <c r="C6" s="2">
        <v>0</v>
      </c>
      <c r="D6" s="2">
        <v>5</v>
      </c>
      <c r="E6" s="2">
        <v>0</v>
      </c>
      <c r="F6" s="2">
        <v>0</v>
      </c>
      <c r="G6" s="2">
        <v>0.75039999999999996</v>
      </c>
      <c r="H6" s="2">
        <v>0.13189999999999999</v>
      </c>
      <c r="I6" s="2">
        <v>-8.8800000000000004E-2</v>
      </c>
      <c r="J6" s="2">
        <v>-0.5615</v>
      </c>
      <c r="K6" s="2">
        <v>0.57210000000000005</v>
      </c>
    </row>
    <row r="7" spans="1:11" x14ac:dyDescent="0.4">
      <c r="A7" s="13" t="s">
        <v>39</v>
      </c>
      <c r="B7" s="2">
        <v>0</v>
      </c>
      <c r="C7" s="2">
        <v>0</v>
      </c>
      <c r="D7" s="2">
        <v>5</v>
      </c>
      <c r="E7" s="2">
        <v>0</v>
      </c>
      <c r="F7" s="2">
        <v>0</v>
      </c>
      <c r="G7" s="2">
        <v>2.8296000000000001</v>
      </c>
      <c r="H7" s="2">
        <v>8.5199999999999998E-2</v>
      </c>
      <c r="I7" s="2">
        <v>-1.11E-2</v>
      </c>
      <c r="J7" s="2">
        <v>-0.81879999999999997</v>
      </c>
      <c r="K7" s="2">
        <v>-0.23139999999999999</v>
      </c>
    </row>
    <row r="8" spans="1:11" x14ac:dyDescent="0.4">
      <c r="A8" s="13" t="s">
        <v>40</v>
      </c>
      <c r="B8" s="2">
        <v>0</v>
      </c>
      <c r="C8" s="2">
        <v>0</v>
      </c>
      <c r="D8" s="2">
        <v>5</v>
      </c>
      <c r="E8" s="2">
        <v>0</v>
      </c>
      <c r="F8" s="2">
        <v>0</v>
      </c>
      <c r="G8" s="2">
        <v>3.2652000000000001</v>
      </c>
      <c r="H8" s="2">
        <v>-1.6999999999999999E-3</v>
      </c>
      <c r="I8" s="2">
        <v>-2.7000000000000001E-3</v>
      </c>
      <c r="J8" s="2">
        <v>-7.2099999999999997E-2</v>
      </c>
      <c r="K8" s="2">
        <v>-1.49E-2</v>
      </c>
    </row>
    <row r="9" spans="1:11" x14ac:dyDescent="0.4">
      <c r="A9" s="13" t="s">
        <v>41</v>
      </c>
      <c r="B9" s="2">
        <v>0</v>
      </c>
      <c r="C9" s="2">
        <v>0</v>
      </c>
      <c r="D9" s="2">
        <v>5</v>
      </c>
      <c r="E9" s="2">
        <v>0</v>
      </c>
      <c r="F9" s="2">
        <v>0</v>
      </c>
      <c r="G9" s="2">
        <v>3.9085999999999999</v>
      </c>
      <c r="H9" s="2">
        <v>-0.99309999999999998</v>
      </c>
      <c r="I9" s="2">
        <v>1.17E-2</v>
      </c>
      <c r="J9" s="2">
        <v>4.9812000000000003</v>
      </c>
      <c r="K9" s="2">
        <v>0.2276</v>
      </c>
    </row>
    <row r="10" spans="1:11" x14ac:dyDescent="0.4">
      <c r="A10" s="13" t="s">
        <v>42</v>
      </c>
      <c r="B10" s="2">
        <v>0</v>
      </c>
      <c r="C10" s="2">
        <v>0</v>
      </c>
      <c r="D10" s="2">
        <v>5</v>
      </c>
      <c r="E10" s="2">
        <v>0</v>
      </c>
      <c r="F10" s="2">
        <v>0</v>
      </c>
      <c r="G10" s="2">
        <v>2.5785</v>
      </c>
      <c r="H10" s="2">
        <v>4.3900000000000002E-2</v>
      </c>
      <c r="I10" s="2">
        <v>4.3E-3</v>
      </c>
      <c r="J10" s="2">
        <v>-0.2016</v>
      </c>
      <c r="K10" s="2">
        <v>4.4499999999999998E-2</v>
      </c>
    </row>
    <row r="11" spans="1:11" x14ac:dyDescent="0.4">
      <c r="A11" s="13" t="s">
        <v>43</v>
      </c>
      <c r="B11" s="2">
        <v>0</v>
      </c>
      <c r="C11" s="2">
        <v>0</v>
      </c>
      <c r="D11" s="2">
        <v>5</v>
      </c>
      <c r="E11" s="2">
        <v>0</v>
      </c>
      <c r="F11" s="2">
        <v>0</v>
      </c>
      <c r="G11" s="2">
        <v>-1.0772999999999999</v>
      </c>
      <c r="H11" s="2">
        <v>-11.041600000000001</v>
      </c>
      <c r="I11" s="2">
        <v>-0.18099999999999999</v>
      </c>
      <c r="J11" s="2">
        <v>73.399699999999996</v>
      </c>
      <c r="K11" s="2">
        <v>1.0563</v>
      </c>
    </row>
    <row r="12" spans="1:11" x14ac:dyDescent="0.4">
      <c r="A12" s="13" t="s">
        <v>44</v>
      </c>
      <c r="B12" s="2">
        <v>0</v>
      </c>
      <c r="C12" s="2">
        <v>0</v>
      </c>
      <c r="D12" s="2">
        <v>5</v>
      </c>
      <c r="E12" s="2">
        <v>0</v>
      </c>
      <c r="F12" s="2">
        <v>0</v>
      </c>
      <c r="G12" s="2">
        <v>3.0819999999999999</v>
      </c>
      <c r="H12" s="2">
        <v>-6.6900000000000001E-2</v>
      </c>
      <c r="I12" s="2">
        <v>-6.5000000000000002E-2</v>
      </c>
      <c r="J12" s="2">
        <v>0.41489999999999999</v>
      </c>
      <c r="K12" s="2">
        <v>-1.55E-2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5</vt:i4>
      </vt:variant>
    </vt:vector>
  </HeadingPairs>
  <TitlesOfParts>
    <vt:vector size="30" baseType="lpstr">
      <vt:lpstr>結果</vt:lpstr>
      <vt:lpstr>結果・生産量</vt:lpstr>
      <vt:lpstr>結果 (alt)</vt:lpstr>
      <vt:lpstr>結果・生産量 (alt)</vt:lpstr>
      <vt:lpstr>変化率（比較）</vt:lpstr>
      <vt:lpstr>default</vt:lpstr>
      <vt:lpstr>default_pc</vt:lpstr>
      <vt:lpstr>default_y</vt:lpstr>
      <vt:lpstr>default_y_pc</vt:lpstr>
      <vt:lpstr>csf</vt:lpstr>
      <vt:lpstr>csf_pc</vt:lpstr>
      <vt:lpstr>csf_y</vt:lpstr>
      <vt:lpstr>csf_y_pc</vt:lpstr>
      <vt:lpstr>normalized</vt:lpstr>
      <vt:lpstr>normalized_pc</vt:lpstr>
      <vt:lpstr>normalized_y</vt:lpstr>
      <vt:lpstr>normalized_y_pc</vt:lpstr>
      <vt:lpstr>normalized_csf</vt:lpstr>
      <vt:lpstr>normalized_csf_pc</vt:lpstr>
      <vt:lpstr>normalized_csf_y</vt:lpstr>
      <vt:lpstr>normalized_csf_y_pc</vt:lpstr>
      <vt:lpstr>alt</vt:lpstr>
      <vt:lpstr>alt_pc</vt:lpstr>
      <vt:lpstr>alt_y</vt:lpstr>
      <vt:lpstr>alt_y_pc</vt:lpstr>
      <vt:lpstr>結果!Print_Area</vt:lpstr>
      <vt:lpstr>'結果 (alt)'!Print_Area</vt:lpstr>
      <vt:lpstr>結果・生産量!Print_Area</vt:lpstr>
      <vt:lpstr>'結果・生産量 (alt)'!Print_Area</vt:lpstr>
      <vt:lpstr>'変化率（比較）'!Print_Area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査読者3</cp:lastModifiedBy>
  <cp:lastPrinted>2022-01-23T14:12:35Z</cp:lastPrinted>
  <dcterms:created xsi:type="dcterms:W3CDTF">2017-03-02T10:10:06Z</dcterms:created>
  <dcterms:modified xsi:type="dcterms:W3CDTF">2022-01-23T14:12:38Z</dcterms:modified>
</cp:coreProperties>
</file>