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swin\Desktop\Intern\Aswin's Copy\NEW_DATA\"/>
    </mc:Choice>
  </mc:AlternateContent>
  <xr:revisionPtr revIDLastSave="0" documentId="13_ncr:1_{EA389782-685C-4A72-8EE8-B201EA29177A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All county" sheetId="1" r:id="rId1"/>
    <sheet name="PB coalition" sheetId="2" r:id="rId2"/>
    <sheet name="PBRPC" sheetId="3" r:id="rId3"/>
    <sheet name="ODA" sheetId="4" r:id="rId4"/>
    <sheet name="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" i="5" l="1"/>
  <c r="V6" i="5" s="1"/>
  <c r="T6" i="5"/>
  <c r="W6" i="5" s="1"/>
  <c r="W5" i="5"/>
  <c r="U5" i="5"/>
  <c r="V5" i="5" s="1"/>
  <c r="T5" i="5"/>
  <c r="V3" i="5"/>
  <c r="U3" i="5"/>
  <c r="T3" i="5"/>
  <c r="W3" i="5" s="1"/>
  <c r="W2" i="5"/>
  <c r="U2" i="5"/>
  <c r="V2" i="5" s="1"/>
  <c r="T2" i="5"/>
  <c r="O12" i="5" l="1"/>
  <c r="N12" i="5"/>
  <c r="L12" i="5"/>
  <c r="G12" i="5"/>
  <c r="F12" i="5"/>
  <c r="E12" i="5"/>
  <c r="C12" i="5"/>
  <c r="B12" i="5"/>
  <c r="M12" i="5"/>
  <c r="K12" i="5"/>
  <c r="J12" i="5"/>
  <c r="I12" i="5"/>
  <c r="H12" i="5"/>
  <c r="D12" i="5"/>
  <c r="K11" i="5"/>
  <c r="J11" i="5"/>
  <c r="I11" i="5"/>
  <c r="H11" i="5"/>
  <c r="F11" i="5"/>
  <c r="D11" i="5"/>
  <c r="C11" i="5"/>
  <c r="G11" i="5" l="1"/>
  <c r="O11" i="5"/>
  <c r="L11" i="5"/>
  <c r="M11" i="5"/>
  <c r="B11" i="5"/>
  <c r="N11" i="5"/>
  <c r="E11" i="5"/>
  <c r="C9" i="5" l="1"/>
  <c r="D9" i="5"/>
  <c r="E9" i="5"/>
  <c r="F9" i="5"/>
  <c r="G9" i="5"/>
  <c r="H9" i="5"/>
  <c r="I9" i="5"/>
  <c r="J9" i="5"/>
  <c r="K9" i="5"/>
  <c r="L9" i="5"/>
  <c r="M9" i="5"/>
  <c r="N9" i="5"/>
  <c r="O9" i="5"/>
  <c r="C8" i="5"/>
  <c r="D8" i="5"/>
  <c r="E8" i="5"/>
  <c r="F8" i="5"/>
  <c r="G8" i="5"/>
  <c r="H8" i="5"/>
  <c r="I8" i="5"/>
  <c r="J8" i="5"/>
  <c r="K8" i="5"/>
  <c r="L8" i="5"/>
  <c r="M8" i="5"/>
  <c r="N8" i="5"/>
  <c r="O8" i="5"/>
  <c r="B9" i="5"/>
  <c r="B8" i="5"/>
  <c r="C7" i="5"/>
  <c r="D7" i="5"/>
  <c r="E7" i="5"/>
  <c r="F7" i="5"/>
  <c r="G7" i="5"/>
  <c r="H7" i="5"/>
  <c r="I7" i="5"/>
  <c r="J7" i="5"/>
  <c r="K7" i="5"/>
  <c r="L7" i="5"/>
  <c r="M7" i="5"/>
  <c r="N7" i="5"/>
  <c r="O7" i="5"/>
  <c r="B7" i="5"/>
  <c r="C5" i="5"/>
  <c r="D5" i="5"/>
  <c r="E5" i="5"/>
  <c r="F5" i="5"/>
  <c r="G5" i="5"/>
  <c r="H5" i="5"/>
  <c r="I5" i="5"/>
  <c r="J5" i="5"/>
  <c r="K5" i="5"/>
  <c r="L5" i="5"/>
  <c r="M5" i="5"/>
  <c r="N5" i="5"/>
  <c r="O5" i="5"/>
  <c r="Q5" i="5"/>
  <c r="R5" i="5"/>
  <c r="B5" i="5"/>
  <c r="R3" i="5"/>
  <c r="Q3" i="5"/>
  <c r="R2" i="5"/>
  <c r="Q2" i="5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B51" i="2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2" i="3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B17" i="4"/>
  <c r="Q56" i="1" l="1"/>
  <c r="Q62" i="1"/>
  <c r="Q40" i="1"/>
  <c r="Q38" i="1"/>
  <c r="Q18" i="1"/>
  <c r="Q27" i="1"/>
  <c r="Q2" i="1"/>
  <c r="Q61" i="1"/>
  <c r="Q43" i="1"/>
  <c r="Q31" i="1"/>
  <c r="Q9" i="1"/>
  <c r="Q39" i="1"/>
  <c r="Q63" i="1"/>
  <c r="Q15" i="1"/>
  <c r="Q4" i="1"/>
  <c r="Q47" i="1"/>
  <c r="Q26" i="1"/>
  <c r="Q33" i="1"/>
  <c r="Q19" i="1"/>
  <c r="Q25" i="1"/>
  <c r="Q10" i="1"/>
  <c r="Q68" i="1"/>
  <c r="Q49" i="1"/>
  <c r="Q8" i="1"/>
  <c r="Q34" i="1"/>
  <c r="Q20" i="1"/>
  <c r="Q3" i="1"/>
  <c r="Q66" i="1"/>
  <c r="Q30" i="1"/>
  <c r="Q46" i="1"/>
  <c r="Q37" i="1"/>
  <c r="Q70" i="1"/>
  <c r="Q22" i="1"/>
  <c r="Q24" i="1"/>
  <c r="Q52" i="1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B15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B14" i="4"/>
  <c r="R3" i="4"/>
  <c r="R4" i="4"/>
  <c r="R5" i="4"/>
  <c r="R6" i="4"/>
  <c r="R7" i="4"/>
  <c r="R8" i="4"/>
  <c r="R9" i="4"/>
  <c r="R10" i="4"/>
  <c r="R11" i="4"/>
  <c r="R12" i="4"/>
  <c r="R2" i="4"/>
  <c r="R15" i="4" s="1"/>
  <c r="Q3" i="4"/>
  <c r="Q4" i="4"/>
  <c r="Q5" i="4"/>
  <c r="Q6" i="4"/>
  <c r="Q7" i="4"/>
  <c r="Q8" i="4"/>
  <c r="Q9" i="4"/>
  <c r="Q15" i="4" s="1"/>
  <c r="Q10" i="4"/>
  <c r="Q11" i="4"/>
  <c r="Q12" i="4"/>
  <c r="Q2" i="4"/>
  <c r="Q14" i="4" s="1"/>
  <c r="R14" i="4" l="1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0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19" i="3"/>
  <c r="R3" i="3"/>
  <c r="R4" i="3"/>
  <c r="R5" i="3"/>
  <c r="R6" i="3"/>
  <c r="R20" i="3" s="1"/>
  <c r="R7" i="3"/>
  <c r="R8" i="3"/>
  <c r="R9" i="3"/>
  <c r="R10" i="3"/>
  <c r="R11" i="3"/>
  <c r="R12" i="3"/>
  <c r="R13" i="3"/>
  <c r="R14" i="3"/>
  <c r="R15" i="3"/>
  <c r="R16" i="3"/>
  <c r="R17" i="3"/>
  <c r="Q3" i="3"/>
  <c r="Q20" i="3" s="1"/>
  <c r="Q4" i="3"/>
  <c r="Q19" i="3" s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R2" i="3"/>
  <c r="R19" i="3" s="1"/>
  <c r="Q2" i="3"/>
  <c r="C49" i="2" l="1"/>
  <c r="D49" i="2"/>
  <c r="E49" i="2"/>
  <c r="F49" i="2"/>
  <c r="G49" i="2"/>
  <c r="H49" i="2"/>
  <c r="I49" i="2"/>
  <c r="J49" i="2"/>
  <c r="K49" i="2"/>
  <c r="L49" i="2"/>
  <c r="M49" i="2"/>
  <c r="N49" i="2"/>
  <c r="O49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B49" i="2"/>
  <c r="B4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R2" i="2"/>
  <c r="Q2" i="2"/>
  <c r="R62" i="1"/>
  <c r="R40" i="1"/>
  <c r="R38" i="1"/>
  <c r="R18" i="1"/>
  <c r="R27" i="1"/>
  <c r="R2" i="1"/>
  <c r="R61" i="1"/>
  <c r="R43" i="1"/>
  <c r="R31" i="1"/>
  <c r="R9" i="1"/>
  <c r="R39" i="1"/>
  <c r="R63" i="1"/>
  <c r="R15" i="1"/>
  <c r="R4" i="1"/>
  <c r="R47" i="1"/>
  <c r="R26" i="1"/>
  <c r="R33" i="1"/>
  <c r="R19" i="1"/>
  <c r="R25" i="1"/>
  <c r="R10" i="1"/>
  <c r="R68" i="1"/>
  <c r="R49" i="1"/>
  <c r="R8" i="1"/>
  <c r="R34" i="1"/>
  <c r="R20" i="1"/>
  <c r="R3" i="1"/>
  <c r="R66" i="1"/>
  <c r="R30" i="1"/>
  <c r="R46" i="1"/>
  <c r="R37" i="1"/>
  <c r="R70" i="1"/>
  <c r="R22" i="1"/>
  <c r="R24" i="1"/>
  <c r="R52" i="1"/>
  <c r="R32" i="1"/>
  <c r="R16" i="1"/>
  <c r="R17" i="1"/>
  <c r="R60" i="1"/>
  <c r="R14" i="1"/>
  <c r="R71" i="1"/>
  <c r="R5" i="1"/>
  <c r="R29" i="1"/>
  <c r="R6" i="1"/>
  <c r="R28" i="1"/>
  <c r="R64" i="1"/>
  <c r="R11" i="1"/>
  <c r="R36" i="1"/>
  <c r="R21" i="1"/>
  <c r="R54" i="1"/>
  <c r="R55" i="1"/>
  <c r="R7" i="1"/>
  <c r="R58" i="1"/>
  <c r="R23" i="1"/>
  <c r="R35" i="1"/>
  <c r="R45" i="1"/>
  <c r="R69" i="1"/>
  <c r="R65" i="1"/>
  <c r="R57" i="1"/>
  <c r="R67" i="1"/>
  <c r="R50" i="1"/>
  <c r="R44" i="1"/>
  <c r="R59" i="1"/>
  <c r="R12" i="1"/>
  <c r="R51" i="1"/>
  <c r="R53" i="1"/>
  <c r="R13" i="1"/>
  <c r="R41" i="1"/>
  <c r="R48" i="1"/>
  <c r="R42" i="1"/>
  <c r="R56" i="1"/>
  <c r="Q32" i="1"/>
  <c r="Q16" i="1"/>
  <c r="Q17" i="1"/>
  <c r="Q60" i="1"/>
  <c r="Q14" i="1"/>
  <c r="Q71" i="1"/>
  <c r="Q5" i="1"/>
  <c r="Q29" i="1"/>
  <c r="Q6" i="1"/>
  <c r="Q28" i="1"/>
  <c r="Q64" i="1"/>
  <c r="Q11" i="1"/>
  <c r="Q36" i="1"/>
  <c r="Q21" i="1"/>
  <c r="Q54" i="1"/>
  <c r="Q55" i="1"/>
  <c r="Q7" i="1"/>
  <c r="Q58" i="1"/>
  <c r="Q23" i="1"/>
  <c r="Q35" i="1"/>
  <c r="Q45" i="1"/>
  <c r="Q69" i="1"/>
  <c r="Q65" i="1"/>
  <c r="Q57" i="1"/>
  <c r="Q67" i="1"/>
  <c r="Q50" i="1"/>
  <c r="Q44" i="1"/>
  <c r="Q59" i="1"/>
  <c r="Q12" i="1"/>
  <c r="Q51" i="1"/>
  <c r="Q53" i="1"/>
  <c r="Q13" i="1"/>
  <c r="Q41" i="1"/>
  <c r="Q48" i="1"/>
  <c r="Q42" i="1"/>
  <c r="F74" i="1"/>
  <c r="F76" i="1" s="1"/>
  <c r="G74" i="1"/>
  <c r="G76" i="1" s="1"/>
  <c r="H74" i="1"/>
  <c r="H76" i="1" s="1"/>
  <c r="I74" i="1"/>
  <c r="I76" i="1" s="1"/>
  <c r="J74" i="1"/>
  <c r="J76" i="1" s="1"/>
  <c r="K74" i="1"/>
  <c r="K76" i="1" s="1"/>
  <c r="L74" i="1"/>
  <c r="L76" i="1" s="1"/>
  <c r="M74" i="1"/>
  <c r="M76" i="1" s="1"/>
  <c r="N74" i="1"/>
  <c r="N76" i="1" s="1"/>
  <c r="O74" i="1"/>
  <c r="O76" i="1" s="1"/>
  <c r="F73" i="1"/>
  <c r="G73" i="1"/>
  <c r="H73" i="1"/>
  <c r="I73" i="1"/>
  <c r="J73" i="1"/>
  <c r="K73" i="1"/>
  <c r="L73" i="1"/>
  <c r="M73" i="1"/>
  <c r="N73" i="1"/>
  <c r="O73" i="1"/>
  <c r="R49" i="2" l="1"/>
  <c r="Q49" i="2"/>
  <c r="R48" i="2"/>
  <c r="Q48" i="2"/>
  <c r="Q74" i="1"/>
  <c r="R73" i="1"/>
  <c r="R74" i="1"/>
  <c r="Q73" i="1"/>
  <c r="C74" i="1"/>
  <c r="C76" i="1" s="1"/>
  <c r="D74" i="1"/>
  <c r="D76" i="1" s="1"/>
  <c r="E74" i="1"/>
  <c r="E76" i="1" s="1"/>
  <c r="B74" i="1"/>
  <c r="B76" i="1" s="1"/>
  <c r="C73" i="1"/>
  <c r="D73" i="1"/>
  <c r="E73" i="1"/>
  <c r="B73" i="1"/>
</calcChain>
</file>

<file path=xl/sharedStrings.xml><?xml version="1.0" encoding="utf-8"?>
<sst xmlns="http://schemas.openxmlformats.org/spreadsheetml/2006/main" count="253" uniqueCount="97">
  <si>
    <t>Andrews</t>
  </si>
  <si>
    <t>Borden</t>
  </si>
  <si>
    <t>Brewster</t>
  </si>
  <si>
    <t>Carson</t>
  </si>
  <si>
    <t>Cochran</t>
  </si>
  <si>
    <t>Coke</t>
  </si>
  <si>
    <t>Concho</t>
  </si>
  <si>
    <t>Cottle</t>
  </si>
  <si>
    <t>Crane</t>
  </si>
  <si>
    <t>Crockett</t>
  </si>
  <si>
    <t>Crosby</t>
  </si>
  <si>
    <t>Culberson</t>
  </si>
  <si>
    <t>Dallam</t>
  </si>
  <si>
    <t>Dawson</t>
  </si>
  <si>
    <t>Dickens</t>
  </si>
  <si>
    <t>Ector</t>
  </si>
  <si>
    <t>Edwards</t>
  </si>
  <si>
    <t>Fisher</t>
  </si>
  <si>
    <t>Floyd</t>
  </si>
  <si>
    <t>Gaines</t>
  </si>
  <si>
    <t>Garza</t>
  </si>
  <si>
    <t>Glasscock</t>
  </si>
  <si>
    <t>Gray</t>
  </si>
  <si>
    <t>Hale</t>
  </si>
  <si>
    <t>Hockley</t>
  </si>
  <si>
    <t>Howard</t>
  </si>
  <si>
    <t>Hudspeth</t>
  </si>
  <si>
    <t>Irion</t>
  </si>
  <si>
    <t>Jeff Davis</t>
  </si>
  <si>
    <t>Kent</t>
  </si>
  <si>
    <t>Kimble</t>
  </si>
  <si>
    <t>King</t>
  </si>
  <si>
    <t>Knox</t>
  </si>
  <si>
    <t>Lamb</t>
  </si>
  <si>
    <t xml:space="preserve">Loving </t>
  </si>
  <si>
    <t>Lubbock</t>
  </si>
  <si>
    <t>Lynn</t>
  </si>
  <si>
    <t>Martin</t>
  </si>
  <si>
    <t>McCulloch</t>
  </si>
  <si>
    <t>Menard</t>
  </si>
  <si>
    <t>Midland</t>
  </si>
  <si>
    <t>Mitchell</t>
  </si>
  <si>
    <t>Moore</t>
  </si>
  <si>
    <t>Motley</t>
  </si>
  <si>
    <t>Nolan</t>
  </si>
  <si>
    <t>Ochiltree</t>
  </si>
  <si>
    <t>Pecos</t>
  </si>
  <si>
    <t>Potter</t>
  </si>
  <si>
    <t>Presidio</t>
  </si>
  <si>
    <t>Randall</t>
  </si>
  <si>
    <t>Reagan</t>
  </si>
  <si>
    <t>Reeves</t>
  </si>
  <si>
    <t>Roberts</t>
  </si>
  <si>
    <t>Runnels</t>
  </si>
  <si>
    <t>Schleicher</t>
  </si>
  <si>
    <t>Scurry</t>
  </si>
  <si>
    <t>Sherman</t>
  </si>
  <si>
    <t>Sterling</t>
  </si>
  <si>
    <t>Stonewall</t>
  </si>
  <si>
    <t>Sutton</t>
  </si>
  <si>
    <t>Swisher</t>
  </si>
  <si>
    <t>Taylor</t>
  </si>
  <si>
    <t>Terrell</t>
  </si>
  <si>
    <t>Terry</t>
  </si>
  <si>
    <t>Tom Green</t>
  </si>
  <si>
    <t>Upton</t>
  </si>
  <si>
    <t>Val Verde</t>
  </si>
  <si>
    <t>Ward</t>
  </si>
  <si>
    <t>Winkler</t>
  </si>
  <si>
    <t>Yoakum</t>
  </si>
  <si>
    <t>Total</t>
  </si>
  <si>
    <t>Average</t>
  </si>
  <si>
    <t>State Percentage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</si>
  <si>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</si>
  <si>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</si>
  <si>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</si>
  <si>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</si>
  <si>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</si>
  <si>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</si>
  <si>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</si>
  <si>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</si>
  <si>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</si>
  <si>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</si>
  <si>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</si>
  <si>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</si>
  <si>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</si>
  <si>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</si>
  <si>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 xml:space="preserve">State </t>
  </si>
  <si>
    <t>State</t>
  </si>
  <si>
    <t>Average%state</t>
  </si>
  <si>
    <t>Midland%state</t>
  </si>
  <si>
    <t>Ector%state</t>
  </si>
  <si>
    <t>Midland%pb</t>
  </si>
  <si>
    <t>Ector%pb</t>
  </si>
  <si>
    <t>pbAverage</t>
  </si>
  <si>
    <t>Per Capita</t>
  </si>
  <si>
    <t>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</si>
</sst>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23"/>
      </patternFill>
    </fill>
    <fill>
      <patternFill patternType="solid">
        <fgColor theme="7" tint="0.79998168889431442"/>
        <bgColor indexed="2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Fill="1" applyBorder="1"/>
    <xf numFmtId="3" fontId="0" fillId="0" borderId="0" xfId="0" applyNumberFormat="1"/>
    <xf numFmtId="0" fontId="4" fillId="2" borderId="2" xfId="0" applyFont="1" applyFill="1" applyBorder="1" applyAlignment="1">
      <alignment horizontal="center"/>
    </xf>
    <xf numFmtId="3" fontId="2" fillId="0" borderId="0" xfId="0" applyNumberFormat="1" applyFont="1"/>
    <xf numFmtId="9" fontId="2" fillId="0" borderId="0" xfId="1" applyFont="1"/>
    <xf numFmtId="0" fontId="4" fillId="3" borderId="3" xfId="0" applyFont="1" applyFill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2" fillId="4" borderId="0" xfId="0" applyFont="1" applyFill="1"/>
    <xf numFmtId="9" fontId="0" fillId="4" borderId="0" xfId="1" applyFont="1" applyFill="1"/>
    <xf numFmtId="9" fontId="0" fillId="5" borderId="0" xfId="1" applyFont="1" applyFill="1"/>
    <xf numFmtId="9" fontId="2" fillId="5" borderId="0" xfId="1" applyFont="1" applyFill="1"/>
    <xf numFmtId="164" fontId="0" fillId="0" borderId="0" xfId="2" applyNumberFormat="1" applyFont="1"/>
    <xf numFmtId="9" fontId="0" fillId="0" borderId="0" xfId="1" applyFont="1"/>
  </cellXfs>
  <cellStyles count="3">
    <cellStyle name="Comma" xfId="2" builtinId="3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 Capita top 10 counties (2007-2020)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6"/>
          <c:order val="16"/>
          <c:tx>
            <c:strRef>
              <c:f>'All county'!$R$1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'All county'!$A$2:$A$71</c15:sqref>
                  </c15:fullRef>
                </c:ext>
              </c:extLst>
              <c:f>'All county'!$A$62:$A$71</c:f>
              <c:strCache>
                <c:ptCount val="10"/>
                <c:pt idx="0">
                  <c:v>Borden</c:v>
                </c:pt>
                <c:pt idx="1">
                  <c:v>Dallam</c:v>
                </c:pt>
                <c:pt idx="2">
                  <c:v>Ochiltree</c:v>
                </c:pt>
                <c:pt idx="3">
                  <c:v>Sterling</c:v>
                </c:pt>
                <c:pt idx="4">
                  <c:v>Irion</c:v>
                </c:pt>
                <c:pt idx="5">
                  <c:v>Sutton</c:v>
                </c:pt>
                <c:pt idx="6">
                  <c:v>Glasscock</c:v>
                </c:pt>
                <c:pt idx="7">
                  <c:v>Sherman</c:v>
                </c:pt>
                <c:pt idx="8">
                  <c:v>King</c:v>
                </c:pt>
                <c:pt idx="9">
                  <c:v>Midland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county'!$R$2:$R$71</c15:sqref>
                  </c15:fullRef>
                </c:ext>
              </c:extLst>
              <c:f>'All county'!$R$62:$R$71</c:f>
              <c:numCache>
                <c:formatCode>General</c:formatCode>
                <c:ptCount val="10"/>
                <c:pt idx="0">
                  <c:v>55207.714285714283</c:v>
                </c:pt>
                <c:pt idx="1">
                  <c:v>55474.142857142855</c:v>
                </c:pt>
                <c:pt idx="2">
                  <c:v>55924.642857142855</c:v>
                </c:pt>
                <c:pt idx="3">
                  <c:v>56408.571428571428</c:v>
                </c:pt>
                <c:pt idx="4">
                  <c:v>60058.071428571428</c:v>
                </c:pt>
                <c:pt idx="5">
                  <c:v>60245</c:v>
                </c:pt>
                <c:pt idx="6">
                  <c:v>68333.21428571429</c:v>
                </c:pt>
                <c:pt idx="7">
                  <c:v>70004</c:v>
                </c:pt>
                <c:pt idx="8">
                  <c:v>75634.21428571429</c:v>
                </c:pt>
                <c:pt idx="9">
                  <c:v>101777.14285714286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6-4D6D-943C-6597FE493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5491135"/>
        <c:axId val="1077314911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county'!$B$1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Borden</c:v>
                      </c:pt>
                      <c:pt idx="1">
                        <c:v>Dallam</c:v>
                      </c:pt>
                      <c:pt idx="2">
                        <c:v>Ochiltree</c:v>
                      </c:pt>
                      <c:pt idx="3">
                        <c:v>Sterling</c:v>
                      </c:pt>
                      <c:pt idx="4">
                        <c:v>Irion</c:v>
                      </c:pt>
                      <c:pt idx="5">
                        <c:v>Sutton</c:v>
                      </c:pt>
                      <c:pt idx="6">
                        <c:v>Glasscock</c:v>
                      </c:pt>
                      <c:pt idx="7">
                        <c:v>Sherman</c:v>
                      </c:pt>
                      <c:pt idx="8">
                        <c:v>King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'All county'!$B$2:$B$71</c15:sqref>
                        </c15:fullRef>
                        <c15:formulaRef>
                          <c15:sqref>'All county'!$B$62:$B$71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44854</c:v>
                      </c:pt>
                      <c:pt idx="1">
                        <c:v>40181</c:v>
                      </c:pt>
                      <c:pt idx="2">
                        <c:v>36270</c:v>
                      </c:pt>
                      <c:pt idx="3">
                        <c:v>39943</c:v>
                      </c:pt>
                      <c:pt idx="4">
                        <c:v>44139</c:v>
                      </c:pt>
                      <c:pt idx="5">
                        <c:v>43777</c:v>
                      </c:pt>
                      <c:pt idx="6">
                        <c:v>51918</c:v>
                      </c:pt>
                      <c:pt idx="7">
                        <c:v>39189</c:v>
                      </c:pt>
                      <c:pt idx="8">
                        <c:v>53585</c:v>
                      </c:pt>
                      <c:pt idx="9">
                        <c:v>62619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DE6-4D6D-943C-6597FE493BB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county'!$C$1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Borden</c:v>
                      </c:pt>
                      <c:pt idx="1">
                        <c:v>Dallam</c:v>
                      </c:pt>
                      <c:pt idx="2">
                        <c:v>Ochiltree</c:v>
                      </c:pt>
                      <c:pt idx="3">
                        <c:v>Sterling</c:v>
                      </c:pt>
                      <c:pt idx="4">
                        <c:v>Irion</c:v>
                      </c:pt>
                      <c:pt idx="5">
                        <c:v>Sutton</c:v>
                      </c:pt>
                      <c:pt idx="6">
                        <c:v>Glasscock</c:v>
                      </c:pt>
                      <c:pt idx="7">
                        <c:v>Sherman</c:v>
                      </c:pt>
                      <c:pt idx="8">
                        <c:v>King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county'!$C$2:$C$71</c15:sqref>
                        </c15:fullRef>
                        <c15:formulaRef>
                          <c15:sqref>'All county'!$C$62:$C$71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45775</c:v>
                      </c:pt>
                      <c:pt idx="1">
                        <c:v>42171</c:v>
                      </c:pt>
                      <c:pt idx="2">
                        <c:v>44107</c:v>
                      </c:pt>
                      <c:pt idx="3">
                        <c:v>45974</c:v>
                      </c:pt>
                      <c:pt idx="4">
                        <c:v>49113</c:v>
                      </c:pt>
                      <c:pt idx="5">
                        <c:v>53705</c:v>
                      </c:pt>
                      <c:pt idx="6">
                        <c:v>37348</c:v>
                      </c:pt>
                      <c:pt idx="7">
                        <c:v>36530</c:v>
                      </c:pt>
                      <c:pt idx="8">
                        <c:v>44364</c:v>
                      </c:pt>
                      <c:pt idx="9">
                        <c:v>89426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DE6-4D6D-943C-6597FE493BB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county'!$D$1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Borden</c:v>
                      </c:pt>
                      <c:pt idx="1">
                        <c:v>Dallam</c:v>
                      </c:pt>
                      <c:pt idx="2">
                        <c:v>Ochiltree</c:v>
                      </c:pt>
                      <c:pt idx="3">
                        <c:v>Sterling</c:v>
                      </c:pt>
                      <c:pt idx="4">
                        <c:v>Irion</c:v>
                      </c:pt>
                      <c:pt idx="5">
                        <c:v>Sutton</c:v>
                      </c:pt>
                      <c:pt idx="6">
                        <c:v>Glasscock</c:v>
                      </c:pt>
                      <c:pt idx="7">
                        <c:v>Sherman</c:v>
                      </c:pt>
                      <c:pt idx="8">
                        <c:v>King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county'!$D$2:$D$71</c15:sqref>
                        </c15:fullRef>
                        <c15:formulaRef>
                          <c15:sqref>'All county'!$D$62:$D$71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36647</c:v>
                      </c:pt>
                      <c:pt idx="1">
                        <c:v>43310</c:v>
                      </c:pt>
                      <c:pt idx="2">
                        <c:v>34155</c:v>
                      </c:pt>
                      <c:pt idx="3">
                        <c:v>38870</c:v>
                      </c:pt>
                      <c:pt idx="4">
                        <c:v>44026</c:v>
                      </c:pt>
                      <c:pt idx="5">
                        <c:v>43879</c:v>
                      </c:pt>
                      <c:pt idx="6">
                        <c:v>33926</c:v>
                      </c:pt>
                      <c:pt idx="7">
                        <c:v>34258</c:v>
                      </c:pt>
                      <c:pt idx="8">
                        <c:v>51918</c:v>
                      </c:pt>
                      <c:pt idx="9">
                        <c:v>63856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DE6-4D6D-943C-6597FE493BB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county'!$E$1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Borden</c:v>
                      </c:pt>
                      <c:pt idx="1">
                        <c:v>Dallam</c:v>
                      </c:pt>
                      <c:pt idx="2">
                        <c:v>Ochiltree</c:v>
                      </c:pt>
                      <c:pt idx="3">
                        <c:v>Sterling</c:v>
                      </c:pt>
                      <c:pt idx="4">
                        <c:v>Irion</c:v>
                      </c:pt>
                      <c:pt idx="5">
                        <c:v>Sutton</c:v>
                      </c:pt>
                      <c:pt idx="6">
                        <c:v>Glasscock</c:v>
                      </c:pt>
                      <c:pt idx="7">
                        <c:v>Sherman</c:v>
                      </c:pt>
                      <c:pt idx="8">
                        <c:v>King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county'!$E$2:$E$71</c15:sqref>
                        </c15:fullRef>
                        <c15:formulaRef>
                          <c15:sqref>'All county'!$E$62:$E$71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49540</c:v>
                      </c:pt>
                      <c:pt idx="1">
                        <c:v>46099</c:v>
                      </c:pt>
                      <c:pt idx="2">
                        <c:v>43352</c:v>
                      </c:pt>
                      <c:pt idx="3">
                        <c:v>39391</c:v>
                      </c:pt>
                      <c:pt idx="4">
                        <c:v>44464</c:v>
                      </c:pt>
                      <c:pt idx="5">
                        <c:v>49716</c:v>
                      </c:pt>
                      <c:pt idx="6">
                        <c:v>51115</c:v>
                      </c:pt>
                      <c:pt idx="7">
                        <c:v>46773</c:v>
                      </c:pt>
                      <c:pt idx="8">
                        <c:v>59618</c:v>
                      </c:pt>
                      <c:pt idx="9">
                        <c:v>75530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DE6-4D6D-943C-6597FE493BB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county'!$F$1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Borden</c:v>
                      </c:pt>
                      <c:pt idx="1">
                        <c:v>Dallam</c:v>
                      </c:pt>
                      <c:pt idx="2">
                        <c:v>Ochiltree</c:v>
                      </c:pt>
                      <c:pt idx="3">
                        <c:v>Sterling</c:v>
                      </c:pt>
                      <c:pt idx="4">
                        <c:v>Irion</c:v>
                      </c:pt>
                      <c:pt idx="5">
                        <c:v>Sutton</c:v>
                      </c:pt>
                      <c:pt idx="6">
                        <c:v>Glasscock</c:v>
                      </c:pt>
                      <c:pt idx="7">
                        <c:v>Sherman</c:v>
                      </c:pt>
                      <c:pt idx="8">
                        <c:v>King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county'!$F$2:$F$71</c15:sqref>
                        </c15:fullRef>
                        <c15:formulaRef>
                          <c15:sqref>'All county'!$F$62:$F$71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53722</c:v>
                      </c:pt>
                      <c:pt idx="1">
                        <c:v>51771</c:v>
                      </c:pt>
                      <c:pt idx="2">
                        <c:v>57296</c:v>
                      </c:pt>
                      <c:pt idx="3">
                        <c:v>51555</c:v>
                      </c:pt>
                      <c:pt idx="4">
                        <c:v>48914</c:v>
                      </c:pt>
                      <c:pt idx="5">
                        <c:v>74898</c:v>
                      </c:pt>
                      <c:pt idx="6">
                        <c:v>47506</c:v>
                      </c:pt>
                      <c:pt idx="7">
                        <c:v>64089</c:v>
                      </c:pt>
                      <c:pt idx="8">
                        <c:v>95151</c:v>
                      </c:pt>
                      <c:pt idx="9">
                        <c:v>102013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DE6-4D6D-943C-6597FE493BB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county'!$G$1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Borden</c:v>
                      </c:pt>
                      <c:pt idx="1">
                        <c:v>Dallam</c:v>
                      </c:pt>
                      <c:pt idx="2">
                        <c:v>Ochiltree</c:v>
                      </c:pt>
                      <c:pt idx="3">
                        <c:v>Sterling</c:v>
                      </c:pt>
                      <c:pt idx="4">
                        <c:v>Irion</c:v>
                      </c:pt>
                      <c:pt idx="5">
                        <c:v>Sutton</c:v>
                      </c:pt>
                      <c:pt idx="6">
                        <c:v>Glasscock</c:v>
                      </c:pt>
                      <c:pt idx="7">
                        <c:v>Sherman</c:v>
                      </c:pt>
                      <c:pt idx="8">
                        <c:v>King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county'!$G$2:$G$71</c15:sqref>
                        </c15:fullRef>
                        <c15:formulaRef>
                          <c15:sqref>'All county'!$G$62:$G$71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61860</c:v>
                      </c:pt>
                      <c:pt idx="1">
                        <c:v>53175</c:v>
                      </c:pt>
                      <c:pt idx="2">
                        <c:v>64984</c:v>
                      </c:pt>
                      <c:pt idx="3">
                        <c:v>62545</c:v>
                      </c:pt>
                      <c:pt idx="4">
                        <c:v>50974</c:v>
                      </c:pt>
                      <c:pt idx="5">
                        <c:v>62898</c:v>
                      </c:pt>
                      <c:pt idx="6">
                        <c:v>56267</c:v>
                      </c:pt>
                      <c:pt idx="7">
                        <c:v>63566</c:v>
                      </c:pt>
                      <c:pt idx="8">
                        <c:v>73822</c:v>
                      </c:pt>
                      <c:pt idx="9">
                        <c:v>111222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DE6-4D6D-943C-6597FE493BB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county'!$H$1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Borden</c:v>
                      </c:pt>
                      <c:pt idx="1">
                        <c:v>Dallam</c:v>
                      </c:pt>
                      <c:pt idx="2">
                        <c:v>Ochiltree</c:v>
                      </c:pt>
                      <c:pt idx="3">
                        <c:v>Sterling</c:v>
                      </c:pt>
                      <c:pt idx="4">
                        <c:v>Irion</c:v>
                      </c:pt>
                      <c:pt idx="5">
                        <c:v>Sutton</c:v>
                      </c:pt>
                      <c:pt idx="6">
                        <c:v>Glasscock</c:v>
                      </c:pt>
                      <c:pt idx="7">
                        <c:v>Sherman</c:v>
                      </c:pt>
                      <c:pt idx="8">
                        <c:v>King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county'!$H$2:$H$71</c15:sqref>
                        </c15:fullRef>
                        <c15:formulaRef>
                          <c15:sqref>'All county'!$H$62:$H$71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68503</c:v>
                      </c:pt>
                      <c:pt idx="1">
                        <c:v>55369</c:v>
                      </c:pt>
                      <c:pt idx="2">
                        <c:v>69494</c:v>
                      </c:pt>
                      <c:pt idx="3">
                        <c:v>71718</c:v>
                      </c:pt>
                      <c:pt idx="4">
                        <c:v>67440</c:v>
                      </c:pt>
                      <c:pt idx="5">
                        <c:v>69679</c:v>
                      </c:pt>
                      <c:pt idx="6">
                        <c:v>79740</c:v>
                      </c:pt>
                      <c:pt idx="7">
                        <c:v>68307</c:v>
                      </c:pt>
                      <c:pt idx="8">
                        <c:v>93842</c:v>
                      </c:pt>
                      <c:pt idx="9">
                        <c:v>115561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DE6-4D6D-943C-6597FE493BB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county'!$I$1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Borden</c:v>
                      </c:pt>
                      <c:pt idx="1">
                        <c:v>Dallam</c:v>
                      </c:pt>
                      <c:pt idx="2">
                        <c:v>Ochiltree</c:v>
                      </c:pt>
                      <c:pt idx="3">
                        <c:v>Sterling</c:v>
                      </c:pt>
                      <c:pt idx="4">
                        <c:v>Irion</c:v>
                      </c:pt>
                      <c:pt idx="5">
                        <c:v>Sutton</c:v>
                      </c:pt>
                      <c:pt idx="6">
                        <c:v>Glasscock</c:v>
                      </c:pt>
                      <c:pt idx="7">
                        <c:v>Sherman</c:v>
                      </c:pt>
                      <c:pt idx="8">
                        <c:v>King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county'!$I$2:$I$71</c15:sqref>
                        </c15:fullRef>
                        <c15:formulaRef>
                          <c15:sqref>'All county'!$I$62:$I$71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58501</c:v>
                      </c:pt>
                      <c:pt idx="1">
                        <c:v>60904</c:v>
                      </c:pt>
                      <c:pt idx="2">
                        <c:v>79799</c:v>
                      </c:pt>
                      <c:pt idx="3">
                        <c:v>75741</c:v>
                      </c:pt>
                      <c:pt idx="4">
                        <c:v>76501</c:v>
                      </c:pt>
                      <c:pt idx="5">
                        <c:v>80996</c:v>
                      </c:pt>
                      <c:pt idx="6">
                        <c:v>83686</c:v>
                      </c:pt>
                      <c:pt idx="7">
                        <c:v>78808</c:v>
                      </c:pt>
                      <c:pt idx="8">
                        <c:v>103660</c:v>
                      </c:pt>
                      <c:pt idx="9">
                        <c:v>123333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DE6-4D6D-943C-6597FE493BB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county'!$J$1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Borden</c:v>
                      </c:pt>
                      <c:pt idx="1">
                        <c:v>Dallam</c:v>
                      </c:pt>
                      <c:pt idx="2">
                        <c:v>Ochiltree</c:v>
                      </c:pt>
                      <c:pt idx="3">
                        <c:v>Sterling</c:v>
                      </c:pt>
                      <c:pt idx="4">
                        <c:v>Irion</c:v>
                      </c:pt>
                      <c:pt idx="5">
                        <c:v>Sutton</c:v>
                      </c:pt>
                      <c:pt idx="6">
                        <c:v>Glasscock</c:v>
                      </c:pt>
                      <c:pt idx="7">
                        <c:v>Sherman</c:v>
                      </c:pt>
                      <c:pt idx="8">
                        <c:v>King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county'!$J$2:$J$71</c15:sqref>
                        </c15:fullRef>
                        <c15:formulaRef>
                          <c15:sqref>'All county'!$J$62:$J$71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50489</c:v>
                      </c:pt>
                      <c:pt idx="1">
                        <c:v>72852</c:v>
                      </c:pt>
                      <c:pt idx="2">
                        <c:v>66436</c:v>
                      </c:pt>
                      <c:pt idx="3">
                        <c:v>58855</c:v>
                      </c:pt>
                      <c:pt idx="4">
                        <c:v>71046</c:v>
                      </c:pt>
                      <c:pt idx="5">
                        <c:v>65798</c:v>
                      </c:pt>
                      <c:pt idx="6">
                        <c:v>78146</c:v>
                      </c:pt>
                      <c:pt idx="7">
                        <c:v>112734</c:v>
                      </c:pt>
                      <c:pt idx="8">
                        <c:v>84379</c:v>
                      </c:pt>
                      <c:pt idx="9">
                        <c:v>92681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DE6-4D6D-943C-6597FE493BB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county'!$K$1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Borden</c:v>
                      </c:pt>
                      <c:pt idx="1">
                        <c:v>Dallam</c:v>
                      </c:pt>
                      <c:pt idx="2">
                        <c:v>Ochiltree</c:v>
                      </c:pt>
                      <c:pt idx="3">
                        <c:v>Sterling</c:v>
                      </c:pt>
                      <c:pt idx="4">
                        <c:v>Irion</c:v>
                      </c:pt>
                      <c:pt idx="5">
                        <c:v>Sutton</c:v>
                      </c:pt>
                      <c:pt idx="6">
                        <c:v>Glasscock</c:v>
                      </c:pt>
                      <c:pt idx="7">
                        <c:v>Sherman</c:v>
                      </c:pt>
                      <c:pt idx="8">
                        <c:v>King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county'!$K$2:$K$71</c15:sqref>
                        </c15:fullRef>
                        <c15:formulaRef>
                          <c15:sqref>'All county'!$K$62:$K$71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44474</c:v>
                      </c:pt>
                      <c:pt idx="1">
                        <c:v>59881</c:v>
                      </c:pt>
                      <c:pt idx="2">
                        <c:v>52406</c:v>
                      </c:pt>
                      <c:pt idx="3">
                        <c:v>55055</c:v>
                      </c:pt>
                      <c:pt idx="4">
                        <c:v>58043</c:v>
                      </c:pt>
                      <c:pt idx="5">
                        <c:v>54723</c:v>
                      </c:pt>
                      <c:pt idx="6">
                        <c:v>68487</c:v>
                      </c:pt>
                      <c:pt idx="7">
                        <c:v>75471</c:v>
                      </c:pt>
                      <c:pt idx="8">
                        <c:v>76197</c:v>
                      </c:pt>
                      <c:pt idx="9">
                        <c:v>78045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DE6-4D6D-943C-6597FE493BB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county'!$L$1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Borden</c:v>
                      </c:pt>
                      <c:pt idx="1">
                        <c:v>Dallam</c:v>
                      </c:pt>
                      <c:pt idx="2">
                        <c:v>Ochiltree</c:v>
                      </c:pt>
                      <c:pt idx="3">
                        <c:v>Sterling</c:v>
                      </c:pt>
                      <c:pt idx="4">
                        <c:v>Irion</c:v>
                      </c:pt>
                      <c:pt idx="5">
                        <c:v>Sutton</c:v>
                      </c:pt>
                      <c:pt idx="6">
                        <c:v>Glasscock</c:v>
                      </c:pt>
                      <c:pt idx="7">
                        <c:v>Sherman</c:v>
                      </c:pt>
                      <c:pt idx="8">
                        <c:v>King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county'!$L$2:$L$71</c15:sqref>
                        </c15:fullRef>
                        <c15:formulaRef>
                          <c15:sqref>'All county'!$L$62:$L$71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48960</c:v>
                      </c:pt>
                      <c:pt idx="1">
                        <c:v>65073</c:v>
                      </c:pt>
                      <c:pt idx="2">
                        <c:v>56145</c:v>
                      </c:pt>
                      <c:pt idx="3">
                        <c:v>59622</c:v>
                      </c:pt>
                      <c:pt idx="4">
                        <c:v>68504</c:v>
                      </c:pt>
                      <c:pt idx="5">
                        <c:v>59397</c:v>
                      </c:pt>
                      <c:pt idx="6">
                        <c:v>90720</c:v>
                      </c:pt>
                      <c:pt idx="7">
                        <c:v>94386</c:v>
                      </c:pt>
                      <c:pt idx="8">
                        <c:v>72059</c:v>
                      </c:pt>
                      <c:pt idx="9">
                        <c:v>113124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DE6-4D6D-943C-6597FE493BB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county'!$M$1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Borden</c:v>
                      </c:pt>
                      <c:pt idx="1">
                        <c:v>Dallam</c:v>
                      </c:pt>
                      <c:pt idx="2">
                        <c:v>Ochiltree</c:v>
                      </c:pt>
                      <c:pt idx="3">
                        <c:v>Sterling</c:v>
                      </c:pt>
                      <c:pt idx="4">
                        <c:v>Irion</c:v>
                      </c:pt>
                      <c:pt idx="5">
                        <c:v>Sutton</c:v>
                      </c:pt>
                      <c:pt idx="6">
                        <c:v>Glasscock</c:v>
                      </c:pt>
                      <c:pt idx="7">
                        <c:v>Sherman</c:v>
                      </c:pt>
                      <c:pt idx="8">
                        <c:v>King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county'!$M$2:$M$71</c15:sqref>
                        </c15:fullRef>
                        <c15:formulaRef>
                          <c15:sqref>'All county'!$M$62:$M$71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70068</c:v>
                      </c:pt>
                      <c:pt idx="1">
                        <c:v>57869</c:v>
                      </c:pt>
                      <c:pt idx="2">
                        <c:v>58125</c:v>
                      </c:pt>
                      <c:pt idx="3">
                        <c:v>64156</c:v>
                      </c:pt>
                      <c:pt idx="4">
                        <c:v>73627</c:v>
                      </c:pt>
                      <c:pt idx="5">
                        <c:v>64449</c:v>
                      </c:pt>
                      <c:pt idx="6">
                        <c:v>96395</c:v>
                      </c:pt>
                      <c:pt idx="7">
                        <c:v>80122</c:v>
                      </c:pt>
                      <c:pt idx="8">
                        <c:v>86436</c:v>
                      </c:pt>
                      <c:pt idx="9">
                        <c:v>132698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DE6-4D6D-943C-6597FE493BBB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county'!$N$1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Borden</c:v>
                      </c:pt>
                      <c:pt idx="1">
                        <c:v>Dallam</c:v>
                      </c:pt>
                      <c:pt idx="2">
                        <c:v>Ochiltree</c:v>
                      </c:pt>
                      <c:pt idx="3">
                        <c:v>Sterling</c:v>
                      </c:pt>
                      <c:pt idx="4">
                        <c:v>Irion</c:v>
                      </c:pt>
                      <c:pt idx="5">
                        <c:v>Sutton</c:v>
                      </c:pt>
                      <c:pt idx="6">
                        <c:v>Glasscock</c:v>
                      </c:pt>
                      <c:pt idx="7">
                        <c:v>Sherman</c:v>
                      </c:pt>
                      <c:pt idx="8">
                        <c:v>King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county'!$N$2:$N$71</c15:sqref>
                        </c15:fullRef>
                        <c15:formulaRef>
                          <c15:sqref>'All county'!$N$62:$N$71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72732</c:v>
                      </c:pt>
                      <c:pt idx="1">
                        <c:v>62851</c:v>
                      </c:pt>
                      <c:pt idx="2">
                        <c:v>60484</c:v>
                      </c:pt>
                      <c:pt idx="3">
                        <c:v>62966</c:v>
                      </c:pt>
                      <c:pt idx="4">
                        <c:v>71669</c:v>
                      </c:pt>
                      <c:pt idx="5">
                        <c:v>62893</c:v>
                      </c:pt>
                      <c:pt idx="6">
                        <c:v>94077</c:v>
                      </c:pt>
                      <c:pt idx="7">
                        <c:v>93968</c:v>
                      </c:pt>
                      <c:pt idx="8">
                        <c:v>82307</c:v>
                      </c:pt>
                      <c:pt idx="9">
                        <c:v>138141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DE6-4D6D-943C-6597FE493BBB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county'!$O$1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Borden</c:v>
                      </c:pt>
                      <c:pt idx="1">
                        <c:v>Dallam</c:v>
                      </c:pt>
                      <c:pt idx="2">
                        <c:v>Ochiltree</c:v>
                      </c:pt>
                      <c:pt idx="3">
                        <c:v>Sterling</c:v>
                      </c:pt>
                      <c:pt idx="4">
                        <c:v>Irion</c:v>
                      </c:pt>
                      <c:pt idx="5">
                        <c:v>Sutton</c:v>
                      </c:pt>
                      <c:pt idx="6">
                        <c:v>Glasscock</c:v>
                      </c:pt>
                      <c:pt idx="7">
                        <c:v>Sherman</c:v>
                      </c:pt>
                      <c:pt idx="8">
                        <c:v>King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county'!$O$2:$O$71</c15:sqref>
                        </c15:fullRef>
                        <c15:formulaRef>
                          <c15:sqref>'All county'!$O$62:$O$71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66783</c:v>
                      </c:pt>
                      <c:pt idx="1">
                        <c:v>65132</c:v>
                      </c:pt>
                      <c:pt idx="2">
                        <c:v>59892</c:v>
                      </c:pt>
                      <c:pt idx="3">
                        <c:v>63329</c:v>
                      </c:pt>
                      <c:pt idx="4">
                        <c:v>72353</c:v>
                      </c:pt>
                      <c:pt idx="5">
                        <c:v>56622</c:v>
                      </c:pt>
                      <c:pt idx="6">
                        <c:v>87334</c:v>
                      </c:pt>
                      <c:pt idx="7">
                        <c:v>91855</c:v>
                      </c:pt>
                      <c:pt idx="8">
                        <c:v>81541</c:v>
                      </c:pt>
                      <c:pt idx="9">
                        <c:v>126631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DE6-4D6D-943C-6597FE493BBB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Borden</c:v>
                      </c:pt>
                      <c:pt idx="1">
                        <c:v>Dallam</c:v>
                      </c:pt>
                      <c:pt idx="2">
                        <c:v>Ochiltree</c:v>
                      </c:pt>
                      <c:pt idx="3">
                        <c:v>Sterling</c:v>
                      </c:pt>
                      <c:pt idx="4">
                        <c:v>Irion</c:v>
                      </c:pt>
                      <c:pt idx="5">
                        <c:v>Sutton</c:v>
                      </c:pt>
                      <c:pt idx="6">
                        <c:v>Glasscock</c:v>
                      </c:pt>
                      <c:pt idx="7">
                        <c:v>Sherman</c:v>
                      </c:pt>
                      <c:pt idx="8">
                        <c:v>King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county'!$P$2:$P$71</c15:sqref>
                        </c15:fullRef>
                        <c15:formulaRef>
                          <c15:sqref>'All county'!$P$62:$P$71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DE6-4D6D-943C-6597FE493BBB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county'!$Q$1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county'!$A$62:$A$71</c15:sqref>
                        </c15:formulaRef>
                      </c:ext>
                    </c:extLst>
                    <c:strCache>
                      <c:ptCount val="10"/>
                      <c:pt idx="0">
                        <c:v>Borden</c:v>
                      </c:pt>
                      <c:pt idx="1">
                        <c:v>Dallam</c:v>
                      </c:pt>
                      <c:pt idx="2">
                        <c:v>Ochiltree</c:v>
                      </c:pt>
                      <c:pt idx="3">
                        <c:v>Sterling</c:v>
                      </c:pt>
                      <c:pt idx="4">
                        <c:v>Irion</c:v>
                      </c:pt>
                      <c:pt idx="5">
                        <c:v>Sutton</c:v>
                      </c:pt>
                      <c:pt idx="6">
                        <c:v>Glasscock</c:v>
                      </c:pt>
                      <c:pt idx="7">
                        <c:v>Sherman</c:v>
                      </c:pt>
                      <c:pt idx="8">
                        <c:v>King</c:v>
                      </c:pt>
                      <c:pt idx="9">
                        <c:v>Midland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county'!$Q$2:$Q$71</c15:sqref>
                        </c15:fullRef>
                        <c15:formulaRef>
                          <c15:sqref>'All county'!$Q$62:$Q$71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772908</c:v>
                      </c:pt>
                      <c:pt idx="1">
                        <c:v>776638</c:v>
                      </c:pt>
                      <c:pt idx="2">
                        <c:v>782945</c:v>
                      </c:pt>
                      <c:pt idx="3">
                        <c:v>789720</c:v>
                      </c:pt>
                      <c:pt idx="4">
                        <c:v>840813</c:v>
                      </c:pt>
                      <c:pt idx="5">
                        <c:v>843430</c:v>
                      </c:pt>
                      <c:pt idx="6">
                        <c:v>956665</c:v>
                      </c:pt>
                      <c:pt idx="7">
                        <c:v>980056</c:v>
                      </c:pt>
                      <c:pt idx="8">
                        <c:v>1058879</c:v>
                      </c:pt>
                      <c:pt idx="9">
                        <c:v>1424880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DE6-4D6D-943C-6597FE493BBB}"/>
                  </c:ext>
                </c:extLst>
              </c15:ser>
            </c15:filteredBarSeries>
          </c:ext>
        </c:extLst>
      </c:bar3DChart>
      <c:catAx>
        <c:axId val="10854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14911"/>
        <c:crosses val="autoZero"/>
        <c:auto val="1"/>
        <c:lblAlgn val="ctr"/>
        <c:lblOffset val="100"/>
        <c:noMultiLvlLbl val="0"/>
      </c:catAx>
      <c:valAx>
        <c:axId val="10773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9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</a:t>
            </a:r>
            <a:r>
              <a:rPr lang="en-US" baseline="0"/>
              <a:t> capita </a:t>
            </a:r>
            <a:r>
              <a:rPr lang="en-US"/>
              <a:t>growth</a:t>
            </a:r>
            <a:r>
              <a:rPr lang="en-US" baseline="0"/>
              <a:t> 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2"/>
          <c:order val="72"/>
          <c:tx>
            <c:strRef>
              <c:f>'All county'!$A$74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'All county'!$B$1:$R$1</c15:sqref>
                  </c15:fullRef>
                </c:ext>
              </c:extLst>
              <c:f>'All county'!$B$1:$O$1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county'!$B$74:$R$74</c15:sqref>
                  </c15:fullRef>
                </c:ext>
              </c:extLst>
              <c:f>'All county'!$B$74:$O$74</c:f>
              <c:numCache>
                <c:formatCode>#,##0</c:formatCode>
                <c:ptCount val="14"/>
                <c:pt idx="0">
                  <c:v>32850.757142857146</c:v>
                </c:pt>
                <c:pt idx="1">
                  <c:v>34445.242857142854</c:v>
                </c:pt>
                <c:pt idx="2">
                  <c:v>31943.985714285714</c:v>
                </c:pt>
                <c:pt idx="3">
                  <c:v>35575.457142857143</c:v>
                </c:pt>
                <c:pt idx="4">
                  <c:v>39447.785714285717</c:v>
                </c:pt>
                <c:pt idx="5">
                  <c:v>40713.599999999999</c:v>
                </c:pt>
                <c:pt idx="6">
                  <c:v>45024.242857142854</c:v>
                </c:pt>
                <c:pt idx="7">
                  <c:v>46712.842857142859</c:v>
                </c:pt>
                <c:pt idx="8">
                  <c:v>44787.242857142854</c:v>
                </c:pt>
                <c:pt idx="9">
                  <c:v>41387.342857142859</c:v>
                </c:pt>
                <c:pt idx="10">
                  <c:v>45647.5</c:v>
                </c:pt>
                <c:pt idx="11">
                  <c:v>49110.12857142857</c:v>
                </c:pt>
                <c:pt idx="12">
                  <c:v>50836.014285714286</c:v>
                </c:pt>
                <c:pt idx="13">
                  <c:v>52014.357142857145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D78B-441C-B8C0-230210D455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6924991"/>
        <c:axId val="18469212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county'!$A$2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'All county'!$B$2:$R$2</c15:sqref>
                        </c15:fullRef>
                        <c15:formulaRef>
                          <c15:sqref>'All county'!$B$2:$O$2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19491</c:v>
                      </c:pt>
                      <c:pt idx="1">
                        <c:v>18337</c:v>
                      </c:pt>
                      <c:pt idx="2">
                        <c:v>18123</c:v>
                      </c:pt>
                      <c:pt idx="3">
                        <c:v>18765</c:v>
                      </c:pt>
                      <c:pt idx="4">
                        <c:v>21377</c:v>
                      </c:pt>
                      <c:pt idx="5">
                        <c:v>19971</c:v>
                      </c:pt>
                      <c:pt idx="6">
                        <c:v>25134</c:v>
                      </c:pt>
                      <c:pt idx="7">
                        <c:v>23268</c:v>
                      </c:pt>
                      <c:pt idx="8">
                        <c:v>23956</c:v>
                      </c:pt>
                      <c:pt idx="9">
                        <c:v>21866</c:v>
                      </c:pt>
                      <c:pt idx="10">
                        <c:v>31946</c:v>
                      </c:pt>
                      <c:pt idx="11">
                        <c:v>34054</c:v>
                      </c:pt>
                      <c:pt idx="12">
                        <c:v>36149</c:v>
                      </c:pt>
                      <c:pt idx="13">
                        <c:v>41219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78B-441C-B8C0-230210D4557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</c15:sqref>
                        </c15:formulaRef>
                      </c:ext>
                    </c:extLst>
                    <c:strCache>
                      <c:ptCount val="1"/>
                      <c:pt idx="0">
                        <c:v>Hudspeth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county'!$B$3:$R$3</c15:sqref>
                        </c15:fullRef>
                        <c15:formulaRef>
                          <c15:sqref>'All county'!$B$3:$O$3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18691</c:v>
                      </c:pt>
                      <c:pt idx="1">
                        <c:v>19710</c:v>
                      </c:pt>
                      <c:pt idx="2">
                        <c:v>19300</c:v>
                      </c:pt>
                      <c:pt idx="3">
                        <c:v>20562</c:v>
                      </c:pt>
                      <c:pt idx="4">
                        <c:v>20246</c:v>
                      </c:pt>
                      <c:pt idx="5">
                        <c:v>23409</c:v>
                      </c:pt>
                      <c:pt idx="6">
                        <c:v>26593</c:v>
                      </c:pt>
                      <c:pt idx="7">
                        <c:v>30715</c:v>
                      </c:pt>
                      <c:pt idx="8">
                        <c:v>36471</c:v>
                      </c:pt>
                      <c:pt idx="9">
                        <c:v>34073</c:v>
                      </c:pt>
                      <c:pt idx="10">
                        <c:v>33171</c:v>
                      </c:pt>
                      <c:pt idx="11">
                        <c:v>22353</c:v>
                      </c:pt>
                      <c:pt idx="12">
                        <c:v>23296</c:v>
                      </c:pt>
                      <c:pt idx="13">
                        <c:v>26835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8B-441C-B8C0-230210D4557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county'!$B$4:$R$4</c15:sqref>
                        </c15:fullRef>
                        <c15:formulaRef>
                          <c15:sqref>'All county'!$B$4:$O$4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25134</c:v>
                      </c:pt>
                      <c:pt idx="1">
                        <c:v>23452</c:v>
                      </c:pt>
                      <c:pt idx="2">
                        <c:v>24008</c:v>
                      </c:pt>
                      <c:pt idx="3">
                        <c:v>27416</c:v>
                      </c:pt>
                      <c:pt idx="4">
                        <c:v>26781</c:v>
                      </c:pt>
                      <c:pt idx="5">
                        <c:v>28086</c:v>
                      </c:pt>
                      <c:pt idx="6">
                        <c:v>28298</c:v>
                      </c:pt>
                      <c:pt idx="7">
                        <c:v>29487</c:v>
                      </c:pt>
                      <c:pt idx="8">
                        <c:v>31468</c:v>
                      </c:pt>
                      <c:pt idx="9">
                        <c:v>29164</c:v>
                      </c:pt>
                      <c:pt idx="10">
                        <c:v>31223</c:v>
                      </c:pt>
                      <c:pt idx="11">
                        <c:v>32798</c:v>
                      </c:pt>
                      <c:pt idx="12">
                        <c:v>34922</c:v>
                      </c:pt>
                      <c:pt idx="13">
                        <c:v>38730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8B-441C-B8C0-230210D4557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county'!$B$5:$R$5</c15:sqref>
                        </c15:fullRef>
                        <c15:formulaRef>
                          <c15:sqref>'All county'!$B$5:$O$5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22655</c:v>
                      </c:pt>
                      <c:pt idx="1">
                        <c:v>22794</c:v>
                      </c:pt>
                      <c:pt idx="2">
                        <c:v>23219</c:v>
                      </c:pt>
                      <c:pt idx="3">
                        <c:v>25419</c:v>
                      </c:pt>
                      <c:pt idx="4">
                        <c:v>27835</c:v>
                      </c:pt>
                      <c:pt idx="5">
                        <c:v>28224</c:v>
                      </c:pt>
                      <c:pt idx="6">
                        <c:v>30683</c:v>
                      </c:pt>
                      <c:pt idx="7">
                        <c:v>30980</c:v>
                      </c:pt>
                      <c:pt idx="8">
                        <c:v>31237</c:v>
                      </c:pt>
                      <c:pt idx="9">
                        <c:v>30028</c:v>
                      </c:pt>
                      <c:pt idx="10">
                        <c:v>32188</c:v>
                      </c:pt>
                      <c:pt idx="11">
                        <c:v>35065</c:v>
                      </c:pt>
                      <c:pt idx="12">
                        <c:v>35671</c:v>
                      </c:pt>
                      <c:pt idx="13">
                        <c:v>37113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78B-441C-B8C0-230210D4557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</c15:sqref>
                        </c15:formulaRef>
                      </c:ext>
                    </c:extLst>
                    <c:strCache>
                      <c:ptCount val="1"/>
                      <c:pt idx="0">
                        <c:v>Motley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county'!$B$6:$R$6</c15:sqref>
                        </c15:fullRef>
                        <c15:formulaRef>
                          <c15:sqref>'All county'!$B$6:$O$6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27928</c:v>
                      </c:pt>
                      <c:pt idx="1">
                        <c:v>22753</c:v>
                      </c:pt>
                      <c:pt idx="2">
                        <c:v>25065</c:v>
                      </c:pt>
                      <c:pt idx="3">
                        <c:v>28148</c:v>
                      </c:pt>
                      <c:pt idx="4">
                        <c:v>32041</c:v>
                      </c:pt>
                      <c:pt idx="5">
                        <c:v>29746</c:v>
                      </c:pt>
                      <c:pt idx="6">
                        <c:v>34217</c:v>
                      </c:pt>
                      <c:pt idx="7">
                        <c:v>31562</c:v>
                      </c:pt>
                      <c:pt idx="8">
                        <c:v>30741</c:v>
                      </c:pt>
                      <c:pt idx="9">
                        <c:v>28140</c:v>
                      </c:pt>
                      <c:pt idx="10">
                        <c:v>28537</c:v>
                      </c:pt>
                      <c:pt idx="11">
                        <c:v>30207</c:v>
                      </c:pt>
                      <c:pt idx="12">
                        <c:v>32567</c:v>
                      </c:pt>
                      <c:pt idx="13">
                        <c:v>39505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78B-441C-B8C0-230210D4557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county'!$A$7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county'!$B$7:$R$7</c15:sqref>
                        </c15:fullRef>
                        <c15:formulaRef>
                          <c15:sqref>'All county'!$B$7:$O$7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20344</c:v>
                      </c:pt>
                      <c:pt idx="1">
                        <c:v>22432</c:v>
                      </c:pt>
                      <c:pt idx="2">
                        <c:v>21727</c:v>
                      </c:pt>
                      <c:pt idx="3">
                        <c:v>22965</c:v>
                      </c:pt>
                      <c:pt idx="4">
                        <c:v>25159</c:v>
                      </c:pt>
                      <c:pt idx="5">
                        <c:v>25797</c:v>
                      </c:pt>
                      <c:pt idx="6">
                        <c:v>28037</c:v>
                      </c:pt>
                      <c:pt idx="7">
                        <c:v>31361</c:v>
                      </c:pt>
                      <c:pt idx="8">
                        <c:v>30436</c:v>
                      </c:pt>
                      <c:pt idx="9">
                        <c:v>30374</c:v>
                      </c:pt>
                      <c:pt idx="10">
                        <c:v>35459</c:v>
                      </c:pt>
                      <c:pt idx="11">
                        <c:v>43840</c:v>
                      </c:pt>
                      <c:pt idx="12">
                        <c:v>46793</c:v>
                      </c:pt>
                      <c:pt idx="13">
                        <c:v>44232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78B-441C-B8C0-230210D4557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county'!$A$8</c15:sqref>
                        </c15:formulaRef>
                      </c:ext>
                    </c:extLst>
                    <c:strCache>
                      <c:ptCount val="1"/>
                      <c:pt idx="0">
                        <c:v>Hale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county'!$B$8:$R$8</c15:sqref>
                        </c15:fullRef>
                        <c15:formulaRef>
                          <c15:sqref>'All county'!$B$8:$O$8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25094</c:v>
                      </c:pt>
                      <c:pt idx="1">
                        <c:v>27244</c:v>
                      </c:pt>
                      <c:pt idx="2">
                        <c:v>27095</c:v>
                      </c:pt>
                      <c:pt idx="3">
                        <c:v>30730</c:v>
                      </c:pt>
                      <c:pt idx="4">
                        <c:v>29716</c:v>
                      </c:pt>
                      <c:pt idx="5">
                        <c:v>29577</c:v>
                      </c:pt>
                      <c:pt idx="6">
                        <c:v>30319</c:v>
                      </c:pt>
                      <c:pt idx="7">
                        <c:v>30750</c:v>
                      </c:pt>
                      <c:pt idx="8">
                        <c:v>31520</c:v>
                      </c:pt>
                      <c:pt idx="9">
                        <c:v>30647</c:v>
                      </c:pt>
                      <c:pt idx="10">
                        <c:v>32080</c:v>
                      </c:pt>
                      <c:pt idx="11">
                        <c:v>33409</c:v>
                      </c:pt>
                      <c:pt idx="12">
                        <c:v>36389</c:v>
                      </c:pt>
                      <c:pt idx="13">
                        <c:v>38674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78B-441C-B8C0-230210D4557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county'!$A$9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county'!$B$9:$R$9</c15:sqref>
                        </c15:fullRef>
                        <c15:formulaRef>
                          <c15:sqref>'All county'!$B$9:$O$9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29591</c:v>
                      </c:pt>
                      <c:pt idx="1">
                        <c:v>27705</c:v>
                      </c:pt>
                      <c:pt idx="2">
                        <c:v>29987</c:v>
                      </c:pt>
                      <c:pt idx="3">
                        <c:v>37439</c:v>
                      </c:pt>
                      <c:pt idx="4">
                        <c:v>26158</c:v>
                      </c:pt>
                      <c:pt idx="5">
                        <c:v>26961</c:v>
                      </c:pt>
                      <c:pt idx="6">
                        <c:v>39099</c:v>
                      </c:pt>
                      <c:pt idx="7">
                        <c:v>27632</c:v>
                      </c:pt>
                      <c:pt idx="8">
                        <c:v>29548</c:v>
                      </c:pt>
                      <c:pt idx="9">
                        <c:v>29920</c:v>
                      </c:pt>
                      <c:pt idx="10">
                        <c:v>33182</c:v>
                      </c:pt>
                      <c:pt idx="11">
                        <c:v>34922</c:v>
                      </c:pt>
                      <c:pt idx="12">
                        <c:v>39390</c:v>
                      </c:pt>
                      <c:pt idx="13">
                        <c:v>41146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78B-441C-B8C0-230210D4557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county'!$A$10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county'!$B$10:$R$10</c15:sqref>
                        </c15:fullRef>
                        <c15:formulaRef>
                          <c15:sqref>'All county'!$B$10:$O$10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29345</c:v>
                      </c:pt>
                      <c:pt idx="1">
                        <c:v>36176</c:v>
                      </c:pt>
                      <c:pt idx="2">
                        <c:v>27672</c:v>
                      </c:pt>
                      <c:pt idx="3">
                        <c:v>32738</c:v>
                      </c:pt>
                      <c:pt idx="4">
                        <c:v>35076</c:v>
                      </c:pt>
                      <c:pt idx="5">
                        <c:v>36631</c:v>
                      </c:pt>
                      <c:pt idx="6">
                        <c:v>37913</c:v>
                      </c:pt>
                      <c:pt idx="7">
                        <c:v>37960</c:v>
                      </c:pt>
                      <c:pt idx="8">
                        <c:v>30393</c:v>
                      </c:pt>
                      <c:pt idx="9">
                        <c:v>27755</c:v>
                      </c:pt>
                      <c:pt idx="10">
                        <c:v>28742</c:v>
                      </c:pt>
                      <c:pt idx="11">
                        <c:v>31554</c:v>
                      </c:pt>
                      <c:pt idx="12">
                        <c:v>31048</c:v>
                      </c:pt>
                      <c:pt idx="13">
                        <c:v>31223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78B-441C-B8C0-230210D4557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county'!$A$11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county'!$B$11:$R$11</c15:sqref>
                        </c15:fullRef>
                        <c15:formulaRef>
                          <c15:sqref>'All county'!$B$11:$O$11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24228</c:v>
                      </c:pt>
                      <c:pt idx="1">
                        <c:v>30391</c:v>
                      </c:pt>
                      <c:pt idx="2">
                        <c:v>26234</c:v>
                      </c:pt>
                      <c:pt idx="3">
                        <c:v>28377</c:v>
                      </c:pt>
                      <c:pt idx="4">
                        <c:v>29325</c:v>
                      </c:pt>
                      <c:pt idx="5">
                        <c:v>30732</c:v>
                      </c:pt>
                      <c:pt idx="6">
                        <c:v>32223</c:v>
                      </c:pt>
                      <c:pt idx="7">
                        <c:v>34647</c:v>
                      </c:pt>
                      <c:pt idx="8">
                        <c:v>33350</c:v>
                      </c:pt>
                      <c:pt idx="9">
                        <c:v>32181</c:v>
                      </c:pt>
                      <c:pt idx="10">
                        <c:v>34647</c:v>
                      </c:pt>
                      <c:pt idx="11">
                        <c:v>38577</c:v>
                      </c:pt>
                      <c:pt idx="12">
                        <c:v>39992</c:v>
                      </c:pt>
                      <c:pt idx="13">
                        <c:v>40391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78B-441C-B8C0-230210D4557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county'!$A$12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county'!$B$12:$R$12</c15:sqref>
                        </c15:fullRef>
                        <c15:formulaRef>
                          <c15:sqref>'All county'!$B$12:$O$12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29169</c:v>
                      </c:pt>
                      <c:pt idx="1">
                        <c:v>27921</c:v>
                      </c:pt>
                      <c:pt idx="2">
                        <c:v>28358</c:v>
                      </c:pt>
                      <c:pt idx="3">
                        <c:v>32854</c:v>
                      </c:pt>
                      <c:pt idx="4">
                        <c:v>29699</c:v>
                      </c:pt>
                      <c:pt idx="5">
                        <c:v>30864</c:v>
                      </c:pt>
                      <c:pt idx="6">
                        <c:v>34131</c:v>
                      </c:pt>
                      <c:pt idx="7">
                        <c:v>31592</c:v>
                      </c:pt>
                      <c:pt idx="8">
                        <c:v>32395</c:v>
                      </c:pt>
                      <c:pt idx="9">
                        <c:v>30247</c:v>
                      </c:pt>
                      <c:pt idx="10">
                        <c:v>34789</c:v>
                      </c:pt>
                      <c:pt idx="11">
                        <c:v>35316</c:v>
                      </c:pt>
                      <c:pt idx="12">
                        <c:v>38016</c:v>
                      </c:pt>
                      <c:pt idx="13">
                        <c:v>41634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78B-441C-B8C0-230210D4557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county'!$A$13</c15:sqref>
                        </c15:formulaRef>
                      </c:ext>
                    </c:extLst>
                    <c:strCache>
                      <c:ptCount val="1"/>
                      <c:pt idx="0">
                        <c:v>Val Verde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county'!$B$13:$R$13</c15:sqref>
                        </c15:fullRef>
                        <c15:formulaRef>
                          <c15:sqref>'All county'!$B$13:$O$13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26410</c:v>
                      </c:pt>
                      <c:pt idx="1">
                        <c:v>28079</c:v>
                      </c:pt>
                      <c:pt idx="2">
                        <c:v>28318</c:v>
                      </c:pt>
                      <c:pt idx="3">
                        <c:v>30163</c:v>
                      </c:pt>
                      <c:pt idx="4">
                        <c:v>31295</c:v>
                      </c:pt>
                      <c:pt idx="5">
                        <c:v>32560</c:v>
                      </c:pt>
                      <c:pt idx="6">
                        <c:v>32039</c:v>
                      </c:pt>
                      <c:pt idx="7">
                        <c:v>33532</c:v>
                      </c:pt>
                      <c:pt idx="8">
                        <c:v>34393</c:v>
                      </c:pt>
                      <c:pt idx="9">
                        <c:v>34517</c:v>
                      </c:pt>
                      <c:pt idx="10">
                        <c:v>34869</c:v>
                      </c:pt>
                      <c:pt idx="11">
                        <c:v>36051</c:v>
                      </c:pt>
                      <c:pt idx="12">
                        <c:v>38543</c:v>
                      </c:pt>
                      <c:pt idx="13">
                        <c:v>41079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78B-441C-B8C0-230210D4557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county'!$A$14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county'!$B$14:$R$14</c15:sqref>
                        </c15:fullRef>
                        <c15:formulaRef>
                          <c15:sqref>'All county'!$B$14:$O$14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29153</c:v>
                      </c:pt>
                      <c:pt idx="1">
                        <c:v>27319</c:v>
                      </c:pt>
                      <c:pt idx="2">
                        <c:v>26750</c:v>
                      </c:pt>
                      <c:pt idx="3">
                        <c:v>26973</c:v>
                      </c:pt>
                      <c:pt idx="4">
                        <c:v>30328</c:v>
                      </c:pt>
                      <c:pt idx="5">
                        <c:v>30674</c:v>
                      </c:pt>
                      <c:pt idx="6">
                        <c:v>36708</c:v>
                      </c:pt>
                      <c:pt idx="7">
                        <c:v>36201</c:v>
                      </c:pt>
                      <c:pt idx="8">
                        <c:v>37797</c:v>
                      </c:pt>
                      <c:pt idx="9">
                        <c:v>35736</c:v>
                      </c:pt>
                      <c:pt idx="10">
                        <c:v>33661</c:v>
                      </c:pt>
                      <c:pt idx="11">
                        <c:v>37780</c:v>
                      </c:pt>
                      <c:pt idx="12">
                        <c:v>38678</c:v>
                      </c:pt>
                      <c:pt idx="13">
                        <c:v>41220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78B-441C-B8C0-230210D4557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county'!$A$15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county'!$B$15:$R$15</c15:sqref>
                        </c15:fullRef>
                        <c15:formulaRef>
                          <c15:sqref>'All county'!$B$15:$O$15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28257</c:v>
                      </c:pt>
                      <c:pt idx="1">
                        <c:v>24752</c:v>
                      </c:pt>
                      <c:pt idx="2">
                        <c:v>25426</c:v>
                      </c:pt>
                      <c:pt idx="3">
                        <c:v>32551</c:v>
                      </c:pt>
                      <c:pt idx="4">
                        <c:v>30053</c:v>
                      </c:pt>
                      <c:pt idx="5">
                        <c:v>31262</c:v>
                      </c:pt>
                      <c:pt idx="6">
                        <c:v>39515</c:v>
                      </c:pt>
                      <c:pt idx="7">
                        <c:v>33818</c:v>
                      </c:pt>
                      <c:pt idx="8">
                        <c:v>32762</c:v>
                      </c:pt>
                      <c:pt idx="9">
                        <c:v>31983</c:v>
                      </c:pt>
                      <c:pt idx="10">
                        <c:v>36956</c:v>
                      </c:pt>
                      <c:pt idx="11">
                        <c:v>41559</c:v>
                      </c:pt>
                      <c:pt idx="12">
                        <c:v>40148</c:v>
                      </c:pt>
                      <c:pt idx="13">
                        <c:v>42595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78B-441C-B8C0-230210D4557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county'!$A$16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county'!$B$16:$R$16</c15:sqref>
                        </c15:fullRef>
                        <c15:formulaRef>
                          <c15:sqref>'All county'!$B$16:$O$16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35061</c:v>
                      </c:pt>
                      <c:pt idx="1">
                        <c:v>23889</c:v>
                      </c:pt>
                      <c:pt idx="2">
                        <c:v>28201</c:v>
                      </c:pt>
                      <c:pt idx="3">
                        <c:v>37384</c:v>
                      </c:pt>
                      <c:pt idx="4">
                        <c:v>30391</c:v>
                      </c:pt>
                      <c:pt idx="5">
                        <c:v>28522</c:v>
                      </c:pt>
                      <c:pt idx="6">
                        <c:v>41675</c:v>
                      </c:pt>
                      <c:pt idx="7">
                        <c:v>28513</c:v>
                      </c:pt>
                      <c:pt idx="8">
                        <c:v>32111</c:v>
                      </c:pt>
                      <c:pt idx="9">
                        <c:v>30023</c:v>
                      </c:pt>
                      <c:pt idx="10">
                        <c:v>39232</c:v>
                      </c:pt>
                      <c:pt idx="11">
                        <c:v>40544</c:v>
                      </c:pt>
                      <c:pt idx="12">
                        <c:v>44792</c:v>
                      </c:pt>
                      <c:pt idx="13">
                        <c:v>40351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78B-441C-B8C0-230210D45577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county'!$A$17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county'!$B$17:$R$17</c15:sqref>
                        </c15:fullRef>
                        <c15:formulaRef>
                          <c15:sqref>'All county'!$B$17:$O$17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28696</c:v>
                      </c:pt>
                      <c:pt idx="1">
                        <c:v>30545</c:v>
                      </c:pt>
                      <c:pt idx="2">
                        <c:v>27115</c:v>
                      </c:pt>
                      <c:pt idx="3">
                        <c:v>29398</c:v>
                      </c:pt>
                      <c:pt idx="4">
                        <c:v>34641</c:v>
                      </c:pt>
                      <c:pt idx="5">
                        <c:v>34383</c:v>
                      </c:pt>
                      <c:pt idx="6">
                        <c:v>35191</c:v>
                      </c:pt>
                      <c:pt idx="7">
                        <c:v>37277</c:v>
                      </c:pt>
                      <c:pt idx="8">
                        <c:v>36419</c:v>
                      </c:pt>
                      <c:pt idx="9">
                        <c:v>35040</c:v>
                      </c:pt>
                      <c:pt idx="10">
                        <c:v>37449</c:v>
                      </c:pt>
                      <c:pt idx="11">
                        <c:v>39967</c:v>
                      </c:pt>
                      <c:pt idx="12">
                        <c:v>39008</c:v>
                      </c:pt>
                      <c:pt idx="13">
                        <c:v>41306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78B-441C-B8C0-230210D45577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county'!$A$18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county'!$B$18:$R$18</c15:sqref>
                        </c15:fullRef>
                        <c15:formulaRef>
                          <c15:sqref>'All county'!$B$18:$O$18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31245</c:v>
                      </c:pt>
                      <c:pt idx="1">
                        <c:v>31450</c:v>
                      </c:pt>
                      <c:pt idx="2">
                        <c:v>29214</c:v>
                      </c:pt>
                      <c:pt idx="3">
                        <c:v>42995</c:v>
                      </c:pt>
                      <c:pt idx="4">
                        <c:v>32771</c:v>
                      </c:pt>
                      <c:pt idx="5">
                        <c:v>33618</c:v>
                      </c:pt>
                      <c:pt idx="6">
                        <c:v>39955</c:v>
                      </c:pt>
                      <c:pt idx="7">
                        <c:v>31398</c:v>
                      </c:pt>
                      <c:pt idx="8">
                        <c:v>32028</c:v>
                      </c:pt>
                      <c:pt idx="9">
                        <c:v>30333</c:v>
                      </c:pt>
                      <c:pt idx="10">
                        <c:v>38046</c:v>
                      </c:pt>
                      <c:pt idx="11">
                        <c:v>37200</c:v>
                      </c:pt>
                      <c:pt idx="12">
                        <c:v>39837</c:v>
                      </c:pt>
                      <c:pt idx="13">
                        <c:v>44903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78B-441C-B8C0-230210D45577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county'!$A$19</c15:sqref>
                        </c15:formulaRef>
                      </c:ext>
                    </c:extLst>
                    <c:strCache>
                      <c:ptCount val="1"/>
                      <c:pt idx="0">
                        <c:v>Floyd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county'!$B$19:$R$19</c15:sqref>
                        </c15:fullRef>
                        <c15:formulaRef>
                          <c15:sqref>'All county'!$B$19:$O$19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32095</c:v>
                      </c:pt>
                      <c:pt idx="1">
                        <c:v>30434</c:v>
                      </c:pt>
                      <c:pt idx="2">
                        <c:v>31378</c:v>
                      </c:pt>
                      <c:pt idx="3">
                        <c:v>38196</c:v>
                      </c:pt>
                      <c:pt idx="4">
                        <c:v>34392</c:v>
                      </c:pt>
                      <c:pt idx="5">
                        <c:v>31952</c:v>
                      </c:pt>
                      <c:pt idx="6">
                        <c:v>34431</c:v>
                      </c:pt>
                      <c:pt idx="7">
                        <c:v>32482</c:v>
                      </c:pt>
                      <c:pt idx="8">
                        <c:v>35505</c:v>
                      </c:pt>
                      <c:pt idx="9">
                        <c:v>33671</c:v>
                      </c:pt>
                      <c:pt idx="10">
                        <c:v>39391</c:v>
                      </c:pt>
                      <c:pt idx="11">
                        <c:v>38779</c:v>
                      </c:pt>
                      <c:pt idx="12">
                        <c:v>43301</c:v>
                      </c:pt>
                      <c:pt idx="13">
                        <c:v>42627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78B-441C-B8C0-230210D45577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county'!$A$20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county'!$B$20:$R$20</c15:sqref>
                        </c15:fullRef>
                        <c15:formulaRef>
                          <c15:sqref>'All county'!$B$20:$O$20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27483</c:v>
                      </c:pt>
                      <c:pt idx="1">
                        <c:v>29574</c:v>
                      </c:pt>
                      <c:pt idx="2">
                        <c:v>27861</c:v>
                      </c:pt>
                      <c:pt idx="3">
                        <c:v>30081</c:v>
                      </c:pt>
                      <c:pt idx="4">
                        <c:v>33548</c:v>
                      </c:pt>
                      <c:pt idx="5">
                        <c:v>34754</c:v>
                      </c:pt>
                      <c:pt idx="6">
                        <c:v>35526</c:v>
                      </c:pt>
                      <c:pt idx="7">
                        <c:v>37559</c:v>
                      </c:pt>
                      <c:pt idx="8">
                        <c:v>35580</c:v>
                      </c:pt>
                      <c:pt idx="9">
                        <c:v>35373</c:v>
                      </c:pt>
                      <c:pt idx="10">
                        <c:v>38133</c:v>
                      </c:pt>
                      <c:pt idx="11">
                        <c:v>44419</c:v>
                      </c:pt>
                      <c:pt idx="12">
                        <c:v>44014</c:v>
                      </c:pt>
                      <c:pt idx="13">
                        <c:v>45105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78B-441C-B8C0-230210D45577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county'!$A$21</c15:sqref>
                        </c15:formulaRef>
                      </c:ext>
                    </c:extLst>
                    <c:strCache>
                      <c:ptCount val="1"/>
                      <c:pt idx="0">
                        <c:v>Presidio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county'!$B$21:$R$21</c15:sqref>
                        </c15:fullRef>
                        <c15:formulaRef>
                          <c15:sqref>'All county'!$B$21:$O$21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20416</c:v>
                      </c:pt>
                      <c:pt idx="1">
                        <c:v>21808</c:v>
                      </c:pt>
                      <c:pt idx="2">
                        <c:v>24377</c:v>
                      </c:pt>
                      <c:pt idx="3">
                        <c:v>26010</c:v>
                      </c:pt>
                      <c:pt idx="4">
                        <c:v>29493</c:v>
                      </c:pt>
                      <c:pt idx="5">
                        <c:v>33945</c:v>
                      </c:pt>
                      <c:pt idx="6">
                        <c:v>36696</c:v>
                      </c:pt>
                      <c:pt idx="7">
                        <c:v>40163</c:v>
                      </c:pt>
                      <c:pt idx="8">
                        <c:v>39719</c:v>
                      </c:pt>
                      <c:pt idx="9">
                        <c:v>39222</c:v>
                      </c:pt>
                      <c:pt idx="10">
                        <c:v>40801</c:v>
                      </c:pt>
                      <c:pt idx="11">
                        <c:v>46080</c:v>
                      </c:pt>
                      <c:pt idx="12">
                        <c:v>47865</c:v>
                      </c:pt>
                      <c:pt idx="13">
                        <c:v>53222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78B-441C-B8C0-230210D45577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county'!$A$22</c15:sqref>
                        </c15:formulaRef>
                      </c:ext>
                    </c:extLst>
                    <c:strCache>
                      <c:ptCount val="1"/>
                      <c:pt idx="0">
                        <c:v>Knox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county'!$B$22:$R$22</c15:sqref>
                        </c15:fullRef>
                        <c15:formulaRef>
                          <c15:sqref>'All county'!$B$22:$O$22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30380</c:v>
                      </c:pt>
                      <c:pt idx="1">
                        <c:v>30298</c:v>
                      </c:pt>
                      <c:pt idx="2">
                        <c:v>30214</c:v>
                      </c:pt>
                      <c:pt idx="3">
                        <c:v>31659</c:v>
                      </c:pt>
                      <c:pt idx="4">
                        <c:v>32513</c:v>
                      </c:pt>
                      <c:pt idx="5">
                        <c:v>34448</c:v>
                      </c:pt>
                      <c:pt idx="6">
                        <c:v>39398</c:v>
                      </c:pt>
                      <c:pt idx="7">
                        <c:v>40201</c:v>
                      </c:pt>
                      <c:pt idx="8">
                        <c:v>37020</c:v>
                      </c:pt>
                      <c:pt idx="9">
                        <c:v>34863</c:v>
                      </c:pt>
                      <c:pt idx="10">
                        <c:v>37428</c:v>
                      </c:pt>
                      <c:pt idx="11">
                        <c:v>39491</c:v>
                      </c:pt>
                      <c:pt idx="12">
                        <c:v>39629</c:v>
                      </c:pt>
                      <c:pt idx="13">
                        <c:v>42857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78B-441C-B8C0-230210D45577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county'!$A$23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county'!$B$23:$R$23</c15:sqref>
                        </c15:fullRef>
                        <c15:formulaRef>
                          <c15:sqref>'All county'!$B$23:$O$23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29167</c:v>
                      </c:pt>
                      <c:pt idx="1">
                        <c:v>30487</c:v>
                      </c:pt>
                      <c:pt idx="2">
                        <c:v>29955</c:v>
                      </c:pt>
                      <c:pt idx="3">
                        <c:v>31572</c:v>
                      </c:pt>
                      <c:pt idx="4">
                        <c:v>33883</c:v>
                      </c:pt>
                      <c:pt idx="5">
                        <c:v>33906</c:v>
                      </c:pt>
                      <c:pt idx="6">
                        <c:v>36617</c:v>
                      </c:pt>
                      <c:pt idx="7">
                        <c:v>37621</c:v>
                      </c:pt>
                      <c:pt idx="8">
                        <c:v>37637</c:v>
                      </c:pt>
                      <c:pt idx="9">
                        <c:v>37245</c:v>
                      </c:pt>
                      <c:pt idx="10">
                        <c:v>38161</c:v>
                      </c:pt>
                      <c:pt idx="11">
                        <c:v>39784</c:v>
                      </c:pt>
                      <c:pt idx="12">
                        <c:v>42472</c:v>
                      </c:pt>
                      <c:pt idx="13">
                        <c:v>44352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78B-441C-B8C0-230210D45577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county'!$A$24</c15:sqref>
                        </c15:formulaRef>
                      </c:ext>
                    </c:extLst>
                    <c:strCache>
                      <c:ptCount val="1"/>
                      <c:pt idx="0">
                        <c:v>Lamb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county'!$B$24:$R$24</c15:sqref>
                        </c15:fullRef>
                        <c15:formulaRef>
                          <c15:sqref>'All county'!$B$24:$O$24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27154</c:v>
                      </c:pt>
                      <c:pt idx="1">
                        <c:v>29095</c:v>
                      </c:pt>
                      <c:pt idx="2">
                        <c:v>26902</c:v>
                      </c:pt>
                      <c:pt idx="3">
                        <c:v>32865</c:v>
                      </c:pt>
                      <c:pt idx="4">
                        <c:v>31426</c:v>
                      </c:pt>
                      <c:pt idx="5">
                        <c:v>31881</c:v>
                      </c:pt>
                      <c:pt idx="6">
                        <c:v>36359</c:v>
                      </c:pt>
                      <c:pt idx="7">
                        <c:v>37526</c:v>
                      </c:pt>
                      <c:pt idx="8">
                        <c:v>39884</c:v>
                      </c:pt>
                      <c:pt idx="9">
                        <c:v>36507</c:v>
                      </c:pt>
                      <c:pt idx="10">
                        <c:v>40598</c:v>
                      </c:pt>
                      <c:pt idx="11">
                        <c:v>41120</c:v>
                      </c:pt>
                      <c:pt idx="12">
                        <c:v>46446</c:v>
                      </c:pt>
                      <c:pt idx="13">
                        <c:v>50667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78B-441C-B8C0-230210D45577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county'!$A$25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county'!$B$25:$R$25</c15:sqref>
                        </c15:fullRef>
                        <c15:formulaRef>
                          <c15:sqref>'All county'!$B$25:$O$25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26526</c:v>
                      </c:pt>
                      <c:pt idx="1">
                        <c:v>26099</c:v>
                      </c:pt>
                      <c:pt idx="2">
                        <c:v>26961</c:v>
                      </c:pt>
                      <c:pt idx="3">
                        <c:v>34193</c:v>
                      </c:pt>
                      <c:pt idx="4">
                        <c:v>33433</c:v>
                      </c:pt>
                      <c:pt idx="5">
                        <c:v>37167</c:v>
                      </c:pt>
                      <c:pt idx="6">
                        <c:v>42001</c:v>
                      </c:pt>
                      <c:pt idx="7">
                        <c:v>39406</c:v>
                      </c:pt>
                      <c:pt idx="8">
                        <c:v>38205</c:v>
                      </c:pt>
                      <c:pt idx="9">
                        <c:v>36079</c:v>
                      </c:pt>
                      <c:pt idx="10">
                        <c:v>40023</c:v>
                      </c:pt>
                      <c:pt idx="11">
                        <c:v>41360</c:v>
                      </c:pt>
                      <c:pt idx="12">
                        <c:v>45941</c:v>
                      </c:pt>
                      <c:pt idx="13">
                        <c:v>47826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78B-441C-B8C0-230210D45577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county'!$A$26</c15:sqref>
                        </c15:formulaRef>
                      </c:ext>
                    </c:extLst>
                    <c:strCache>
                      <c:ptCount val="1"/>
                      <c:pt idx="0">
                        <c:v>Edwards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county'!$B$26:$R$26</c15:sqref>
                        </c15:fullRef>
                        <c15:formulaRef>
                          <c15:sqref>'All county'!$B$26:$O$26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26385</c:v>
                      </c:pt>
                      <c:pt idx="1">
                        <c:v>30021</c:v>
                      </c:pt>
                      <c:pt idx="2">
                        <c:v>30879</c:v>
                      </c:pt>
                      <c:pt idx="3">
                        <c:v>29148</c:v>
                      </c:pt>
                      <c:pt idx="4">
                        <c:v>31690</c:v>
                      </c:pt>
                      <c:pt idx="5">
                        <c:v>32545</c:v>
                      </c:pt>
                      <c:pt idx="6">
                        <c:v>38823</c:v>
                      </c:pt>
                      <c:pt idx="7">
                        <c:v>39045</c:v>
                      </c:pt>
                      <c:pt idx="8">
                        <c:v>41463</c:v>
                      </c:pt>
                      <c:pt idx="9">
                        <c:v>35276</c:v>
                      </c:pt>
                      <c:pt idx="10">
                        <c:v>37191</c:v>
                      </c:pt>
                      <c:pt idx="11">
                        <c:v>42213</c:v>
                      </c:pt>
                      <c:pt idx="12">
                        <c:v>47478</c:v>
                      </c:pt>
                      <c:pt idx="13">
                        <c:v>55329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78B-441C-B8C0-230210D45577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county'!$A$27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county'!$B$27:$R$27</c15:sqref>
                        </c15:fullRef>
                        <c15:formulaRef>
                          <c15:sqref>'All county'!$B$27:$O$27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25849</c:v>
                      </c:pt>
                      <c:pt idx="1">
                        <c:v>27671</c:v>
                      </c:pt>
                      <c:pt idx="2">
                        <c:v>28596</c:v>
                      </c:pt>
                      <c:pt idx="3">
                        <c:v>31872</c:v>
                      </c:pt>
                      <c:pt idx="4">
                        <c:v>34165</c:v>
                      </c:pt>
                      <c:pt idx="5">
                        <c:v>37995</c:v>
                      </c:pt>
                      <c:pt idx="6">
                        <c:v>41303</c:v>
                      </c:pt>
                      <c:pt idx="7">
                        <c:v>43647</c:v>
                      </c:pt>
                      <c:pt idx="8">
                        <c:v>41096</c:v>
                      </c:pt>
                      <c:pt idx="9">
                        <c:v>39457</c:v>
                      </c:pt>
                      <c:pt idx="10">
                        <c:v>39503</c:v>
                      </c:pt>
                      <c:pt idx="11">
                        <c:v>42101</c:v>
                      </c:pt>
                      <c:pt idx="12">
                        <c:v>42732</c:v>
                      </c:pt>
                      <c:pt idx="13">
                        <c:v>45856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78B-441C-B8C0-230210D45577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county'!$A$28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county'!$B$28:$R$28</c15:sqref>
                        </c15:fullRef>
                        <c15:formulaRef>
                          <c15:sqref>'All county'!$B$28:$O$28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28402</c:v>
                      </c:pt>
                      <c:pt idx="1">
                        <c:v>29404</c:v>
                      </c:pt>
                      <c:pt idx="2">
                        <c:v>29948</c:v>
                      </c:pt>
                      <c:pt idx="3">
                        <c:v>31521</c:v>
                      </c:pt>
                      <c:pt idx="4">
                        <c:v>33848</c:v>
                      </c:pt>
                      <c:pt idx="5">
                        <c:v>35535</c:v>
                      </c:pt>
                      <c:pt idx="6">
                        <c:v>37685</c:v>
                      </c:pt>
                      <c:pt idx="7">
                        <c:v>39709</c:v>
                      </c:pt>
                      <c:pt idx="8">
                        <c:v>39166</c:v>
                      </c:pt>
                      <c:pt idx="9">
                        <c:v>38733</c:v>
                      </c:pt>
                      <c:pt idx="10">
                        <c:v>41151</c:v>
                      </c:pt>
                      <c:pt idx="11">
                        <c:v>43776</c:v>
                      </c:pt>
                      <c:pt idx="12">
                        <c:v>45578</c:v>
                      </c:pt>
                      <c:pt idx="13">
                        <c:v>48017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78B-441C-B8C0-230210D45577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county'!$A$29</c15:sqref>
                        </c15:formulaRef>
                      </c:ext>
                    </c:extLst>
                    <c:strCache>
                      <c:ptCount val="1"/>
                      <c:pt idx="0">
                        <c:v>Moore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county'!$B$29:$R$29</c15:sqref>
                        </c15:fullRef>
                        <c15:formulaRef>
                          <c15:sqref>'All county'!$B$29:$O$29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28171</c:v>
                      </c:pt>
                      <c:pt idx="1">
                        <c:v>28840</c:v>
                      </c:pt>
                      <c:pt idx="2">
                        <c:v>27347</c:v>
                      </c:pt>
                      <c:pt idx="3">
                        <c:v>30121</c:v>
                      </c:pt>
                      <c:pt idx="4">
                        <c:v>33053</c:v>
                      </c:pt>
                      <c:pt idx="5">
                        <c:v>34282</c:v>
                      </c:pt>
                      <c:pt idx="6">
                        <c:v>34962</c:v>
                      </c:pt>
                      <c:pt idx="7">
                        <c:v>38699</c:v>
                      </c:pt>
                      <c:pt idx="8">
                        <c:v>42788</c:v>
                      </c:pt>
                      <c:pt idx="9">
                        <c:v>40445</c:v>
                      </c:pt>
                      <c:pt idx="10">
                        <c:v>42670</c:v>
                      </c:pt>
                      <c:pt idx="11">
                        <c:v>43547</c:v>
                      </c:pt>
                      <c:pt idx="12">
                        <c:v>47887</c:v>
                      </c:pt>
                      <c:pt idx="13">
                        <c:v>51476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78B-441C-B8C0-230210D45577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county'!$A$30</c15:sqref>
                        </c15:formulaRef>
                      </c:ext>
                    </c:extLst>
                    <c:strCache>
                      <c:ptCount val="1"/>
                      <c:pt idx="0">
                        <c:v>Jeff Davis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county'!$B$30:$R$30</c15:sqref>
                        </c15:fullRef>
                        <c15:formulaRef>
                          <c15:sqref>'All county'!$B$30:$O$30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28594</c:v>
                      </c:pt>
                      <c:pt idx="1">
                        <c:v>31666</c:v>
                      </c:pt>
                      <c:pt idx="2">
                        <c:v>29359</c:v>
                      </c:pt>
                      <c:pt idx="3">
                        <c:v>30423</c:v>
                      </c:pt>
                      <c:pt idx="4">
                        <c:v>34372</c:v>
                      </c:pt>
                      <c:pt idx="5">
                        <c:v>36070</c:v>
                      </c:pt>
                      <c:pt idx="6">
                        <c:v>38561</c:v>
                      </c:pt>
                      <c:pt idx="7">
                        <c:v>39208</c:v>
                      </c:pt>
                      <c:pt idx="8">
                        <c:v>40260</c:v>
                      </c:pt>
                      <c:pt idx="9">
                        <c:v>40523</c:v>
                      </c:pt>
                      <c:pt idx="10">
                        <c:v>41034</c:v>
                      </c:pt>
                      <c:pt idx="11">
                        <c:v>43170</c:v>
                      </c:pt>
                      <c:pt idx="12">
                        <c:v>43850</c:v>
                      </c:pt>
                      <c:pt idx="13">
                        <c:v>48623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D78B-441C-B8C0-230210D45577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county'!$A$31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county'!$B$31:$R$31</c15:sqref>
                        </c15:fullRef>
                        <c15:formulaRef>
                          <c15:sqref>'All county'!$B$31:$O$31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29919</c:v>
                      </c:pt>
                      <c:pt idx="1">
                        <c:v>34616</c:v>
                      </c:pt>
                      <c:pt idx="2">
                        <c:v>30195</c:v>
                      </c:pt>
                      <c:pt idx="3">
                        <c:v>31145</c:v>
                      </c:pt>
                      <c:pt idx="4">
                        <c:v>37174</c:v>
                      </c:pt>
                      <c:pt idx="5">
                        <c:v>35728</c:v>
                      </c:pt>
                      <c:pt idx="6">
                        <c:v>39707</c:v>
                      </c:pt>
                      <c:pt idx="7">
                        <c:v>41809</c:v>
                      </c:pt>
                      <c:pt idx="8">
                        <c:v>38608</c:v>
                      </c:pt>
                      <c:pt idx="9">
                        <c:v>36518</c:v>
                      </c:pt>
                      <c:pt idx="10">
                        <c:v>39517</c:v>
                      </c:pt>
                      <c:pt idx="11">
                        <c:v>43427</c:v>
                      </c:pt>
                      <c:pt idx="12">
                        <c:v>45530</c:v>
                      </c:pt>
                      <c:pt idx="13">
                        <c:v>46364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D78B-441C-B8C0-230210D45577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county'!$A$32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county'!$B$32:$R$32</c15:sqref>
                        </c15:fullRef>
                        <c15:formulaRef>
                          <c15:sqref>'All county'!$B$32:$O$32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30941</c:v>
                      </c:pt>
                      <c:pt idx="1">
                        <c:v>33002</c:v>
                      </c:pt>
                      <c:pt idx="2">
                        <c:v>32726</c:v>
                      </c:pt>
                      <c:pt idx="3">
                        <c:v>34149</c:v>
                      </c:pt>
                      <c:pt idx="4">
                        <c:v>35591</c:v>
                      </c:pt>
                      <c:pt idx="5">
                        <c:v>37555</c:v>
                      </c:pt>
                      <c:pt idx="6">
                        <c:v>37941</c:v>
                      </c:pt>
                      <c:pt idx="7">
                        <c:v>39504</c:v>
                      </c:pt>
                      <c:pt idx="8">
                        <c:v>40159</c:v>
                      </c:pt>
                      <c:pt idx="9">
                        <c:v>40496</c:v>
                      </c:pt>
                      <c:pt idx="10">
                        <c:v>41277</c:v>
                      </c:pt>
                      <c:pt idx="11">
                        <c:v>43393</c:v>
                      </c:pt>
                      <c:pt idx="12">
                        <c:v>44802</c:v>
                      </c:pt>
                      <c:pt idx="13">
                        <c:v>46502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D78B-441C-B8C0-230210D45577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county'!$A$33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county'!$B$33:$R$33</c15:sqref>
                        </c15:fullRef>
                        <c15:formulaRef>
                          <c15:sqref>'All county'!$B$33:$O$33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32920</c:v>
                      </c:pt>
                      <c:pt idx="1">
                        <c:v>28903</c:v>
                      </c:pt>
                      <c:pt idx="2">
                        <c:v>30637</c:v>
                      </c:pt>
                      <c:pt idx="3">
                        <c:v>35427</c:v>
                      </c:pt>
                      <c:pt idx="4">
                        <c:v>41740</c:v>
                      </c:pt>
                      <c:pt idx="5">
                        <c:v>33598</c:v>
                      </c:pt>
                      <c:pt idx="6">
                        <c:v>38971</c:v>
                      </c:pt>
                      <c:pt idx="7">
                        <c:v>35988</c:v>
                      </c:pt>
                      <c:pt idx="8">
                        <c:v>39982</c:v>
                      </c:pt>
                      <c:pt idx="9">
                        <c:v>37215</c:v>
                      </c:pt>
                      <c:pt idx="10">
                        <c:v>39510</c:v>
                      </c:pt>
                      <c:pt idx="11">
                        <c:v>48993</c:v>
                      </c:pt>
                      <c:pt idx="12">
                        <c:v>45922</c:v>
                      </c:pt>
                      <c:pt idx="13">
                        <c:v>49100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D78B-441C-B8C0-230210D45577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county'!$A$34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county'!$B$34:$R$34</c15:sqref>
                        </c15:fullRef>
                        <c15:formulaRef>
                          <c15:sqref>'All county'!$B$34:$O$34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31606</c:v>
                      </c:pt>
                      <c:pt idx="1">
                        <c:v>33908</c:v>
                      </c:pt>
                      <c:pt idx="2">
                        <c:v>30987</c:v>
                      </c:pt>
                      <c:pt idx="3">
                        <c:v>36970</c:v>
                      </c:pt>
                      <c:pt idx="4">
                        <c:v>39139</c:v>
                      </c:pt>
                      <c:pt idx="5">
                        <c:v>40233</c:v>
                      </c:pt>
                      <c:pt idx="6">
                        <c:v>42554</c:v>
                      </c:pt>
                      <c:pt idx="7">
                        <c:v>42342</c:v>
                      </c:pt>
                      <c:pt idx="8">
                        <c:v>39341</c:v>
                      </c:pt>
                      <c:pt idx="9">
                        <c:v>37036</c:v>
                      </c:pt>
                      <c:pt idx="10">
                        <c:v>40618</c:v>
                      </c:pt>
                      <c:pt idx="11">
                        <c:v>41203</c:v>
                      </c:pt>
                      <c:pt idx="12">
                        <c:v>43215</c:v>
                      </c:pt>
                      <c:pt idx="13">
                        <c:v>46051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D78B-441C-B8C0-230210D45577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county'!$A$35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county'!$B$35:$R$35</c15:sqref>
                        </c15:fullRef>
                        <c15:formulaRef>
                          <c15:sqref>'All county'!$B$35:$O$35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30370</c:v>
                      </c:pt>
                      <c:pt idx="1">
                        <c:v>35159</c:v>
                      </c:pt>
                      <c:pt idx="2">
                        <c:v>31428</c:v>
                      </c:pt>
                      <c:pt idx="3">
                        <c:v>29317</c:v>
                      </c:pt>
                      <c:pt idx="4">
                        <c:v>37820</c:v>
                      </c:pt>
                      <c:pt idx="5">
                        <c:v>37851</c:v>
                      </c:pt>
                      <c:pt idx="6">
                        <c:v>46529</c:v>
                      </c:pt>
                      <c:pt idx="7">
                        <c:v>47827</c:v>
                      </c:pt>
                      <c:pt idx="8">
                        <c:v>42866</c:v>
                      </c:pt>
                      <c:pt idx="9">
                        <c:v>40373</c:v>
                      </c:pt>
                      <c:pt idx="10">
                        <c:v>36195</c:v>
                      </c:pt>
                      <c:pt idx="11">
                        <c:v>41128</c:v>
                      </c:pt>
                      <c:pt idx="12">
                        <c:v>42520</c:v>
                      </c:pt>
                      <c:pt idx="13">
                        <c:v>46015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D78B-441C-B8C0-230210D45577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county'!$A$36</c15:sqref>
                        </c15:formulaRef>
                      </c:ext>
                    </c:extLst>
                    <c:strCache>
                      <c:ptCount val="1"/>
                      <c:pt idx="0">
                        <c:v>Potter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county'!$B$36:$R$36</c15:sqref>
                        </c15:fullRef>
                        <c15:formulaRef>
                          <c15:sqref>'All county'!$B$36:$O$36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29429</c:v>
                      </c:pt>
                      <c:pt idx="1">
                        <c:v>33390</c:v>
                      </c:pt>
                      <c:pt idx="2">
                        <c:v>32128</c:v>
                      </c:pt>
                      <c:pt idx="3">
                        <c:v>35233</c:v>
                      </c:pt>
                      <c:pt idx="4">
                        <c:v>38534</c:v>
                      </c:pt>
                      <c:pt idx="5">
                        <c:v>39251</c:v>
                      </c:pt>
                      <c:pt idx="6">
                        <c:v>39956</c:v>
                      </c:pt>
                      <c:pt idx="7">
                        <c:v>42061</c:v>
                      </c:pt>
                      <c:pt idx="8">
                        <c:v>40892</c:v>
                      </c:pt>
                      <c:pt idx="9">
                        <c:v>40600</c:v>
                      </c:pt>
                      <c:pt idx="10">
                        <c:v>42317</c:v>
                      </c:pt>
                      <c:pt idx="11">
                        <c:v>44774</c:v>
                      </c:pt>
                      <c:pt idx="12">
                        <c:v>47610</c:v>
                      </c:pt>
                      <c:pt idx="13">
                        <c:v>49498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D78B-441C-B8C0-230210D45577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county'!$A$37</c15:sqref>
                        </c15:formulaRef>
                      </c:ext>
                    </c:extLst>
                    <c:strCache>
                      <c:ptCount val="1"/>
                      <c:pt idx="0">
                        <c:v>Kimble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county'!$B$37:$R$37</c15:sqref>
                        </c15:fullRef>
                        <c15:formulaRef>
                          <c15:sqref>'All county'!$B$37:$O$37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30580</c:v>
                      </c:pt>
                      <c:pt idx="1">
                        <c:v>32810</c:v>
                      </c:pt>
                      <c:pt idx="2">
                        <c:v>32403</c:v>
                      </c:pt>
                      <c:pt idx="3">
                        <c:v>31583</c:v>
                      </c:pt>
                      <c:pt idx="4">
                        <c:v>36755</c:v>
                      </c:pt>
                      <c:pt idx="5">
                        <c:v>40372</c:v>
                      </c:pt>
                      <c:pt idx="6">
                        <c:v>44121</c:v>
                      </c:pt>
                      <c:pt idx="7">
                        <c:v>45402</c:v>
                      </c:pt>
                      <c:pt idx="8">
                        <c:v>46606</c:v>
                      </c:pt>
                      <c:pt idx="9">
                        <c:v>44007</c:v>
                      </c:pt>
                      <c:pt idx="10">
                        <c:v>42467</c:v>
                      </c:pt>
                      <c:pt idx="11">
                        <c:v>44065</c:v>
                      </c:pt>
                      <c:pt idx="12">
                        <c:v>44909</c:v>
                      </c:pt>
                      <c:pt idx="13">
                        <c:v>48071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D78B-441C-B8C0-230210D45577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county'!$A$38</c15:sqref>
                        </c15:formulaRef>
                      </c:ext>
                    </c:extLst>
                    <c:strCache>
                      <c:ptCount val="1"/>
                      <c:pt idx="0">
                        <c:v>Carson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county'!$B$38:$R$38</c15:sqref>
                        </c15:fullRef>
                        <c15:formulaRef>
                          <c15:sqref>'All county'!$B$38:$O$38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33202</c:v>
                      </c:pt>
                      <c:pt idx="1">
                        <c:v>33448</c:v>
                      </c:pt>
                      <c:pt idx="2">
                        <c:v>33457</c:v>
                      </c:pt>
                      <c:pt idx="3">
                        <c:v>38997</c:v>
                      </c:pt>
                      <c:pt idx="4">
                        <c:v>36920</c:v>
                      </c:pt>
                      <c:pt idx="5">
                        <c:v>38353</c:v>
                      </c:pt>
                      <c:pt idx="6">
                        <c:v>43591</c:v>
                      </c:pt>
                      <c:pt idx="7">
                        <c:v>41378</c:v>
                      </c:pt>
                      <c:pt idx="8">
                        <c:v>43189</c:v>
                      </c:pt>
                      <c:pt idx="9">
                        <c:v>41097</c:v>
                      </c:pt>
                      <c:pt idx="10">
                        <c:v>43587</c:v>
                      </c:pt>
                      <c:pt idx="11">
                        <c:v>43792</c:v>
                      </c:pt>
                      <c:pt idx="12">
                        <c:v>49781</c:v>
                      </c:pt>
                      <c:pt idx="13">
                        <c:v>48021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D78B-441C-B8C0-230210D45577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county'!$A$39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county'!$B$39:$R$39</c15:sqref>
                        </c15:fullRef>
                        <c15:formulaRef>
                          <c15:sqref>'All county'!$B$39:$O$39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24493</c:v>
                      </c:pt>
                      <c:pt idx="1">
                        <c:v>24535</c:v>
                      </c:pt>
                      <c:pt idx="2">
                        <c:v>29164</c:v>
                      </c:pt>
                      <c:pt idx="3">
                        <c:v>31215</c:v>
                      </c:pt>
                      <c:pt idx="4">
                        <c:v>32322</c:v>
                      </c:pt>
                      <c:pt idx="5">
                        <c:v>35352</c:v>
                      </c:pt>
                      <c:pt idx="6">
                        <c:v>38945</c:v>
                      </c:pt>
                      <c:pt idx="7">
                        <c:v>40004</c:v>
                      </c:pt>
                      <c:pt idx="8">
                        <c:v>41111</c:v>
                      </c:pt>
                      <c:pt idx="9">
                        <c:v>43325</c:v>
                      </c:pt>
                      <c:pt idx="10">
                        <c:v>46466</c:v>
                      </c:pt>
                      <c:pt idx="11">
                        <c:v>55204</c:v>
                      </c:pt>
                      <c:pt idx="12">
                        <c:v>60264</c:v>
                      </c:pt>
                      <c:pt idx="13">
                        <c:v>69350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78B-441C-B8C0-230210D45577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county'!$A$40</c15:sqref>
                        </c15:formulaRef>
                      </c:ext>
                    </c:extLst>
                    <c:strCache>
                      <c:ptCount val="1"/>
                      <c:pt idx="0">
                        <c:v>Brewster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county'!$B$40:$R$40</c15:sqref>
                        </c15:fullRef>
                        <c15:formulaRef>
                          <c15:sqref>'All county'!$B$40:$O$40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31231</c:v>
                      </c:pt>
                      <c:pt idx="1">
                        <c:v>33787</c:v>
                      </c:pt>
                      <c:pt idx="2">
                        <c:v>34018</c:v>
                      </c:pt>
                      <c:pt idx="3">
                        <c:v>36201</c:v>
                      </c:pt>
                      <c:pt idx="4">
                        <c:v>37592</c:v>
                      </c:pt>
                      <c:pt idx="5">
                        <c:v>36982</c:v>
                      </c:pt>
                      <c:pt idx="6">
                        <c:v>39036</c:v>
                      </c:pt>
                      <c:pt idx="7">
                        <c:v>42684</c:v>
                      </c:pt>
                      <c:pt idx="8">
                        <c:v>43131</c:v>
                      </c:pt>
                      <c:pt idx="9">
                        <c:v>44073</c:v>
                      </c:pt>
                      <c:pt idx="10">
                        <c:v>43804</c:v>
                      </c:pt>
                      <c:pt idx="11">
                        <c:v>47655</c:v>
                      </c:pt>
                      <c:pt idx="12">
                        <c:v>49708</c:v>
                      </c:pt>
                      <c:pt idx="13">
                        <c:v>52483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D78B-441C-B8C0-230210D45577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county'!$A$41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county'!$B$41:$R$41</c15:sqref>
                        </c15:fullRef>
                        <c15:formulaRef>
                          <c15:sqref>'All county'!$B$41:$O$41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31232</c:v>
                      </c:pt>
                      <c:pt idx="1">
                        <c:v>36215</c:v>
                      </c:pt>
                      <c:pt idx="2">
                        <c:v>31705</c:v>
                      </c:pt>
                      <c:pt idx="3">
                        <c:v>33200</c:v>
                      </c:pt>
                      <c:pt idx="4">
                        <c:v>38260</c:v>
                      </c:pt>
                      <c:pt idx="5">
                        <c:v>42911</c:v>
                      </c:pt>
                      <c:pt idx="6">
                        <c:v>43369</c:v>
                      </c:pt>
                      <c:pt idx="7">
                        <c:v>44660</c:v>
                      </c:pt>
                      <c:pt idx="8">
                        <c:v>40612</c:v>
                      </c:pt>
                      <c:pt idx="9">
                        <c:v>36466</c:v>
                      </c:pt>
                      <c:pt idx="10">
                        <c:v>41395</c:v>
                      </c:pt>
                      <c:pt idx="11">
                        <c:v>50352</c:v>
                      </c:pt>
                      <c:pt idx="12">
                        <c:v>54632</c:v>
                      </c:pt>
                      <c:pt idx="13">
                        <c:v>48109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D78B-441C-B8C0-230210D45577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county'!$A$42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county'!$B$42:$R$42</c15:sqref>
                        </c15:fullRef>
                        <c15:formulaRef>
                          <c15:sqref>'All county'!$B$42:$O$42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34677</c:v>
                      </c:pt>
                      <c:pt idx="1">
                        <c:v>34795</c:v>
                      </c:pt>
                      <c:pt idx="2">
                        <c:v>34247</c:v>
                      </c:pt>
                      <c:pt idx="3">
                        <c:v>40379</c:v>
                      </c:pt>
                      <c:pt idx="4">
                        <c:v>37807</c:v>
                      </c:pt>
                      <c:pt idx="5">
                        <c:v>47574</c:v>
                      </c:pt>
                      <c:pt idx="6">
                        <c:v>51116</c:v>
                      </c:pt>
                      <c:pt idx="7">
                        <c:v>47102</c:v>
                      </c:pt>
                      <c:pt idx="8">
                        <c:v>40659</c:v>
                      </c:pt>
                      <c:pt idx="9">
                        <c:v>36497</c:v>
                      </c:pt>
                      <c:pt idx="10">
                        <c:v>42916</c:v>
                      </c:pt>
                      <c:pt idx="11">
                        <c:v>43435</c:v>
                      </c:pt>
                      <c:pt idx="12">
                        <c:v>44486</c:v>
                      </c:pt>
                      <c:pt idx="13">
                        <c:v>44395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D78B-441C-B8C0-230210D45577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county'!$A$43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county'!$B$43:$R$43</c15:sqref>
                        </c15:fullRef>
                        <c15:formulaRef>
                          <c15:sqref>'All county'!$B$43:$O$43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31621</c:v>
                      </c:pt>
                      <c:pt idx="1">
                        <c:v>35347</c:v>
                      </c:pt>
                      <c:pt idx="2">
                        <c:v>30759</c:v>
                      </c:pt>
                      <c:pt idx="3">
                        <c:v>32813</c:v>
                      </c:pt>
                      <c:pt idx="4">
                        <c:v>40047</c:v>
                      </c:pt>
                      <c:pt idx="5">
                        <c:v>44674</c:v>
                      </c:pt>
                      <c:pt idx="6">
                        <c:v>46316</c:v>
                      </c:pt>
                      <c:pt idx="7">
                        <c:v>49222</c:v>
                      </c:pt>
                      <c:pt idx="8">
                        <c:v>40886</c:v>
                      </c:pt>
                      <c:pt idx="9">
                        <c:v>37929</c:v>
                      </c:pt>
                      <c:pt idx="10">
                        <c:v>43329</c:v>
                      </c:pt>
                      <c:pt idx="11">
                        <c:v>49725</c:v>
                      </c:pt>
                      <c:pt idx="12">
                        <c:v>53114</c:v>
                      </c:pt>
                      <c:pt idx="13">
                        <c:v>49749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D78B-441C-B8C0-230210D45577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county'!$A$44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county'!$B$44:$R$44</c15:sqref>
                        </c15:fullRef>
                        <c15:formulaRef>
                          <c15:sqref>'All county'!$B$44:$O$44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33676</c:v>
                      </c:pt>
                      <c:pt idx="1">
                        <c:v>37718</c:v>
                      </c:pt>
                      <c:pt idx="2">
                        <c:v>35431</c:v>
                      </c:pt>
                      <c:pt idx="3">
                        <c:v>36902</c:v>
                      </c:pt>
                      <c:pt idx="4">
                        <c:v>38948</c:v>
                      </c:pt>
                      <c:pt idx="5">
                        <c:v>40616</c:v>
                      </c:pt>
                      <c:pt idx="6">
                        <c:v>41762</c:v>
                      </c:pt>
                      <c:pt idx="7">
                        <c:v>44668</c:v>
                      </c:pt>
                      <c:pt idx="8">
                        <c:v>43002</c:v>
                      </c:pt>
                      <c:pt idx="9">
                        <c:v>42351</c:v>
                      </c:pt>
                      <c:pt idx="10">
                        <c:v>43536</c:v>
                      </c:pt>
                      <c:pt idx="11">
                        <c:v>46240</c:v>
                      </c:pt>
                      <c:pt idx="12">
                        <c:v>48691</c:v>
                      </c:pt>
                      <c:pt idx="13">
                        <c:v>52429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D78B-441C-B8C0-230210D45577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county'!$A$45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county'!$B$45:$R$45</c15:sqref>
                        </c15:fullRef>
                        <c15:formulaRef>
                          <c15:sqref>'All county'!$B$45:$O$45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32656</c:v>
                      </c:pt>
                      <c:pt idx="1">
                        <c:v>39120</c:v>
                      </c:pt>
                      <c:pt idx="2">
                        <c:v>33586</c:v>
                      </c:pt>
                      <c:pt idx="3">
                        <c:v>37409</c:v>
                      </c:pt>
                      <c:pt idx="4">
                        <c:v>42881</c:v>
                      </c:pt>
                      <c:pt idx="5">
                        <c:v>44820</c:v>
                      </c:pt>
                      <c:pt idx="6">
                        <c:v>48484</c:v>
                      </c:pt>
                      <c:pt idx="7">
                        <c:v>50771</c:v>
                      </c:pt>
                      <c:pt idx="8">
                        <c:v>44835</c:v>
                      </c:pt>
                      <c:pt idx="9">
                        <c:v>38092</c:v>
                      </c:pt>
                      <c:pt idx="10">
                        <c:v>41090</c:v>
                      </c:pt>
                      <c:pt idx="11">
                        <c:v>43274</c:v>
                      </c:pt>
                      <c:pt idx="12">
                        <c:v>45708</c:v>
                      </c:pt>
                      <c:pt idx="13">
                        <c:v>47272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D78B-441C-B8C0-230210D45577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county'!$A$46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county'!$B$46:$R$46</c15:sqref>
                        </c15:fullRef>
                        <c15:formulaRef>
                          <c15:sqref>'All county'!$B$46:$O$46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30563</c:v>
                      </c:pt>
                      <c:pt idx="1">
                        <c:v>31687</c:v>
                      </c:pt>
                      <c:pt idx="2">
                        <c:v>31035</c:v>
                      </c:pt>
                      <c:pt idx="3">
                        <c:v>29319</c:v>
                      </c:pt>
                      <c:pt idx="4">
                        <c:v>37192</c:v>
                      </c:pt>
                      <c:pt idx="5">
                        <c:v>38069</c:v>
                      </c:pt>
                      <c:pt idx="6">
                        <c:v>43515</c:v>
                      </c:pt>
                      <c:pt idx="7">
                        <c:v>48780</c:v>
                      </c:pt>
                      <c:pt idx="8">
                        <c:v>45607</c:v>
                      </c:pt>
                      <c:pt idx="9">
                        <c:v>47571</c:v>
                      </c:pt>
                      <c:pt idx="10">
                        <c:v>50945</c:v>
                      </c:pt>
                      <c:pt idx="11">
                        <c:v>57203</c:v>
                      </c:pt>
                      <c:pt idx="12">
                        <c:v>48894</c:v>
                      </c:pt>
                      <c:pt idx="13">
                        <c:v>51139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D78B-441C-B8C0-230210D45577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county'!$A$47</c15:sqref>
                        </c15:formulaRef>
                      </c:ext>
                    </c:extLst>
                    <c:strCache>
                      <c:ptCount val="1"/>
                      <c:pt idx="0">
                        <c:v>Ector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county'!$B$47:$R$47</c15:sqref>
                        </c15:fullRef>
                        <c15:formulaRef>
                          <c15:sqref>'All county'!$B$47:$O$47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33329</c:v>
                      </c:pt>
                      <c:pt idx="1">
                        <c:v>37889</c:v>
                      </c:pt>
                      <c:pt idx="2">
                        <c:v>33254</c:v>
                      </c:pt>
                      <c:pt idx="3">
                        <c:v>35520</c:v>
                      </c:pt>
                      <c:pt idx="4">
                        <c:v>40247</c:v>
                      </c:pt>
                      <c:pt idx="5">
                        <c:v>45524</c:v>
                      </c:pt>
                      <c:pt idx="6">
                        <c:v>44994</c:v>
                      </c:pt>
                      <c:pt idx="7">
                        <c:v>48755</c:v>
                      </c:pt>
                      <c:pt idx="8">
                        <c:v>43043</c:v>
                      </c:pt>
                      <c:pt idx="9">
                        <c:v>38424</c:v>
                      </c:pt>
                      <c:pt idx="10">
                        <c:v>43449</c:v>
                      </c:pt>
                      <c:pt idx="11">
                        <c:v>49458</c:v>
                      </c:pt>
                      <c:pt idx="12">
                        <c:v>52079</c:v>
                      </c:pt>
                      <c:pt idx="13">
                        <c:v>49887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D78B-441C-B8C0-230210D45577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county'!$A$48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county'!$B$48:$R$48</c15:sqref>
                        </c15:fullRef>
                        <c15:formulaRef>
                          <c15:sqref>'All county'!$B$48:$O$48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29531</c:v>
                      </c:pt>
                      <c:pt idx="1">
                        <c:v>33104</c:v>
                      </c:pt>
                      <c:pt idx="2">
                        <c:v>29324</c:v>
                      </c:pt>
                      <c:pt idx="3">
                        <c:v>31641</c:v>
                      </c:pt>
                      <c:pt idx="4">
                        <c:v>36315</c:v>
                      </c:pt>
                      <c:pt idx="5">
                        <c:v>38309</c:v>
                      </c:pt>
                      <c:pt idx="6">
                        <c:v>39677</c:v>
                      </c:pt>
                      <c:pt idx="7">
                        <c:v>43030</c:v>
                      </c:pt>
                      <c:pt idx="8">
                        <c:v>40359</c:v>
                      </c:pt>
                      <c:pt idx="9">
                        <c:v>38099</c:v>
                      </c:pt>
                      <c:pt idx="10">
                        <c:v>48449</c:v>
                      </c:pt>
                      <c:pt idx="11">
                        <c:v>61309</c:v>
                      </c:pt>
                      <c:pt idx="12">
                        <c:v>65720</c:v>
                      </c:pt>
                      <c:pt idx="13">
                        <c:v>62259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D78B-441C-B8C0-230210D45577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county'!$A$49</c15:sqref>
                        </c15:formulaRef>
                      </c:ext>
                    </c:extLst>
                    <c:strCache>
                      <c:ptCount val="1"/>
                      <c:pt idx="0">
                        <c:v>Gray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county'!$B$49:$R$49</c15:sqref>
                        </c15:fullRef>
                        <c15:formulaRef>
                          <c15:sqref>'All county'!$B$49:$O$49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39472</c:v>
                      </c:pt>
                      <c:pt idx="1">
                        <c:v>43800</c:v>
                      </c:pt>
                      <c:pt idx="2">
                        <c:v>36707</c:v>
                      </c:pt>
                      <c:pt idx="3">
                        <c:v>38819</c:v>
                      </c:pt>
                      <c:pt idx="4">
                        <c:v>43019</c:v>
                      </c:pt>
                      <c:pt idx="5">
                        <c:v>45234</c:v>
                      </c:pt>
                      <c:pt idx="6">
                        <c:v>47504</c:v>
                      </c:pt>
                      <c:pt idx="7">
                        <c:v>47569</c:v>
                      </c:pt>
                      <c:pt idx="8">
                        <c:v>43440</c:v>
                      </c:pt>
                      <c:pt idx="9">
                        <c:v>38426</c:v>
                      </c:pt>
                      <c:pt idx="10">
                        <c:v>41742</c:v>
                      </c:pt>
                      <c:pt idx="11">
                        <c:v>42474</c:v>
                      </c:pt>
                      <c:pt idx="12">
                        <c:v>44064</c:v>
                      </c:pt>
                      <c:pt idx="13">
                        <c:v>45091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D78B-441C-B8C0-230210D45577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county'!$A$50</c15:sqref>
                        </c15:formulaRef>
                      </c:ext>
                    </c:extLst>
                    <c:strCache>
                      <c:ptCount val="1"/>
                      <c:pt idx="0">
                        <c:v>Swisher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county'!$B$50:$R$50</c15:sqref>
                        </c15:fullRef>
                        <c15:formulaRef>
                          <c15:sqref>'All county'!$B$50:$O$50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29583</c:v>
                      </c:pt>
                      <c:pt idx="1">
                        <c:v>30304</c:v>
                      </c:pt>
                      <c:pt idx="2">
                        <c:v>31499</c:v>
                      </c:pt>
                      <c:pt idx="3">
                        <c:v>35902</c:v>
                      </c:pt>
                      <c:pt idx="4">
                        <c:v>40426</c:v>
                      </c:pt>
                      <c:pt idx="5">
                        <c:v>34567</c:v>
                      </c:pt>
                      <c:pt idx="6">
                        <c:v>36252</c:v>
                      </c:pt>
                      <c:pt idx="7">
                        <c:v>44153</c:v>
                      </c:pt>
                      <c:pt idx="8">
                        <c:v>57097</c:v>
                      </c:pt>
                      <c:pt idx="9">
                        <c:v>46230</c:v>
                      </c:pt>
                      <c:pt idx="10">
                        <c:v>52268</c:v>
                      </c:pt>
                      <c:pt idx="11">
                        <c:v>51211</c:v>
                      </c:pt>
                      <c:pt idx="12">
                        <c:v>54587</c:v>
                      </c:pt>
                      <c:pt idx="13">
                        <c:v>53734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D78B-441C-B8C0-230210D45577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county'!$A$51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county'!$B$51:$R$51</c15:sqref>
                        </c15:fullRef>
                        <c15:formulaRef>
                          <c15:sqref>'All county'!$B$51:$O$51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33950</c:v>
                      </c:pt>
                      <c:pt idx="1">
                        <c:v>39018</c:v>
                      </c:pt>
                      <c:pt idx="2">
                        <c:v>35797</c:v>
                      </c:pt>
                      <c:pt idx="3">
                        <c:v>37677</c:v>
                      </c:pt>
                      <c:pt idx="4">
                        <c:v>39409</c:v>
                      </c:pt>
                      <c:pt idx="5">
                        <c:v>41323</c:v>
                      </c:pt>
                      <c:pt idx="6">
                        <c:v>42145</c:v>
                      </c:pt>
                      <c:pt idx="7">
                        <c:v>45638</c:v>
                      </c:pt>
                      <c:pt idx="8">
                        <c:v>43585</c:v>
                      </c:pt>
                      <c:pt idx="9">
                        <c:v>42150</c:v>
                      </c:pt>
                      <c:pt idx="10">
                        <c:v>44344</c:v>
                      </c:pt>
                      <c:pt idx="11">
                        <c:v>48373</c:v>
                      </c:pt>
                      <c:pt idx="12">
                        <c:v>51613</c:v>
                      </c:pt>
                      <c:pt idx="13">
                        <c:v>52947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D78B-441C-B8C0-230210D45577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county'!$A$52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county'!$B$52:$R$52</c15:sqref>
                        </c15:fullRef>
                        <c15:formulaRef>
                          <c15:sqref>'All county'!$B$52:$O$52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51316</c:v>
                      </c:pt>
                      <c:pt idx="1">
                        <c:v>54508</c:v>
                      </c:pt>
                      <c:pt idx="2">
                        <c:v>29403</c:v>
                      </c:pt>
                      <c:pt idx="3">
                        <c:v>27583</c:v>
                      </c:pt>
                      <c:pt idx="4">
                        <c:v>26537</c:v>
                      </c:pt>
                      <c:pt idx="5">
                        <c:v>28384</c:v>
                      </c:pt>
                      <c:pt idx="6">
                        <c:v>25830</c:v>
                      </c:pt>
                      <c:pt idx="7">
                        <c:v>44809</c:v>
                      </c:pt>
                      <c:pt idx="8">
                        <c:v>37782</c:v>
                      </c:pt>
                      <c:pt idx="9">
                        <c:v>52880</c:v>
                      </c:pt>
                      <c:pt idx="10">
                        <c:v>60203</c:v>
                      </c:pt>
                      <c:pt idx="11">
                        <c:v>56631</c:v>
                      </c:pt>
                      <c:pt idx="12">
                        <c:v>55200</c:v>
                      </c:pt>
                      <c:pt idx="13">
                        <c:v>49072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D78B-441C-B8C0-230210D45577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county'!$A$53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county'!$B$53:$R$53</c15:sqref>
                        </c15:fullRef>
                        <c15:formulaRef>
                          <c15:sqref>'All county'!$B$53:$O$53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37448</c:v>
                      </c:pt>
                      <c:pt idx="1">
                        <c:v>43006</c:v>
                      </c:pt>
                      <c:pt idx="2">
                        <c:v>35854</c:v>
                      </c:pt>
                      <c:pt idx="3">
                        <c:v>39112</c:v>
                      </c:pt>
                      <c:pt idx="4">
                        <c:v>41824</c:v>
                      </c:pt>
                      <c:pt idx="5">
                        <c:v>44746</c:v>
                      </c:pt>
                      <c:pt idx="6">
                        <c:v>49817</c:v>
                      </c:pt>
                      <c:pt idx="7">
                        <c:v>52520</c:v>
                      </c:pt>
                      <c:pt idx="8">
                        <c:v>46152</c:v>
                      </c:pt>
                      <c:pt idx="9">
                        <c:v>39183</c:v>
                      </c:pt>
                      <c:pt idx="10">
                        <c:v>43254</c:v>
                      </c:pt>
                      <c:pt idx="11">
                        <c:v>45581</c:v>
                      </c:pt>
                      <c:pt idx="12">
                        <c:v>47785</c:v>
                      </c:pt>
                      <c:pt idx="13">
                        <c:v>50428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D78B-441C-B8C0-230210D45577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county'!$A$54</c15:sqref>
                        </c15:formulaRef>
                      </c:ext>
                    </c:extLst>
                    <c:strCache>
                      <c:ptCount val="1"/>
                      <c:pt idx="0">
                        <c:v>Randall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county'!$B$54:$R$54</c15:sqref>
                        </c15:fullRef>
                        <c15:formulaRef>
                          <c15:sqref>'All county'!$B$54:$O$54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36944</c:v>
                      </c:pt>
                      <c:pt idx="1">
                        <c:v>40315</c:v>
                      </c:pt>
                      <c:pt idx="2">
                        <c:v>38450</c:v>
                      </c:pt>
                      <c:pt idx="3">
                        <c:v>40894</c:v>
                      </c:pt>
                      <c:pt idx="4">
                        <c:v>41924</c:v>
                      </c:pt>
                      <c:pt idx="5">
                        <c:v>43076</c:v>
                      </c:pt>
                      <c:pt idx="6">
                        <c:v>43242</c:v>
                      </c:pt>
                      <c:pt idx="7">
                        <c:v>45318</c:v>
                      </c:pt>
                      <c:pt idx="8">
                        <c:v>46596</c:v>
                      </c:pt>
                      <c:pt idx="9">
                        <c:v>46639</c:v>
                      </c:pt>
                      <c:pt idx="10">
                        <c:v>47621</c:v>
                      </c:pt>
                      <c:pt idx="11">
                        <c:v>48721</c:v>
                      </c:pt>
                      <c:pt idx="12">
                        <c:v>50022</c:v>
                      </c:pt>
                      <c:pt idx="13">
                        <c:v>52391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D78B-441C-B8C0-230210D45577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county'!$A$55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county'!$B$55:$R$55</c15:sqref>
                        </c15:fullRef>
                        <c15:formulaRef>
                          <c15:sqref>'All county'!$B$55:$O$55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33821</c:v>
                      </c:pt>
                      <c:pt idx="1">
                        <c:v>36848</c:v>
                      </c:pt>
                      <c:pt idx="2">
                        <c:v>31580</c:v>
                      </c:pt>
                      <c:pt idx="3">
                        <c:v>36631</c:v>
                      </c:pt>
                      <c:pt idx="4">
                        <c:v>42881</c:v>
                      </c:pt>
                      <c:pt idx="5">
                        <c:v>47043</c:v>
                      </c:pt>
                      <c:pt idx="6">
                        <c:v>53047</c:v>
                      </c:pt>
                      <c:pt idx="7">
                        <c:v>54503</c:v>
                      </c:pt>
                      <c:pt idx="8">
                        <c:v>44973</c:v>
                      </c:pt>
                      <c:pt idx="9">
                        <c:v>41293</c:v>
                      </c:pt>
                      <c:pt idx="10">
                        <c:v>43943</c:v>
                      </c:pt>
                      <c:pt idx="11">
                        <c:v>54985</c:v>
                      </c:pt>
                      <c:pt idx="12">
                        <c:v>53769</c:v>
                      </c:pt>
                      <c:pt idx="13">
                        <c:v>54091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D78B-441C-B8C0-230210D45577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county'!$A$56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county'!$B$56:$R$56</c15:sqref>
                        </c15:fullRef>
                        <c15:formulaRef>
                          <c15:sqref>'All county'!$B$56:$O$56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35327</c:v>
                      </c:pt>
                      <c:pt idx="1">
                        <c:v>40520</c:v>
                      </c:pt>
                      <c:pt idx="2">
                        <c:v>34339</c:v>
                      </c:pt>
                      <c:pt idx="3">
                        <c:v>36876</c:v>
                      </c:pt>
                      <c:pt idx="4">
                        <c:v>43244</c:v>
                      </c:pt>
                      <c:pt idx="5">
                        <c:v>48650</c:v>
                      </c:pt>
                      <c:pt idx="6">
                        <c:v>51020</c:v>
                      </c:pt>
                      <c:pt idx="7">
                        <c:v>54862</c:v>
                      </c:pt>
                      <c:pt idx="8">
                        <c:v>46082</c:v>
                      </c:pt>
                      <c:pt idx="9">
                        <c:v>41010</c:v>
                      </c:pt>
                      <c:pt idx="10">
                        <c:v>45773</c:v>
                      </c:pt>
                      <c:pt idx="11">
                        <c:v>51303</c:v>
                      </c:pt>
                      <c:pt idx="12">
                        <c:v>52626</c:v>
                      </c:pt>
                      <c:pt idx="13">
                        <c:v>50248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D78B-441C-B8C0-230210D45577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county'!$A$57</c15:sqref>
                        </c15:formulaRef>
                      </c:ext>
                    </c:extLst>
                    <c:strCache>
                      <c:ptCount val="1"/>
                      <c:pt idx="0">
                        <c:v>Stonewall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county'!$B$57:$R$57</c15:sqref>
                        </c15:fullRef>
                        <c15:formulaRef>
                          <c15:sqref>'All county'!$B$57:$O$57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32270</c:v>
                      </c:pt>
                      <c:pt idx="1">
                        <c:v>32005</c:v>
                      </c:pt>
                      <c:pt idx="2">
                        <c:v>32815</c:v>
                      </c:pt>
                      <c:pt idx="3">
                        <c:v>35498</c:v>
                      </c:pt>
                      <c:pt idx="4">
                        <c:v>46802</c:v>
                      </c:pt>
                      <c:pt idx="5">
                        <c:v>42466</c:v>
                      </c:pt>
                      <c:pt idx="6">
                        <c:v>42044</c:v>
                      </c:pt>
                      <c:pt idx="7">
                        <c:v>50072</c:v>
                      </c:pt>
                      <c:pt idx="8">
                        <c:v>50216</c:v>
                      </c:pt>
                      <c:pt idx="9">
                        <c:v>49464</c:v>
                      </c:pt>
                      <c:pt idx="10">
                        <c:v>58661</c:v>
                      </c:pt>
                      <c:pt idx="11">
                        <c:v>60547</c:v>
                      </c:pt>
                      <c:pt idx="12">
                        <c:v>57909</c:v>
                      </c:pt>
                      <c:pt idx="13">
                        <c:v>59419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D78B-441C-B8C0-230210D45577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county'!$A$58</c15:sqref>
                        </c15:formulaRef>
                      </c:ext>
                    </c:extLst>
                    <c:strCache>
                      <c:ptCount val="1"/>
                      <c:pt idx="0">
                        <c:v>Roberts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county'!$B$58:$R$58</c15:sqref>
                        </c15:fullRef>
                        <c15:formulaRef>
                          <c15:sqref>'All county'!$B$58:$O$58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46115</c:v>
                      </c:pt>
                      <c:pt idx="1">
                        <c:v>49135</c:v>
                      </c:pt>
                      <c:pt idx="2">
                        <c:v>32529</c:v>
                      </c:pt>
                      <c:pt idx="3">
                        <c:v>34073</c:v>
                      </c:pt>
                      <c:pt idx="4">
                        <c:v>43615</c:v>
                      </c:pt>
                      <c:pt idx="5">
                        <c:v>46763</c:v>
                      </c:pt>
                      <c:pt idx="6">
                        <c:v>52260</c:v>
                      </c:pt>
                      <c:pt idx="7">
                        <c:v>55812</c:v>
                      </c:pt>
                      <c:pt idx="8">
                        <c:v>48967</c:v>
                      </c:pt>
                      <c:pt idx="9">
                        <c:v>42924</c:v>
                      </c:pt>
                      <c:pt idx="10">
                        <c:v>45951</c:v>
                      </c:pt>
                      <c:pt idx="11">
                        <c:v>48850</c:v>
                      </c:pt>
                      <c:pt idx="12">
                        <c:v>50747</c:v>
                      </c:pt>
                      <c:pt idx="13">
                        <c:v>52804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D78B-441C-B8C0-230210D45577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county'!$A$59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county'!$B$59:$R$59</c15:sqref>
                        </c15:fullRef>
                        <c15:formulaRef>
                          <c15:sqref>'All county'!$B$59:$O$59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44552</c:v>
                      </c:pt>
                      <c:pt idx="1">
                        <c:v>46219</c:v>
                      </c:pt>
                      <c:pt idx="2">
                        <c:v>40657</c:v>
                      </c:pt>
                      <c:pt idx="3">
                        <c:v>35887</c:v>
                      </c:pt>
                      <c:pt idx="4">
                        <c:v>44902</c:v>
                      </c:pt>
                      <c:pt idx="5">
                        <c:v>39780</c:v>
                      </c:pt>
                      <c:pt idx="6">
                        <c:v>54333</c:v>
                      </c:pt>
                      <c:pt idx="7">
                        <c:v>50113</c:v>
                      </c:pt>
                      <c:pt idx="8">
                        <c:v>48678</c:v>
                      </c:pt>
                      <c:pt idx="9">
                        <c:v>49164</c:v>
                      </c:pt>
                      <c:pt idx="10">
                        <c:v>45633</c:v>
                      </c:pt>
                      <c:pt idx="11">
                        <c:v>47154</c:v>
                      </c:pt>
                      <c:pt idx="12">
                        <c:v>50578</c:v>
                      </c:pt>
                      <c:pt idx="13">
                        <c:v>61631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D78B-441C-B8C0-230210D45577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county'!$A$60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county'!$B$60:$R$60</c15:sqref>
                        </c15:fullRef>
                        <c15:formulaRef>
                          <c15:sqref>'All county'!$B$60:$O$60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37493</c:v>
                      </c:pt>
                      <c:pt idx="1">
                        <c:v>28847</c:v>
                      </c:pt>
                      <c:pt idx="2">
                        <c:v>33773</c:v>
                      </c:pt>
                      <c:pt idx="3">
                        <c:v>44666</c:v>
                      </c:pt>
                      <c:pt idx="4">
                        <c:v>42895</c:v>
                      </c:pt>
                      <c:pt idx="5">
                        <c:v>49407</c:v>
                      </c:pt>
                      <c:pt idx="6">
                        <c:v>54986</c:v>
                      </c:pt>
                      <c:pt idx="7">
                        <c:v>53171</c:v>
                      </c:pt>
                      <c:pt idx="8">
                        <c:v>47554</c:v>
                      </c:pt>
                      <c:pt idx="9">
                        <c:v>43890</c:v>
                      </c:pt>
                      <c:pt idx="10">
                        <c:v>54928</c:v>
                      </c:pt>
                      <c:pt idx="11">
                        <c:v>68227</c:v>
                      </c:pt>
                      <c:pt idx="12">
                        <c:v>67054</c:v>
                      </c:pt>
                      <c:pt idx="13">
                        <c:v>64602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D78B-441C-B8C0-230210D45577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county'!$A$61</c15:sqref>
                        </c15:formulaRef>
                      </c:ext>
                    </c:extLst>
                    <c:strCache>
                      <c:ptCount val="1"/>
                      <c:pt idx="0">
                        <c:v>Cottle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county'!$B$61:$R$61</c15:sqref>
                        </c15:fullRef>
                        <c15:formulaRef>
                          <c15:sqref>'All county'!$B$61:$O$61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41697</c:v>
                      </c:pt>
                      <c:pt idx="1">
                        <c:v>38350</c:v>
                      </c:pt>
                      <c:pt idx="2">
                        <c:v>41758</c:v>
                      </c:pt>
                      <c:pt idx="3">
                        <c:v>41108</c:v>
                      </c:pt>
                      <c:pt idx="4">
                        <c:v>42960</c:v>
                      </c:pt>
                      <c:pt idx="5">
                        <c:v>43931</c:v>
                      </c:pt>
                      <c:pt idx="6">
                        <c:v>44888</c:v>
                      </c:pt>
                      <c:pt idx="7">
                        <c:v>47484</c:v>
                      </c:pt>
                      <c:pt idx="8">
                        <c:v>50333</c:v>
                      </c:pt>
                      <c:pt idx="9">
                        <c:v>51489</c:v>
                      </c:pt>
                      <c:pt idx="10">
                        <c:v>59886</c:v>
                      </c:pt>
                      <c:pt idx="11">
                        <c:v>64041</c:v>
                      </c:pt>
                      <c:pt idx="12">
                        <c:v>60462</c:v>
                      </c:pt>
                      <c:pt idx="13">
                        <c:v>68268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D78B-441C-B8C0-230210D45577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county'!$A$62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county'!$B$62:$R$62</c15:sqref>
                        </c15:fullRef>
                        <c15:formulaRef>
                          <c15:sqref>'All county'!$B$62:$O$62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44854</c:v>
                      </c:pt>
                      <c:pt idx="1">
                        <c:v>45775</c:v>
                      </c:pt>
                      <c:pt idx="2">
                        <c:v>36647</c:v>
                      </c:pt>
                      <c:pt idx="3">
                        <c:v>49540</c:v>
                      </c:pt>
                      <c:pt idx="4">
                        <c:v>53722</c:v>
                      </c:pt>
                      <c:pt idx="5">
                        <c:v>61860</c:v>
                      </c:pt>
                      <c:pt idx="6">
                        <c:v>68503</c:v>
                      </c:pt>
                      <c:pt idx="7">
                        <c:v>58501</c:v>
                      </c:pt>
                      <c:pt idx="8">
                        <c:v>50489</c:v>
                      </c:pt>
                      <c:pt idx="9">
                        <c:v>44474</c:v>
                      </c:pt>
                      <c:pt idx="10">
                        <c:v>48960</c:v>
                      </c:pt>
                      <c:pt idx="11">
                        <c:v>70068</c:v>
                      </c:pt>
                      <c:pt idx="12">
                        <c:v>72732</c:v>
                      </c:pt>
                      <c:pt idx="13">
                        <c:v>66783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D78B-441C-B8C0-230210D45577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county'!$A$63</c15:sqref>
                        </c15:formulaRef>
                      </c:ext>
                    </c:extLst>
                    <c:strCache>
                      <c:ptCount val="1"/>
                      <c:pt idx="0">
                        <c:v>Dallam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county'!$B$63:$R$63</c15:sqref>
                        </c15:fullRef>
                        <c15:formulaRef>
                          <c15:sqref>'All county'!$B$63:$O$63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40181</c:v>
                      </c:pt>
                      <c:pt idx="1">
                        <c:v>42171</c:v>
                      </c:pt>
                      <c:pt idx="2">
                        <c:v>43310</c:v>
                      </c:pt>
                      <c:pt idx="3">
                        <c:v>46099</c:v>
                      </c:pt>
                      <c:pt idx="4">
                        <c:v>51771</c:v>
                      </c:pt>
                      <c:pt idx="5">
                        <c:v>53175</c:v>
                      </c:pt>
                      <c:pt idx="6">
                        <c:v>55369</c:v>
                      </c:pt>
                      <c:pt idx="7">
                        <c:v>60904</c:v>
                      </c:pt>
                      <c:pt idx="8">
                        <c:v>72852</c:v>
                      </c:pt>
                      <c:pt idx="9">
                        <c:v>59881</c:v>
                      </c:pt>
                      <c:pt idx="10">
                        <c:v>65073</c:v>
                      </c:pt>
                      <c:pt idx="11">
                        <c:v>57869</c:v>
                      </c:pt>
                      <c:pt idx="12">
                        <c:v>62851</c:v>
                      </c:pt>
                      <c:pt idx="13">
                        <c:v>65132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D78B-441C-B8C0-230210D45577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county'!$A$64</c15:sqref>
                        </c15:formulaRef>
                      </c:ext>
                    </c:extLst>
                    <c:strCache>
                      <c:ptCount val="1"/>
                      <c:pt idx="0">
                        <c:v>Ochiltree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county'!$B$64:$R$64</c15:sqref>
                        </c15:fullRef>
                        <c15:formulaRef>
                          <c15:sqref>'All county'!$B$64:$O$64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36270</c:v>
                      </c:pt>
                      <c:pt idx="1">
                        <c:v>44107</c:v>
                      </c:pt>
                      <c:pt idx="2">
                        <c:v>34155</c:v>
                      </c:pt>
                      <c:pt idx="3">
                        <c:v>43352</c:v>
                      </c:pt>
                      <c:pt idx="4">
                        <c:v>57296</c:v>
                      </c:pt>
                      <c:pt idx="5">
                        <c:v>64984</c:v>
                      </c:pt>
                      <c:pt idx="6">
                        <c:v>69494</c:v>
                      </c:pt>
                      <c:pt idx="7">
                        <c:v>79799</c:v>
                      </c:pt>
                      <c:pt idx="8">
                        <c:v>66436</c:v>
                      </c:pt>
                      <c:pt idx="9">
                        <c:v>52406</c:v>
                      </c:pt>
                      <c:pt idx="10">
                        <c:v>56145</c:v>
                      </c:pt>
                      <c:pt idx="11">
                        <c:v>58125</c:v>
                      </c:pt>
                      <c:pt idx="12">
                        <c:v>60484</c:v>
                      </c:pt>
                      <c:pt idx="13">
                        <c:v>59892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D78B-441C-B8C0-230210D45577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county'!$A$65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county'!$B$65:$R$65</c15:sqref>
                        </c15:fullRef>
                        <c15:formulaRef>
                          <c15:sqref>'All county'!$B$65:$O$65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39943</c:v>
                      </c:pt>
                      <c:pt idx="1">
                        <c:v>45974</c:v>
                      </c:pt>
                      <c:pt idx="2">
                        <c:v>38870</c:v>
                      </c:pt>
                      <c:pt idx="3">
                        <c:v>39391</c:v>
                      </c:pt>
                      <c:pt idx="4">
                        <c:v>51555</c:v>
                      </c:pt>
                      <c:pt idx="5">
                        <c:v>62545</c:v>
                      </c:pt>
                      <c:pt idx="6">
                        <c:v>71718</c:v>
                      </c:pt>
                      <c:pt idx="7">
                        <c:v>75741</c:v>
                      </c:pt>
                      <c:pt idx="8">
                        <c:v>58855</c:v>
                      </c:pt>
                      <c:pt idx="9">
                        <c:v>55055</c:v>
                      </c:pt>
                      <c:pt idx="10">
                        <c:v>59622</c:v>
                      </c:pt>
                      <c:pt idx="11">
                        <c:v>64156</c:v>
                      </c:pt>
                      <c:pt idx="12">
                        <c:v>62966</c:v>
                      </c:pt>
                      <c:pt idx="13">
                        <c:v>63329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D78B-441C-B8C0-230210D45577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county'!$A$66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county'!$B$66:$R$66</c15:sqref>
                        </c15:fullRef>
                        <c15:formulaRef>
                          <c15:sqref>'All county'!$B$66:$O$66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44139</c:v>
                      </c:pt>
                      <c:pt idx="1">
                        <c:v>49113</c:v>
                      </c:pt>
                      <c:pt idx="2">
                        <c:v>44026</c:v>
                      </c:pt>
                      <c:pt idx="3">
                        <c:v>44464</c:v>
                      </c:pt>
                      <c:pt idx="4">
                        <c:v>48914</c:v>
                      </c:pt>
                      <c:pt idx="5">
                        <c:v>50974</c:v>
                      </c:pt>
                      <c:pt idx="6">
                        <c:v>67440</c:v>
                      </c:pt>
                      <c:pt idx="7">
                        <c:v>76501</c:v>
                      </c:pt>
                      <c:pt idx="8">
                        <c:v>71046</c:v>
                      </c:pt>
                      <c:pt idx="9">
                        <c:v>58043</c:v>
                      </c:pt>
                      <c:pt idx="10">
                        <c:v>68504</c:v>
                      </c:pt>
                      <c:pt idx="11">
                        <c:v>73627</c:v>
                      </c:pt>
                      <c:pt idx="12">
                        <c:v>71669</c:v>
                      </c:pt>
                      <c:pt idx="13">
                        <c:v>72353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D78B-441C-B8C0-230210D45577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county'!$A$67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county'!$B$67:$R$67</c15:sqref>
                        </c15:fullRef>
                        <c15:formulaRef>
                          <c15:sqref>'All county'!$B$67:$O$67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43777</c:v>
                      </c:pt>
                      <c:pt idx="1">
                        <c:v>53705</c:v>
                      </c:pt>
                      <c:pt idx="2">
                        <c:v>43879</c:v>
                      </c:pt>
                      <c:pt idx="3">
                        <c:v>49716</c:v>
                      </c:pt>
                      <c:pt idx="4">
                        <c:v>74898</c:v>
                      </c:pt>
                      <c:pt idx="5">
                        <c:v>62898</c:v>
                      </c:pt>
                      <c:pt idx="6">
                        <c:v>69679</c:v>
                      </c:pt>
                      <c:pt idx="7">
                        <c:v>80996</c:v>
                      </c:pt>
                      <c:pt idx="8">
                        <c:v>65798</c:v>
                      </c:pt>
                      <c:pt idx="9">
                        <c:v>54723</c:v>
                      </c:pt>
                      <c:pt idx="10">
                        <c:v>59397</c:v>
                      </c:pt>
                      <c:pt idx="11">
                        <c:v>64449</c:v>
                      </c:pt>
                      <c:pt idx="12">
                        <c:v>62893</c:v>
                      </c:pt>
                      <c:pt idx="13">
                        <c:v>56622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D78B-441C-B8C0-230210D45577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county'!$A$68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county'!$B$68:$R$68</c15:sqref>
                        </c15:fullRef>
                        <c15:formulaRef>
                          <c15:sqref>'All county'!$B$68:$O$68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51918</c:v>
                      </c:pt>
                      <c:pt idx="1">
                        <c:v>37348</c:v>
                      </c:pt>
                      <c:pt idx="2">
                        <c:v>33926</c:v>
                      </c:pt>
                      <c:pt idx="3">
                        <c:v>51115</c:v>
                      </c:pt>
                      <c:pt idx="4">
                        <c:v>47506</c:v>
                      </c:pt>
                      <c:pt idx="5">
                        <c:v>56267</c:v>
                      </c:pt>
                      <c:pt idx="6">
                        <c:v>79740</c:v>
                      </c:pt>
                      <c:pt idx="7">
                        <c:v>83686</c:v>
                      </c:pt>
                      <c:pt idx="8">
                        <c:v>78146</c:v>
                      </c:pt>
                      <c:pt idx="9">
                        <c:v>68487</c:v>
                      </c:pt>
                      <c:pt idx="10">
                        <c:v>90720</c:v>
                      </c:pt>
                      <c:pt idx="11">
                        <c:v>96395</c:v>
                      </c:pt>
                      <c:pt idx="12">
                        <c:v>94077</c:v>
                      </c:pt>
                      <c:pt idx="13">
                        <c:v>87334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D78B-441C-B8C0-230210D45577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county'!$A$69</c15:sqref>
                        </c15:formulaRef>
                      </c:ext>
                    </c:extLst>
                    <c:strCache>
                      <c:ptCount val="1"/>
                      <c:pt idx="0">
                        <c:v>Sherman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county'!$B$69:$R$69</c15:sqref>
                        </c15:fullRef>
                        <c15:formulaRef>
                          <c15:sqref>'All county'!$B$69:$O$69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39189</c:v>
                      </c:pt>
                      <c:pt idx="1">
                        <c:v>36530</c:v>
                      </c:pt>
                      <c:pt idx="2">
                        <c:v>34258</c:v>
                      </c:pt>
                      <c:pt idx="3">
                        <c:v>46773</c:v>
                      </c:pt>
                      <c:pt idx="4">
                        <c:v>64089</c:v>
                      </c:pt>
                      <c:pt idx="5">
                        <c:v>63566</c:v>
                      </c:pt>
                      <c:pt idx="6">
                        <c:v>68307</c:v>
                      </c:pt>
                      <c:pt idx="7">
                        <c:v>78808</c:v>
                      </c:pt>
                      <c:pt idx="8">
                        <c:v>112734</c:v>
                      </c:pt>
                      <c:pt idx="9">
                        <c:v>75471</c:v>
                      </c:pt>
                      <c:pt idx="10">
                        <c:v>94386</c:v>
                      </c:pt>
                      <c:pt idx="11">
                        <c:v>80122</c:v>
                      </c:pt>
                      <c:pt idx="12">
                        <c:v>93968</c:v>
                      </c:pt>
                      <c:pt idx="13">
                        <c:v>91855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D78B-441C-B8C0-230210D45577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county'!$A$70</c15:sqref>
                        </c15:formulaRef>
                      </c:ext>
                    </c:extLst>
                    <c:strCache>
                      <c:ptCount val="1"/>
                      <c:pt idx="0">
                        <c:v>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county'!$B$70:$R$70</c15:sqref>
                        </c15:fullRef>
                        <c15:formulaRef>
                          <c15:sqref>'All county'!$B$70:$O$70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53585</c:v>
                      </c:pt>
                      <c:pt idx="1">
                        <c:v>44364</c:v>
                      </c:pt>
                      <c:pt idx="2">
                        <c:v>51918</c:v>
                      </c:pt>
                      <c:pt idx="3">
                        <c:v>59618</c:v>
                      </c:pt>
                      <c:pt idx="4">
                        <c:v>95151</c:v>
                      </c:pt>
                      <c:pt idx="5">
                        <c:v>73822</c:v>
                      </c:pt>
                      <c:pt idx="6">
                        <c:v>93842</c:v>
                      </c:pt>
                      <c:pt idx="7">
                        <c:v>103660</c:v>
                      </c:pt>
                      <c:pt idx="8">
                        <c:v>84379</c:v>
                      </c:pt>
                      <c:pt idx="9">
                        <c:v>76197</c:v>
                      </c:pt>
                      <c:pt idx="10">
                        <c:v>72059</c:v>
                      </c:pt>
                      <c:pt idx="11">
                        <c:v>86436</c:v>
                      </c:pt>
                      <c:pt idx="12">
                        <c:v>82307</c:v>
                      </c:pt>
                      <c:pt idx="13">
                        <c:v>81541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D78B-441C-B8C0-230210D45577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county'!$A$71</c15:sqref>
                        </c15:formulaRef>
                      </c:ext>
                    </c:extLst>
                    <c:strCache>
                      <c:ptCount val="1"/>
                      <c:pt idx="0">
                        <c:v>Midland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county'!$B$71:$R$71</c15:sqref>
                        </c15:fullRef>
                        <c15:formulaRef>
                          <c15:sqref>'All county'!$B$71:$O$71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62619</c:v>
                      </c:pt>
                      <c:pt idx="1">
                        <c:v>89426</c:v>
                      </c:pt>
                      <c:pt idx="2">
                        <c:v>63856</c:v>
                      </c:pt>
                      <c:pt idx="3">
                        <c:v>75530</c:v>
                      </c:pt>
                      <c:pt idx="4">
                        <c:v>102013</c:v>
                      </c:pt>
                      <c:pt idx="5">
                        <c:v>111222</c:v>
                      </c:pt>
                      <c:pt idx="6">
                        <c:v>115561</c:v>
                      </c:pt>
                      <c:pt idx="7">
                        <c:v>123333</c:v>
                      </c:pt>
                      <c:pt idx="8">
                        <c:v>92681</c:v>
                      </c:pt>
                      <c:pt idx="9">
                        <c:v>78045</c:v>
                      </c:pt>
                      <c:pt idx="10">
                        <c:v>113124</c:v>
                      </c:pt>
                      <c:pt idx="11">
                        <c:v>132698</c:v>
                      </c:pt>
                      <c:pt idx="12">
                        <c:v>138141</c:v>
                      </c:pt>
                      <c:pt idx="13">
                        <c:v>126631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D78B-441C-B8C0-230210D45577}"/>
                  </c:ext>
                </c:extLst>
              </c15:ser>
            </c15:filteredLineSeries>
            <c15:filteredLine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county'!$B$72:$R$72</c15:sqref>
                        </c15:fullRef>
                        <c15:formulaRef>
                          <c15:sqref>'All county'!$B$72:$O$72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D78B-441C-B8C0-230210D45577}"/>
                  </c:ext>
                </c:extLst>
              </c15:ser>
            </c15:filteredLineSeries>
            <c15:filteredLineSeries>
              <c15:ser>
                <c:idx val="71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county'!$A$73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county'!$B$1:$R$1</c15:sqref>
                        </c15:fullRef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county'!$B$73:$R$73</c15:sqref>
                        </c15:fullRef>
                        <c15:formulaRef>
                          <c15:sqref>'All county'!$B$73:$O$73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2299553</c:v>
                      </c:pt>
                      <c:pt idx="1">
                        <c:v>2411167</c:v>
                      </c:pt>
                      <c:pt idx="2">
                        <c:v>2236079</c:v>
                      </c:pt>
                      <c:pt idx="3">
                        <c:v>2490282</c:v>
                      </c:pt>
                      <c:pt idx="4">
                        <c:v>2761345</c:v>
                      </c:pt>
                      <c:pt idx="5">
                        <c:v>2849952</c:v>
                      </c:pt>
                      <c:pt idx="6">
                        <c:v>3151697</c:v>
                      </c:pt>
                      <c:pt idx="7">
                        <c:v>3269899</c:v>
                      </c:pt>
                      <c:pt idx="8">
                        <c:v>3135107</c:v>
                      </c:pt>
                      <c:pt idx="9">
                        <c:v>2897114</c:v>
                      </c:pt>
                      <c:pt idx="10">
                        <c:v>3195325</c:v>
                      </c:pt>
                      <c:pt idx="11">
                        <c:v>3437709</c:v>
                      </c:pt>
                      <c:pt idx="12">
                        <c:v>3558521</c:v>
                      </c:pt>
                      <c:pt idx="13">
                        <c:v>3641005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78B-441C-B8C0-230210D45577}"/>
                  </c:ext>
                </c:extLst>
              </c15:ser>
            </c15:filteredLineSeries>
          </c:ext>
        </c:extLst>
      </c:lineChart>
      <c:catAx>
        <c:axId val="1846924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1247"/>
        <c:crosses val="autoZero"/>
        <c:auto val="1"/>
        <c:lblAlgn val="ctr"/>
        <c:lblOffset val="100"/>
        <c:noMultiLvlLbl val="0"/>
      </c:catAx>
      <c:valAx>
        <c:axId val="18469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 capita growth</a:t>
            </a:r>
            <a:r>
              <a:rPr lang="en-US" baseline="0"/>
              <a:t> 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7"/>
          <c:order val="47"/>
          <c:tx>
            <c:strRef>
              <c:f>'PB coalition'!$A$49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 coalition'!$B$1:$O$1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'PB coalition'!$B$49:$O$49</c:f>
              <c:numCache>
                <c:formatCode>General</c:formatCode>
                <c:ptCount val="14"/>
                <c:pt idx="0">
                  <c:v>33077.488888888889</c:v>
                </c:pt>
                <c:pt idx="1">
                  <c:v>35037.844444444447</c:v>
                </c:pt>
                <c:pt idx="2">
                  <c:v>31698.666666666668</c:v>
                </c:pt>
                <c:pt idx="3">
                  <c:v>35513.488888888889</c:v>
                </c:pt>
                <c:pt idx="4">
                  <c:v>38761.199999999997</c:v>
                </c:pt>
                <c:pt idx="5">
                  <c:v>40733.222222222219</c:v>
                </c:pt>
                <c:pt idx="6">
                  <c:v>45542.066666666666</c:v>
                </c:pt>
                <c:pt idx="7">
                  <c:v>46464.711111111108</c:v>
                </c:pt>
                <c:pt idx="8">
                  <c:v>42632.777777777781</c:v>
                </c:pt>
                <c:pt idx="9">
                  <c:v>40007.244444444441</c:v>
                </c:pt>
                <c:pt idx="10">
                  <c:v>44924.177777777775</c:v>
                </c:pt>
                <c:pt idx="11">
                  <c:v>49835.711111111108</c:v>
                </c:pt>
                <c:pt idx="12">
                  <c:v>51152.466666666667</c:v>
                </c:pt>
                <c:pt idx="13">
                  <c:v>51598.022222222222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F35-4BCC-A367-D5CA6942A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924991"/>
        <c:axId val="18469212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'PB coalition'!$A$2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'PB coalition'!$B$2:$O$2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35327</c:v>
                      </c:pt>
                      <c:pt idx="1">
                        <c:v>40520</c:v>
                      </c:pt>
                      <c:pt idx="2">
                        <c:v>34339</c:v>
                      </c:pt>
                      <c:pt idx="3">
                        <c:v>36876</c:v>
                      </c:pt>
                      <c:pt idx="4">
                        <c:v>43244</c:v>
                      </c:pt>
                      <c:pt idx="5">
                        <c:v>48650</c:v>
                      </c:pt>
                      <c:pt idx="6">
                        <c:v>51020</c:v>
                      </c:pt>
                      <c:pt idx="7">
                        <c:v>54862</c:v>
                      </c:pt>
                      <c:pt idx="8">
                        <c:v>46082</c:v>
                      </c:pt>
                      <c:pt idx="9">
                        <c:v>41010</c:v>
                      </c:pt>
                      <c:pt idx="10">
                        <c:v>45773</c:v>
                      </c:pt>
                      <c:pt idx="11">
                        <c:v>51303</c:v>
                      </c:pt>
                      <c:pt idx="12">
                        <c:v>52626</c:v>
                      </c:pt>
                      <c:pt idx="13">
                        <c:v>50248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35-4BCC-A367-D5CA6942A16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coalition'!$A$3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coalition'!$B$3:$O$3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44854</c:v>
                      </c:pt>
                      <c:pt idx="1">
                        <c:v>45775</c:v>
                      </c:pt>
                      <c:pt idx="2">
                        <c:v>36647</c:v>
                      </c:pt>
                      <c:pt idx="3">
                        <c:v>49540</c:v>
                      </c:pt>
                      <c:pt idx="4">
                        <c:v>53722</c:v>
                      </c:pt>
                      <c:pt idx="5">
                        <c:v>61860</c:v>
                      </c:pt>
                      <c:pt idx="6">
                        <c:v>68503</c:v>
                      </c:pt>
                      <c:pt idx="7">
                        <c:v>58501</c:v>
                      </c:pt>
                      <c:pt idx="8">
                        <c:v>50489</c:v>
                      </c:pt>
                      <c:pt idx="9">
                        <c:v>44474</c:v>
                      </c:pt>
                      <c:pt idx="10">
                        <c:v>48960</c:v>
                      </c:pt>
                      <c:pt idx="11">
                        <c:v>70068</c:v>
                      </c:pt>
                      <c:pt idx="12">
                        <c:v>72732</c:v>
                      </c:pt>
                      <c:pt idx="13">
                        <c:v>66783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35-4BCC-A367-D5CA6942A16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coalition'!$A$4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coalition'!$B$4:$O$4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31245</c:v>
                      </c:pt>
                      <c:pt idx="1">
                        <c:v>31450</c:v>
                      </c:pt>
                      <c:pt idx="2">
                        <c:v>29214</c:v>
                      </c:pt>
                      <c:pt idx="3">
                        <c:v>42995</c:v>
                      </c:pt>
                      <c:pt idx="4">
                        <c:v>32771</c:v>
                      </c:pt>
                      <c:pt idx="5">
                        <c:v>33618</c:v>
                      </c:pt>
                      <c:pt idx="6">
                        <c:v>39955</c:v>
                      </c:pt>
                      <c:pt idx="7">
                        <c:v>31398</c:v>
                      </c:pt>
                      <c:pt idx="8">
                        <c:v>32028</c:v>
                      </c:pt>
                      <c:pt idx="9">
                        <c:v>30333</c:v>
                      </c:pt>
                      <c:pt idx="10">
                        <c:v>38046</c:v>
                      </c:pt>
                      <c:pt idx="11">
                        <c:v>37200</c:v>
                      </c:pt>
                      <c:pt idx="12">
                        <c:v>39837</c:v>
                      </c:pt>
                      <c:pt idx="13">
                        <c:v>44903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5-4BCC-A367-D5CA6942A16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coalition'!$A$5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coalition'!$B$5:$O$5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25849</c:v>
                      </c:pt>
                      <c:pt idx="1">
                        <c:v>27671</c:v>
                      </c:pt>
                      <c:pt idx="2">
                        <c:v>28596</c:v>
                      </c:pt>
                      <c:pt idx="3">
                        <c:v>31872</c:v>
                      </c:pt>
                      <c:pt idx="4">
                        <c:v>34165</c:v>
                      </c:pt>
                      <c:pt idx="5">
                        <c:v>37995</c:v>
                      </c:pt>
                      <c:pt idx="6">
                        <c:v>41303</c:v>
                      </c:pt>
                      <c:pt idx="7">
                        <c:v>43647</c:v>
                      </c:pt>
                      <c:pt idx="8">
                        <c:v>41096</c:v>
                      </c:pt>
                      <c:pt idx="9">
                        <c:v>39457</c:v>
                      </c:pt>
                      <c:pt idx="10">
                        <c:v>39503</c:v>
                      </c:pt>
                      <c:pt idx="11">
                        <c:v>42101</c:v>
                      </c:pt>
                      <c:pt idx="12">
                        <c:v>42732</c:v>
                      </c:pt>
                      <c:pt idx="13">
                        <c:v>45856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F35-4BCC-A367-D5CA6942A16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coalition'!$A$6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coalition'!$B$6:$O$6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19491</c:v>
                      </c:pt>
                      <c:pt idx="1">
                        <c:v>18337</c:v>
                      </c:pt>
                      <c:pt idx="2">
                        <c:v>18123</c:v>
                      </c:pt>
                      <c:pt idx="3">
                        <c:v>18765</c:v>
                      </c:pt>
                      <c:pt idx="4">
                        <c:v>21377</c:v>
                      </c:pt>
                      <c:pt idx="5">
                        <c:v>19971</c:v>
                      </c:pt>
                      <c:pt idx="6">
                        <c:v>25134</c:v>
                      </c:pt>
                      <c:pt idx="7">
                        <c:v>23268</c:v>
                      </c:pt>
                      <c:pt idx="8">
                        <c:v>23956</c:v>
                      </c:pt>
                      <c:pt idx="9">
                        <c:v>21866</c:v>
                      </c:pt>
                      <c:pt idx="10">
                        <c:v>31946</c:v>
                      </c:pt>
                      <c:pt idx="11">
                        <c:v>34054</c:v>
                      </c:pt>
                      <c:pt idx="12">
                        <c:v>36149</c:v>
                      </c:pt>
                      <c:pt idx="13">
                        <c:v>41219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F35-4BCC-A367-D5CA6942A16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coalition'!$A$7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coalition'!$B$7:$O$7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31621</c:v>
                      </c:pt>
                      <c:pt idx="1">
                        <c:v>35347</c:v>
                      </c:pt>
                      <c:pt idx="2">
                        <c:v>30759</c:v>
                      </c:pt>
                      <c:pt idx="3">
                        <c:v>32813</c:v>
                      </c:pt>
                      <c:pt idx="4">
                        <c:v>40047</c:v>
                      </c:pt>
                      <c:pt idx="5">
                        <c:v>44674</c:v>
                      </c:pt>
                      <c:pt idx="6">
                        <c:v>46316</c:v>
                      </c:pt>
                      <c:pt idx="7">
                        <c:v>49222</c:v>
                      </c:pt>
                      <c:pt idx="8">
                        <c:v>40886</c:v>
                      </c:pt>
                      <c:pt idx="9">
                        <c:v>37929</c:v>
                      </c:pt>
                      <c:pt idx="10">
                        <c:v>43329</c:v>
                      </c:pt>
                      <c:pt idx="11">
                        <c:v>49725</c:v>
                      </c:pt>
                      <c:pt idx="12">
                        <c:v>53114</c:v>
                      </c:pt>
                      <c:pt idx="13">
                        <c:v>49749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5-4BCC-A367-D5CA6942A16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coalition'!$A$8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coalition'!$B$8:$O$8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29919</c:v>
                      </c:pt>
                      <c:pt idx="1">
                        <c:v>34616</c:v>
                      </c:pt>
                      <c:pt idx="2">
                        <c:v>30195</c:v>
                      </c:pt>
                      <c:pt idx="3">
                        <c:v>31145</c:v>
                      </c:pt>
                      <c:pt idx="4">
                        <c:v>37174</c:v>
                      </c:pt>
                      <c:pt idx="5">
                        <c:v>35728</c:v>
                      </c:pt>
                      <c:pt idx="6">
                        <c:v>39707</c:v>
                      </c:pt>
                      <c:pt idx="7">
                        <c:v>41809</c:v>
                      </c:pt>
                      <c:pt idx="8">
                        <c:v>38608</c:v>
                      </c:pt>
                      <c:pt idx="9">
                        <c:v>36518</c:v>
                      </c:pt>
                      <c:pt idx="10">
                        <c:v>39517</c:v>
                      </c:pt>
                      <c:pt idx="11">
                        <c:v>43427</c:v>
                      </c:pt>
                      <c:pt idx="12">
                        <c:v>45530</c:v>
                      </c:pt>
                      <c:pt idx="13">
                        <c:v>46364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35-4BCC-A367-D5CA6942A16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coalition'!$A$9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coalition'!$B$9:$O$9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29591</c:v>
                      </c:pt>
                      <c:pt idx="1">
                        <c:v>27705</c:v>
                      </c:pt>
                      <c:pt idx="2">
                        <c:v>29987</c:v>
                      </c:pt>
                      <c:pt idx="3">
                        <c:v>37439</c:v>
                      </c:pt>
                      <c:pt idx="4">
                        <c:v>26158</c:v>
                      </c:pt>
                      <c:pt idx="5">
                        <c:v>26961</c:v>
                      </c:pt>
                      <c:pt idx="6">
                        <c:v>39099</c:v>
                      </c:pt>
                      <c:pt idx="7">
                        <c:v>27632</c:v>
                      </c:pt>
                      <c:pt idx="8">
                        <c:v>29548</c:v>
                      </c:pt>
                      <c:pt idx="9">
                        <c:v>29920</c:v>
                      </c:pt>
                      <c:pt idx="10">
                        <c:v>33182</c:v>
                      </c:pt>
                      <c:pt idx="11">
                        <c:v>34922</c:v>
                      </c:pt>
                      <c:pt idx="12">
                        <c:v>39390</c:v>
                      </c:pt>
                      <c:pt idx="13">
                        <c:v>41146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35-4BCC-A367-D5CA6942A16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coalition'!$A$10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coalition'!$B$10:$O$10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24493</c:v>
                      </c:pt>
                      <c:pt idx="1">
                        <c:v>24535</c:v>
                      </c:pt>
                      <c:pt idx="2">
                        <c:v>29164</c:v>
                      </c:pt>
                      <c:pt idx="3">
                        <c:v>31215</c:v>
                      </c:pt>
                      <c:pt idx="4">
                        <c:v>32322</c:v>
                      </c:pt>
                      <c:pt idx="5">
                        <c:v>35352</c:v>
                      </c:pt>
                      <c:pt idx="6">
                        <c:v>38945</c:v>
                      </c:pt>
                      <c:pt idx="7">
                        <c:v>40004</c:v>
                      </c:pt>
                      <c:pt idx="8">
                        <c:v>41111</c:v>
                      </c:pt>
                      <c:pt idx="9">
                        <c:v>43325</c:v>
                      </c:pt>
                      <c:pt idx="10">
                        <c:v>46466</c:v>
                      </c:pt>
                      <c:pt idx="11">
                        <c:v>55204</c:v>
                      </c:pt>
                      <c:pt idx="12">
                        <c:v>60264</c:v>
                      </c:pt>
                      <c:pt idx="13">
                        <c:v>69350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35-4BCC-A367-D5CA6942A16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coalition'!$A$11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coalition'!$B$11:$O$11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28257</c:v>
                      </c:pt>
                      <c:pt idx="1">
                        <c:v>24752</c:v>
                      </c:pt>
                      <c:pt idx="2">
                        <c:v>25426</c:v>
                      </c:pt>
                      <c:pt idx="3">
                        <c:v>32551</c:v>
                      </c:pt>
                      <c:pt idx="4">
                        <c:v>30053</c:v>
                      </c:pt>
                      <c:pt idx="5">
                        <c:v>31262</c:v>
                      </c:pt>
                      <c:pt idx="6">
                        <c:v>39515</c:v>
                      </c:pt>
                      <c:pt idx="7">
                        <c:v>33818</c:v>
                      </c:pt>
                      <c:pt idx="8">
                        <c:v>32762</c:v>
                      </c:pt>
                      <c:pt idx="9">
                        <c:v>31983</c:v>
                      </c:pt>
                      <c:pt idx="10">
                        <c:v>36956</c:v>
                      </c:pt>
                      <c:pt idx="11">
                        <c:v>41559</c:v>
                      </c:pt>
                      <c:pt idx="12">
                        <c:v>40148</c:v>
                      </c:pt>
                      <c:pt idx="13">
                        <c:v>42595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F35-4BCC-A367-D5CA6942A16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coalition'!$A$12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coalition'!$B$12:$O$12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25134</c:v>
                      </c:pt>
                      <c:pt idx="1">
                        <c:v>23452</c:v>
                      </c:pt>
                      <c:pt idx="2">
                        <c:v>24008</c:v>
                      </c:pt>
                      <c:pt idx="3">
                        <c:v>27416</c:v>
                      </c:pt>
                      <c:pt idx="4">
                        <c:v>26781</c:v>
                      </c:pt>
                      <c:pt idx="5">
                        <c:v>28086</c:v>
                      </c:pt>
                      <c:pt idx="6">
                        <c:v>28298</c:v>
                      </c:pt>
                      <c:pt idx="7">
                        <c:v>29487</c:v>
                      </c:pt>
                      <c:pt idx="8">
                        <c:v>31468</c:v>
                      </c:pt>
                      <c:pt idx="9">
                        <c:v>29164</c:v>
                      </c:pt>
                      <c:pt idx="10">
                        <c:v>31223</c:v>
                      </c:pt>
                      <c:pt idx="11">
                        <c:v>32798</c:v>
                      </c:pt>
                      <c:pt idx="12">
                        <c:v>34922</c:v>
                      </c:pt>
                      <c:pt idx="13">
                        <c:v>38730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F35-4BCC-A367-D5CA6942A16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coalition'!$A$13</c15:sqref>
                        </c15:formulaRef>
                      </c:ext>
                    </c:extLst>
                    <c:strCache>
                      <c:ptCount val="1"/>
                      <c:pt idx="0">
                        <c:v>Ector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coalition'!$B$13:$O$13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33329</c:v>
                      </c:pt>
                      <c:pt idx="1">
                        <c:v>37889</c:v>
                      </c:pt>
                      <c:pt idx="2">
                        <c:v>33254</c:v>
                      </c:pt>
                      <c:pt idx="3">
                        <c:v>35520</c:v>
                      </c:pt>
                      <c:pt idx="4">
                        <c:v>40247</c:v>
                      </c:pt>
                      <c:pt idx="5">
                        <c:v>45524</c:v>
                      </c:pt>
                      <c:pt idx="6">
                        <c:v>44994</c:v>
                      </c:pt>
                      <c:pt idx="7">
                        <c:v>48755</c:v>
                      </c:pt>
                      <c:pt idx="8">
                        <c:v>43043</c:v>
                      </c:pt>
                      <c:pt idx="9">
                        <c:v>38424</c:v>
                      </c:pt>
                      <c:pt idx="10">
                        <c:v>43449</c:v>
                      </c:pt>
                      <c:pt idx="11">
                        <c:v>49458</c:v>
                      </c:pt>
                      <c:pt idx="12">
                        <c:v>52079</c:v>
                      </c:pt>
                      <c:pt idx="13">
                        <c:v>49887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F35-4BCC-A367-D5CA6942A16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coalition'!$A$14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coalition'!$B$14:$O$14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32920</c:v>
                      </c:pt>
                      <c:pt idx="1">
                        <c:v>28903</c:v>
                      </c:pt>
                      <c:pt idx="2">
                        <c:v>30637</c:v>
                      </c:pt>
                      <c:pt idx="3">
                        <c:v>35427</c:v>
                      </c:pt>
                      <c:pt idx="4">
                        <c:v>41740</c:v>
                      </c:pt>
                      <c:pt idx="5">
                        <c:v>33598</c:v>
                      </c:pt>
                      <c:pt idx="6">
                        <c:v>38971</c:v>
                      </c:pt>
                      <c:pt idx="7">
                        <c:v>35988</c:v>
                      </c:pt>
                      <c:pt idx="8">
                        <c:v>39982</c:v>
                      </c:pt>
                      <c:pt idx="9">
                        <c:v>37215</c:v>
                      </c:pt>
                      <c:pt idx="10">
                        <c:v>39510</c:v>
                      </c:pt>
                      <c:pt idx="11">
                        <c:v>48993</c:v>
                      </c:pt>
                      <c:pt idx="12">
                        <c:v>45922</c:v>
                      </c:pt>
                      <c:pt idx="13">
                        <c:v>49100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F35-4BCC-A367-D5CA6942A16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coalition'!$A$15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coalition'!$B$15:$O$15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26526</c:v>
                      </c:pt>
                      <c:pt idx="1">
                        <c:v>26099</c:v>
                      </c:pt>
                      <c:pt idx="2">
                        <c:v>26961</c:v>
                      </c:pt>
                      <c:pt idx="3">
                        <c:v>34193</c:v>
                      </c:pt>
                      <c:pt idx="4">
                        <c:v>33433</c:v>
                      </c:pt>
                      <c:pt idx="5">
                        <c:v>37167</c:v>
                      </c:pt>
                      <c:pt idx="6">
                        <c:v>42001</c:v>
                      </c:pt>
                      <c:pt idx="7">
                        <c:v>39406</c:v>
                      </c:pt>
                      <c:pt idx="8">
                        <c:v>38205</c:v>
                      </c:pt>
                      <c:pt idx="9">
                        <c:v>36079</c:v>
                      </c:pt>
                      <c:pt idx="10">
                        <c:v>40023</c:v>
                      </c:pt>
                      <c:pt idx="11">
                        <c:v>41360</c:v>
                      </c:pt>
                      <c:pt idx="12">
                        <c:v>45941</c:v>
                      </c:pt>
                      <c:pt idx="13">
                        <c:v>47826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5-4BCC-A367-D5CA6942A16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coalition'!$A$16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coalition'!$B$16:$O$16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29345</c:v>
                      </c:pt>
                      <c:pt idx="1">
                        <c:v>36176</c:v>
                      </c:pt>
                      <c:pt idx="2">
                        <c:v>27672</c:v>
                      </c:pt>
                      <c:pt idx="3">
                        <c:v>32738</c:v>
                      </c:pt>
                      <c:pt idx="4">
                        <c:v>35076</c:v>
                      </c:pt>
                      <c:pt idx="5">
                        <c:v>36631</c:v>
                      </c:pt>
                      <c:pt idx="6">
                        <c:v>37913</c:v>
                      </c:pt>
                      <c:pt idx="7">
                        <c:v>37960</c:v>
                      </c:pt>
                      <c:pt idx="8">
                        <c:v>30393</c:v>
                      </c:pt>
                      <c:pt idx="9">
                        <c:v>27755</c:v>
                      </c:pt>
                      <c:pt idx="10">
                        <c:v>28742</c:v>
                      </c:pt>
                      <c:pt idx="11">
                        <c:v>31554</c:v>
                      </c:pt>
                      <c:pt idx="12">
                        <c:v>31048</c:v>
                      </c:pt>
                      <c:pt idx="13">
                        <c:v>31223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35-4BCC-A367-D5CA6942A16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coalition'!$A$17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coalition'!$B$17:$O$17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51918</c:v>
                      </c:pt>
                      <c:pt idx="1">
                        <c:v>37348</c:v>
                      </c:pt>
                      <c:pt idx="2">
                        <c:v>33926</c:v>
                      </c:pt>
                      <c:pt idx="3">
                        <c:v>51115</c:v>
                      </c:pt>
                      <c:pt idx="4">
                        <c:v>47506</c:v>
                      </c:pt>
                      <c:pt idx="5">
                        <c:v>56267</c:v>
                      </c:pt>
                      <c:pt idx="6">
                        <c:v>79740</c:v>
                      </c:pt>
                      <c:pt idx="7">
                        <c:v>83686</c:v>
                      </c:pt>
                      <c:pt idx="8">
                        <c:v>78146</c:v>
                      </c:pt>
                      <c:pt idx="9">
                        <c:v>68487</c:v>
                      </c:pt>
                      <c:pt idx="10">
                        <c:v>90720</c:v>
                      </c:pt>
                      <c:pt idx="11">
                        <c:v>96395</c:v>
                      </c:pt>
                      <c:pt idx="12">
                        <c:v>94077</c:v>
                      </c:pt>
                      <c:pt idx="13">
                        <c:v>87334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F35-4BCC-A367-D5CA6942A16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coalition'!$A$18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coalition'!$B$18:$O$18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31606</c:v>
                      </c:pt>
                      <c:pt idx="1">
                        <c:v>33908</c:v>
                      </c:pt>
                      <c:pt idx="2">
                        <c:v>30987</c:v>
                      </c:pt>
                      <c:pt idx="3">
                        <c:v>36970</c:v>
                      </c:pt>
                      <c:pt idx="4">
                        <c:v>39139</c:v>
                      </c:pt>
                      <c:pt idx="5">
                        <c:v>40233</c:v>
                      </c:pt>
                      <c:pt idx="6">
                        <c:v>42554</c:v>
                      </c:pt>
                      <c:pt idx="7">
                        <c:v>42342</c:v>
                      </c:pt>
                      <c:pt idx="8">
                        <c:v>39341</c:v>
                      </c:pt>
                      <c:pt idx="9">
                        <c:v>37036</c:v>
                      </c:pt>
                      <c:pt idx="10">
                        <c:v>40618</c:v>
                      </c:pt>
                      <c:pt idx="11">
                        <c:v>41203</c:v>
                      </c:pt>
                      <c:pt idx="12">
                        <c:v>43215</c:v>
                      </c:pt>
                      <c:pt idx="13">
                        <c:v>46051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5-4BCC-A367-D5CA6942A16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coalition'!$A$19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coalition'!$B$19:$O$19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27483</c:v>
                      </c:pt>
                      <c:pt idx="1">
                        <c:v>29574</c:v>
                      </c:pt>
                      <c:pt idx="2">
                        <c:v>27861</c:v>
                      </c:pt>
                      <c:pt idx="3">
                        <c:v>30081</c:v>
                      </c:pt>
                      <c:pt idx="4">
                        <c:v>33548</c:v>
                      </c:pt>
                      <c:pt idx="5">
                        <c:v>34754</c:v>
                      </c:pt>
                      <c:pt idx="6">
                        <c:v>35526</c:v>
                      </c:pt>
                      <c:pt idx="7">
                        <c:v>37559</c:v>
                      </c:pt>
                      <c:pt idx="8">
                        <c:v>35580</c:v>
                      </c:pt>
                      <c:pt idx="9">
                        <c:v>35373</c:v>
                      </c:pt>
                      <c:pt idx="10">
                        <c:v>38133</c:v>
                      </c:pt>
                      <c:pt idx="11">
                        <c:v>44419</c:v>
                      </c:pt>
                      <c:pt idx="12">
                        <c:v>44014</c:v>
                      </c:pt>
                      <c:pt idx="13">
                        <c:v>45105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35-4BCC-A367-D5CA6942A16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coalition'!$A$20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coalition'!$B$20:$O$20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44139</c:v>
                      </c:pt>
                      <c:pt idx="1">
                        <c:v>49113</c:v>
                      </c:pt>
                      <c:pt idx="2">
                        <c:v>44026</c:v>
                      </c:pt>
                      <c:pt idx="3">
                        <c:v>44464</c:v>
                      </c:pt>
                      <c:pt idx="4">
                        <c:v>48914</c:v>
                      </c:pt>
                      <c:pt idx="5">
                        <c:v>50974</c:v>
                      </c:pt>
                      <c:pt idx="6">
                        <c:v>67440</c:v>
                      </c:pt>
                      <c:pt idx="7">
                        <c:v>76501</c:v>
                      </c:pt>
                      <c:pt idx="8">
                        <c:v>71046</c:v>
                      </c:pt>
                      <c:pt idx="9">
                        <c:v>58043</c:v>
                      </c:pt>
                      <c:pt idx="10">
                        <c:v>68504</c:v>
                      </c:pt>
                      <c:pt idx="11">
                        <c:v>73627</c:v>
                      </c:pt>
                      <c:pt idx="12">
                        <c:v>71669</c:v>
                      </c:pt>
                      <c:pt idx="13">
                        <c:v>72353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F35-4BCC-A367-D5CA6942A16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coalition'!$A$21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coalition'!$B$21:$O$21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30563</c:v>
                      </c:pt>
                      <c:pt idx="1">
                        <c:v>31687</c:v>
                      </c:pt>
                      <c:pt idx="2">
                        <c:v>31035</c:v>
                      </c:pt>
                      <c:pt idx="3">
                        <c:v>29319</c:v>
                      </c:pt>
                      <c:pt idx="4">
                        <c:v>37192</c:v>
                      </c:pt>
                      <c:pt idx="5">
                        <c:v>38069</c:v>
                      </c:pt>
                      <c:pt idx="6">
                        <c:v>43515</c:v>
                      </c:pt>
                      <c:pt idx="7">
                        <c:v>48780</c:v>
                      </c:pt>
                      <c:pt idx="8">
                        <c:v>45607</c:v>
                      </c:pt>
                      <c:pt idx="9">
                        <c:v>47571</c:v>
                      </c:pt>
                      <c:pt idx="10">
                        <c:v>50945</c:v>
                      </c:pt>
                      <c:pt idx="11">
                        <c:v>57203</c:v>
                      </c:pt>
                      <c:pt idx="12">
                        <c:v>48894</c:v>
                      </c:pt>
                      <c:pt idx="13">
                        <c:v>51139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F35-4BCC-A367-D5CA6942A161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coalition'!$A$22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coalition'!$B$22:$O$22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51316</c:v>
                      </c:pt>
                      <c:pt idx="1">
                        <c:v>54508</c:v>
                      </c:pt>
                      <c:pt idx="2">
                        <c:v>29403</c:v>
                      </c:pt>
                      <c:pt idx="3">
                        <c:v>27583</c:v>
                      </c:pt>
                      <c:pt idx="4">
                        <c:v>26537</c:v>
                      </c:pt>
                      <c:pt idx="5">
                        <c:v>28384</c:v>
                      </c:pt>
                      <c:pt idx="6">
                        <c:v>25830</c:v>
                      </c:pt>
                      <c:pt idx="7">
                        <c:v>44809</c:v>
                      </c:pt>
                      <c:pt idx="8">
                        <c:v>37782</c:v>
                      </c:pt>
                      <c:pt idx="9">
                        <c:v>52880</c:v>
                      </c:pt>
                      <c:pt idx="10">
                        <c:v>60203</c:v>
                      </c:pt>
                      <c:pt idx="11">
                        <c:v>56631</c:v>
                      </c:pt>
                      <c:pt idx="12">
                        <c:v>55200</c:v>
                      </c:pt>
                      <c:pt idx="13">
                        <c:v>49072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F35-4BCC-A367-D5CA6942A161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coalition'!$A$23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coalition'!$B$23:$O$23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30941</c:v>
                      </c:pt>
                      <c:pt idx="1">
                        <c:v>33002</c:v>
                      </c:pt>
                      <c:pt idx="2">
                        <c:v>32726</c:v>
                      </c:pt>
                      <c:pt idx="3">
                        <c:v>34149</c:v>
                      </c:pt>
                      <c:pt idx="4">
                        <c:v>35591</c:v>
                      </c:pt>
                      <c:pt idx="5">
                        <c:v>37555</c:v>
                      </c:pt>
                      <c:pt idx="6">
                        <c:v>37941</c:v>
                      </c:pt>
                      <c:pt idx="7">
                        <c:v>39504</c:v>
                      </c:pt>
                      <c:pt idx="8">
                        <c:v>40159</c:v>
                      </c:pt>
                      <c:pt idx="9">
                        <c:v>40496</c:v>
                      </c:pt>
                      <c:pt idx="10">
                        <c:v>41277</c:v>
                      </c:pt>
                      <c:pt idx="11">
                        <c:v>43393</c:v>
                      </c:pt>
                      <c:pt idx="12">
                        <c:v>44802</c:v>
                      </c:pt>
                      <c:pt idx="13">
                        <c:v>46502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F35-4BCC-A367-D5CA6942A161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coalition'!$A$24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coalition'!$B$24:$O$24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35061</c:v>
                      </c:pt>
                      <c:pt idx="1">
                        <c:v>23889</c:v>
                      </c:pt>
                      <c:pt idx="2">
                        <c:v>28201</c:v>
                      </c:pt>
                      <c:pt idx="3">
                        <c:v>37384</c:v>
                      </c:pt>
                      <c:pt idx="4">
                        <c:v>30391</c:v>
                      </c:pt>
                      <c:pt idx="5">
                        <c:v>28522</c:v>
                      </c:pt>
                      <c:pt idx="6">
                        <c:v>41675</c:v>
                      </c:pt>
                      <c:pt idx="7">
                        <c:v>28513</c:v>
                      </c:pt>
                      <c:pt idx="8">
                        <c:v>32111</c:v>
                      </c:pt>
                      <c:pt idx="9">
                        <c:v>30023</c:v>
                      </c:pt>
                      <c:pt idx="10">
                        <c:v>39232</c:v>
                      </c:pt>
                      <c:pt idx="11">
                        <c:v>40544</c:v>
                      </c:pt>
                      <c:pt idx="12">
                        <c:v>44792</c:v>
                      </c:pt>
                      <c:pt idx="13">
                        <c:v>40351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F35-4BCC-A367-D5CA6942A161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coalition'!$A$25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coalition'!$B$25:$O$25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28696</c:v>
                      </c:pt>
                      <c:pt idx="1">
                        <c:v>30545</c:v>
                      </c:pt>
                      <c:pt idx="2">
                        <c:v>27115</c:v>
                      </c:pt>
                      <c:pt idx="3">
                        <c:v>29398</c:v>
                      </c:pt>
                      <c:pt idx="4">
                        <c:v>34641</c:v>
                      </c:pt>
                      <c:pt idx="5">
                        <c:v>34383</c:v>
                      </c:pt>
                      <c:pt idx="6">
                        <c:v>35191</c:v>
                      </c:pt>
                      <c:pt idx="7">
                        <c:v>37277</c:v>
                      </c:pt>
                      <c:pt idx="8">
                        <c:v>36419</c:v>
                      </c:pt>
                      <c:pt idx="9">
                        <c:v>35040</c:v>
                      </c:pt>
                      <c:pt idx="10">
                        <c:v>37449</c:v>
                      </c:pt>
                      <c:pt idx="11">
                        <c:v>39967</c:v>
                      </c:pt>
                      <c:pt idx="12">
                        <c:v>39008</c:v>
                      </c:pt>
                      <c:pt idx="13">
                        <c:v>41306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F35-4BCC-A367-D5CA6942A161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coalition'!$A$26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coalition'!$B$26:$O$26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37493</c:v>
                      </c:pt>
                      <c:pt idx="1">
                        <c:v>28847</c:v>
                      </c:pt>
                      <c:pt idx="2">
                        <c:v>33773</c:v>
                      </c:pt>
                      <c:pt idx="3">
                        <c:v>44666</c:v>
                      </c:pt>
                      <c:pt idx="4">
                        <c:v>42895</c:v>
                      </c:pt>
                      <c:pt idx="5">
                        <c:v>49407</c:v>
                      </c:pt>
                      <c:pt idx="6">
                        <c:v>54986</c:v>
                      </c:pt>
                      <c:pt idx="7">
                        <c:v>53171</c:v>
                      </c:pt>
                      <c:pt idx="8">
                        <c:v>47554</c:v>
                      </c:pt>
                      <c:pt idx="9">
                        <c:v>43890</c:v>
                      </c:pt>
                      <c:pt idx="10">
                        <c:v>54928</c:v>
                      </c:pt>
                      <c:pt idx="11">
                        <c:v>68227</c:v>
                      </c:pt>
                      <c:pt idx="12">
                        <c:v>67054</c:v>
                      </c:pt>
                      <c:pt idx="13">
                        <c:v>64602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F35-4BCC-A367-D5CA6942A161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coalition'!$A$27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coalition'!$B$27:$O$27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29153</c:v>
                      </c:pt>
                      <c:pt idx="1">
                        <c:v>27319</c:v>
                      </c:pt>
                      <c:pt idx="2">
                        <c:v>26750</c:v>
                      </c:pt>
                      <c:pt idx="3">
                        <c:v>26973</c:v>
                      </c:pt>
                      <c:pt idx="4">
                        <c:v>30328</c:v>
                      </c:pt>
                      <c:pt idx="5">
                        <c:v>30674</c:v>
                      </c:pt>
                      <c:pt idx="6">
                        <c:v>36708</c:v>
                      </c:pt>
                      <c:pt idx="7">
                        <c:v>36201</c:v>
                      </c:pt>
                      <c:pt idx="8">
                        <c:v>37797</c:v>
                      </c:pt>
                      <c:pt idx="9">
                        <c:v>35736</c:v>
                      </c:pt>
                      <c:pt idx="10">
                        <c:v>33661</c:v>
                      </c:pt>
                      <c:pt idx="11">
                        <c:v>37780</c:v>
                      </c:pt>
                      <c:pt idx="12">
                        <c:v>38678</c:v>
                      </c:pt>
                      <c:pt idx="13">
                        <c:v>41220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F35-4BCC-A367-D5CA6942A161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coalition'!$A$28</c15:sqref>
                        </c15:formulaRef>
                      </c:ext>
                    </c:extLst>
                    <c:strCache>
                      <c:ptCount val="1"/>
                      <c:pt idx="0">
                        <c:v>Midland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coalition'!$B$28:$O$28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62619</c:v>
                      </c:pt>
                      <c:pt idx="1">
                        <c:v>89426</c:v>
                      </c:pt>
                      <c:pt idx="2">
                        <c:v>63856</c:v>
                      </c:pt>
                      <c:pt idx="3">
                        <c:v>75530</c:v>
                      </c:pt>
                      <c:pt idx="4">
                        <c:v>102013</c:v>
                      </c:pt>
                      <c:pt idx="5">
                        <c:v>111222</c:v>
                      </c:pt>
                      <c:pt idx="6">
                        <c:v>115561</c:v>
                      </c:pt>
                      <c:pt idx="7">
                        <c:v>123333</c:v>
                      </c:pt>
                      <c:pt idx="8">
                        <c:v>92681</c:v>
                      </c:pt>
                      <c:pt idx="9">
                        <c:v>78045</c:v>
                      </c:pt>
                      <c:pt idx="10">
                        <c:v>113124</c:v>
                      </c:pt>
                      <c:pt idx="11">
                        <c:v>132698</c:v>
                      </c:pt>
                      <c:pt idx="12">
                        <c:v>138141</c:v>
                      </c:pt>
                      <c:pt idx="13">
                        <c:v>126631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F35-4BCC-A367-D5CA6942A161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coalition'!$A$29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coalition'!$B$29:$O$29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22655</c:v>
                      </c:pt>
                      <c:pt idx="1">
                        <c:v>22794</c:v>
                      </c:pt>
                      <c:pt idx="2">
                        <c:v>23219</c:v>
                      </c:pt>
                      <c:pt idx="3">
                        <c:v>25419</c:v>
                      </c:pt>
                      <c:pt idx="4">
                        <c:v>27835</c:v>
                      </c:pt>
                      <c:pt idx="5">
                        <c:v>28224</c:v>
                      </c:pt>
                      <c:pt idx="6">
                        <c:v>30683</c:v>
                      </c:pt>
                      <c:pt idx="7">
                        <c:v>30980</c:v>
                      </c:pt>
                      <c:pt idx="8">
                        <c:v>31237</c:v>
                      </c:pt>
                      <c:pt idx="9">
                        <c:v>30028</c:v>
                      </c:pt>
                      <c:pt idx="10">
                        <c:v>32188</c:v>
                      </c:pt>
                      <c:pt idx="11">
                        <c:v>35065</c:v>
                      </c:pt>
                      <c:pt idx="12">
                        <c:v>35671</c:v>
                      </c:pt>
                      <c:pt idx="13">
                        <c:v>37113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F35-4BCC-A367-D5CA6942A161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coalition'!$A$30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coalition'!$B$30:$O$30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28402</c:v>
                      </c:pt>
                      <c:pt idx="1">
                        <c:v>29404</c:v>
                      </c:pt>
                      <c:pt idx="2">
                        <c:v>29948</c:v>
                      </c:pt>
                      <c:pt idx="3">
                        <c:v>31521</c:v>
                      </c:pt>
                      <c:pt idx="4">
                        <c:v>33848</c:v>
                      </c:pt>
                      <c:pt idx="5">
                        <c:v>35535</c:v>
                      </c:pt>
                      <c:pt idx="6">
                        <c:v>37685</c:v>
                      </c:pt>
                      <c:pt idx="7">
                        <c:v>39709</c:v>
                      </c:pt>
                      <c:pt idx="8">
                        <c:v>39166</c:v>
                      </c:pt>
                      <c:pt idx="9">
                        <c:v>38733</c:v>
                      </c:pt>
                      <c:pt idx="10">
                        <c:v>41151</c:v>
                      </c:pt>
                      <c:pt idx="11">
                        <c:v>43776</c:v>
                      </c:pt>
                      <c:pt idx="12">
                        <c:v>45578</c:v>
                      </c:pt>
                      <c:pt idx="13">
                        <c:v>48017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F35-4BCC-A367-D5CA6942A161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coalition'!$A$31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coalition'!$B$31:$O$31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24228</c:v>
                      </c:pt>
                      <c:pt idx="1">
                        <c:v>30391</c:v>
                      </c:pt>
                      <c:pt idx="2">
                        <c:v>26234</c:v>
                      </c:pt>
                      <c:pt idx="3">
                        <c:v>28377</c:v>
                      </c:pt>
                      <c:pt idx="4">
                        <c:v>29325</c:v>
                      </c:pt>
                      <c:pt idx="5">
                        <c:v>30732</c:v>
                      </c:pt>
                      <c:pt idx="6">
                        <c:v>32223</c:v>
                      </c:pt>
                      <c:pt idx="7">
                        <c:v>34647</c:v>
                      </c:pt>
                      <c:pt idx="8">
                        <c:v>33350</c:v>
                      </c:pt>
                      <c:pt idx="9">
                        <c:v>32181</c:v>
                      </c:pt>
                      <c:pt idx="10">
                        <c:v>34647</c:v>
                      </c:pt>
                      <c:pt idx="11">
                        <c:v>38577</c:v>
                      </c:pt>
                      <c:pt idx="12">
                        <c:v>39992</c:v>
                      </c:pt>
                      <c:pt idx="13">
                        <c:v>40391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F35-4BCC-A367-D5CA6942A161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coalition'!$A$32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coalition'!$B$32:$O$32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33821</c:v>
                      </c:pt>
                      <c:pt idx="1">
                        <c:v>36848</c:v>
                      </c:pt>
                      <c:pt idx="2">
                        <c:v>31580</c:v>
                      </c:pt>
                      <c:pt idx="3">
                        <c:v>36631</c:v>
                      </c:pt>
                      <c:pt idx="4">
                        <c:v>42881</c:v>
                      </c:pt>
                      <c:pt idx="5">
                        <c:v>47043</c:v>
                      </c:pt>
                      <c:pt idx="6">
                        <c:v>53047</c:v>
                      </c:pt>
                      <c:pt idx="7">
                        <c:v>54503</c:v>
                      </c:pt>
                      <c:pt idx="8">
                        <c:v>44973</c:v>
                      </c:pt>
                      <c:pt idx="9">
                        <c:v>41293</c:v>
                      </c:pt>
                      <c:pt idx="10">
                        <c:v>43943</c:v>
                      </c:pt>
                      <c:pt idx="11">
                        <c:v>54985</c:v>
                      </c:pt>
                      <c:pt idx="12">
                        <c:v>53769</c:v>
                      </c:pt>
                      <c:pt idx="13">
                        <c:v>54091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F35-4BCC-A367-D5CA6942A161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coalition'!$A$33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coalition'!$B$33:$O$33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20344</c:v>
                      </c:pt>
                      <c:pt idx="1">
                        <c:v>22432</c:v>
                      </c:pt>
                      <c:pt idx="2">
                        <c:v>21727</c:v>
                      </c:pt>
                      <c:pt idx="3">
                        <c:v>22965</c:v>
                      </c:pt>
                      <c:pt idx="4">
                        <c:v>25159</c:v>
                      </c:pt>
                      <c:pt idx="5">
                        <c:v>25797</c:v>
                      </c:pt>
                      <c:pt idx="6">
                        <c:v>28037</c:v>
                      </c:pt>
                      <c:pt idx="7">
                        <c:v>31361</c:v>
                      </c:pt>
                      <c:pt idx="8">
                        <c:v>30436</c:v>
                      </c:pt>
                      <c:pt idx="9">
                        <c:v>30374</c:v>
                      </c:pt>
                      <c:pt idx="10">
                        <c:v>35459</c:v>
                      </c:pt>
                      <c:pt idx="11">
                        <c:v>43840</c:v>
                      </c:pt>
                      <c:pt idx="12">
                        <c:v>46793</c:v>
                      </c:pt>
                      <c:pt idx="13">
                        <c:v>44232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F35-4BCC-A367-D5CA6942A161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coalition'!$A$34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coalition'!$B$34:$O$34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29167</c:v>
                      </c:pt>
                      <c:pt idx="1">
                        <c:v>30487</c:v>
                      </c:pt>
                      <c:pt idx="2">
                        <c:v>29955</c:v>
                      </c:pt>
                      <c:pt idx="3">
                        <c:v>31572</c:v>
                      </c:pt>
                      <c:pt idx="4">
                        <c:v>33883</c:v>
                      </c:pt>
                      <c:pt idx="5">
                        <c:v>33906</c:v>
                      </c:pt>
                      <c:pt idx="6">
                        <c:v>36617</c:v>
                      </c:pt>
                      <c:pt idx="7">
                        <c:v>37621</c:v>
                      </c:pt>
                      <c:pt idx="8">
                        <c:v>37637</c:v>
                      </c:pt>
                      <c:pt idx="9">
                        <c:v>37245</c:v>
                      </c:pt>
                      <c:pt idx="10">
                        <c:v>38161</c:v>
                      </c:pt>
                      <c:pt idx="11">
                        <c:v>39784</c:v>
                      </c:pt>
                      <c:pt idx="12">
                        <c:v>42472</c:v>
                      </c:pt>
                      <c:pt idx="13">
                        <c:v>44352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F35-4BCC-A367-D5CA6942A161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coalition'!$A$35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coalition'!$B$35:$O$35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30370</c:v>
                      </c:pt>
                      <c:pt idx="1">
                        <c:v>35159</c:v>
                      </c:pt>
                      <c:pt idx="2">
                        <c:v>31428</c:v>
                      </c:pt>
                      <c:pt idx="3">
                        <c:v>29317</c:v>
                      </c:pt>
                      <c:pt idx="4">
                        <c:v>37820</c:v>
                      </c:pt>
                      <c:pt idx="5">
                        <c:v>37851</c:v>
                      </c:pt>
                      <c:pt idx="6">
                        <c:v>46529</c:v>
                      </c:pt>
                      <c:pt idx="7">
                        <c:v>47827</c:v>
                      </c:pt>
                      <c:pt idx="8">
                        <c:v>42866</c:v>
                      </c:pt>
                      <c:pt idx="9">
                        <c:v>40373</c:v>
                      </c:pt>
                      <c:pt idx="10">
                        <c:v>36195</c:v>
                      </c:pt>
                      <c:pt idx="11">
                        <c:v>41128</c:v>
                      </c:pt>
                      <c:pt idx="12">
                        <c:v>42520</c:v>
                      </c:pt>
                      <c:pt idx="13">
                        <c:v>46015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F35-4BCC-A367-D5CA6942A161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coalition'!$A$36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coalition'!$B$36:$O$36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32656</c:v>
                      </c:pt>
                      <c:pt idx="1">
                        <c:v>39120</c:v>
                      </c:pt>
                      <c:pt idx="2">
                        <c:v>33586</c:v>
                      </c:pt>
                      <c:pt idx="3">
                        <c:v>37409</c:v>
                      </c:pt>
                      <c:pt idx="4">
                        <c:v>42881</c:v>
                      </c:pt>
                      <c:pt idx="5">
                        <c:v>44820</c:v>
                      </c:pt>
                      <c:pt idx="6">
                        <c:v>48484</c:v>
                      </c:pt>
                      <c:pt idx="7">
                        <c:v>50771</c:v>
                      </c:pt>
                      <c:pt idx="8">
                        <c:v>44835</c:v>
                      </c:pt>
                      <c:pt idx="9">
                        <c:v>38092</c:v>
                      </c:pt>
                      <c:pt idx="10">
                        <c:v>41090</c:v>
                      </c:pt>
                      <c:pt idx="11">
                        <c:v>43274</c:v>
                      </c:pt>
                      <c:pt idx="12">
                        <c:v>45708</c:v>
                      </c:pt>
                      <c:pt idx="13">
                        <c:v>47272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F35-4BCC-A367-D5CA6942A161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coalition'!$A$37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coalition'!$B$37:$O$37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39943</c:v>
                      </c:pt>
                      <c:pt idx="1">
                        <c:v>45974</c:v>
                      </c:pt>
                      <c:pt idx="2">
                        <c:v>38870</c:v>
                      </c:pt>
                      <c:pt idx="3">
                        <c:v>39391</c:v>
                      </c:pt>
                      <c:pt idx="4">
                        <c:v>51555</c:v>
                      </c:pt>
                      <c:pt idx="5">
                        <c:v>62545</c:v>
                      </c:pt>
                      <c:pt idx="6">
                        <c:v>71718</c:v>
                      </c:pt>
                      <c:pt idx="7">
                        <c:v>75741</c:v>
                      </c:pt>
                      <c:pt idx="8">
                        <c:v>58855</c:v>
                      </c:pt>
                      <c:pt idx="9">
                        <c:v>55055</c:v>
                      </c:pt>
                      <c:pt idx="10">
                        <c:v>59622</c:v>
                      </c:pt>
                      <c:pt idx="11">
                        <c:v>64156</c:v>
                      </c:pt>
                      <c:pt idx="12">
                        <c:v>62966</c:v>
                      </c:pt>
                      <c:pt idx="13">
                        <c:v>63329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F35-4BCC-A367-D5CA6942A161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coalition'!$A$38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coalition'!$B$38:$O$38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43777</c:v>
                      </c:pt>
                      <c:pt idx="1">
                        <c:v>53705</c:v>
                      </c:pt>
                      <c:pt idx="2">
                        <c:v>43879</c:v>
                      </c:pt>
                      <c:pt idx="3">
                        <c:v>49716</c:v>
                      </c:pt>
                      <c:pt idx="4">
                        <c:v>74898</c:v>
                      </c:pt>
                      <c:pt idx="5">
                        <c:v>62898</c:v>
                      </c:pt>
                      <c:pt idx="6">
                        <c:v>69679</c:v>
                      </c:pt>
                      <c:pt idx="7">
                        <c:v>80996</c:v>
                      </c:pt>
                      <c:pt idx="8">
                        <c:v>65798</c:v>
                      </c:pt>
                      <c:pt idx="9">
                        <c:v>54723</c:v>
                      </c:pt>
                      <c:pt idx="10">
                        <c:v>59397</c:v>
                      </c:pt>
                      <c:pt idx="11">
                        <c:v>64449</c:v>
                      </c:pt>
                      <c:pt idx="12">
                        <c:v>62893</c:v>
                      </c:pt>
                      <c:pt idx="13">
                        <c:v>56622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F35-4BCC-A367-D5CA6942A161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coalition'!$A$39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coalition'!$B$39:$O$39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33676</c:v>
                      </c:pt>
                      <c:pt idx="1">
                        <c:v>37718</c:v>
                      </c:pt>
                      <c:pt idx="2">
                        <c:v>35431</c:v>
                      </c:pt>
                      <c:pt idx="3">
                        <c:v>36902</c:v>
                      </c:pt>
                      <c:pt idx="4">
                        <c:v>38948</c:v>
                      </c:pt>
                      <c:pt idx="5">
                        <c:v>40616</c:v>
                      </c:pt>
                      <c:pt idx="6">
                        <c:v>41762</c:v>
                      </c:pt>
                      <c:pt idx="7">
                        <c:v>44668</c:v>
                      </c:pt>
                      <c:pt idx="8">
                        <c:v>43002</c:v>
                      </c:pt>
                      <c:pt idx="9">
                        <c:v>42351</c:v>
                      </c:pt>
                      <c:pt idx="10">
                        <c:v>43536</c:v>
                      </c:pt>
                      <c:pt idx="11">
                        <c:v>46240</c:v>
                      </c:pt>
                      <c:pt idx="12">
                        <c:v>48691</c:v>
                      </c:pt>
                      <c:pt idx="13">
                        <c:v>52429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F35-4BCC-A367-D5CA6942A161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coalition'!$A$40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coalition'!$B$40:$O$40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44552</c:v>
                      </c:pt>
                      <c:pt idx="1">
                        <c:v>46219</c:v>
                      </c:pt>
                      <c:pt idx="2">
                        <c:v>40657</c:v>
                      </c:pt>
                      <c:pt idx="3">
                        <c:v>35887</c:v>
                      </c:pt>
                      <c:pt idx="4">
                        <c:v>44902</c:v>
                      </c:pt>
                      <c:pt idx="5">
                        <c:v>39780</c:v>
                      </c:pt>
                      <c:pt idx="6">
                        <c:v>54333</c:v>
                      </c:pt>
                      <c:pt idx="7">
                        <c:v>50113</c:v>
                      </c:pt>
                      <c:pt idx="8">
                        <c:v>48678</c:v>
                      </c:pt>
                      <c:pt idx="9">
                        <c:v>49164</c:v>
                      </c:pt>
                      <c:pt idx="10">
                        <c:v>45633</c:v>
                      </c:pt>
                      <c:pt idx="11">
                        <c:v>47154</c:v>
                      </c:pt>
                      <c:pt idx="12">
                        <c:v>50578</c:v>
                      </c:pt>
                      <c:pt idx="13">
                        <c:v>61631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3F35-4BCC-A367-D5CA6942A161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coalition'!$A$41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coalition'!$B$41:$O$41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29169</c:v>
                      </c:pt>
                      <c:pt idx="1">
                        <c:v>27921</c:v>
                      </c:pt>
                      <c:pt idx="2">
                        <c:v>28358</c:v>
                      </c:pt>
                      <c:pt idx="3">
                        <c:v>32854</c:v>
                      </c:pt>
                      <c:pt idx="4">
                        <c:v>29699</c:v>
                      </c:pt>
                      <c:pt idx="5">
                        <c:v>30864</c:v>
                      </c:pt>
                      <c:pt idx="6">
                        <c:v>34131</c:v>
                      </c:pt>
                      <c:pt idx="7">
                        <c:v>31592</c:v>
                      </c:pt>
                      <c:pt idx="8">
                        <c:v>32395</c:v>
                      </c:pt>
                      <c:pt idx="9">
                        <c:v>30247</c:v>
                      </c:pt>
                      <c:pt idx="10">
                        <c:v>34789</c:v>
                      </c:pt>
                      <c:pt idx="11">
                        <c:v>35316</c:v>
                      </c:pt>
                      <c:pt idx="12">
                        <c:v>38016</c:v>
                      </c:pt>
                      <c:pt idx="13">
                        <c:v>41634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3F35-4BCC-A367-D5CA6942A161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coalition'!$A$42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coalition'!$B$42:$O$42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33950</c:v>
                      </c:pt>
                      <c:pt idx="1">
                        <c:v>39018</c:v>
                      </c:pt>
                      <c:pt idx="2">
                        <c:v>35797</c:v>
                      </c:pt>
                      <c:pt idx="3">
                        <c:v>37677</c:v>
                      </c:pt>
                      <c:pt idx="4">
                        <c:v>39409</c:v>
                      </c:pt>
                      <c:pt idx="5">
                        <c:v>41323</c:v>
                      </c:pt>
                      <c:pt idx="6">
                        <c:v>42145</c:v>
                      </c:pt>
                      <c:pt idx="7">
                        <c:v>45638</c:v>
                      </c:pt>
                      <c:pt idx="8">
                        <c:v>43585</c:v>
                      </c:pt>
                      <c:pt idx="9">
                        <c:v>42150</c:v>
                      </c:pt>
                      <c:pt idx="10">
                        <c:v>44344</c:v>
                      </c:pt>
                      <c:pt idx="11">
                        <c:v>48373</c:v>
                      </c:pt>
                      <c:pt idx="12">
                        <c:v>51613</c:v>
                      </c:pt>
                      <c:pt idx="13">
                        <c:v>52947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3F35-4BCC-A367-D5CA6942A161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coalition'!$A$43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coalition'!$B$43:$O$43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37448</c:v>
                      </c:pt>
                      <c:pt idx="1">
                        <c:v>43006</c:v>
                      </c:pt>
                      <c:pt idx="2">
                        <c:v>35854</c:v>
                      </c:pt>
                      <c:pt idx="3">
                        <c:v>39112</c:v>
                      </c:pt>
                      <c:pt idx="4">
                        <c:v>41824</c:v>
                      </c:pt>
                      <c:pt idx="5">
                        <c:v>44746</c:v>
                      </c:pt>
                      <c:pt idx="6">
                        <c:v>49817</c:v>
                      </c:pt>
                      <c:pt idx="7">
                        <c:v>52520</c:v>
                      </c:pt>
                      <c:pt idx="8">
                        <c:v>46152</c:v>
                      </c:pt>
                      <c:pt idx="9">
                        <c:v>39183</c:v>
                      </c:pt>
                      <c:pt idx="10">
                        <c:v>43254</c:v>
                      </c:pt>
                      <c:pt idx="11">
                        <c:v>45581</c:v>
                      </c:pt>
                      <c:pt idx="12">
                        <c:v>47785</c:v>
                      </c:pt>
                      <c:pt idx="13">
                        <c:v>50428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3F35-4BCC-A367-D5CA6942A161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coalition'!$A$44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coalition'!$B$44:$O$44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31232</c:v>
                      </c:pt>
                      <c:pt idx="1">
                        <c:v>36215</c:v>
                      </c:pt>
                      <c:pt idx="2">
                        <c:v>31705</c:v>
                      </c:pt>
                      <c:pt idx="3">
                        <c:v>33200</c:v>
                      </c:pt>
                      <c:pt idx="4">
                        <c:v>38260</c:v>
                      </c:pt>
                      <c:pt idx="5">
                        <c:v>42911</c:v>
                      </c:pt>
                      <c:pt idx="6">
                        <c:v>43369</c:v>
                      </c:pt>
                      <c:pt idx="7">
                        <c:v>44660</c:v>
                      </c:pt>
                      <c:pt idx="8">
                        <c:v>40612</c:v>
                      </c:pt>
                      <c:pt idx="9">
                        <c:v>36466</c:v>
                      </c:pt>
                      <c:pt idx="10">
                        <c:v>41395</c:v>
                      </c:pt>
                      <c:pt idx="11">
                        <c:v>50352</c:v>
                      </c:pt>
                      <c:pt idx="12">
                        <c:v>54632</c:v>
                      </c:pt>
                      <c:pt idx="13">
                        <c:v>48109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F35-4BCC-A367-D5CA6942A161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coalition'!$A$45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coalition'!$B$45:$O$45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29531</c:v>
                      </c:pt>
                      <c:pt idx="1">
                        <c:v>33104</c:v>
                      </c:pt>
                      <c:pt idx="2">
                        <c:v>29324</c:v>
                      </c:pt>
                      <c:pt idx="3">
                        <c:v>31641</c:v>
                      </c:pt>
                      <c:pt idx="4">
                        <c:v>36315</c:v>
                      </c:pt>
                      <c:pt idx="5">
                        <c:v>38309</c:v>
                      </c:pt>
                      <c:pt idx="6">
                        <c:v>39677</c:v>
                      </c:pt>
                      <c:pt idx="7">
                        <c:v>43030</c:v>
                      </c:pt>
                      <c:pt idx="8">
                        <c:v>40359</c:v>
                      </c:pt>
                      <c:pt idx="9">
                        <c:v>38099</c:v>
                      </c:pt>
                      <c:pt idx="10">
                        <c:v>48449</c:v>
                      </c:pt>
                      <c:pt idx="11">
                        <c:v>61309</c:v>
                      </c:pt>
                      <c:pt idx="12">
                        <c:v>65720</c:v>
                      </c:pt>
                      <c:pt idx="13">
                        <c:v>62259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F35-4BCC-A367-D5CA6942A161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coalition'!$A$46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coalition'!$B$46:$O$46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34677</c:v>
                      </c:pt>
                      <c:pt idx="1">
                        <c:v>34795</c:v>
                      </c:pt>
                      <c:pt idx="2">
                        <c:v>34247</c:v>
                      </c:pt>
                      <c:pt idx="3">
                        <c:v>40379</c:v>
                      </c:pt>
                      <c:pt idx="4">
                        <c:v>37807</c:v>
                      </c:pt>
                      <c:pt idx="5">
                        <c:v>47574</c:v>
                      </c:pt>
                      <c:pt idx="6">
                        <c:v>51116</c:v>
                      </c:pt>
                      <c:pt idx="7">
                        <c:v>47102</c:v>
                      </c:pt>
                      <c:pt idx="8">
                        <c:v>40659</c:v>
                      </c:pt>
                      <c:pt idx="9">
                        <c:v>36497</c:v>
                      </c:pt>
                      <c:pt idx="10">
                        <c:v>42916</c:v>
                      </c:pt>
                      <c:pt idx="11">
                        <c:v>43435</c:v>
                      </c:pt>
                      <c:pt idx="12">
                        <c:v>44486</c:v>
                      </c:pt>
                      <c:pt idx="13">
                        <c:v>44395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3F35-4BCC-A367-D5CA6942A161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coalition'!$B$47:$O$47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3F35-4BCC-A367-D5CA6942A161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coalition'!$A$48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coalition'!$B$48:$O$48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1488487</c:v>
                      </c:pt>
                      <c:pt idx="1">
                        <c:v>1576703</c:v>
                      </c:pt>
                      <c:pt idx="2">
                        <c:v>1426440</c:v>
                      </c:pt>
                      <c:pt idx="3">
                        <c:v>1598107</c:v>
                      </c:pt>
                      <c:pt idx="4">
                        <c:v>1744254</c:v>
                      </c:pt>
                      <c:pt idx="5">
                        <c:v>1832995</c:v>
                      </c:pt>
                      <c:pt idx="6">
                        <c:v>2049393</c:v>
                      </c:pt>
                      <c:pt idx="7">
                        <c:v>2090912</c:v>
                      </c:pt>
                      <c:pt idx="8">
                        <c:v>1918475</c:v>
                      </c:pt>
                      <c:pt idx="9">
                        <c:v>1800326</c:v>
                      </c:pt>
                      <c:pt idx="10">
                        <c:v>2021588</c:v>
                      </c:pt>
                      <c:pt idx="11">
                        <c:v>2242607</c:v>
                      </c:pt>
                      <c:pt idx="12">
                        <c:v>2301861</c:v>
                      </c:pt>
                      <c:pt idx="13">
                        <c:v>2321911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F35-4BCC-A367-D5CA6942A161}"/>
                  </c:ext>
                </c:extLst>
              </c15:ser>
            </c15:filteredLineSeries>
          </c:ext>
        </c:extLst>
      </c:lineChart>
      <c:catAx>
        <c:axId val="184692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1247"/>
        <c:crosses val="autoZero"/>
        <c:auto val="1"/>
        <c:lblAlgn val="ctr"/>
        <c:lblOffset val="100"/>
        <c:noMultiLvlLbl val="0"/>
      </c:catAx>
      <c:valAx>
        <c:axId val="18469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Capita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tx>
            <c:strRef>
              <c:f>'PB coalition'!$O$1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'PB coalition'!$A$2:$A$51</c15:sqref>
                  </c15:fullRef>
                </c:ext>
              </c:extLst>
              <c:f>('PB coalition'!$A$13,'PB coalition'!$A$23,'PB coalition'!$A$28,'PB coalition'!$A$39,'PB coalition'!$A$42,'PB coalition'!$A$50)</c:f>
              <c:strCache>
                <c:ptCount val="6"/>
                <c:pt idx="0">
                  <c:v>Ector</c:v>
                </c:pt>
                <c:pt idx="1">
                  <c:v>Lubbock</c:v>
                </c:pt>
                <c:pt idx="2">
                  <c:v>Midland</c:v>
                </c:pt>
                <c:pt idx="3">
                  <c:v>Taylor</c:v>
                </c:pt>
                <c:pt idx="4">
                  <c:v>Tom Green</c:v>
                </c:pt>
                <c:pt idx="5">
                  <c:v>State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'PB coalition'!$O$2:$O$51</c15:sqref>
                  </c15:fullRef>
                </c:ext>
              </c:extLst>
              <c:f>('PB coalition'!$O$13,'PB coalition'!$O$23,'PB coalition'!$O$28,'PB coalition'!$O$39,'PB coalition'!$O$42,'PB coalition'!$O$50)</c:f>
              <c:numCache>
                <c:formatCode>General</c:formatCode>
                <c:ptCount val="6"/>
                <c:pt idx="0">
                  <c:v>49887</c:v>
                </c:pt>
                <c:pt idx="1">
                  <c:v>46502</c:v>
                </c:pt>
                <c:pt idx="2">
                  <c:v>126631</c:v>
                </c:pt>
                <c:pt idx="3">
                  <c:v>52429</c:v>
                </c:pt>
                <c:pt idx="4">
                  <c:v>52947</c:v>
                </c:pt>
                <c:pt idx="5">
                  <c:v>55129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03-4C21-A171-318429C1A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705296"/>
        <c:axId val="14877040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'PB coalition'!$B$1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coalition'!$A$13,'PB coalition'!$A$23,'PB coalition'!$A$28,'PB coalition'!$A$39,'PB coalition'!$A$42,'PB coalition'!$A$50)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'PB coalition'!$B$2:$B$51</c15:sqref>
                        </c15:fullRef>
                        <c15:formulaRef>
                          <c15:sqref>('PB coalition'!$B$13,'PB coalition'!$B$23,'PB coalition'!$B$28,'PB coalition'!$B$39,'PB coalition'!$B$42,'PB coalition'!$B$50)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33329</c:v>
                      </c:pt>
                      <c:pt idx="1">
                        <c:v>30941</c:v>
                      </c:pt>
                      <c:pt idx="2">
                        <c:v>62619</c:v>
                      </c:pt>
                      <c:pt idx="3">
                        <c:v>33676</c:v>
                      </c:pt>
                      <c:pt idx="4">
                        <c:v>33950</c:v>
                      </c:pt>
                      <c:pt idx="5">
                        <c:v>37085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C03-4C21-A171-318429C1A84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coalition'!$C$1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coalition'!$A$13,'PB coalition'!$A$23,'PB coalition'!$A$28,'PB coalition'!$A$39,'PB coalition'!$A$42,'PB coalition'!$A$50)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coalition'!$C$2:$C$51</c15:sqref>
                        </c15:fullRef>
                        <c15:formulaRef>
                          <c15:sqref>('PB coalition'!$C$13,'PB coalition'!$C$23,'PB coalition'!$C$28,'PB coalition'!$C$39,'PB coalition'!$C$42,'PB coalition'!$C$50)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37889</c:v>
                      </c:pt>
                      <c:pt idx="1">
                        <c:v>33002</c:v>
                      </c:pt>
                      <c:pt idx="2">
                        <c:v>89426</c:v>
                      </c:pt>
                      <c:pt idx="3">
                        <c:v>37718</c:v>
                      </c:pt>
                      <c:pt idx="4">
                        <c:v>39018</c:v>
                      </c:pt>
                      <c:pt idx="5">
                        <c:v>39946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C03-4C21-A171-318429C1A84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coalition'!$D$1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coalition'!$A$13,'PB coalition'!$A$23,'PB coalition'!$A$28,'PB coalition'!$A$39,'PB coalition'!$A$42,'PB coalition'!$A$50)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coalition'!$D$2:$D$51</c15:sqref>
                        </c15:fullRef>
                        <c15:formulaRef>
                          <c15:sqref>('PB coalition'!$D$13,'PB coalition'!$D$23,'PB coalition'!$D$28,'PB coalition'!$D$39,'PB coalition'!$D$42,'PB coalition'!$D$50)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33254</c:v>
                      </c:pt>
                      <c:pt idx="1">
                        <c:v>32726</c:v>
                      </c:pt>
                      <c:pt idx="2">
                        <c:v>63856</c:v>
                      </c:pt>
                      <c:pt idx="3">
                        <c:v>35431</c:v>
                      </c:pt>
                      <c:pt idx="4">
                        <c:v>35797</c:v>
                      </c:pt>
                      <c:pt idx="5">
                        <c:v>37269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C03-4C21-A171-318429C1A84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coalition'!$E$1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coalition'!$A$13,'PB coalition'!$A$23,'PB coalition'!$A$28,'PB coalition'!$A$39,'PB coalition'!$A$42,'PB coalition'!$A$50)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coalition'!$E$2:$E$51</c15:sqref>
                        </c15:fullRef>
                        <c15:formulaRef>
                          <c15:sqref>('PB coalition'!$E$13,'PB coalition'!$E$23,'PB coalition'!$E$28,'PB coalition'!$E$39,'PB coalition'!$E$42,'PB coalition'!$E$50)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35520</c:v>
                      </c:pt>
                      <c:pt idx="1">
                        <c:v>34149</c:v>
                      </c:pt>
                      <c:pt idx="2">
                        <c:v>75530</c:v>
                      </c:pt>
                      <c:pt idx="3">
                        <c:v>36902</c:v>
                      </c:pt>
                      <c:pt idx="4">
                        <c:v>37677</c:v>
                      </c:pt>
                      <c:pt idx="5">
                        <c:v>39029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C03-4C21-A171-318429C1A84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coalition'!$F$1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coalition'!$A$13,'PB coalition'!$A$23,'PB coalition'!$A$28,'PB coalition'!$A$39,'PB coalition'!$A$42,'PB coalition'!$A$50)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coalition'!$F$2:$F$51</c15:sqref>
                        </c15:fullRef>
                        <c15:formulaRef>
                          <c15:sqref>('PB coalition'!$F$13,'PB coalition'!$F$23,'PB coalition'!$F$28,'PB coalition'!$F$39,'PB coalition'!$F$42,'PB coalition'!$F$50)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40247</c:v>
                      </c:pt>
                      <c:pt idx="1">
                        <c:v>35591</c:v>
                      </c:pt>
                      <c:pt idx="2">
                        <c:v>102013</c:v>
                      </c:pt>
                      <c:pt idx="3">
                        <c:v>38948</c:v>
                      </c:pt>
                      <c:pt idx="4">
                        <c:v>39409</c:v>
                      </c:pt>
                      <c:pt idx="5">
                        <c:v>42011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C03-4C21-A171-318429C1A84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coalition'!$G$1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coalition'!$A$13,'PB coalition'!$A$23,'PB coalition'!$A$28,'PB coalition'!$A$39,'PB coalition'!$A$42,'PB coalition'!$A$50)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coalition'!$G$2:$G$51</c15:sqref>
                        </c15:fullRef>
                        <c15:formulaRef>
                          <c15:sqref>('PB coalition'!$G$13,'PB coalition'!$G$23,'PB coalition'!$G$28,'PB coalition'!$G$39,'PB coalition'!$G$42,'PB coalition'!$G$50)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45524</c:v>
                      </c:pt>
                      <c:pt idx="1">
                        <c:v>37555</c:v>
                      </c:pt>
                      <c:pt idx="2">
                        <c:v>111222</c:v>
                      </c:pt>
                      <c:pt idx="3">
                        <c:v>40616</c:v>
                      </c:pt>
                      <c:pt idx="4">
                        <c:v>41323</c:v>
                      </c:pt>
                      <c:pt idx="5">
                        <c:v>44193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C03-4C21-A171-318429C1A84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coalition'!$H$1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coalition'!$A$13,'PB coalition'!$A$23,'PB coalition'!$A$28,'PB coalition'!$A$39,'PB coalition'!$A$42,'PB coalition'!$A$50)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coalition'!$H$2:$H$51</c15:sqref>
                        </c15:fullRef>
                        <c15:formulaRef>
                          <c15:sqref>('PB coalition'!$H$13,'PB coalition'!$H$23,'PB coalition'!$H$28,'PB coalition'!$H$39,'PB coalition'!$H$42,'PB coalition'!$H$50)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44994</c:v>
                      </c:pt>
                      <c:pt idx="1">
                        <c:v>37941</c:v>
                      </c:pt>
                      <c:pt idx="2">
                        <c:v>115561</c:v>
                      </c:pt>
                      <c:pt idx="3">
                        <c:v>41762</c:v>
                      </c:pt>
                      <c:pt idx="4">
                        <c:v>42145</c:v>
                      </c:pt>
                      <c:pt idx="5">
                        <c:v>44745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C03-4C21-A171-318429C1A84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coalition'!$I$1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coalition'!$A$13,'PB coalition'!$A$23,'PB coalition'!$A$28,'PB coalition'!$A$39,'PB coalition'!$A$42,'PB coalition'!$A$50)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coalition'!$I$2:$I$51</c15:sqref>
                        </c15:fullRef>
                        <c15:formulaRef>
                          <c15:sqref>('PB coalition'!$I$13,'PB coalition'!$I$23,'PB coalition'!$I$28,'PB coalition'!$I$39,'PB coalition'!$I$42,'PB coalition'!$I$50)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48755</c:v>
                      </c:pt>
                      <c:pt idx="1">
                        <c:v>39504</c:v>
                      </c:pt>
                      <c:pt idx="2">
                        <c:v>123333</c:v>
                      </c:pt>
                      <c:pt idx="3">
                        <c:v>44668</c:v>
                      </c:pt>
                      <c:pt idx="4">
                        <c:v>45638</c:v>
                      </c:pt>
                      <c:pt idx="5">
                        <c:v>47273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C03-4C21-A171-318429C1A84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coalition'!$J$1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coalition'!$A$13,'PB coalition'!$A$23,'PB coalition'!$A$28,'PB coalition'!$A$39,'PB coalition'!$A$42,'PB coalition'!$A$50)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coalition'!$J$2:$J$51</c15:sqref>
                        </c15:fullRef>
                        <c15:formulaRef>
                          <c15:sqref>('PB coalition'!$J$13,'PB coalition'!$J$23,'PB coalition'!$J$28,'PB coalition'!$J$39,'PB coalition'!$J$42,'PB coalition'!$J$50)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43043</c:v>
                      </c:pt>
                      <c:pt idx="1">
                        <c:v>40159</c:v>
                      </c:pt>
                      <c:pt idx="2">
                        <c:v>92681</c:v>
                      </c:pt>
                      <c:pt idx="3">
                        <c:v>43002</c:v>
                      </c:pt>
                      <c:pt idx="4">
                        <c:v>43585</c:v>
                      </c:pt>
                      <c:pt idx="5">
                        <c:v>47345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C03-4C21-A171-318429C1A84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coalition'!$K$1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coalition'!$A$13,'PB coalition'!$A$23,'PB coalition'!$A$28,'PB coalition'!$A$39,'PB coalition'!$A$42,'PB coalition'!$A$50)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coalition'!$K$2:$K$51</c15:sqref>
                        </c15:fullRef>
                        <c15:formulaRef>
                          <c15:sqref>('PB coalition'!$K$13,'PB coalition'!$K$23,'PB coalition'!$K$28,'PB coalition'!$K$39,'PB coalition'!$K$42,'PB coalition'!$K$50)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38424</c:v>
                      </c:pt>
                      <c:pt idx="1">
                        <c:v>40496</c:v>
                      </c:pt>
                      <c:pt idx="2">
                        <c:v>78045</c:v>
                      </c:pt>
                      <c:pt idx="3">
                        <c:v>42351</c:v>
                      </c:pt>
                      <c:pt idx="4">
                        <c:v>42150</c:v>
                      </c:pt>
                      <c:pt idx="5">
                        <c:v>46445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5C03-4C21-A171-318429C1A84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coalition'!$L$1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coalition'!$A$13,'PB coalition'!$A$23,'PB coalition'!$A$28,'PB coalition'!$A$39,'PB coalition'!$A$42,'PB coalition'!$A$50)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coalition'!$L$2:$L$51</c15:sqref>
                        </c15:fullRef>
                        <c15:formulaRef>
                          <c15:sqref>('PB coalition'!$L$13,'PB coalition'!$L$23,'PB coalition'!$L$28,'PB coalition'!$L$39,'PB coalition'!$L$42,'PB coalition'!$L$50)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43449</c:v>
                      </c:pt>
                      <c:pt idx="1">
                        <c:v>41277</c:v>
                      </c:pt>
                      <c:pt idx="2">
                        <c:v>113124</c:v>
                      </c:pt>
                      <c:pt idx="3">
                        <c:v>43536</c:v>
                      </c:pt>
                      <c:pt idx="4">
                        <c:v>44344</c:v>
                      </c:pt>
                      <c:pt idx="5">
                        <c:v>49055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5C03-4C21-A171-318429C1A84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coalition'!$M$1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coalition'!$A$13,'PB coalition'!$A$23,'PB coalition'!$A$28,'PB coalition'!$A$39,'PB coalition'!$A$42,'PB coalition'!$A$50)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coalition'!$M$2:$M$51</c15:sqref>
                        </c15:fullRef>
                        <c15:formulaRef>
                          <c15:sqref>('PB coalition'!$M$13,'PB coalition'!$M$23,'PB coalition'!$M$28,'PB coalition'!$M$39,'PB coalition'!$M$42,'PB coalition'!$M$50)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49458</c:v>
                      </c:pt>
                      <c:pt idx="1">
                        <c:v>43393</c:v>
                      </c:pt>
                      <c:pt idx="2">
                        <c:v>132698</c:v>
                      </c:pt>
                      <c:pt idx="3">
                        <c:v>46240</c:v>
                      </c:pt>
                      <c:pt idx="4">
                        <c:v>48373</c:v>
                      </c:pt>
                      <c:pt idx="5">
                        <c:v>51813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C03-4C21-A171-318429C1A84B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'PB coalition'!$N$1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coalition'!$A$13,'PB coalition'!$A$23,'PB coalition'!$A$28,'PB coalition'!$A$39,'PB coalition'!$A$42,'PB coalition'!$A$50)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Lubbock</c:v>
                      </c:pt>
                      <c:pt idx="2">
                        <c:v>Midland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coalition'!$N$2:$N$51</c15:sqref>
                        </c15:fullRef>
                        <c15:formulaRef>
                          <c15:sqref>('PB coalition'!$N$13,'PB coalition'!$N$23,'PB coalition'!$N$28,'PB coalition'!$N$39,'PB coalition'!$N$42,'PB coalition'!$N$50)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52079</c:v>
                      </c:pt>
                      <c:pt idx="1">
                        <c:v>44802</c:v>
                      </c:pt>
                      <c:pt idx="2">
                        <c:v>138141</c:v>
                      </c:pt>
                      <c:pt idx="3">
                        <c:v>48691</c:v>
                      </c:pt>
                      <c:pt idx="4">
                        <c:v>51613</c:v>
                      </c:pt>
                      <c:pt idx="5">
                        <c:v>53266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C03-4C21-A171-318429C1A84B}"/>
                  </c:ext>
                </c:extLst>
              </c15:ser>
            </c15:filteredBarSeries>
          </c:ext>
        </c:extLst>
      </c:barChart>
      <c:catAx>
        <c:axId val="148770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04048"/>
        <c:crosses val="autoZero"/>
        <c:auto val="1"/>
        <c:lblAlgn val="ctr"/>
        <c:lblOffset val="100"/>
        <c:noMultiLvlLbl val="0"/>
      </c:catAx>
      <c:valAx>
        <c:axId val="14877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0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</a:t>
            </a:r>
            <a:r>
              <a:rPr lang="en-US" baseline="0"/>
              <a:t> capita growth 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ME!$A$2</c:f>
              <c:strCache>
                <c:ptCount val="1"/>
                <c:pt idx="0">
                  <c:v>Midland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ME!$B$1:$O$1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ME!$B$2:$O$2</c:f>
              <c:numCache>
                <c:formatCode>General</c:formatCode>
                <c:ptCount val="14"/>
                <c:pt idx="0">
                  <c:v>62619</c:v>
                </c:pt>
                <c:pt idx="1">
                  <c:v>89426</c:v>
                </c:pt>
                <c:pt idx="2">
                  <c:v>63856</c:v>
                </c:pt>
                <c:pt idx="3">
                  <c:v>75530</c:v>
                </c:pt>
                <c:pt idx="4">
                  <c:v>102013</c:v>
                </c:pt>
                <c:pt idx="5">
                  <c:v>111222</c:v>
                </c:pt>
                <c:pt idx="6">
                  <c:v>115561</c:v>
                </c:pt>
                <c:pt idx="7">
                  <c:v>123333</c:v>
                </c:pt>
                <c:pt idx="8">
                  <c:v>92681</c:v>
                </c:pt>
                <c:pt idx="9">
                  <c:v>78045</c:v>
                </c:pt>
                <c:pt idx="10">
                  <c:v>113124</c:v>
                </c:pt>
                <c:pt idx="11">
                  <c:v>132698</c:v>
                </c:pt>
                <c:pt idx="12">
                  <c:v>138141</c:v>
                </c:pt>
                <c:pt idx="13">
                  <c:v>126631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5-4945-AAAA-FA2A943EB6D0}"/>
            </c:ext>
          </c:extLst>
        </c:ser>
        <c:ser>
          <c:idx val="1"/>
          <c:order val="1"/>
          <c:tx>
            <c:strRef>
              <c:f>ME!$A$3</c:f>
              <c:strCache>
                <c:ptCount val="1"/>
                <c:pt idx="0">
                  <c:v>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ME!$B$1:$O$1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ME!$B$3:$O$3</c:f>
              <c:numCache>
                <c:formatCode>General</c:formatCode>
                <c:ptCount val="14"/>
                <c:pt idx="0">
                  <c:v>33329</c:v>
                </c:pt>
                <c:pt idx="1">
                  <c:v>37889</c:v>
                </c:pt>
                <c:pt idx="2">
                  <c:v>33254</c:v>
                </c:pt>
                <c:pt idx="3">
                  <c:v>35520</c:v>
                </c:pt>
                <c:pt idx="4">
                  <c:v>40247</c:v>
                </c:pt>
                <c:pt idx="5">
                  <c:v>45524</c:v>
                </c:pt>
                <c:pt idx="6">
                  <c:v>44994</c:v>
                </c:pt>
                <c:pt idx="7">
                  <c:v>48755</c:v>
                </c:pt>
                <c:pt idx="8">
                  <c:v>43043</c:v>
                </c:pt>
                <c:pt idx="9">
                  <c:v>38424</c:v>
                </c:pt>
                <c:pt idx="10">
                  <c:v>43449</c:v>
                </c:pt>
                <c:pt idx="11">
                  <c:v>49458</c:v>
                </c:pt>
                <c:pt idx="12">
                  <c:v>52079</c:v>
                </c:pt>
                <c:pt idx="13">
                  <c:v>49887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5-4945-AAAA-FA2A943EB6D0}"/>
            </c:ext>
          </c:extLst>
        </c:ser>
        <c:ser>
          <c:idx val="2"/>
          <c:order val="2"/>
          <c:tx>
            <c:strRef>
              <c:f>ME!$A$4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ME!$B$1:$O$1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ME!$B$4:$O$4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5-4945-AAAA-FA2A943EB6D0}"/>
            </c:ext>
          </c:extLst>
        </c:ser>
        <c:ser>
          <c:idx val="3"/>
          <c:order val="3"/>
          <c:tx>
            <c:strRef>
              <c:f>ME!$A$5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ME!$B$1:$O$1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ME!$B$5:$O$5</c:f>
              <c:numCache>
                <c:formatCode>General</c:formatCode>
                <c:ptCount val="14"/>
                <c:pt idx="0">
                  <c:v>47974</c:v>
                </c:pt>
                <c:pt idx="1">
                  <c:v>63657.5</c:v>
                </c:pt>
                <c:pt idx="2">
                  <c:v>48555</c:v>
                </c:pt>
                <c:pt idx="3">
                  <c:v>55525</c:v>
                </c:pt>
                <c:pt idx="4">
                  <c:v>71130</c:v>
                </c:pt>
                <c:pt idx="5">
                  <c:v>78373</c:v>
                </c:pt>
                <c:pt idx="6">
                  <c:v>80277.5</c:v>
                </c:pt>
                <c:pt idx="7">
                  <c:v>86044</c:v>
                </c:pt>
                <c:pt idx="8">
                  <c:v>67862</c:v>
                </c:pt>
                <c:pt idx="9">
                  <c:v>58234.5</c:v>
                </c:pt>
                <c:pt idx="10">
                  <c:v>78286.5</c:v>
                </c:pt>
                <c:pt idx="11">
                  <c:v>91078</c:v>
                </c:pt>
                <c:pt idx="12">
                  <c:v>95110</c:v>
                </c:pt>
                <c:pt idx="13">
                  <c:v>88259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95-4945-AAAA-FA2A943EB6D0}"/>
            </c:ext>
          </c:extLst>
        </c:ser>
        <c:ser>
          <c:idx val="4"/>
          <c:order val="4"/>
          <c:tx>
            <c:strRef>
              <c:f>ME!$A$6</c:f>
              <c:strCache>
                <c:ptCount val="1"/>
                <c:pt idx="0">
                  <c:v>State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ME!$B$1:$O$1</c:f>
              <c:strCach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ME!$B$6:$O$6</c:f>
              <c:numCache>
                <c:formatCode>General</c:formatCode>
                <c:ptCount val="14"/>
                <c:pt idx="0">
                  <c:v>37085</c:v>
                </c:pt>
                <c:pt idx="1">
                  <c:v>39946</c:v>
                </c:pt>
                <c:pt idx="2">
                  <c:v>37269</c:v>
                </c:pt>
                <c:pt idx="3">
                  <c:v>39029</c:v>
                </c:pt>
                <c:pt idx="4">
                  <c:v>42011</c:v>
                </c:pt>
                <c:pt idx="5">
                  <c:v>44193</c:v>
                </c:pt>
                <c:pt idx="6">
                  <c:v>44745</c:v>
                </c:pt>
                <c:pt idx="7">
                  <c:v>47273</c:v>
                </c:pt>
                <c:pt idx="8">
                  <c:v>47345</c:v>
                </c:pt>
                <c:pt idx="9">
                  <c:v>46445</c:v>
                </c:pt>
                <c:pt idx="10">
                  <c:v>49055</c:v>
                </c:pt>
                <c:pt idx="11">
                  <c:v>51813</c:v>
                </c:pt>
                <c:pt idx="12">
                  <c:v>53266</c:v>
                </c:pt>
                <c:pt idx="13">
                  <c:v>55129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0F-40AF-966C-4F5B5100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91791"/>
        <c:axId val="309820495"/>
      </c:lineChart>
      <c:catAx>
        <c:axId val="30979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20495"/>
        <c:crosses val="autoZero"/>
        <c:auto val="1"/>
        <c:lblAlgn val="ctr"/>
        <c:lblOffset val="100"/>
        <c:noMultiLvlLbl val="0"/>
      </c:catAx>
      <c:valAx>
        <c:axId val="3098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9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78</xdr:row>
      <xdr:rowOff>0</xdr:rowOff>
    </xdr:from>
    <xdr:to>
      <xdr:col>4</xdr:col>
      <xdr:colOff>60960</xdr:colOff>
      <xdr:row>93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420B7-CE50-4FFB-9B22-BD749BD6F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78</xdr:row>
      <xdr:rowOff>0</xdr:rowOff>
    </xdr:from>
    <xdr:to>
      <xdr:col>11</xdr:col>
      <xdr:colOff>198120</xdr:colOff>
      <xdr:row>92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BE210-7355-49A2-B2E2-DB22500DD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53</xdr:row>
      <xdr:rowOff>0</xdr:rowOff>
    </xdr:from>
    <xdr:to>
      <xdr:col>7</xdr:col>
      <xdr:colOff>641169</xdr:colOff>
      <xdr:row>65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91C01-7B45-4683-8C61-B9E362095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53</xdr:row>
      <xdr:rowOff>95250</xdr:rowOff>
    </xdr:from>
    <xdr:to>
      <xdr:col>14</xdr:col>
      <xdr:colOff>769620</xdr:colOff>
      <xdr:row>68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28F483-E03F-6708-BDB5-4EDC6468A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31377</xdr:colOff>
      <xdr:row>15</xdr:row>
      <xdr:rowOff>17930</xdr:rowOff>
    </xdr:from>
    <xdr:to>
      <xdr:col>10</xdr:col>
      <xdr:colOff>188259</xdr:colOff>
      <xdr:row>30</xdr:row>
      <xdr:rowOff>8965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6673B-5FE8-3EAC-EC05-231D4D36A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"/>
  <sheetViews>
    <sheetView topLeftCell="A72" workbookViewId="0"/>
  </sheetViews>
  <sheetFormatPr defaultRowHeight="14.4" x14ac:dyDescent="0.3"/>
  <cols>
    <col min="1" max="1" width="21.5546875" customWidth="1"/>
    <col min="2" max="2" width="13.21875" customWidth="1"/>
    <col min="3" max="3" width="19.44140625" customWidth="1"/>
    <col min="4" max="4" width="13.6640625" customWidth="1"/>
    <col min="5" max="5" width="15.109375" customWidth="1"/>
    <col min="6" max="6" width="12.21875" customWidth="1"/>
    <col min="7" max="7" width="11.33203125" customWidth="1"/>
    <col min="8" max="8" width="14.6640625" customWidth="1"/>
    <col min="9" max="9" width="15.6640625" customWidth="1"/>
    <col min="10" max="10" width="11.33203125" customWidth="1"/>
    <col min="11" max="11" width="11.5546875" customWidth="1"/>
    <col min="12" max="12" width="10.88671875" customWidth="1"/>
    <col min="13" max="13" width="11.109375" customWidth="1"/>
    <col min="14" max="14" width="11.44140625" customWidth="1"/>
    <col min="15" max="15" width="11.88671875" customWidth="1"/>
    <col min="17" max="17" width="15" customWidth="1"/>
    <col min="18" max="18" width="11.21875" customWidth="1"/>
  </cols>
  <sheetData>
    <row r="1" spans="1:18" ht="15" thickBot="1" x14ac:dyDescent="0.35">
      <c r="A1" s="2" t="s">
        <v>95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5" t="s">
        <v>83</v>
      </c>
      <c r="M1" s="5" t="s">
        <v>84</v>
      </c>
      <c r="N1" s="5" t="s">
        <v>85</v>
      </c>
      <c r="O1" s="5" t="s">
        <v>86</v>
      </c>
      <c r="Q1" s="8" t="s">
        <v>70</v>
      </c>
      <c r="R1" s="8" t="s">
        <v>71</v>
      </c>
    </row>
    <row r="2" spans="1:18" x14ac:dyDescent="0.3">
      <c r="A2" s="1" t="s">
        <v>6</v>
      </c>
      <c r="B2">
        <v>19491</v>
      </c>
      <c r="C2">
        <v>18337</v>
      </c>
      <c r="D2">
        <v>18123</v>
      </c>
      <c r="E2">
        <v>18765</v>
      </c>
      <c r="F2">
        <v>21377</v>
      </c>
      <c r="G2">
        <v>19971</v>
      </c>
      <c r="H2">
        <v>25134</v>
      </c>
      <c r="I2">
        <v>23268</v>
      </c>
      <c r="J2">
        <v>23956</v>
      </c>
      <c r="K2">
        <v>21866</v>
      </c>
      <c r="L2">
        <v>31946</v>
      </c>
      <c r="M2">
        <v>34054</v>
      </c>
      <c r="N2">
        <v>36149</v>
      </c>
      <c r="O2">
        <v>41219</v>
      </c>
      <c r="Q2" s="9">
        <f t="shared" ref="Q2:Q33" si="0">SUM(B2:O2)</f>
        <v>353656</v>
      </c>
      <c r="R2" s="9">
        <f t="shared" ref="R2:R33" si="1">AVERAGE(B2:O2)</f>
        <v>25261.142857142859</v>
      </c>
    </row>
    <row r="3" spans="1:18" x14ac:dyDescent="0.3">
      <c r="A3" s="1" t="s">
        <v>26</v>
      </c>
      <c r="B3">
        <v>18691</v>
      </c>
      <c r="C3">
        <v>19710</v>
      </c>
      <c r="D3">
        <v>19300</v>
      </c>
      <c r="E3">
        <v>20562</v>
      </c>
      <c r="F3">
        <v>20246</v>
      </c>
      <c r="G3">
        <v>23409</v>
      </c>
      <c r="H3">
        <v>26593</v>
      </c>
      <c r="I3">
        <v>30715</v>
      </c>
      <c r="J3">
        <v>36471</v>
      </c>
      <c r="K3">
        <v>34073</v>
      </c>
      <c r="L3">
        <v>33171</v>
      </c>
      <c r="M3">
        <v>22353</v>
      </c>
      <c r="N3">
        <v>23296</v>
      </c>
      <c r="O3">
        <v>26835</v>
      </c>
      <c r="Q3" s="9">
        <f t="shared" si="0"/>
        <v>355425</v>
      </c>
      <c r="R3" s="9">
        <f t="shared" si="1"/>
        <v>25387.5</v>
      </c>
    </row>
    <row r="4" spans="1:18" x14ac:dyDescent="0.3">
      <c r="A4" s="1" t="s">
        <v>14</v>
      </c>
      <c r="B4">
        <v>25134</v>
      </c>
      <c r="C4">
        <v>23452</v>
      </c>
      <c r="D4">
        <v>24008</v>
      </c>
      <c r="E4">
        <v>27416</v>
      </c>
      <c r="F4">
        <v>26781</v>
      </c>
      <c r="G4">
        <v>28086</v>
      </c>
      <c r="H4">
        <v>28298</v>
      </c>
      <c r="I4">
        <v>29487</v>
      </c>
      <c r="J4">
        <v>31468</v>
      </c>
      <c r="K4">
        <v>29164</v>
      </c>
      <c r="L4">
        <v>31223</v>
      </c>
      <c r="M4">
        <v>32798</v>
      </c>
      <c r="N4">
        <v>34922</v>
      </c>
      <c r="O4">
        <v>38730</v>
      </c>
      <c r="Q4" s="9">
        <f t="shared" si="0"/>
        <v>410967</v>
      </c>
      <c r="R4" s="9">
        <f t="shared" si="1"/>
        <v>29354.785714285714</v>
      </c>
    </row>
    <row r="5" spans="1:18" x14ac:dyDescent="0.3">
      <c r="A5" s="1" t="s">
        <v>41</v>
      </c>
      <c r="B5">
        <v>22655</v>
      </c>
      <c r="C5">
        <v>22794</v>
      </c>
      <c r="D5">
        <v>23219</v>
      </c>
      <c r="E5">
        <v>25419</v>
      </c>
      <c r="F5">
        <v>27835</v>
      </c>
      <c r="G5">
        <v>28224</v>
      </c>
      <c r="H5">
        <v>30683</v>
      </c>
      <c r="I5">
        <v>30980</v>
      </c>
      <c r="J5">
        <v>31237</v>
      </c>
      <c r="K5">
        <v>30028</v>
      </c>
      <c r="L5">
        <v>32188</v>
      </c>
      <c r="M5">
        <v>35065</v>
      </c>
      <c r="N5">
        <v>35671</v>
      </c>
      <c r="O5">
        <v>37113</v>
      </c>
      <c r="Q5" s="9">
        <f t="shared" si="0"/>
        <v>413111</v>
      </c>
      <c r="R5" s="9">
        <f t="shared" si="1"/>
        <v>29507.928571428572</v>
      </c>
    </row>
    <row r="6" spans="1:18" x14ac:dyDescent="0.3">
      <c r="A6" s="1" t="s">
        <v>43</v>
      </c>
      <c r="B6">
        <v>27928</v>
      </c>
      <c r="C6">
        <v>22753</v>
      </c>
      <c r="D6">
        <v>25065</v>
      </c>
      <c r="E6">
        <v>28148</v>
      </c>
      <c r="F6">
        <v>32041</v>
      </c>
      <c r="G6">
        <v>29746</v>
      </c>
      <c r="H6">
        <v>34217</v>
      </c>
      <c r="I6">
        <v>31562</v>
      </c>
      <c r="J6">
        <v>30741</v>
      </c>
      <c r="K6">
        <v>28140</v>
      </c>
      <c r="L6">
        <v>28537</v>
      </c>
      <c r="M6">
        <v>30207</v>
      </c>
      <c r="N6">
        <v>32567</v>
      </c>
      <c r="O6">
        <v>39505</v>
      </c>
      <c r="Q6" s="9">
        <f t="shared" si="0"/>
        <v>421157</v>
      </c>
      <c r="R6" s="9">
        <f t="shared" si="1"/>
        <v>30082.642857142859</v>
      </c>
    </row>
    <row r="7" spans="1:18" x14ac:dyDescent="0.3">
      <c r="A7" s="1" t="s">
        <v>51</v>
      </c>
      <c r="B7">
        <v>20344</v>
      </c>
      <c r="C7">
        <v>22432</v>
      </c>
      <c r="D7">
        <v>21727</v>
      </c>
      <c r="E7">
        <v>22965</v>
      </c>
      <c r="F7">
        <v>25159</v>
      </c>
      <c r="G7">
        <v>25797</v>
      </c>
      <c r="H7">
        <v>28037</v>
      </c>
      <c r="I7">
        <v>31361</v>
      </c>
      <c r="J7">
        <v>30436</v>
      </c>
      <c r="K7">
        <v>30374</v>
      </c>
      <c r="L7">
        <v>35459</v>
      </c>
      <c r="M7">
        <v>43840</v>
      </c>
      <c r="N7">
        <v>46793</v>
      </c>
      <c r="O7">
        <v>44232</v>
      </c>
      <c r="Q7" s="9">
        <f t="shared" si="0"/>
        <v>428956</v>
      </c>
      <c r="R7" s="9">
        <f t="shared" si="1"/>
        <v>30639.714285714286</v>
      </c>
    </row>
    <row r="8" spans="1:18" x14ac:dyDescent="0.3">
      <c r="A8" s="1" t="s">
        <v>23</v>
      </c>
      <c r="B8">
        <v>25094</v>
      </c>
      <c r="C8">
        <v>27244</v>
      </c>
      <c r="D8">
        <v>27095</v>
      </c>
      <c r="E8">
        <v>30730</v>
      </c>
      <c r="F8">
        <v>29716</v>
      </c>
      <c r="G8">
        <v>29577</v>
      </c>
      <c r="H8">
        <v>30319</v>
      </c>
      <c r="I8">
        <v>30750</v>
      </c>
      <c r="J8">
        <v>31520</v>
      </c>
      <c r="K8">
        <v>30647</v>
      </c>
      <c r="L8">
        <v>32080</v>
      </c>
      <c r="M8">
        <v>33409</v>
      </c>
      <c r="N8">
        <v>36389</v>
      </c>
      <c r="O8">
        <v>38674</v>
      </c>
      <c r="Q8" s="9">
        <f t="shared" si="0"/>
        <v>433244</v>
      </c>
      <c r="R8" s="9">
        <f t="shared" si="1"/>
        <v>30946</v>
      </c>
    </row>
    <row r="9" spans="1:18" x14ac:dyDescent="0.3">
      <c r="A9" s="1" t="s">
        <v>10</v>
      </c>
      <c r="B9">
        <v>29591</v>
      </c>
      <c r="C9">
        <v>27705</v>
      </c>
      <c r="D9">
        <v>29987</v>
      </c>
      <c r="E9">
        <v>37439</v>
      </c>
      <c r="F9">
        <v>26158</v>
      </c>
      <c r="G9">
        <v>26961</v>
      </c>
      <c r="H9">
        <v>39099</v>
      </c>
      <c r="I9">
        <v>27632</v>
      </c>
      <c r="J9">
        <v>29548</v>
      </c>
      <c r="K9">
        <v>29920</v>
      </c>
      <c r="L9">
        <v>33182</v>
      </c>
      <c r="M9">
        <v>34922</v>
      </c>
      <c r="N9">
        <v>39390</v>
      </c>
      <c r="O9">
        <v>41146</v>
      </c>
      <c r="Q9" s="9">
        <f t="shared" si="0"/>
        <v>452680</v>
      </c>
      <c r="R9" s="9">
        <f t="shared" si="1"/>
        <v>32334.285714285714</v>
      </c>
    </row>
    <row r="10" spans="1:18" x14ac:dyDescent="0.3">
      <c r="A10" s="1" t="s">
        <v>20</v>
      </c>
      <c r="B10">
        <v>29345</v>
      </c>
      <c r="C10">
        <v>36176</v>
      </c>
      <c r="D10">
        <v>27672</v>
      </c>
      <c r="E10">
        <v>32738</v>
      </c>
      <c r="F10">
        <v>35076</v>
      </c>
      <c r="G10">
        <v>36631</v>
      </c>
      <c r="H10">
        <v>37913</v>
      </c>
      <c r="I10">
        <v>37960</v>
      </c>
      <c r="J10">
        <v>30393</v>
      </c>
      <c r="K10">
        <v>27755</v>
      </c>
      <c r="L10">
        <v>28742</v>
      </c>
      <c r="M10">
        <v>31554</v>
      </c>
      <c r="N10">
        <v>31048</v>
      </c>
      <c r="O10">
        <v>31223</v>
      </c>
      <c r="Q10" s="9">
        <f t="shared" si="0"/>
        <v>454226</v>
      </c>
      <c r="R10" s="9">
        <f t="shared" si="1"/>
        <v>32444.714285714286</v>
      </c>
    </row>
    <row r="11" spans="1:18" x14ac:dyDescent="0.3">
      <c r="A11" s="1" t="s">
        <v>46</v>
      </c>
      <c r="B11">
        <v>24228</v>
      </c>
      <c r="C11">
        <v>30391</v>
      </c>
      <c r="D11">
        <v>26234</v>
      </c>
      <c r="E11">
        <v>28377</v>
      </c>
      <c r="F11">
        <v>29325</v>
      </c>
      <c r="G11">
        <v>30732</v>
      </c>
      <c r="H11">
        <v>32223</v>
      </c>
      <c r="I11">
        <v>34647</v>
      </c>
      <c r="J11">
        <v>33350</v>
      </c>
      <c r="K11">
        <v>32181</v>
      </c>
      <c r="L11">
        <v>34647</v>
      </c>
      <c r="M11">
        <v>38577</v>
      </c>
      <c r="N11">
        <v>39992</v>
      </c>
      <c r="O11">
        <v>40391</v>
      </c>
      <c r="Q11" s="9">
        <f t="shared" si="0"/>
        <v>455295</v>
      </c>
      <c r="R11" s="9">
        <f t="shared" si="1"/>
        <v>32521.071428571428</v>
      </c>
    </row>
    <row r="12" spans="1:18" x14ac:dyDescent="0.3">
      <c r="A12" s="1" t="s">
        <v>63</v>
      </c>
      <c r="B12">
        <v>29169</v>
      </c>
      <c r="C12">
        <v>27921</v>
      </c>
      <c r="D12">
        <v>28358</v>
      </c>
      <c r="E12">
        <v>32854</v>
      </c>
      <c r="F12">
        <v>29699</v>
      </c>
      <c r="G12">
        <v>30864</v>
      </c>
      <c r="H12">
        <v>34131</v>
      </c>
      <c r="I12">
        <v>31592</v>
      </c>
      <c r="J12">
        <v>32395</v>
      </c>
      <c r="K12">
        <v>30247</v>
      </c>
      <c r="L12">
        <v>34789</v>
      </c>
      <c r="M12">
        <v>35316</v>
      </c>
      <c r="N12">
        <v>38016</v>
      </c>
      <c r="O12">
        <v>41634</v>
      </c>
      <c r="Q12" s="9">
        <f t="shared" si="0"/>
        <v>456985</v>
      </c>
      <c r="R12" s="9">
        <f t="shared" si="1"/>
        <v>32641.785714285714</v>
      </c>
    </row>
    <row r="13" spans="1:18" x14ac:dyDescent="0.3">
      <c r="A13" s="1" t="s">
        <v>66</v>
      </c>
      <c r="B13">
        <v>26410</v>
      </c>
      <c r="C13">
        <v>28079</v>
      </c>
      <c r="D13">
        <v>28318</v>
      </c>
      <c r="E13">
        <v>30163</v>
      </c>
      <c r="F13">
        <v>31295</v>
      </c>
      <c r="G13">
        <v>32560</v>
      </c>
      <c r="H13">
        <v>32039</v>
      </c>
      <c r="I13">
        <v>33532</v>
      </c>
      <c r="J13">
        <v>34393</v>
      </c>
      <c r="K13">
        <v>34517</v>
      </c>
      <c r="L13">
        <v>34869</v>
      </c>
      <c r="M13">
        <v>36051</v>
      </c>
      <c r="N13">
        <v>38543</v>
      </c>
      <c r="O13">
        <v>41079</v>
      </c>
      <c r="Q13" s="9">
        <f t="shared" si="0"/>
        <v>461848</v>
      </c>
      <c r="R13" s="9">
        <f t="shared" si="1"/>
        <v>32989.142857142855</v>
      </c>
    </row>
    <row r="14" spans="1:18" x14ac:dyDescent="0.3">
      <c r="A14" s="1" t="s">
        <v>39</v>
      </c>
      <c r="B14">
        <v>29153</v>
      </c>
      <c r="C14">
        <v>27319</v>
      </c>
      <c r="D14">
        <v>26750</v>
      </c>
      <c r="E14">
        <v>26973</v>
      </c>
      <c r="F14">
        <v>30328</v>
      </c>
      <c r="G14">
        <v>30674</v>
      </c>
      <c r="H14">
        <v>36708</v>
      </c>
      <c r="I14">
        <v>36201</v>
      </c>
      <c r="J14">
        <v>37797</v>
      </c>
      <c r="K14">
        <v>35736</v>
      </c>
      <c r="L14">
        <v>33661</v>
      </c>
      <c r="M14">
        <v>37780</v>
      </c>
      <c r="N14">
        <v>38678</v>
      </c>
      <c r="O14">
        <v>41220</v>
      </c>
      <c r="Q14" s="9">
        <f t="shared" si="0"/>
        <v>468978</v>
      </c>
      <c r="R14" s="9">
        <f t="shared" si="1"/>
        <v>33498.428571428572</v>
      </c>
    </row>
    <row r="15" spans="1:18" x14ac:dyDescent="0.3">
      <c r="A15" s="1" t="s">
        <v>13</v>
      </c>
      <c r="B15">
        <v>28257</v>
      </c>
      <c r="C15">
        <v>24752</v>
      </c>
      <c r="D15">
        <v>25426</v>
      </c>
      <c r="E15">
        <v>32551</v>
      </c>
      <c r="F15">
        <v>30053</v>
      </c>
      <c r="G15">
        <v>31262</v>
      </c>
      <c r="H15">
        <v>39515</v>
      </c>
      <c r="I15">
        <v>33818</v>
      </c>
      <c r="J15">
        <v>32762</v>
      </c>
      <c r="K15">
        <v>31983</v>
      </c>
      <c r="L15">
        <v>36956</v>
      </c>
      <c r="M15">
        <v>41559</v>
      </c>
      <c r="N15">
        <v>40148</v>
      </c>
      <c r="O15">
        <v>42595</v>
      </c>
      <c r="Q15" s="9">
        <f t="shared" si="0"/>
        <v>471637</v>
      </c>
      <c r="R15" s="9">
        <f t="shared" si="1"/>
        <v>33688.357142857145</v>
      </c>
    </row>
    <row r="16" spans="1:18" x14ac:dyDescent="0.3">
      <c r="A16" s="1" t="s">
        <v>36</v>
      </c>
      <c r="B16">
        <v>35061</v>
      </c>
      <c r="C16">
        <v>23889</v>
      </c>
      <c r="D16">
        <v>28201</v>
      </c>
      <c r="E16">
        <v>37384</v>
      </c>
      <c r="F16">
        <v>30391</v>
      </c>
      <c r="G16">
        <v>28522</v>
      </c>
      <c r="H16">
        <v>41675</v>
      </c>
      <c r="I16">
        <v>28513</v>
      </c>
      <c r="J16">
        <v>32111</v>
      </c>
      <c r="K16">
        <v>30023</v>
      </c>
      <c r="L16">
        <v>39232</v>
      </c>
      <c r="M16">
        <v>40544</v>
      </c>
      <c r="N16">
        <v>44792</v>
      </c>
      <c r="O16">
        <v>40351</v>
      </c>
      <c r="Q16" s="9">
        <f t="shared" si="0"/>
        <v>480689</v>
      </c>
      <c r="R16" s="9">
        <f t="shared" si="1"/>
        <v>34334.928571428572</v>
      </c>
    </row>
    <row r="17" spans="1:18" x14ac:dyDescent="0.3">
      <c r="A17" s="1" t="s">
        <v>37</v>
      </c>
      <c r="B17">
        <v>28696</v>
      </c>
      <c r="C17">
        <v>30545</v>
      </c>
      <c r="D17">
        <v>27115</v>
      </c>
      <c r="E17">
        <v>29398</v>
      </c>
      <c r="F17">
        <v>34641</v>
      </c>
      <c r="G17">
        <v>34383</v>
      </c>
      <c r="H17">
        <v>35191</v>
      </c>
      <c r="I17">
        <v>37277</v>
      </c>
      <c r="J17">
        <v>36419</v>
      </c>
      <c r="K17">
        <v>35040</v>
      </c>
      <c r="L17">
        <v>37449</v>
      </c>
      <c r="M17">
        <v>39967</v>
      </c>
      <c r="N17">
        <v>39008</v>
      </c>
      <c r="O17">
        <v>41306</v>
      </c>
      <c r="Q17" s="9">
        <f t="shared" si="0"/>
        <v>486435</v>
      </c>
      <c r="R17" s="9">
        <f t="shared" si="1"/>
        <v>34745.357142857145</v>
      </c>
    </row>
    <row r="18" spans="1:18" x14ac:dyDescent="0.3">
      <c r="A18" s="1" t="s">
        <v>4</v>
      </c>
      <c r="B18">
        <v>31245</v>
      </c>
      <c r="C18">
        <v>31450</v>
      </c>
      <c r="D18">
        <v>29214</v>
      </c>
      <c r="E18">
        <v>42995</v>
      </c>
      <c r="F18">
        <v>32771</v>
      </c>
      <c r="G18">
        <v>33618</v>
      </c>
      <c r="H18">
        <v>39955</v>
      </c>
      <c r="I18">
        <v>31398</v>
      </c>
      <c r="J18">
        <v>32028</v>
      </c>
      <c r="K18">
        <v>30333</v>
      </c>
      <c r="L18">
        <v>38046</v>
      </c>
      <c r="M18">
        <v>37200</v>
      </c>
      <c r="N18">
        <v>39837</v>
      </c>
      <c r="O18">
        <v>44903</v>
      </c>
      <c r="Q18" s="9">
        <f t="shared" si="0"/>
        <v>494993</v>
      </c>
      <c r="R18" s="9">
        <f t="shared" si="1"/>
        <v>35356.642857142855</v>
      </c>
    </row>
    <row r="19" spans="1:18" x14ac:dyDescent="0.3">
      <c r="A19" s="1" t="s">
        <v>18</v>
      </c>
      <c r="B19">
        <v>32095</v>
      </c>
      <c r="C19">
        <v>30434</v>
      </c>
      <c r="D19">
        <v>31378</v>
      </c>
      <c r="E19">
        <v>38196</v>
      </c>
      <c r="F19">
        <v>34392</v>
      </c>
      <c r="G19">
        <v>31952</v>
      </c>
      <c r="H19">
        <v>34431</v>
      </c>
      <c r="I19">
        <v>32482</v>
      </c>
      <c r="J19">
        <v>35505</v>
      </c>
      <c r="K19">
        <v>33671</v>
      </c>
      <c r="L19">
        <v>39391</v>
      </c>
      <c r="M19">
        <v>38779</v>
      </c>
      <c r="N19">
        <v>43301</v>
      </c>
      <c r="O19">
        <v>42627</v>
      </c>
      <c r="Q19" s="9">
        <f t="shared" si="0"/>
        <v>498634</v>
      </c>
      <c r="R19" s="9">
        <f t="shared" si="1"/>
        <v>35616.714285714283</v>
      </c>
    </row>
    <row r="20" spans="1:18" x14ac:dyDescent="0.3">
      <c r="A20" s="1" t="s">
        <v>25</v>
      </c>
      <c r="B20">
        <v>27483</v>
      </c>
      <c r="C20">
        <v>29574</v>
      </c>
      <c r="D20">
        <v>27861</v>
      </c>
      <c r="E20">
        <v>30081</v>
      </c>
      <c r="F20">
        <v>33548</v>
      </c>
      <c r="G20">
        <v>34754</v>
      </c>
      <c r="H20">
        <v>35526</v>
      </c>
      <c r="I20">
        <v>37559</v>
      </c>
      <c r="J20">
        <v>35580</v>
      </c>
      <c r="K20">
        <v>35373</v>
      </c>
      <c r="L20">
        <v>38133</v>
      </c>
      <c r="M20">
        <v>44419</v>
      </c>
      <c r="N20">
        <v>44014</v>
      </c>
      <c r="O20">
        <v>45105</v>
      </c>
      <c r="Q20" s="9">
        <f t="shared" si="0"/>
        <v>499010</v>
      </c>
      <c r="R20" s="9">
        <f t="shared" si="1"/>
        <v>35643.571428571428</v>
      </c>
    </row>
    <row r="21" spans="1:18" x14ac:dyDescent="0.3">
      <c r="A21" s="1" t="s">
        <v>48</v>
      </c>
      <c r="B21">
        <v>20416</v>
      </c>
      <c r="C21">
        <v>21808</v>
      </c>
      <c r="D21">
        <v>24377</v>
      </c>
      <c r="E21">
        <v>26010</v>
      </c>
      <c r="F21">
        <v>29493</v>
      </c>
      <c r="G21">
        <v>33945</v>
      </c>
      <c r="H21">
        <v>36696</v>
      </c>
      <c r="I21">
        <v>40163</v>
      </c>
      <c r="J21">
        <v>39719</v>
      </c>
      <c r="K21">
        <v>39222</v>
      </c>
      <c r="L21">
        <v>40801</v>
      </c>
      <c r="M21">
        <v>46080</v>
      </c>
      <c r="N21">
        <v>47865</v>
      </c>
      <c r="O21">
        <v>53222</v>
      </c>
      <c r="Q21" s="9">
        <f t="shared" si="0"/>
        <v>499817</v>
      </c>
      <c r="R21" s="9">
        <f t="shared" si="1"/>
        <v>35701.214285714283</v>
      </c>
    </row>
    <row r="22" spans="1:18" x14ac:dyDescent="0.3">
      <c r="A22" s="1" t="s">
        <v>32</v>
      </c>
      <c r="B22">
        <v>30380</v>
      </c>
      <c r="C22">
        <v>30298</v>
      </c>
      <c r="D22">
        <v>30214</v>
      </c>
      <c r="E22">
        <v>31659</v>
      </c>
      <c r="F22">
        <v>32513</v>
      </c>
      <c r="G22">
        <v>34448</v>
      </c>
      <c r="H22">
        <v>39398</v>
      </c>
      <c r="I22">
        <v>40201</v>
      </c>
      <c r="J22">
        <v>37020</v>
      </c>
      <c r="K22">
        <v>34863</v>
      </c>
      <c r="L22">
        <v>37428</v>
      </c>
      <c r="M22">
        <v>39491</v>
      </c>
      <c r="N22">
        <v>39629</v>
      </c>
      <c r="O22">
        <v>42857</v>
      </c>
      <c r="Q22" s="9">
        <f t="shared" si="0"/>
        <v>500399</v>
      </c>
      <c r="R22" s="9">
        <f t="shared" si="1"/>
        <v>35742.785714285717</v>
      </c>
    </row>
    <row r="23" spans="1:18" x14ac:dyDescent="0.3">
      <c r="A23" s="1" t="s">
        <v>53</v>
      </c>
      <c r="B23">
        <v>29167</v>
      </c>
      <c r="C23">
        <v>30487</v>
      </c>
      <c r="D23">
        <v>29955</v>
      </c>
      <c r="E23">
        <v>31572</v>
      </c>
      <c r="F23">
        <v>33883</v>
      </c>
      <c r="G23">
        <v>33906</v>
      </c>
      <c r="H23">
        <v>36617</v>
      </c>
      <c r="I23">
        <v>37621</v>
      </c>
      <c r="J23">
        <v>37637</v>
      </c>
      <c r="K23">
        <v>37245</v>
      </c>
      <c r="L23">
        <v>38161</v>
      </c>
      <c r="M23">
        <v>39784</v>
      </c>
      <c r="N23">
        <v>42472</v>
      </c>
      <c r="O23">
        <v>44352</v>
      </c>
      <c r="Q23" s="9">
        <f t="shared" si="0"/>
        <v>502859</v>
      </c>
      <c r="R23" s="9">
        <f t="shared" si="1"/>
        <v>35918.5</v>
      </c>
    </row>
    <row r="24" spans="1:18" x14ac:dyDescent="0.3">
      <c r="A24" s="1" t="s">
        <v>33</v>
      </c>
      <c r="B24">
        <v>27154</v>
      </c>
      <c r="C24">
        <v>29095</v>
      </c>
      <c r="D24">
        <v>26902</v>
      </c>
      <c r="E24">
        <v>32865</v>
      </c>
      <c r="F24">
        <v>31426</v>
      </c>
      <c r="G24">
        <v>31881</v>
      </c>
      <c r="H24">
        <v>36359</v>
      </c>
      <c r="I24">
        <v>37526</v>
      </c>
      <c r="J24">
        <v>39884</v>
      </c>
      <c r="K24">
        <v>36507</v>
      </c>
      <c r="L24">
        <v>40598</v>
      </c>
      <c r="M24">
        <v>41120</v>
      </c>
      <c r="N24">
        <v>46446</v>
      </c>
      <c r="O24">
        <v>50667</v>
      </c>
      <c r="Q24" s="9">
        <f t="shared" si="0"/>
        <v>508430</v>
      </c>
      <c r="R24" s="9">
        <f t="shared" si="1"/>
        <v>36316.428571428572</v>
      </c>
    </row>
    <row r="25" spans="1:18" x14ac:dyDescent="0.3">
      <c r="A25" s="1" t="s">
        <v>19</v>
      </c>
      <c r="B25">
        <v>26526</v>
      </c>
      <c r="C25">
        <v>26099</v>
      </c>
      <c r="D25">
        <v>26961</v>
      </c>
      <c r="E25">
        <v>34193</v>
      </c>
      <c r="F25">
        <v>33433</v>
      </c>
      <c r="G25">
        <v>37167</v>
      </c>
      <c r="H25">
        <v>42001</v>
      </c>
      <c r="I25">
        <v>39406</v>
      </c>
      <c r="J25">
        <v>38205</v>
      </c>
      <c r="K25">
        <v>36079</v>
      </c>
      <c r="L25">
        <v>40023</v>
      </c>
      <c r="M25">
        <v>41360</v>
      </c>
      <c r="N25">
        <v>45941</v>
      </c>
      <c r="O25">
        <v>47826</v>
      </c>
      <c r="Q25" s="9">
        <f t="shared" si="0"/>
        <v>515220</v>
      </c>
      <c r="R25" s="9">
        <f t="shared" si="1"/>
        <v>36801.428571428572</v>
      </c>
    </row>
    <row r="26" spans="1:18" x14ac:dyDescent="0.3">
      <c r="A26" s="1" t="s">
        <v>16</v>
      </c>
      <c r="B26">
        <v>26385</v>
      </c>
      <c r="C26">
        <v>30021</v>
      </c>
      <c r="D26">
        <v>30879</v>
      </c>
      <c r="E26">
        <v>29148</v>
      </c>
      <c r="F26">
        <v>31690</v>
      </c>
      <c r="G26">
        <v>32545</v>
      </c>
      <c r="H26">
        <v>38823</v>
      </c>
      <c r="I26">
        <v>39045</v>
      </c>
      <c r="J26">
        <v>41463</v>
      </c>
      <c r="K26">
        <v>35276</v>
      </c>
      <c r="L26">
        <v>37191</v>
      </c>
      <c r="M26">
        <v>42213</v>
      </c>
      <c r="N26">
        <v>47478</v>
      </c>
      <c r="O26">
        <v>55329</v>
      </c>
      <c r="Q26" s="9">
        <f t="shared" si="0"/>
        <v>517486</v>
      </c>
      <c r="R26" s="9">
        <f t="shared" si="1"/>
        <v>36963.285714285717</v>
      </c>
    </row>
    <row r="27" spans="1:18" x14ac:dyDescent="0.3">
      <c r="A27" s="1" t="s">
        <v>5</v>
      </c>
      <c r="B27">
        <v>25849</v>
      </c>
      <c r="C27">
        <v>27671</v>
      </c>
      <c r="D27">
        <v>28596</v>
      </c>
      <c r="E27">
        <v>31872</v>
      </c>
      <c r="F27">
        <v>34165</v>
      </c>
      <c r="G27">
        <v>37995</v>
      </c>
      <c r="H27">
        <v>41303</v>
      </c>
      <c r="I27">
        <v>43647</v>
      </c>
      <c r="J27">
        <v>41096</v>
      </c>
      <c r="K27">
        <v>39457</v>
      </c>
      <c r="L27">
        <v>39503</v>
      </c>
      <c r="M27">
        <v>42101</v>
      </c>
      <c r="N27">
        <v>42732</v>
      </c>
      <c r="O27">
        <v>45856</v>
      </c>
      <c r="Q27" s="9">
        <f t="shared" si="0"/>
        <v>521843</v>
      </c>
      <c r="R27" s="9">
        <f t="shared" si="1"/>
        <v>37274.5</v>
      </c>
    </row>
    <row r="28" spans="1:18" x14ac:dyDescent="0.3">
      <c r="A28" s="1" t="s">
        <v>44</v>
      </c>
      <c r="B28">
        <v>28402</v>
      </c>
      <c r="C28">
        <v>29404</v>
      </c>
      <c r="D28">
        <v>29948</v>
      </c>
      <c r="E28">
        <v>31521</v>
      </c>
      <c r="F28">
        <v>33848</v>
      </c>
      <c r="G28">
        <v>35535</v>
      </c>
      <c r="H28">
        <v>37685</v>
      </c>
      <c r="I28">
        <v>39709</v>
      </c>
      <c r="J28">
        <v>39166</v>
      </c>
      <c r="K28">
        <v>38733</v>
      </c>
      <c r="L28">
        <v>41151</v>
      </c>
      <c r="M28">
        <v>43776</v>
      </c>
      <c r="N28">
        <v>45578</v>
      </c>
      <c r="O28">
        <v>48017</v>
      </c>
      <c r="Q28" s="9">
        <f t="shared" si="0"/>
        <v>522473</v>
      </c>
      <c r="R28" s="9">
        <f t="shared" si="1"/>
        <v>37319.5</v>
      </c>
    </row>
    <row r="29" spans="1:18" x14ac:dyDescent="0.3">
      <c r="A29" s="1" t="s">
        <v>42</v>
      </c>
      <c r="B29">
        <v>28171</v>
      </c>
      <c r="C29">
        <v>28840</v>
      </c>
      <c r="D29">
        <v>27347</v>
      </c>
      <c r="E29">
        <v>30121</v>
      </c>
      <c r="F29">
        <v>33053</v>
      </c>
      <c r="G29">
        <v>34282</v>
      </c>
      <c r="H29">
        <v>34962</v>
      </c>
      <c r="I29">
        <v>38699</v>
      </c>
      <c r="J29">
        <v>42788</v>
      </c>
      <c r="K29">
        <v>40445</v>
      </c>
      <c r="L29">
        <v>42670</v>
      </c>
      <c r="M29">
        <v>43547</v>
      </c>
      <c r="N29">
        <v>47887</v>
      </c>
      <c r="O29">
        <v>51476</v>
      </c>
      <c r="Q29" s="9">
        <f t="shared" si="0"/>
        <v>524288</v>
      </c>
      <c r="R29" s="9">
        <f t="shared" si="1"/>
        <v>37449.142857142855</v>
      </c>
    </row>
    <row r="30" spans="1:18" x14ac:dyDescent="0.3">
      <c r="A30" s="1" t="s">
        <v>28</v>
      </c>
      <c r="B30">
        <v>28594</v>
      </c>
      <c r="C30">
        <v>31666</v>
      </c>
      <c r="D30">
        <v>29359</v>
      </c>
      <c r="E30">
        <v>30423</v>
      </c>
      <c r="F30">
        <v>34372</v>
      </c>
      <c r="G30">
        <v>36070</v>
      </c>
      <c r="H30">
        <v>38561</v>
      </c>
      <c r="I30">
        <v>39208</v>
      </c>
      <c r="J30">
        <v>40260</v>
      </c>
      <c r="K30">
        <v>40523</v>
      </c>
      <c r="L30">
        <v>41034</v>
      </c>
      <c r="M30">
        <v>43170</v>
      </c>
      <c r="N30">
        <v>43850</v>
      </c>
      <c r="O30">
        <v>48623</v>
      </c>
      <c r="Q30" s="9">
        <f t="shared" si="0"/>
        <v>525713</v>
      </c>
      <c r="R30" s="9">
        <f t="shared" si="1"/>
        <v>37550.928571428572</v>
      </c>
    </row>
    <row r="31" spans="1:18" x14ac:dyDescent="0.3">
      <c r="A31" s="1" t="s">
        <v>9</v>
      </c>
      <c r="B31">
        <v>29919</v>
      </c>
      <c r="C31">
        <v>34616</v>
      </c>
      <c r="D31">
        <v>30195</v>
      </c>
      <c r="E31">
        <v>31145</v>
      </c>
      <c r="F31">
        <v>37174</v>
      </c>
      <c r="G31">
        <v>35728</v>
      </c>
      <c r="H31">
        <v>39707</v>
      </c>
      <c r="I31">
        <v>41809</v>
      </c>
      <c r="J31">
        <v>38608</v>
      </c>
      <c r="K31">
        <v>36518</v>
      </c>
      <c r="L31">
        <v>39517</v>
      </c>
      <c r="M31">
        <v>43427</v>
      </c>
      <c r="N31">
        <v>45530</v>
      </c>
      <c r="O31">
        <v>46364</v>
      </c>
      <c r="Q31" s="9">
        <f t="shared" si="0"/>
        <v>530257</v>
      </c>
      <c r="R31" s="9">
        <f t="shared" si="1"/>
        <v>37875.5</v>
      </c>
    </row>
    <row r="32" spans="1:18" x14ac:dyDescent="0.3">
      <c r="A32" s="1" t="s">
        <v>35</v>
      </c>
      <c r="B32">
        <v>30941</v>
      </c>
      <c r="C32">
        <v>33002</v>
      </c>
      <c r="D32">
        <v>32726</v>
      </c>
      <c r="E32">
        <v>34149</v>
      </c>
      <c r="F32">
        <v>35591</v>
      </c>
      <c r="G32">
        <v>37555</v>
      </c>
      <c r="H32">
        <v>37941</v>
      </c>
      <c r="I32">
        <v>39504</v>
      </c>
      <c r="J32">
        <v>40159</v>
      </c>
      <c r="K32">
        <v>40496</v>
      </c>
      <c r="L32">
        <v>41277</v>
      </c>
      <c r="M32">
        <v>43393</v>
      </c>
      <c r="N32">
        <v>44802</v>
      </c>
      <c r="O32">
        <v>46502</v>
      </c>
      <c r="Q32" s="9">
        <f t="shared" si="0"/>
        <v>538038</v>
      </c>
      <c r="R32" s="9">
        <f t="shared" si="1"/>
        <v>38431.285714285717</v>
      </c>
    </row>
    <row r="33" spans="1:18" x14ac:dyDescent="0.3">
      <c r="A33" s="1" t="s">
        <v>17</v>
      </c>
      <c r="B33">
        <v>32920</v>
      </c>
      <c r="C33">
        <v>28903</v>
      </c>
      <c r="D33">
        <v>30637</v>
      </c>
      <c r="E33">
        <v>35427</v>
      </c>
      <c r="F33">
        <v>41740</v>
      </c>
      <c r="G33">
        <v>33598</v>
      </c>
      <c r="H33">
        <v>38971</v>
      </c>
      <c r="I33">
        <v>35988</v>
      </c>
      <c r="J33">
        <v>39982</v>
      </c>
      <c r="K33">
        <v>37215</v>
      </c>
      <c r="L33">
        <v>39510</v>
      </c>
      <c r="M33">
        <v>48993</v>
      </c>
      <c r="N33">
        <v>45922</v>
      </c>
      <c r="O33">
        <v>49100</v>
      </c>
      <c r="Q33" s="9">
        <f t="shared" si="0"/>
        <v>538906</v>
      </c>
      <c r="R33" s="9">
        <f t="shared" si="1"/>
        <v>38493.285714285717</v>
      </c>
    </row>
    <row r="34" spans="1:18" x14ac:dyDescent="0.3">
      <c r="A34" s="1" t="s">
        <v>24</v>
      </c>
      <c r="B34">
        <v>31606</v>
      </c>
      <c r="C34">
        <v>33908</v>
      </c>
      <c r="D34">
        <v>30987</v>
      </c>
      <c r="E34">
        <v>36970</v>
      </c>
      <c r="F34">
        <v>39139</v>
      </c>
      <c r="G34">
        <v>40233</v>
      </c>
      <c r="H34">
        <v>42554</v>
      </c>
      <c r="I34">
        <v>42342</v>
      </c>
      <c r="J34">
        <v>39341</v>
      </c>
      <c r="K34">
        <v>37036</v>
      </c>
      <c r="L34">
        <v>40618</v>
      </c>
      <c r="M34">
        <v>41203</v>
      </c>
      <c r="N34">
        <v>43215</v>
      </c>
      <c r="O34">
        <v>46051</v>
      </c>
      <c r="Q34" s="9">
        <f t="shared" ref="Q34:Q65" si="2">SUM(B34:O34)</f>
        <v>545203</v>
      </c>
      <c r="R34" s="9">
        <f t="shared" ref="R34:R65" si="3">AVERAGE(B34:O34)</f>
        <v>38943.071428571428</v>
      </c>
    </row>
    <row r="35" spans="1:18" x14ac:dyDescent="0.3">
      <c r="A35" s="1" t="s">
        <v>54</v>
      </c>
      <c r="B35">
        <v>30370</v>
      </c>
      <c r="C35">
        <v>35159</v>
      </c>
      <c r="D35">
        <v>31428</v>
      </c>
      <c r="E35">
        <v>29317</v>
      </c>
      <c r="F35">
        <v>37820</v>
      </c>
      <c r="G35">
        <v>37851</v>
      </c>
      <c r="H35">
        <v>46529</v>
      </c>
      <c r="I35">
        <v>47827</v>
      </c>
      <c r="J35">
        <v>42866</v>
      </c>
      <c r="K35">
        <v>40373</v>
      </c>
      <c r="L35">
        <v>36195</v>
      </c>
      <c r="M35">
        <v>41128</v>
      </c>
      <c r="N35">
        <v>42520</v>
      </c>
      <c r="O35">
        <v>46015</v>
      </c>
      <c r="Q35" s="9">
        <f t="shared" si="2"/>
        <v>545398</v>
      </c>
      <c r="R35" s="9">
        <f t="shared" si="3"/>
        <v>38957</v>
      </c>
    </row>
    <row r="36" spans="1:18" x14ac:dyDescent="0.3">
      <c r="A36" s="1" t="s">
        <v>47</v>
      </c>
      <c r="B36">
        <v>29429</v>
      </c>
      <c r="C36">
        <v>33390</v>
      </c>
      <c r="D36">
        <v>32128</v>
      </c>
      <c r="E36">
        <v>35233</v>
      </c>
      <c r="F36">
        <v>38534</v>
      </c>
      <c r="G36">
        <v>39251</v>
      </c>
      <c r="H36">
        <v>39956</v>
      </c>
      <c r="I36">
        <v>42061</v>
      </c>
      <c r="J36">
        <v>40892</v>
      </c>
      <c r="K36">
        <v>40600</v>
      </c>
      <c r="L36">
        <v>42317</v>
      </c>
      <c r="M36">
        <v>44774</v>
      </c>
      <c r="N36">
        <v>47610</v>
      </c>
      <c r="O36">
        <v>49498</v>
      </c>
      <c r="Q36" s="9">
        <f t="shared" si="2"/>
        <v>555673</v>
      </c>
      <c r="R36" s="9">
        <f t="shared" si="3"/>
        <v>39690.928571428572</v>
      </c>
    </row>
    <row r="37" spans="1:18" x14ac:dyDescent="0.3">
      <c r="A37" s="1" t="s">
        <v>30</v>
      </c>
      <c r="B37">
        <v>30580</v>
      </c>
      <c r="C37">
        <v>32810</v>
      </c>
      <c r="D37">
        <v>32403</v>
      </c>
      <c r="E37">
        <v>31583</v>
      </c>
      <c r="F37">
        <v>36755</v>
      </c>
      <c r="G37">
        <v>40372</v>
      </c>
      <c r="H37">
        <v>44121</v>
      </c>
      <c r="I37">
        <v>45402</v>
      </c>
      <c r="J37">
        <v>46606</v>
      </c>
      <c r="K37">
        <v>44007</v>
      </c>
      <c r="L37">
        <v>42467</v>
      </c>
      <c r="M37">
        <v>44065</v>
      </c>
      <c r="N37">
        <v>44909</v>
      </c>
      <c r="O37">
        <v>48071</v>
      </c>
      <c r="Q37" s="9">
        <f t="shared" si="2"/>
        <v>564151</v>
      </c>
      <c r="R37" s="9">
        <f t="shared" si="3"/>
        <v>40296.5</v>
      </c>
    </row>
    <row r="38" spans="1:18" x14ac:dyDescent="0.3">
      <c r="A38" s="1" t="s">
        <v>3</v>
      </c>
      <c r="B38">
        <v>33202</v>
      </c>
      <c r="C38">
        <v>33448</v>
      </c>
      <c r="D38">
        <v>33457</v>
      </c>
      <c r="E38">
        <v>38997</v>
      </c>
      <c r="F38">
        <v>36920</v>
      </c>
      <c r="G38">
        <v>38353</v>
      </c>
      <c r="H38">
        <v>43591</v>
      </c>
      <c r="I38">
        <v>41378</v>
      </c>
      <c r="J38">
        <v>43189</v>
      </c>
      <c r="K38">
        <v>41097</v>
      </c>
      <c r="L38">
        <v>43587</v>
      </c>
      <c r="M38">
        <v>43792</v>
      </c>
      <c r="N38">
        <v>49781</v>
      </c>
      <c r="O38">
        <v>48021</v>
      </c>
      <c r="Q38" s="9">
        <f t="shared" si="2"/>
        <v>568813</v>
      </c>
      <c r="R38" s="9">
        <f t="shared" si="3"/>
        <v>40629.5</v>
      </c>
    </row>
    <row r="39" spans="1:18" x14ac:dyDescent="0.3">
      <c r="A39" s="1" t="s">
        <v>11</v>
      </c>
      <c r="B39">
        <v>24493</v>
      </c>
      <c r="C39">
        <v>24535</v>
      </c>
      <c r="D39">
        <v>29164</v>
      </c>
      <c r="E39">
        <v>31215</v>
      </c>
      <c r="F39">
        <v>32322</v>
      </c>
      <c r="G39">
        <v>35352</v>
      </c>
      <c r="H39">
        <v>38945</v>
      </c>
      <c r="I39">
        <v>40004</v>
      </c>
      <c r="J39">
        <v>41111</v>
      </c>
      <c r="K39">
        <v>43325</v>
      </c>
      <c r="L39">
        <v>46466</v>
      </c>
      <c r="M39">
        <v>55204</v>
      </c>
      <c r="N39">
        <v>60264</v>
      </c>
      <c r="O39">
        <v>69350</v>
      </c>
      <c r="Q39" s="9">
        <f t="shared" si="2"/>
        <v>571750</v>
      </c>
      <c r="R39" s="9">
        <f t="shared" si="3"/>
        <v>40839.285714285717</v>
      </c>
    </row>
    <row r="40" spans="1:18" x14ac:dyDescent="0.3">
      <c r="A40" s="1" t="s">
        <v>2</v>
      </c>
      <c r="B40">
        <v>31231</v>
      </c>
      <c r="C40">
        <v>33787</v>
      </c>
      <c r="D40">
        <v>34018</v>
      </c>
      <c r="E40">
        <v>36201</v>
      </c>
      <c r="F40">
        <v>37592</v>
      </c>
      <c r="G40">
        <v>36982</v>
      </c>
      <c r="H40">
        <v>39036</v>
      </c>
      <c r="I40">
        <v>42684</v>
      </c>
      <c r="J40">
        <v>43131</v>
      </c>
      <c r="K40">
        <v>44073</v>
      </c>
      <c r="L40">
        <v>43804</v>
      </c>
      <c r="M40">
        <v>47655</v>
      </c>
      <c r="N40">
        <v>49708</v>
      </c>
      <c r="O40">
        <v>52483</v>
      </c>
      <c r="Q40" s="9">
        <f t="shared" si="2"/>
        <v>572385</v>
      </c>
      <c r="R40" s="9">
        <f t="shared" si="3"/>
        <v>40884.642857142855</v>
      </c>
    </row>
    <row r="41" spans="1:18" x14ac:dyDescent="0.3">
      <c r="A41" s="1" t="s">
        <v>67</v>
      </c>
      <c r="B41">
        <v>31232</v>
      </c>
      <c r="C41">
        <v>36215</v>
      </c>
      <c r="D41">
        <v>31705</v>
      </c>
      <c r="E41">
        <v>33200</v>
      </c>
      <c r="F41">
        <v>38260</v>
      </c>
      <c r="G41">
        <v>42911</v>
      </c>
      <c r="H41">
        <v>43369</v>
      </c>
      <c r="I41">
        <v>44660</v>
      </c>
      <c r="J41">
        <v>40612</v>
      </c>
      <c r="K41">
        <v>36466</v>
      </c>
      <c r="L41">
        <v>41395</v>
      </c>
      <c r="M41">
        <v>50352</v>
      </c>
      <c r="N41">
        <v>54632</v>
      </c>
      <c r="O41">
        <v>48109</v>
      </c>
      <c r="Q41" s="9">
        <f t="shared" si="2"/>
        <v>573118</v>
      </c>
      <c r="R41" s="9">
        <f t="shared" si="3"/>
        <v>40937</v>
      </c>
    </row>
    <row r="42" spans="1:18" x14ac:dyDescent="0.3">
      <c r="A42" s="1" t="s">
        <v>69</v>
      </c>
      <c r="B42">
        <v>34677</v>
      </c>
      <c r="C42">
        <v>34795</v>
      </c>
      <c r="D42">
        <v>34247</v>
      </c>
      <c r="E42">
        <v>40379</v>
      </c>
      <c r="F42">
        <v>37807</v>
      </c>
      <c r="G42">
        <v>47574</v>
      </c>
      <c r="H42">
        <v>51116</v>
      </c>
      <c r="I42">
        <v>47102</v>
      </c>
      <c r="J42">
        <v>40659</v>
      </c>
      <c r="K42">
        <v>36497</v>
      </c>
      <c r="L42">
        <v>42916</v>
      </c>
      <c r="M42">
        <v>43435</v>
      </c>
      <c r="N42">
        <v>44486</v>
      </c>
      <c r="O42">
        <v>44395</v>
      </c>
      <c r="Q42" s="9">
        <f t="shared" si="2"/>
        <v>580085</v>
      </c>
      <c r="R42" s="9">
        <f t="shared" si="3"/>
        <v>41434.642857142855</v>
      </c>
    </row>
    <row r="43" spans="1:18" x14ac:dyDescent="0.3">
      <c r="A43" s="1" t="s">
        <v>8</v>
      </c>
      <c r="B43">
        <v>31621</v>
      </c>
      <c r="C43">
        <v>35347</v>
      </c>
      <c r="D43">
        <v>30759</v>
      </c>
      <c r="E43">
        <v>32813</v>
      </c>
      <c r="F43">
        <v>40047</v>
      </c>
      <c r="G43">
        <v>44674</v>
      </c>
      <c r="H43">
        <v>46316</v>
      </c>
      <c r="I43">
        <v>49222</v>
      </c>
      <c r="J43">
        <v>40886</v>
      </c>
      <c r="K43">
        <v>37929</v>
      </c>
      <c r="L43">
        <v>43329</v>
      </c>
      <c r="M43">
        <v>49725</v>
      </c>
      <c r="N43">
        <v>53114</v>
      </c>
      <c r="O43">
        <v>49749</v>
      </c>
      <c r="Q43" s="9">
        <f t="shared" si="2"/>
        <v>585531</v>
      </c>
      <c r="R43" s="9">
        <f t="shared" si="3"/>
        <v>41823.642857142855</v>
      </c>
    </row>
    <row r="44" spans="1:18" x14ac:dyDescent="0.3">
      <c r="A44" s="1" t="s">
        <v>61</v>
      </c>
      <c r="B44">
        <v>33676</v>
      </c>
      <c r="C44">
        <v>37718</v>
      </c>
      <c r="D44">
        <v>35431</v>
      </c>
      <c r="E44">
        <v>36902</v>
      </c>
      <c r="F44">
        <v>38948</v>
      </c>
      <c r="G44">
        <v>40616</v>
      </c>
      <c r="H44">
        <v>41762</v>
      </c>
      <c r="I44">
        <v>44668</v>
      </c>
      <c r="J44">
        <v>43002</v>
      </c>
      <c r="K44">
        <v>42351</v>
      </c>
      <c r="L44">
        <v>43536</v>
      </c>
      <c r="M44">
        <v>46240</v>
      </c>
      <c r="N44">
        <v>48691</v>
      </c>
      <c r="O44">
        <v>52429</v>
      </c>
      <c r="Q44" s="9">
        <f t="shared" si="2"/>
        <v>585970</v>
      </c>
      <c r="R44" s="9">
        <f t="shared" si="3"/>
        <v>41855</v>
      </c>
    </row>
    <row r="45" spans="1:18" x14ac:dyDescent="0.3">
      <c r="A45" s="1" t="s">
        <v>55</v>
      </c>
      <c r="B45">
        <v>32656</v>
      </c>
      <c r="C45">
        <v>39120</v>
      </c>
      <c r="D45">
        <v>33586</v>
      </c>
      <c r="E45">
        <v>37409</v>
      </c>
      <c r="F45">
        <v>42881</v>
      </c>
      <c r="G45">
        <v>44820</v>
      </c>
      <c r="H45">
        <v>48484</v>
      </c>
      <c r="I45">
        <v>50771</v>
      </c>
      <c r="J45">
        <v>44835</v>
      </c>
      <c r="K45">
        <v>38092</v>
      </c>
      <c r="L45">
        <v>41090</v>
      </c>
      <c r="M45">
        <v>43274</v>
      </c>
      <c r="N45">
        <v>45708</v>
      </c>
      <c r="O45">
        <v>47272</v>
      </c>
      <c r="Q45" s="9">
        <f t="shared" si="2"/>
        <v>589998</v>
      </c>
      <c r="R45" s="9">
        <f t="shared" si="3"/>
        <v>42142.714285714283</v>
      </c>
    </row>
    <row r="46" spans="1:18" x14ac:dyDescent="0.3">
      <c r="A46" s="1" t="s">
        <v>29</v>
      </c>
      <c r="B46">
        <v>30563</v>
      </c>
      <c r="C46">
        <v>31687</v>
      </c>
      <c r="D46">
        <v>31035</v>
      </c>
      <c r="E46">
        <v>29319</v>
      </c>
      <c r="F46">
        <v>37192</v>
      </c>
      <c r="G46">
        <v>38069</v>
      </c>
      <c r="H46">
        <v>43515</v>
      </c>
      <c r="I46">
        <v>48780</v>
      </c>
      <c r="J46">
        <v>45607</v>
      </c>
      <c r="K46">
        <v>47571</v>
      </c>
      <c r="L46">
        <v>50945</v>
      </c>
      <c r="M46">
        <v>57203</v>
      </c>
      <c r="N46">
        <v>48894</v>
      </c>
      <c r="O46">
        <v>51139</v>
      </c>
      <c r="Q46" s="9">
        <f t="shared" si="2"/>
        <v>591519</v>
      </c>
      <c r="R46" s="9">
        <f t="shared" si="3"/>
        <v>42251.357142857145</v>
      </c>
    </row>
    <row r="47" spans="1:18" x14ac:dyDescent="0.3">
      <c r="A47" s="1" t="s">
        <v>15</v>
      </c>
      <c r="B47">
        <v>33329</v>
      </c>
      <c r="C47">
        <v>37889</v>
      </c>
      <c r="D47">
        <v>33254</v>
      </c>
      <c r="E47">
        <v>35520</v>
      </c>
      <c r="F47">
        <v>40247</v>
      </c>
      <c r="G47">
        <v>45524</v>
      </c>
      <c r="H47">
        <v>44994</v>
      </c>
      <c r="I47">
        <v>48755</v>
      </c>
      <c r="J47">
        <v>43043</v>
      </c>
      <c r="K47">
        <v>38424</v>
      </c>
      <c r="L47">
        <v>43449</v>
      </c>
      <c r="M47">
        <v>49458</v>
      </c>
      <c r="N47">
        <v>52079</v>
      </c>
      <c r="O47">
        <v>49887</v>
      </c>
      <c r="Q47" s="9">
        <f t="shared" si="2"/>
        <v>595852</v>
      </c>
      <c r="R47" s="9">
        <f t="shared" si="3"/>
        <v>42560.857142857145</v>
      </c>
    </row>
    <row r="48" spans="1:18" x14ac:dyDescent="0.3">
      <c r="A48" s="1" t="s">
        <v>68</v>
      </c>
      <c r="B48">
        <v>29531</v>
      </c>
      <c r="C48">
        <v>33104</v>
      </c>
      <c r="D48">
        <v>29324</v>
      </c>
      <c r="E48">
        <v>31641</v>
      </c>
      <c r="F48">
        <v>36315</v>
      </c>
      <c r="G48">
        <v>38309</v>
      </c>
      <c r="H48">
        <v>39677</v>
      </c>
      <c r="I48">
        <v>43030</v>
      </c>
      <c r="J48">
        <v>40359</v>
      </c>
      <c r="K48">
        <v>38099</v>
      </c>
      <c r="L48">
        <v>48449</v>
      </c>
      <c r="M48">
        <v>61309</v>
      </c>
      <c r="N48">
        <v>65720</v>
      </c>
      <c r="O48">
        <v>62259</v>
      </c>
      <c r="Q48" s="9">
        <f t="shared" si="2"/>
        <v>597126</v>
      </c>
      <c r="R48" s="9">
        <f t="shared" si="3"/>
        <v>42651.857142857145</v>
      </c>
    </row>
    <row r="49" spans="1:18" x14ac:dyDescent="0.3">
      <c r="A49" s="1" t="s">
        <v>22</v>
      </c>
      <c r="B49">
        <v>39472</v>
      </c>
      <c r="C49">
        <v>43800</v>
      </c>
      <c r="D49">
        <v>36707</v>
      </c>
      <c r="E49">
        <v>38819</v>
      </c>
      <c r="F49">
        <v>43019</v>
      </c>
      <c r="G49">
        <v>45234</v>
      </c>
      <c r="H49">
        <v>47504</v>
      </c>
      <c r="I49">
        <v>47569</v>
      </c>
      <c r="J49">
        <v>43440</v>
      </c>
      <c r="K49">
        <v>38426</v>
      </c>
      <c r="L49">
        <v>41742</v>
      </c>
      <c r="M49">
        <v>42474</v>
      </c>
      <c r="N49">
        <v>44064</v>
      </c>
      <c r="O49">
        <v>45091</v>
      </c>
      <c r="Q49" s="9">
        <f t="shared" si="2"/>
        <v>597361</v>
      </c>
      <c r="R49" s="9">
        <f t="shared" si="3"/>
        <v>42668.642857142855</v>
      </c>
    </row>
    <row r="50" spans="1:18" x14ac:dyDescent="0.3">
      <c r="A50" s="1" t="s">
        <v>60</v>
      </c>
      <c r="B50">
        <v>29583</v>
      </c>
      <c r="C50">
        <v>30304</v>
      </c>
      <c r="D50">
        <v>31499</v>
      </c>
      <c r="E50">
        <v>35902</v>
      </c>
      <c r="F50">
        <v>40426</v>
      </c>
      <c r="G50">
        <v>34567</v>
      </c>
      <c r="H50">
        <v>36252</v>
      </c>
      <c r="I50">
        <v>44153</v>
      </c>
      <c r="J50">
        <v>57097</v>
      </c>
      <c r="K50">
        <v>46230</v>
      </c>
      <c r="L50">
        <v>52268</v>
      </c>
      <c r="M50">
        <v>51211</v>
      </c>
      <c r="N50">
        <v>54587</v>
      </c>
      <c r="O50">
        <v>53734</v>
      </c>
      <c r="Q50" s="9">
        <f t="shared" si="2"/>
        <v>597813</v>
      </c>
      <c r="R50" s="9">
        <f t="shared" si="3"/>
        <v>42700.928571428572</v>
      </c>
    </row>
    <row r="51" spans="1:18" x14ac:dyDescent="0.3">
      <c r="A51" s="1" t="s">
        <v>64</v>
      </c>
      <c r="B51">
        <v>33950</v>
      </c>
      <c r="C51">
        <v>39018</v>
      </c>
      <c r="D51">
        <v>35797</v>
      </c>
      <c r="E51">
        <v>37677</v>
      </c>
      <c r="F51">
        <v>39409</v>
      </c>
      <c r="G51">
        <v>41323</v>
      </c>
      <c r="H51">
        <v>42145</v>
      </c>
      <c r="I51">
        <v>45638</v>
      </c>
      <c r="J51">
        <v>43585</v>
      </c>
      <c r="K51">
        <v>42150</v>
      </c>
      <c r="L51">
        <v>44344</v>
      </c>
      <c r="M51">
        <v>48373</v>
      </c>
      <c r="N51">
        <v>51613</v>
      </c>
      <c r="O51">
        <v>52947</v>
      </c>
      <c r="Q51" s="9">
        <f t="shared" si="2"/>
        <v>597969</v>
      </c>
      <c r="R51" s="9">
        <f t="shared" si="3"/>
        <v>42712.071428571428</v>
      </c>
    </row>
    <row r="52" spans="1:18" x14ac:dyDescent="0.3">
      <c r="A52" s="1" t="s">
        <v>34</v>
      </c>
      <c r="B52">
        <v>51316</v>
      </c>
      <c r="C52">
        <v>54508</v>
      </c>
      <c r="D52">
        <v>29403</v>
      </c>
      <c r="E52">
        <v>27583</v>
      </c>
      <c r="F52">
        <v>26537</v>
      </c>
      <c r="G52">
        <v>28384</v>
      </c>
      <c r="H52">
        <v>25830</v>
      </c>
      <c r="I52">
        <v>44809</v>
      </c>
      <c r="J52">
        <v>37782</v>
      </c>
      <c r="K52">
        <v>52880</v>
      </c>
      <c r="L52">
        <v>60203</v>
      </c>
      <c r="M52">
        <v>56631</v>
      </c>
      <c r="N52">
        <v>55200</v>
      </c>
      <c r="O52">
        <v>49072</v>
      </c>
      <c r="Q52" s="9">
        <f t="shared" si="2"/>
        <v>600138</v>
      </c>
      <c r="R52" s="9">
        <f t="shared" si="3"/>
        <v>42867</v>
      </c>
    </row>
    <row r="53" spans="1:18" x14ac:dyDescent="0.3">
      <c r="A53" s="1" t="s">
        <v>65</v>
      </c>
      <c r="B53">
        <v>37448</v>
      </c>
      <c r="C53">
        <v>43006</v>
      </c>
      <c r="D53">
        <v>35854</v>
      </c>
      <c r="E53">
        <v>39112</v>
      </c>
      <c r="F53">
        <v>41824</v>
      </c>
      <c r="G53">
        <v>44746</v>
      </c>
      <c r="H53">
        <v>49817</v>
      </c>
      <c r="I53">
        <v>52520</v>
      </c>
      <c r="J53">
        <v>46152</v>
      </c>
      <c r="K53">
        <v>39183</v>
      </c>
      <c r="L53">
        <v>43254</v>
      </c>
      <c r="M53">
        <v>45581</v>
      </c>
      <c r="N53">
        <v>47785</v>
      </c>
      <c r="O53">
        <v>50428</v>
      </c>
      <c r="Q53" s="9">
        <f t="shared" si="2"/>
        <v>616710</v>
      </c>
      <c r="R53" s="9">
        <f t="shared" si="3"/>
        <v>44050.714285714283</v>
      </c>
    </row>
    <row r="54" spans="1:18" x14ac:dyDescent="0.3">
      <c r="A54" s="1" t="s">
        <v>49</v>
      </c>
      <c r="B54">
        <v>36944</v>
      </c>
      <c r="C54">
        <v>40315</v>
      </c>
      <c r="D54">
        <v>38450</v>
      </c>
      <c r="E54">
        <v>40894</v>
      </c>
      <c r="F54">
        <v>41924</v>
      </c>
      <c r="G54">
        <v>43076</v>
      </c>
      <c r="H54">
        <v>43242</v>
      </c>
      <c r="I54">
        <v>45318</v>
      </c>
      <c r="J54">
        <v>46596</v>
      </c>
      <c r="K54">
        <v>46639</v>
      </c>
      <c r="L54">
        <v>47621</v>
      </c>
      <c r="M54">
        <v>48721</v>
      </c>
      <c r="N54">
        <v>50022</v>
      </c>
      <c r="O54">
        <v>52391</v>
      </c>
      <c r="Q54" s="9">
        <f t="shared" si="2"/>
        <v>622153</v>
      </c>
      <c r="R54" s="9">
        <f t="shared" si="3"/>
        <v>44439.5</v>
      </c>
    </row>
    <row r="55" spans="1:18" x14ac:dyDescent="0.3">
      <c r="A55" s="1" t="s">
        <v>50</v>
      </c>
      <c r="B55">
        <v>33821</v>
      </c>
      <c r="C55">
        <v>36848</v>
      </c>
      <c r="D55">
        <v>31580</v>
      </c>
      <c r="E55">
        <v>36631</v>
      </c>
      <c r="F55">
        <v>42881</v>
      </c>
      <c r="G55">
        <v>47043</v>
      </c>
      <c r="H55">
        <v>53047</v>
      </c>
      <c r="I55">
        <v>54503</v>
      </c>
      <c r="J55">
        <v>44973</v>
      </c>
      <c r="K55">
        <v>41293</v>
      </c>
      <c r="L55">
        <v>43943</v>
      </c>
      <c r="M55">
        <v>54985</v>
      </c>
      <c r="N55">
        <v>53769</v>
      </c>
      <c r="O55">
        <v>54091</v>
      </c>
      <c r="Q55" s="9">
        <f t="shared" si="2"/>
        <v>629408</v>
      </c>
      <c r="R55" s="9">
        <f t="shared" si="3"/>
        <v>44957.714285714283</v>
      </c>
    </row>
    <row r="56" spans="1:18" x14ac:dyDescent="0.3">
      <c r="A56" s="1" t="s">
        <v>0</v>
      </c>
      <c r="B56">
        <v>35327</v>
      </c>
      <c r="C56">
        <v>40520</v>
      </c>
      <c r="D56">
        <v>34339</v>
      </c>
      <c r="E56">
        <v>36876</v>
      </c>
      <c r="F56">
        <v>43244</v>
      </c>
      <c r="G56">
        <v>48650</v>
      </c>
      <c r="H56">
        <v>51020</v>
      </c>
      <c r="I56">
        <v>54862</v>
      </c>
      <c r="J56">
        <v>46082</v>
      </c>
      <c r="K56">
        <v>41010</v>
      </c>
      <c r="L56">
        <v>45773</v>
      </c>
      <c r="M56">
        <v>51303</v>
      </c>
      <c r="N56">
        <v>52626</v>
      </c>
      <c r="O56">
        <v>50248</v>
      </c>
      <c r="Q56" s="9">
        <f t="shared" si="2"/>
        <v>631880</v>
      </c>
      <c r="R56" s="9">
        <f t="shared" si="3"/>
        <v>45134.285714285717</v>
      </c>
    </row>
    <row r="57" spans="1:18" x14ac:dyDescent="0.3">
      <c r="A57" s="1" t="s">
        <v>58</v>
      </c>
      <c r="B57">
        <v>32270</v>
      </c>
      <c r="C57">
        <v>32005</v>
      </c>
      <c r="D57">
        <v>32815</v>
      </c>
      <c r="E57">
        <v>35498</v>
      </c>
      <c r="F57">
        <v>46802</v>
      </c>
      <c r="G57">
        <v>42466</v>
      </c>
      <c r="H57">
        <v>42044</v>
      </c>
      <c r="I57">
        <v>50072</v>
      </c>
      <c r="J57">
        <v>50216</v>
      </c>
      <c r="K57">
        <v>49464</v>
      </c>
      <c r="L57">
        <v>58661</v>
      </c>
      <c r="M57">
        <v>60547</v>
      </c>
      <c r="N57">
        <v>57909</v>
      </c>
      <c r="O57">
        <v>59419</v>
      </c>
      <c r="Q57" s="9">
        <f t="shared" si="2"/>
        <v>650188</v>
      </c>
      <c r="R57" s="9">
        <f t="shared" si="3"/>
        <v>46442</v>
      </c>
    </row>
    <row r="58" spans="1:18" x14ac:dyDescent="0.3">
      <c r="A58" s="1" t="s">
        <v>52</v>
      </c>
      <c r="B58">
        <v>46115</v>
      </c>
      <c r="C58">
        <v>49135</v>
      </c>
      <c r="D58">
        <v>32529</v>
      </c>
      <c r="E58">
        <v>34073</v>
      </c>
      <c r="F58">
        <v>43615</v>
      </c>
      <c r="G58">
        <v>46763</v>
      </c>
      <c r="H58">
        <v>52260</v>
      </c>
      <c r="I58">
        <v>55812</v>
      </c>
      <c r="J58">
        <v>48967</v>
      </c>
      <c r="K58">
        <v>42924</v>
      </c>
      <c r="L58">
        <v>45951</v>
      </c>
      <c r="M58">
        <v>48850</v>
      </c>
      <c r="N58">
        <v>50747</v>
      </c>
      <c r="O58">
        <v>52804</v>
      </c>
      <c r="Q58" s="9">
        <f t="shared" si="2"/>
        <v>650545</v>
      </c>
      <c r="R58" s="9">
        <f t="shared" si="3"/>
        <v>46467.5</v>
      </c>
    </row>
    <row r="59" spans="1:18" x14ac:dyDescent="0.3">
      <c r="A59" s="1" t="s">
        <v>62</v>
      </c>
      <c r="B59">
        <v>44552</v>
      </c>
      <c r="C59">
        <v>46219</v>
      </c>
      <c r="D59">
        <v>40657</v>
      </c>
      <c r="E59">
        <v>35887</v>
      </c>
      <c r="F59">
        <v>44902</v>
      </c>
      <c r="G59">
        <v>39780</v>
      </c>
      <c r="H59">
        <v>54333</v>
      </c>
      <c r="I59">
        <v>50113</v>
      </c>
      <c r="J59">
        <v>48678</v>
      </c>
      <c r="K59">
        <v>49164</v>
      </c>
      <c r="L59">
        <v>45633</v>
      </c>
      <c r="M59">
        <v>47154</v>
      </c>
      <c r="N59">
        <v>50578</v>
      </c>
      <c r="O59">
        <v>61631</v>
      </c>
      <c r="Q59" s="9">
        <f t="shared" si="2"/>
        <v>659281</v>
      </c>
      <c r="R59" s="9">
        <f t="shared" si="3"/>
        <v>47091.5</v>
      </c>
    </row>
    <row r="60" spans="1:18" x14ac:dyDescent="0.3">
      <c r="A60" s="1" t="s">
        <v>38</v>
      </c>
      <c r="B60">
        <v>37493</v>
      </c>
      <c r="C60">
        <v>28847</v>
      </c>
      <c r="D60">
        <v>33773</v>
      </c>
      <c r="E60">
        <v>44666</v>
      </c>
      <c r="F60">
        <v>42895</v>
      </c>
      <c r="G60">
        <v>49407</v>
      </c>
      <c r="H60">
        <v>54986</v>
      </c>
      <c r="I60">
        <v>53171</v>
      </c>
      <c r="J60">
        <v>47554</v>
      </c>
      <c r="K60">
        <v>43890</v>
      </c>
      <c r="L60">
        <v>54928</v>
      </c>
      <c r="M60">
        <v>68227</v>
      </c>
      <c r="N60">
        <v>67054</v>
      </c>
      <c r="O60">
        <v>64602</v>
      </c>
      <c r="Q60" s="9">
        <f t="shared" si="2"/>
        <v>691493</v>
      </c>
      <c r="R60" s="9">
        <f t="shared" si="3"/>
        <v>49392.357142857145</v>
      </c>
    </row>
    <row r="61" spans="1:18" x14ac:dyDescent="0.3">
      <c r="A61" s="1" t="s">
        <v>7</v>
      </c>
      <c r="B61">
        <v>41697</v>
      </c>
      <c r="C61">
        <v>38350</v>
      </c>
      <c r="D61">
        <v>41758</v>
      </c>
      <c r="E61">
        <v>41108</v>
      </c>
      <c r="F61">
        <v>42960</v>
      </c>
      <c r="G61">
        <v>43931</v>
      </c>
      <c r="H61">
        <v>44888</v>
      </c>
      <c r="I61">
        <v>47484</v>
      </c>
      <c r="J61">
        <v>50333</v>
      </c>
      <c r="K61">
        <v>51489</v>
      </c>
      <c r="L61">
        <v>59886</v>
      </c>
      <c r="M61">
        <v>64041</v>
      </c>
      <c r="N61">
        <v>60462</v>
      </c>
      <c r="O61">
        <v>68268</v>
      </c>
      <c r="Q61" s="9">
        <f t="shared" si="2"/>
        <v>696655</v>
      </c>
      <c r="R61" s="9">
        <f t="shared" si="3"/>
        <v>49761.071428571428</v>
      </c>
    </row>
    <row r="62" spans="1:18" x14ac:dyDescent="0.3">
      <c r="A62" s="1" t="s">
        <v>1</v>
      </c>
      <c r="B62">
        <v>44854</v>
      </c>
      <c r="C62">
        <v>45775</v>
      </c>
      <c r="D62">
        <v>36647</v>
      </c>
      <c r="E62">
        <v>49540</v>
      </c>
      <c r="F62">
        <v>53722</v>
      </c>
      <c r="G62">
        <v>61860</v>
      </c>
      <c r="H62">
        <v>68503</v>
      </c>
      <c r="I62">
        <v>58501</v>
      </c>
      <c r="J62">
        <v>50489</v>
      </c>
      <c r="K62">
        <v>44474</v>
      </c>
      <c r="L62">
        <v>48960</v>
      </c>
      <c r="M62">
        <v>70068</v>
      </c>
      <c r="N62">
        <v>72732</v>
      </c>
      <c r="O62">
        <v>66783</v>
      </c>
      <c r="Q62" s="9">
        <f t="shared" si="2"/>
        <v>772908</v>
      </c>
      <c r="R62" s="9">
        <f t="shared" si="3"/>
        <v>55207.714285714283</v>
      </c>
    </row>
    <row r="63" spans="1:18" x14ac:dyDescent="0.3">
      <c r="A63" s="1" t="s">
        <v>12</v>
      </c>
      <c r="B63">
        <v>40181</v>
      </c>
      <c r="C63">
        <v>42171</v>
      </c>
      <c r="D63">
        <v>43310</v>
      </c>
      <c r="E63">
        <v>46099</v>
      </c>
      <c r="F63">
        <v>51771</v>
      </c>
      <c r="G63">
        <v>53175</v>
      </c>
      <c r="H63">
        <v>55369</v>
      </c>
      <c r="I63">
        <v>60904</v>
      </c>
      <c r="J63">
        <v>72852</v>
      </c>
      <c r="K63">
        <v>59881</v>
      </c>
      <c r="L63">
        <v>65073</v>
      </c>
      <c r="M63">
        <v>57869</v>
      </c>
      <c r="N63">
        <v>62851</v>
      </c>
      <c r="O63">
        <v>65132</v>
      </c>
      <c r="Q63" s="9">
        <f t="shared" si="2"/>
        <v>776638</v>
      </c>
      <c r="R63" s="9">
        <f t="shared" si="3"/>
        <v>55474.142857142855</v>
      </c>
    </row>
    <row r="64" spans="1:18" x14ac:dyDescent="0.3">
      <c r="A64" s="1" t="s">
        <v>45</v>
      </c>
      <c r="B64">
        <v>36270</v>
      </c>
      <c r="C64">
        <v>44107</v>
      </c>
      <c r="D64">
        <v>34155</v>
      </c>
      <c r="E64">
        <v>43352</v>
      </c>
      <c r="F64">
        <v>57296</v>
      </c>
      <c r="G64">
        <v>64984</v>
      </c>
      <c r="H64">
        <v>69494</v>
      </c>
      <c r="I64">
        <v>79799</v>
      </c>
      <c r="J64">
        <v>66436</v>
      </c>
      <c r="K64">
        <v>52406</v>
      </c>
      <c r="L64">
        <v>56145</v>
      </c>
      <c r="M64">
        <v>58125</v>
      </c>
      <c r="N64">
        <v>60484</v>
      </c>
      <c r="O64">
        <v>59892</v>
      </c>
      <c r="Q64" s="9">
        <f t="shared" si="2"/>
        <v>782945</v>
      </c>
      <c r="R64" s="9">
        <f t="shared" si="3"/>
        <v>55924.642857142855</v>
      </c>
    </row>
    <row r="65" spans="1:18" x14ac:dyDescent="0.3">
      <c r="A65" s="1" t="s">
        <v>57</v>
      </c>
      <c r="B65">
        <v>39943</v>
      </c>
      <c r="C65">
        <v>45974</v>
      </c>
      <c r="D65">
        <v>38870</v>
      </c>
      <c r="E65">
        <v>39391</v>
      </c>
      <c r="F65">
        <v>51555</v>
      </c>
      <c r="G65">
        <v>62545</v>
      </c>
      <c r="H65">
        <v>71718</v>
      </c>
      <c r="I65">
        <v>75741</v>
      </c>
      <c r="J65">
        <v>58855</v>
      </c>
      <c r="K65">
        <v>55055</v>
      </c>
      <c r="L65">
        <v>59622</v>
      </c>
      <c r="M65">
        <v>64156</v>
      </c>
      <c r="N65">
        <v>62966</v>
      </c>
      <c r="O65">
        <v>63329</v>
      </c>
      <c r="Q65" s="9">
        <f t="shared" si="2"/>
        <v>789720</v>
      </c>
      <c r="R65" s="9">
        <f t="shared" si="3"/>
        <v>56408.571428571428</v>
      </c>
    </row>
    <row r="66" spans="1:18" x14ac:dyDescent="0.3">
      <c r="A66" s="1" t="s">
        <v>27</v>
      </c>
      <c r="B66">
        <v>44139</v>
      </c>
      <c r="C66">
        <v>49113</v>
      </c>
      <c r="D66">
        <v>44026</v>
      </c>
      <c r="E66">
        <v>44464</v>
      </c>
      <c r="F66">
        <v>48914</v>
      </c>
      <c r="G66">
        <v>50974</v>
      </c>
      <c r="H66">
        <v>67440</v>
      </c>
      <c r="I66">
        <v>76501</v>
      </c>
      <c r="J66">
        <v>71046</v>
      </c>
      <c r="K66">
        <v>58043</v>
      </c>
      <c r="L66">
        <v>68504</v>
      </c>
      <c r="M66">
        <v>73627</v>
      </c>
      <c r="N66">
        <v>71669</v>
      </c>
      <c r="O66">
        <v>72353</v>
      </c>
      <c r="Q66" s="9">
        <f t="shared" ref="Q66:Q71" si="4">SUM(B66:O66)</f>
        <v>840813</v>
      </c>
      <c r="R66" s="9">
        <f t="shared" ref="R66:R71" si="5">AVERAGE(B66:O66)</f>
        <v>60058.071428571428</v>
      </c>
    </row>
    <row r="67" spans="1:18" x14ac:dyDescent="0.3">
      <c r="A67" s="1" t="s">
        <v>59</v>
      </c>
      <c r="B67">
        <v>43777</v>
      </c>
      <c r="C67">
        <v>53705</v>
      </c>
      <c r="D67">
        <v>43879</v>
      </c>
      <c r="E67">
        <v>49716</v>
      </c>
      <c r="F67">
        <v>74898</v>
      </c>
      <c r="G67">
        <v>62898</v>
      </c>
      <c r="H67">
        <v>69679</v>
      </c>
      <c r="I67">
        <v>80996</v>
      </c>
      <c r="J67">
        <v>65798</v>
      </c>
      <c r="K67">
        <v>54723</v>
      </c>
      <c r="L67">
        <v>59397</v>
      </c>
      <c r="M67">
        <v>64449</v>
      </c>
      <c r="N67">
        <v>62893</v>
      </c>
      <c r="O67">
        <v>56622</v>
      </c>
      <c r="Q67" s="9">
        <f t="shared" si="4"/>
        <v>843430</v>
      </c>
      <c r="R67" s="9">
        <f t="shared" si="5"/>
        <v>60245</v>
      </c>
    </row>
    <row r="68" spans="1:18" x14ac:dyDescent="0.3">
      <c r="A68" s="1" t="s">
        <v>21</v>
      </c>
      <c r="B68">
        <v>51918</v>
      </c>
      <c r="C68">
        <v>37348</v>
      </c>
      <c r="D68">
        <v>33926</v>
      </c>
      <c r="E68">
        <v>51115</v>
      </c>
      <c r="F68">
        <v>47506</v>
      </c>
      <c r="G68">
        <v>56267</v>
      </c>
      <c r="H68">
        <v>79740</v>
      </c>
      <c r="I68">
        <v>83686</v>
      </c>
      <c r="J68">
        <v>78146</v>
      </c>
      <c r="K68">
        <v>68487</v>
      </c>
      <c r="L68">
        <v>90720</v>
      </c>
      <c r="M68">
        <v>96395</v>
      </c>
      <c r="N68">
        <v>94077</v>
      </c>
      <c r="O68">
        <v>87334</v>
      </c>
      <c r="Q68" s="9">
        <f t="shared" si="4"/>
        <v>956665</v>
      </c>
      <c r="R68" s="9">
        <f t="shared" si="5"/>
        <v>68333.21428571429</v>
      </c>
    </row>
    <row r="69" spans="1:18" x14ac:dyDescent="0.3">
      <c r="A69" s="1" t="s">
        <v>56</v>
      </c>
      <c r="B69">
        <v>39189</v>
      </c>
      <c r="C69">
        <v>36530</v>
      </c>
      <c r="D69">
        <v>34258</v>
      </c>
      <c r="E69">
        <v>46773</v>
      </c>
      <c r="F69">
        <v>64089</v>
      </c>
      <c r="G69">
        <v>63566</v>
      </c>
      <c r="H69">
        <v>68307</v>
      </c>
      <c r="I69">
        <v>78808</v>
      </c>
      <c r="J69">
        <v>112734</v>
      </c>
      <c r="K69">
        <v>75471</v>
      </c>
      <c r="L69">
        <v>94386</v>
      </c>
      <c r="M69">
        <v>80122</v>
      </c>
      <c r="N69">
        <v>93968</v>
      </c>
      <c r="O69">
        <v>91855</v>
      </c>
      <c r="Q69" s="9">
        <f t="shared" si="4"/>
        <v>980056</v>
      </c>
      <c r="R69" s="9">
        <f t="shared" si="5"/>
        <v>70004</v>
      </c>
    </row>
    <row r="70" spans="1:18" x14ac:dyDescent="0.3">
      <c r="A70" s="1" t="s">
        <v>31</v>
      </c>
      <c r="B70">
        <v>53585</v>
      </c>
      <c r="C70">
        <v>44364</v>
      </c>
      <c r="D70">
        <v>51918</v>
      </c>
      <c r="E70">
        <v>59618</v>
      </c>
      <c r="F70">
        <v>95151</v>
      </c>
      <c r="G70">
        <v>73822</v>
      </c>
      <c r="H70">
        <v>93842</v>
      </c>
      <c r="I70">
        <v>103660</v>
      </c>
      <c r="J70">
        <v>84379</v>
      </c>
      <c r="K70">
        <v>76197</v>
      </c>
      <c r="L70">
        <v>72059</v>
      </c>
      <c r="M70">
        <v>86436</v>
      </c>
      <c r="N70">
        <v>82307</v>
      </c>
      <c r="O70">
        <v>81541</v>
      </c>
      <c r="Q70" s="9">
        <f t="shared" si="4"/>
        <v>1058879</v>
      </c>
      <c r="R70" s="9">
        <f t="shared" si="5"/>
        <v>75634.21428571429</v>
      </c>
    </row>
    <row r="71" spans="1:18" x14ac:dyDescent="0.3">
      <c r="A71" s="1" t="s">
        <v>40</v>
      </c>
      <c r="B71">
        <v>62619</v>
      </c>
      <c r="C71">
        <v>89426</v>
      </c>
      <c r="D71">
        <v>63856</v>
      </c>
      <c r="E71">
        <v>75530</v>
      </c>
      <c r="F71">
        <v>102013</v>
      </c>
      <c r="G71">
        <v>111222</v>
      </c>
      <c r="H71">
        <v>115561</v>
      </c>
      <c r="I71">
        <v>123333</v>
      </c>
      <c r="J71">
        <v>92681</v>
      </c>
      <c r="K71">
        <v>78045</v>
      </c>
      <c r="L71">
        <v>113124</v>
      </c>
      <c r="M71">
        <v>132698</v>
      </c>
      <c r="N71">
        <v>138141</v>
      </c>
      <c r="O71">
        <v>126631</v>
      </c>
      <c r="Q71" s="9">
        <f t="shared" si="4"/>
        <v>1424880</v>
      </c>
      <c r="R71" s="9">
        <f t="shared" si="5"/>
        <v>101777.14285714286</v>
      </c>
    </row>
    <row r="72" spans="1:18" x14ac:dyDescent="0.3">
      <c r="Q72" s="9"/>
      <c r="R72" s="9"/>
    </row>
    <row r="73" spans="1:18" x14ac:dyDescent="0.3">
      <c r="A73" s="3" t="s">
        <v>70</v>
      </c>
      <c r="B73" s="6">
        <f>SUM(B2:B71)</f>
        <v>2299553</v>
      </c>
      <c r="C73" s="6">
        <f t="shared" ref="C73:R73" si="6">SUM(C2:C71)</f>
        <v>2411167</v>
      </c>
      <c r="D73" s="6">
        <f t="shared" si="6"/>
        <v>2236079</v>
      </c>
      <c r="E73" s="6">
        <f t="shared" si="6"/>
        <v>2490282</v>
      </c>
      <c r="F73" s="6">
        <f t="shared" si="6"/>
        <v>2761345</v>
      </c>
      <c r="G73" s="6">
        <f t="shared" si="6"/>
        <v>2849952</v>
      </c>
      <c r="H73" s="6">
        <f t="shared" si="6"/>
        <v>3151697</v>
      </c>
      <c r="I73" s="6">
        <f t="shared" si="6"/>
        <v>3269899</v>
      </c>
      <c r="J73" s="6">
        <f t="shared" si="6"/>
        <v>3135107</v>
      </c>
      <c r="K73" s="6">
        <f t="shared" si="6"/>
        <v>2897114</v>
      </c>
      <c r="L73" s="6">
        <f t="shared" si="6"/>
        <v>3195325</v>
      </c>
      <c r="M73" s="6">
        <f t="shared" si="6"/>
        <v>3437709</v>
      </c>
      <c r="N73" s="6">
        <f t="shared" si="6"/>
        <v>3558521</v>
      </c>
      <c r="O73" s="6">
        <f t="shared" si="6"/>
        <v>3641005</v>
      </c>
      <c r="P73" s="4"/>
      <c r="Q73" s="10">
        <f t="shared" si="6"/>
        <v>41334755</v>
      </c>
      <c r="R73" s="10">
        <f t="shared" si="6"/>
        <v>2952482.4999999991</v>
      </c>
    </row>
    <row r="74" spans="1:18" x14ac:dyDescent="0.3">
      <c r="A74" s="3" t="s">
        <v>71</v>
      </c>
      <c r="B74" s="6">
        <f>AVERAGE(B2:B71)</f>
        <v>32850.757142857146</v>
      </c>
      <c r="C74" s="6">
        <f t="shared" ref="C74:R74" si="7">AVERAGE(C2:C71)</f>
        <v>34445.242857142854</v>
      </c>
      <c r="D74" s="6">
        <f t="shared" si="7"/>
        <v>31943.985714285714</v>
      </c>
      <c r="E74" s="6">
        <f t="shared" si="7"/>
        <v>35575.457142857143</v>
      </c>
      <c r="F74" s="6">
        <f t="shared" si="7"/>
        <v>39447.785714285717</v>
      </c>
      <c r="G74" s="6">
        <f t="shared" si="7"/>
        <v>40713.599999999999</v>
      </c>
      <c r="H74" s="6">
        <f t="shared" si="7"/>
        <v>45024.242857142854</v>
      </c>
      <c r="I74" s="6">
        <f t="shared" si="7"/>
        <v>46712.842857142859</v>
      </c>
      <c r="J74" s="6">
        <f t="shared" si="7"/>
        <v>44787.242857142854</v>
      </c>
      <c r="K74" s="6">
        <f t="shared" si="7"/>
        <v>41387.342857142859</v>
      </c>
      <c r="L74" s="6">
        <f t="shared" si="7"/>
        <v>45647.5</v>
      </c>
      <c r="M74" s="6">
        <f t="shared" si="7"/>
        <v>49110.12857142857</v>
      </c>
      <c r="N74" s="6">
        <f t="shared" si="7"/>
        <v>50836.014285714286</v>
      </c>
      <c r="O74" s="6">
        <f t="shared" si="7"/>
        <v>52014.357142857145</v>
      </c>
      <c r="P74" s="4"/>
      <c r="Q74" s="10">
        <f t="shared" si="7"/>
        <v>590496.5</v>
      </c>
      <c r="R74" s="10">
        <f t="shared" si="7"/>
        <v>42178.321428571413</v>
      </c>
    </row>
    <row r="75" spans="1:18" x14ac:dyDescent="0.3">
      <c r="A75" s="3" t="s">
        <v>87</v>
      </c>
      <c r="B75" s="1">
        <v>37085</v>
      </c>
      <c r="C75" s="1">
        <v>39946</v>
      </c>
      <c r="D75" s="1">
        <v>37269</v>
      </c>
      <c r="E75" s="1">
        <v>39029</v>
      </c>
      <c r="F75" s="1">
        <v>42011</v>
      </c>
      <c r="G75" s="1">
        <v>44193</v>
      </c>
      <c r="H75" s="1">
        <v>44745</v>
      </c>
      <c r="I75" s="1">
        <v>47273</v>
      </c>
      <c r="J75" s="1">
        <v>47345</v>
      </c>
      <c r="K75" s="1">
        <v>46445</v>
      </c>
      <c r="L75" s="1">
        <v>49055</v>
      </c>
      <c r="M75" s="1">
        <v>51813</v>
      </c>
      <c r="N75" s="1">
        <v>53266</v>
      </c>
      <c r="O75" s="1">
        <v>55129</v>
      </c>
    </row>
    <row r="76" spans="1:18" x14ac:dyDescent="0.3">
      <c r="A76" s="3" t="s">
        <v>72</v>
      </c>
      <c r="B76" s="7">
        <f>B74/B75</f>
        <v>0.8858233016814655</v>
      </c>
      <c r="C76" s="7">
        <f t="shared" ref="C76:O76" si="8">C74/C75</f>
        <v>0.86229516990794708</v>
      </c>
      <c r="D76" s="7">
        <f t="shared" si="8"/>
        <v>0.85711947501370345</v>
      </c>
      <c r="E76" s="7">
        <f t="shared" si="8"/>
        <v>0.91151341676335917</v>
      </c>
      <c r="F76" s="7">
        <f t="shared" si="8"/>
        <v>0.93898706801279941</v>
      </c>
      <c r="G76" s="7">
        <f t="shared" si="8"/>
        <v>0.92126807412938694</v>
      </c>
      <c r="H76" s="7">
        <f t="shared" si="8"/>
        <v>1.0062407611385149</v>
      </c>
      <c r="I76" s="7">
        <f t="shared" si="8"/>
        <v>0.98815059034000086</v>
      </c>
      <c r="J76" s="7">
        <f t="shared" si="8"/>
        <v>0.94597619299066116</v>
      </c>
      <c r="K76" s="7">
        <f t="shared" si="8"/>
        <v>0.89110437845070212</v>
      </c>
      <c r="L76" s="7">
        <f t="shared" si="8"/>
        <v>0.93053715217612887</v>
      </c>
      <c r="M76" s="7">
        <f t="shared" si="8"/>
        <v>0.94783410671894253</v>
      </c>
      <c r="N76" s="7">
        <f t="shared" si="8"/>
        <v>0.95438017282533483</v>
      </c>
      <c r="O76" s="7">
        <f t="shared" si="8"/>
        <v>0.94350264185559585</v>
      </c>
    </row>
  </sheetData>
  <sortState xmlns:xlrd2="http://schemas.microsoft.com/office/spreadsheetml/2017/richdata2" ref="A2:R71">
    <sortCondition ref="Q2:Q71"/>
  </sortState>
  <conditionalFormatting sqref="Q1:Q71">
    <cfRule type="top10" dxfId="0" priority="1" rank="10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421D8-D3A1-4966-851D-4B53A14EFEF9}">
  <dimension ref="A1:R51"/>
  <sheetViews>
    <sheetView topLeftCell="A43" workbookViewId="0">
      <selection activeCell="O51" sqref="A1:O51"/>
    </sheetView>
  </sheetViews>
  <sheetFormatPr defaultRowHeight="14.4" x14ac:dyDescent="0.3"/>
  <cols>
    <col min="1" max="1" width="15.33203125" bestFit="1" customWidth="1"/>
    <col min="2" max="2" width="10.88671875" customWidth="1"/>
    <col min="3" max="3" width="12" customWidth="1"/>
    <col min="4" max="4" width="11" customWidth="1"/>
    <col min="5" max="5" width="12.5546875" customWidth="1"/>
    <col min="6" max="6" width="11" customWidth="1"/>
    <col min="7" max="7" width="10.77734375" customWidth="1"/>
    <col min="8" max="8" width="11" customWidth="1"/>
    <col min="9" max="9" width="11.77734375" customWidth="1"/>
    <col min="10" max="10" width="10.5546875" customWidth="1"/>
    <col min="11" max="11" width="11.6640625" customWidth="1"/>
    <col min="12" max="12" width="11" customWidth="1"/>
    <col min="13" max="13" width="12.88671875" customWidth="1"/>
    <col min="14" max="14" width="13.109375" customWidth="1"/>
    <col min="15" max="15" width="12.88671875" customWidth="1"/>
    <col min="17" max="17" width="15" customWidth="1"/>
    <col min="18" max="18" width="12" customWidth="1"/>
  </cols>
  <sheetData>
    <row r="1" spans="1:18" ht="15" thickBot="1" x14ac:dyDescent="0.35">
      <c r="A1" s="2" t="s">
        <v>95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5" t="s">
        <v>83</v>
      </c>
      <c r="M1" s="5" t="s">
        <v>84</v>
      </c>
      <c r="N1" s="5" t="s">
        <v>85</v>
      </c>
      <c r="O1" s="5" t="s">
        <v>86</v>
      </c>
      <c r="Q1" s="8" t="s">
        <v>70</v>
      </c>
      <c r="R1" s="8" t="s">
        <v>71</v>
      </c>
    </row>
    <row r="2" spans="1:18" x14ac:dyDescent="0.3">
      <c r="A2" s="1" t="s">
        <v>0</v>
      </c>
      <c r="B2">
        <v>35327</v>
      </c>
      <c r="C2">
        <v>40520</v>
      </c>
      <c r="D2">
        <v>34339</v>
      </c>
      <c r="E2">
        <v>36876</v>
      </c>
      <c r="F2">
        <v>43244</v>
      </c>
      <c r="G2">
        <v>48650</v>
      </c>
      <c r="H2">
        <v>51020</v>
      </c>
      <c r="I2">
        <v>54862</v>
      </c>
      <c r="J2">
        <v>46082</v>
      </c>
      <c r="K2">
        <v>41010</v>
      </c>
      <c r="L2">
        <v>45773</v>
      </c>
      <c r="M2">
        <v>51303</v>
      </c>
      <c r="N2">
        <v>52626</v>
      </c>
      <c r="O2">
        <v>50248</v>
      </c>
      <c r="Q2">
        <f>SUM(B2:O2)</f>
        <v>631880</v>
      </c>
      <c r="R2">
        <f>AVERAGE(B2:O2)</f>
        <v>45134.285714285717</v>
      </c>
    </row>
    <row r="3" spans="1:18" x14ac:dyDescent="0.3">
      <c r="A3" s="1" t="s">
        <v>1</v>
      </c>
      <c r="B3">
        <v>44854</v>
      </c>
      <c r="C3">
        <v>45775</v>
      </c>
      <c r="D3">
        <v>36647</v>
      </c>
      <c r="E3">
        <v>49540</v>
      </c>
      <c r="F3">
        <v>53722</v>
      </c>
      <c r="G3">
        <v>61860</v>
      </c>
      <c r="H3">
        <v>68503</v>
      </c>
      <c r="I3">
        <v>58501</v>
      </c>
      <c r="J3">
        <v>50489</v>
      </c>
      <c r="K3">
        <v>44474</v>
      </c>
      <c r="L3">
        <v>48960</v>
      </c>
      <c r="M3">
        <v>70068</v>
      </c>
      <c r="N3">
        <v>72732</v>
      </c>
      <c r="O3">
        <v>66783</v>
      </c>
      <c r="Q3">
        <f t="shared" ref="Q3:Q46" si="0">SUM(B3:O3)</f>
        <v>772908</v>
      </c>
      <c r="R3">
        <f t="shared" ref="R3:R46" si="1">AVERAGE(B3:O3)</f>
        <v>55207.714285714283</v>
      </c>
    </row>
    <row r="4" spans="1:18" x14ac:dyDescent="0.3">
      <c r="A4" s="1" t="s">
        <v>4</v>
      </c>
      <c r="B4">
        <v>31245</v>
      </c>
      <c r="C4">
        <v>31450</v>
      </c>
      <c r="D4">
        <v>29214</v>
      </c>
      <c r="E4">
        <v>42995</v>
      </c>
      <c r="F4">
        <v>32771</v>
      </c>
      <c r="G4">
        <v>33618</v>
      </c>
      <c r="H4">
        <v>39955</v>
      </c>
      <c r="I4">
        <v>31398</v>
      </c>
      <c r="J4">
        <v>32028</v>
      </c>
      <c r="K4">
        <v>30333</v>
      </c>
      <c r="L4">
        <v>38046</v>
      </c>
      <c r="M4">
        <v>37200</v>
      </c>
      <c r="N4">
        <v>39837</v>
      </c>
      <c r="O4">
        <v>44903</v>
      </c>
      <c r="Q4">
        <f t="shared" si="0"/>
        <v>494993</v>
      </c>
      <c r="R4">
        <f t="shared" si="1"/>
        <v>35356.642857142855</v>
      </c>
    </row>
    <row r="5" spans="1:18" x14ac:dyDescent="0.3">
      <c r="A5" s="1" t="s">
        <v>5</v>
      </c>
      <c r="B5">
        <v>25849</v>
      </c>
      <c r="C5">
        <v>27671</v>
      </c>
      <c r="D5">
        <v>28596</v>
      </c>
      <c r="E5">
        <v>31872</v>
      </c>
      <c r="F5">
        <v>34165</v>
      </c>
      <c r="G5">
        <v>37995</v>
      </c>
      <c r="H5">
        <v>41303</v>
      </c>
      <c r="I5">
        <v>43647</v>
      </c>
      <c r="J5">
        <v>41096</v>
      </c>
      <c r="K5">
        <v>39457</v>
      </c>
      <c r="L5">
        <v>39503</v>
      </c>
      <c r="M5">
        <v>42101</v>
      </c>
      <c r="N5">
        <v>42732</v>
      </c>
      <c r="O5">
        <v>45856</v>
      </c>
      <c r="Q5">
        <f t="shared" si="0"/>
        <v>521843</v>
      </c>
      <c r="R5">
        <f t="shared" si="1"/>
        <v>37274.5</v>
      </c>
    </row>
    <row r="6" spans="1:18" x14ac:dyDescent="0.3">
      <c r="A6" s="1" t="s">
        <v>6</v>
      </c>
      <c r="B6">
        <v>19491</v>
      </c>
      <c r="C6">
        <v>18337</v>
      </c>
      <c r="D6">
        <v>18123</v>
      </c>
      <c r="E6">
        <v>18765</v>
      </c>
      <c r="F6">
        <v>21377</v>
      </c>
      <c r="G6">
        <v>19971</v>
      </c>
      <c r="H6">
        <v>25134</v>
      </c>
      <c r="I6">
        <v>23268</v>
      </c>
      <c r="J6">
        <v>23956</v>
      </c>
      <c r="K6">
        <v>21866</v>
      </c>
      <c r="L6">
        <v>31946</v>
      </c>
      <c r="M6">
        <v>34054</v>
      </c>
      <c r="N6">
        <v>36149</v>
      </c>
      <c r="O6">
        <v>41219</v>
      </c>
      <c r="Q6">
        <f t="shared" si="0"/>
        <v>353656</v>
      </c>
      <c r="R6">
        <f t="shared" si="1"/>
        <v>25261.142857142859</v>
      </c>
    </row>
    <row r="7" spans="1:18" x14ac:dyDescent="0.3">
      <c r="A7" s="1" t="s">
        <v>8</v>
      </c>
      <c r="B7">
        <v>31621</v>
      </c>
      <c r="C7">
        <v>35347</v>
      </c>
      <c r="D7">
        <v>30759</v>
      </c>
      <c r="E7">
        <v>32813</v>
      </c>
      <c r="F7">
        <v>40047</v>
      </c>
      <c r="G7">
        <v>44674</v>
      </c>
      <c r="H7">
        <v>46316</v>
      </c>
      <c r="I7">
        <v>49222</v>
      </c>
      <c r="J7">
        <v>40886</v>
      </c>
      <c r="K7">
        <v>37929</v>
      </c>
      <c r="L7">
        <v>43329</v>
      </c>
      <c r="M7">
        <v>49725</v>
      </c>
      <c r="N7">
        <v>53114</v>
      </c>
      <c r="O7">
        <v>49749</v>
      </c>
      <c r="Q7">
        <f t="shared" si="0"/>
        <v>585531</v>
      </c>
      <c r="R7">
        <f t="shared" si="1"/>
        <v>41823.642857142855</v>
      </c>
    </row>
    <row r="8" spans="1:18" x14ac:dyDescent="0.3">
      <c r="A8" s="1" t="s">
        <v>9</v>
      </c>
      <c r="B8">
        <v>29919</v>
      </c>
      <c r="C8">
        <v>34616</v>
      </c>
      <c r="D8">
        <v>30195</v>
      </c>
      <c r="E8">
        <v>31145</v>
      </c>
      <c r="F8">
        <v>37174</v>
      </c>
      <c r="G8">
        <v>35728</v>
      </c>
      <c r="H8">
        <v>39707</v>
      </c>
      <c r="I8">
        <v>41809</v>
      </c>
      <c r="J8">
        <v>38608</v>
      </c>
      <c r="K8">
        <v>36518</v>
      </c>
      <c r="L8">
        <v>39517</v>
      </c>
      <c r="M8">
        <v>43427</v>
      </c>
      <c r="N8">
        <v>45530</v>
      </c>
      <c r="O8">
        <v>46364</v>
      </c>
      <c r="Q8">
        <f t="shared" si="0"/>
        <v>530257</v>
      </c>
      <c r="R8">
        <f t="shared" si="1"/>
        <v>37875.5</v>
      </c>
    </row>
    <row r="9" spans="1:18" x14ac:dyDescent="0.3">
      <c r="A9" s="1" t="s">
        <v>10</v>
      </c>
      <c r="B9">
        <v>29591</v>
      </c>
      <c r="C9">
        <v>27705</v>
      </c>
      <c r="D9">
        <v>29987</v>
      </c>
      <c r="E9">
        <v>37439</v>
      </c>
      <c r="F9">
        <v>26158</v>
      </c>
      <c r="G9">
        <v>26961</v>
      </c>
      <c r="H9">
        <v>39099</v>
      </c>
      <c r="I9">
        <v>27632</v>
      </c>
      <c r="J9">
        <v>29548</v>
      </c>
      <c r="K9">
        <v>29920</v>
      </c>
      <c r="L9">
        <v>33182</v>
      </c>
      <c r="M9">
        <v>34922</v>
      </c>
      <c r="N9">
        <v>39390</v>
      </c>
      <c r="O9">
        <v>41146</v>
      </c>
      <c r="Q9">
        <f t="shared" si="0"/>
        <v>452680</v>
      </c>
      <c r="R9">
        <f t="shared" si="1"/>
        <v>32334.285714285714</v>
      </c>
    </row>
    <row r="10" spans="1:18" x14ac:dyDescent="0.3">
      <c r="A10" s="1" t="s">
        <v>11</v>
      </c>
      <c r="B10">
        <v>24493</v>
      </c>
      <c r="C10">
        <v>24535</v>
      </c>
      <c r="D10">
        <v>29164</v>
      </c>
      <c r="E10">
        <v>31215</v>
      </c>
      <c r="F10">
        <v>32322</v>
      </c>
      <c r="G10">
        <v>35352</v>
      </c>
      <c r="H10">
        <v>38945</v>
      </c>
      <c r="I10">
        <v>40004</v>
      </c>
      <c r="J10">
        <v>41111</v>
      </c>
      <c r="K10">
        <v>43325</v>
      </c>
      <c r="L10">
        <v>46466</v>
      </c>
      <c r="M10">
        <v>55204</v>
      </c>
      <c r="N10">
        <v>60264</v>
      </c>
      <c r="O10">
        <v>69350</v>
      </c>
      <c r="Q10">
        <f t="shared" si="0"/>
        <v>571750</v>
      </c>
      <c r="R10">
        <f t="shared" si="1"/>
        <v>40839.285714285717</v>
      </c>
    </row>
    <row r="11" spans="1:18" x14ac:dyDescent="0.3">
      <c r="A11" s="1" t="s">
        <v>13</v>
      </c>
      <c r="B11">
        <v>28257</v>
      </c>
      <c r="C11">
        <v>24752</v>
      </c>
      <c r="D11">
        <v>25426</v>
      </c>
      <c r="E11">
        <v>32551</v>
      </c>
      <c r="F11">
        <v>30053</v>
      </c>
      <c r="G11">
        <v>31262</v>
      </c>
      <c r="H11">
        <v>39515</v>
      </c>
      <c r="I11">
        <v>33818</v>
      </c>
      <c r="J11">
        <v>32762</v>
      </c>
      <c r="K11">
        <v>31983</v>
      </c>
      <c r="L11">
        <v>36956</v>
      </c>
      <c r="M11">
        <v>41559</v>
      </c>
      <c r="N11">
        <v>40148</v>
      </c>
      <c r="O11">
        <v>42595</v>
      </c>
      <c r="Q11">
        <f t="shared" si="0"/>
        <v>471637</v>
      </c>
      <c r="R11">
        <f t="shared" si="1"/>
        <v>33688.357142857145</v>
      </c>
    </row>
    <row r="12" spans="1:18" x14ac:dyDescent="0.3">
      <c r="A12" s="1" t="s">
        <v>14</v>
      </c>
      <c r="B12">
        <v>25134</v>
      </c>
      <c r="C12">
        <v>23452</v>
      </c>
      <c r="D12">
        <v>24008</v>
      </c>
      <c r="E12">
        <v>27416</v>
      </c>
      <c r="F12">
        <v>26781</v>
      </c>
      <c r="G12">
        <v>28086</v>
      </c>
      <c r="H12">
        <v>28298</v>
      </c>
      <c r="I12">
        <v>29487</v>
      </c>
      <c r="J12">
        <v>31468</v>
      </c>
      <c r="K12">
        <v>29164</v>
      </c>
      <c r="L12">
        <v>31223</v>
      </c>
      <c r="M12">
        <v>32798</v>
      </c>
      <c r="N12">
        <v>34922</v>
      </c>
      <c r="O12">
        <v>38730</v>
      </c>
      <c r="Q12">
        <f t="shared" si="0"/>
        <v>410967</v>
      </c>
      <c r="R12">
        <f t="shared" si="1"/>
        <v>29354.785714285714</v>
      </c>
    </row>
    <row r="13" spans="1:18" x14ac:dyDescent="0.3">
      <c r="A13" s="1" t="s">
        <v>15</v>
      </c>
      <c r="B13">
        <v>33329</v>
      </c>
      <c r="C13">
        <v>37889</v>
      </c>
      <c r="D13">
        <v>33254</v>
      </c>
      <c r="E13">
        <v>35520</v>
      </c>
      <c r="F13">
        <v>40247</v>
      </c>
      <c r="G13">
        <v>45524</v>
      </c>
      <c r="H13">
        <v>44994</v>
      </c>
      <c r="I13">
        <v>48755</v>
      </c>
      <c r="J13">
        <v>43043</v>
      </c>
      <c r="K13">
        <v>38424</v>
      </c>
      <c r="L13">
        <v>43449</v>
      </c>
      <c r="M13">
        <v>49458</v>
      </c>
      <c r="N13">
        <v>52079</v>
      </c>
      <c r="O13">
        <v>49887</v>
      </c>
      <c r="Q13">
        <f t="shared" si="0"/>
        <v>595852</v>
      </c>
      <c r="R13">
        <f t="shared" si="1"/>
        <v>42560.857142857145</v>
      </c>
    </row>
    <row r="14" spans="1:18" x14ac:dyDescent="0.3">
      <c r="A14" s="1" t="s">
        <v>17</v>
      </c>
      <c r="B14">
        <v>32920</v>
      </c>
      <c r="C14">
        <v>28903</v>
      </c>
      <c r="D14">
        <v>30637</v>
      </c>
      <c r="E14">
        <v>35427</v>
      </c>
      <c r="F14">
        <v>41740</v>
      </c>
      <c r="G14">
        <v>33598</v>
      </c>
      <c r="H14">
        <v>38971</v>
      </c>
      <c r="I14">
        <v>35988</v>
      </c>
      <c r="J14">
        <v>39982</v>
      </c>
      <c r="K14">
        <v>37215</v>
      </c>
      <c r="L14">
        <v>39510</v>
      </c>
      <c r="M14">
        <v>48993</v>
      </c>
      <c r="N14">
        <v>45922</v>
      </c>
      <c r="O14">
        <v>49100</v>
      </c>
      <c r="Q14">
        <f t="shared" si="0"/>
        <v>538906</v>
      </c>
      <c r="R14">
        <f t="shared" si="1"/>
        <v>38493.285714285717</v>
      </c>
    </row>
    <row r="15" spans="1:18" x14ac:dyDescent="0.3">
      <c r="A15" s="1" t="s">
        <v>19</v>
      </c>
      <c r="B15">
        <v>26526</v>
      </c>
      <c r="C15">
        <v>26099</v>
      </c>
      <c r="D15">
        <v>26961</v>
      </c>
      <c r="E15">
        <v>34193</v>
      </c>
      <c r="F15">
        <v>33433</v>
      </c>
      <c r="G15">
        <v>37167</v>
      </c>
      <c r="H15">
        <v>42001</v>
      </c>
      <c r="I15">
        <v>39406</v>
      </c>
      <c r="J15">
        <v>38205</v>
      </c>
      <c r="K15">
        <v>36079</v>
      </c>
      <c r="L15">
        <v>40023</v>
      </c>
      <c r="M15">
        <v>41360</v>
      </c>
      <c r="N15">
        <v>45941</v>
      </c>
      <c r="O15">
        <v>47826</v>
      </c>
      <c r="Q15">
        <f t="shared" si="0"/>
        <v>515220</v>
      </c>
      <c r="R15">
        <f t="shared" si="1"/>
        <v>36801.428571428572</v>
      </c>
    </row>
    <row r="16" spans="1:18" x14ac:dyDescent="0.3">
      <c r="A16" s="1" t="s">
        <v>20</v>
      </c>
      <c r="B16">
        <v>29345</v>
      </c>
      <c r="C16">
        <v>36176</v>
      </c>
      <c r="D16">
        <v>27672</v>
      </c>
      <c r="E16">
        <v>32738</v>
      </c>
      <c r="F16">
        <v>35076</v>
      </c>
      <c r="G16">
        <v>36631</v>
      </c>
      <c r="H16">
        <v>37913</v>
      </c>
      <c r="I16">
        <v>37960</v>
      </c>
      <c r="J16">
        <v>30393</v>
      </c>
      <c r="K16">
        <v>27755</v>
      </c>
      <c r="L16">
        <v>28742</v>
      </c>
      <c r="M16">
        <v>31554</v>
      </c>
      <c r="N16">
        <v>31048</v>
      </c>
      <c r="O16">
        <v>31223</v>
      </c>
      <c r="Q16">
        <f t="shared" si="0"/>
        <v>454226</v>
      </c>
      <c r="R16">
        <f t="shared" si="1"/>
        <v>32444.714285714286</v>
      </c>
    </row>
    <row r="17" spans="1:18" x14ac:dyDescent="0.3">
      <c r="A17" s="1" t="s">
        <v>21</v>
      </c>
      <c r="B17">
        <v>51918</v>
      </c>
      <c r="C17">
        <v>37348</v>
      </c>
      <c r="D17">
        <v>33926</v>
      </c>
      <c r="E17">
        <v>51115</v>
      </c>
      <c r="F17">
        <v>47506</v>
      </c>
      <c r="G17">
        <v>56267</v>
      </c>
      <c r="H17">
        <v>79740</v>
      </c>
      <c r="I17">
        <v>83686</v>
      </c>
      <c r="J17">
        <v>78146</v>
      </c>
      <c r="K17">
        <v>68487</v>
      </c>
      <c r="L17">
        <v>90720</v>
      </c>
      <c r="M17">
        <v>96395</v>
      </c>
      <c r="N17">
        <v>94077</v>
      </c>
      <c r="O17">
        <v>87334</v>
      </c>
      <c r="Q17">
        <f t="shared" si="0"/>
        <v>956665</v>
      </c>
      <c r="R17">
        <f t="shared" si="1"/>
        <v>68333.21428571429</v>
      </c>
    </row>
    <row r="18" spans="1:18" x14ac:dyDescent="0.3">
      <c r="A18" s="1" t="s">
        <v>24</v>
      </c>
      <c r="B18">
        <v>31606</v>
      </c>
      <c r="C18">
        <v>33908</v>
      </c>
      <c r="D18">
        <v>30987</v>
      </c>
      <c r="E18">
        <v>36970</v>
      </c>
      <c r="F18">
        <v>39139</v>
      </c>
      <c r="G18">
        <v>40233</v>
      </c>
      <c r="H18">
        <v>42554</v>
      </c>
      <c r="I18">
        <v>42342</v>
      </c>
      <c r="J18">
        <v>39341</v>
      </c>
      <c r="K18">
        <v>37036</v>
      </c>
      <c r="L18">
        <v>40618</v>
      </c>
      <c r="M18">
        <v>41203</v>
      </c>
      <c r="N18">
        <v>43215</v>
      </c>
      <c r="O18">
        <v>46051</v>
      </c>
      <c r="Q18">
        <f t="shared" si="0"/>
        <v>545203</v>
      </c>
      <c r="R18">
        <f t="shared" si="1"/>
        <v>38943.071428571428</v>
      </c>
    </row>
    <row r="19" spans="1:18" x14ac:dyDescent="0.3">
      <c r="A19" s="1" t="s">
        <v>25</v>
      </c>
      <c r="B19">
        <v>27483</v>
      </c>
      <c r="C19">
        <v>29574</v>
      </c>
      <c r="D19">
        <v>27861</v>
      </c>
      <c r="E19">
        <v>30081</v>
      </c>
      <c r="F19">
        <v>33548</v>
      </c>
      <c r="G19">
        <v>34754</v>
      </c>
      <c r="H19">
        <v>35526</v>
      </c>
      <c r="I19">
        <v>37559</v>
      </c>
      <c r="J19">
        <v>35580</v>
      </c>
      <c r="K19">
        <v>35373</v>
      </c>
      <c r="L19">
        <v>38133</v>
      </c>
      <c r="M19">
        <v>44419</v>
      </c>
      <c r="N19">
        <v>44014</v>
      </c>
      <c r="O19">
        <v>45105</v>
      </c>
      <c r="Q19">
        <f t="shared" si="0"/>
        <v>499010</v>
      </c>
      <c r="R19">
        <f t="shared" si="1"/>
        <v>35643.571428571428</v>
      </c>
    </row>
    <row r="20" spans="1:18" x14ac:dyDescent="0.3">
      <c r="A20" s="1" t="s">
        <v>27</v>
      </c>
      <c r="B20">
        <v>44139</v>
      </c>
      <c r="C20">
        <v>49113</v>
      </c>
      <c r="D20">
        <v>44026</v>
      </c>
      <c r="E20">
        <v>44464</v>
      </c>
      <c r="F20">
        <v>48914</v>
      </c>
      <c r="G20">
        <v>50974</v>
      </c>
      <c r="H20">
        <v>67440</v>
      </c>
      <c r="I20">
        <v>76501</v>
      </c>
      <c r="J20">
        <v>71046</v>
      </c>
      <c r="K20">
        <v>58043</v>
      </c>
      <c r="L20">
        <v>68504</v>
      </c>
      <c r="M20">
        <v>73627</v>
      </c>
      <c r="N20">
        <v>71669</v>
      </c>
      <c r="O20">
        <v>72353</v>
      </c>
      <c r="Q20">
        <f t="shared" si="0"/>
        <v>840813</v>
      </c>
      <c r="R20">
        <f t="shared" si="1"/>
        <v>60058.071428571428</v>
      </c>
    </row>
    <row r="21" spans="1:18" x14ac:dyDescent="0.3">
      <c r="A21" s="1" t="s">
        <v>29</v>
      </c>
      <c r="B21">
        <v>30563</v>
      </c>
      <c r="C21">
        <v>31687</v>
      </c>
      <c r="D21">
        <v>31035</v>
      </c>
      <c r="E21">
        <v>29319</v>
      </c>
      <c r="F21">
        <v>37192</v>
      </c>
      <c r="G21">
        <v>38069</v>
      </c>
      <c r="H21">
        <v>43515</v>
      </c>
      <c r="I21">
        <v>48780</v>
      </c>
      <c r="J21">
        <v>45607</v>
      </c>
      <c r="K21">
        <v>47571</v>
      </c>
      <c r="L21">
        <v>50945</v>
      </c>
      <c r="M21">
        <v>57203</v>
      </c>
      <c r="N21">
        <v>48894</v>
      </c>
      <c r="O21">
        <v>51139</v>
      </c>
      <c r="Q21">
        <f t="shared" si="0"/>
        <v>591519</v>
      </c>
      <c r="R21">
        <f t="shared" si="1"/>
        <v>42251.357142857145</v>
      </c>
    </row>
    <row r="22" spans="1:18" x14ac:dyDescent="0.3">
      <c r="A22" s="1" t="s">
        <v>34</v>
      </c>
      <c r="B22">
        <v>51316</v>
      </c>
      <c r="C22">
        <v>54508</v>
      </c>
      <c r="D22">
        <v>29403</v>
      </c>
      <c r="E22">
        <v>27583</v>
      </c>
      <c r="F22">
        <v>26537</v>
      </c>
      <c r="G22">
        <v>28384</v>
      </c>
      <c r="H22">
        <v>25830</v>
      </c>
      <c r="I22">
        <v>44809</v>
      </c>
      <c r="J22">
        <v>37782</v>
      </c>
      <c r="K22">
        <v>52880</v>
      </c>
      <c r="L22">
        <v>60203</v>
      </c>
      <c r="M22">
        <v>56631</v>
      </c>
      <c r="N22">
        <v>55200</v>
      </c>
      <c r="O22">
        <v>49072</v>
      </c>
      <c r="Q22">
        <f t="shared" si="0"/>
        <v>600138</v>
      </c>
      <c r="R22">
        <f t="shared" si="1"/>
        <v>42867</v>
      </c>
    </row>
    <row r="23" spans="1:18" x14ac:dyDescent="0.3">
      <c r="A23" s="1" t="s">
        <v>35</v>
      </c>
      <c r="B23">
        <v>30941</v>
      </c>
      <c r="C23">
        <v>33002</v>
      </c>
      <c r="D23">
        <v>32726</v>
      </c>
      <c r="E23">
        <v>34149</v>
      </c>
      <c r="F23">
        <v>35591</v>
      </c>
      <c r="G23">
        <v>37555</v>
      </c>
      <c r="H23">
        <v>37941</v>
      </c>
      <c r="I23">
        <v>39504</v>
      </c>
      <c r="J23">
        <v>40159</v>
      </c>
      <c r="K23">
        <v>40496</v>
      </c>
      <c r="L23">
        <v>41277</v>
      </c>
      <c r="M23">
        <v>43393</v>
      </c>
      <c r="N23">
        <v>44802</v>
      </c>
      <c r="O23">
        <v>46502</v>
      </c>
      <c r="Q23">
        <f t="shared" si="0"/>
        <v>538038</v>
      </c>
      <c r="R23">
        <f t="shared" si="1"/>
        <v>38431.285714285717</v>
      </c>
    </row>
    <row r="24" spans="1:18" x14ac:dyDescent="0.3">
      <c r="A24" s="1" t="s">
        <v>36</v>
      </c>
      <c r="B24">
        <v>35061</v>
      </c>
      <c r="C24">
        <v>23889</v>
      </c>
      <c r="D24">
        <v>28201</v>
      </c>
      <c r="E24">
        <v>37384</v>
      </c>
      <c r="F24">
        <v>30391</v>
      </c>
      <c r="G24">
        <v>28522</v>
      </c>
      <c r="H24">
        <v>41675</v>
      </c>
      <c r="I24">
        <v>28513</v>
      </c>
      <c r="J24">
        <v>32111</v>
      </c>
      <c r="K24">
        <v>30023</v>
      </c>
      <c r="L24">
        <v>39232</v>
      </c>
      <c r="M24">
        <v>40544</v>
      </c>
      <c r="N24">
        <v>44792</v>
      </c>
      <c r="O24">
        <v>40351</v>
      </c>
      <c r="Q24">
        <f t="shared" si="0"/>
        <v>480689</v>
      </c>
      <c r="R24">
        <f t="shared" si="1"/>
        <v>34334.928571428572</v>
      </c>
    </row>
    <row r="25" spans="1:18" x14ac:dyDescent="0.3">
      <c r="A25" s="1" t="s">
        <v>37</v>
      </c>
      <c r="B25">
        <v>28696</v>
      </c>
      <c r="C25">
        <v>30545</v>
      </c>
      <c r="D25">
        <v>27115</v>
      </c>
      <c r="E25">
        <v>29398</v>
      </c>
      <c r="F25">
        <v>34641</v>
      </c>
      <c r="G25">
        <v>34383</v>
      </c>
      <c r="H25">
        <v>35191</v>
      </c>
      <c r="I25">
        <v>37277</v>
      </c>
      <c r="J25">
        <v>36419</v>
      </c>
      <c r="K25">
        <v>35040</v>
      </c>
      <c r="L25">
        <v>37449</v>
      </c>
      <c r="M25">
        <v>39967</v>
      </c>
      <c r="N25">
        <v>39008</v>
      </c>
      <c r="O25">
        <v>41306</v>
      </c>
      <c r="Q25">
        <f t="shared" si="0"/>
        <v>486435</v>
      </c>
      <c r="R25">
        <f t="shared" si="1"/>
        <v>34745.357142857145</v>
      </c>
    </row>
    <row r="26" spans="1:18" x14ac:dyDescent="0.3">
      <c r="A26" s="1" t="s">
        <v>38</v>
      </c>
      <c r="B26">
        <v>37493</v>
      </c>
      <c r="C26">
        <v>28847</v>
      </c>
      <c r="D26">
        <v>33773</v>
      </c>
      <c r="E26">
        <v>44666</v>
      </c>
      <c r="F26">
        <v>42895</v>
      </c>
      <c r="G26">
        <v>49407</v>
      </c>
      <c r="H26">
        <v>54986</v>
      </c>
      <c r="I26">
        <v>53171</v>
      </c>
      <c r="J26">
        <v>47554</v>
      </c>
      <c r="K26">
        <v>43890</v>
      </c>
      <c r="L26">
        <v>54928</v>
      </c>
      <c r="M26">
        <v>68227</v>
      </c>
      <c r="N26">
        <v>67054</v>
      </c>
      <c r="O26">
        <v>64602</v>
      </c>
      <c r="Q26">
        <f t="shared" si="0"/>
        <v>691493</v>
      </c>
      <c r="R26">
        <f t="shared" si="1"/>
        <v>49392.357142857145</v>
      </c>
    </row>
    <row r="27" spans="1:18" x14ac:dyDescent="0.3">
      <c r="A27" s="1" t="s">
        <v>39</v>
      </c>
      <c r="B27">
        <v>29153</v>
      </c>
      <c r="C27">
        <v>27319</v>
      </c>
      <c r="D27">
        <v>26750</v>
      </c>
      <c r="E27">
        <v>26973</v>
      </c>
      <c r="F27">
        <v>30328</v>
      </c>
      <c r="G27">
        <v>30674</v>
      </c>
      <c r="H27">
        <v>36708</v>
      </c>
      <c r="I27">
        <v>36201</v>
      </c>
      <c r="J27">
        <v>37797</v>
      </c>
      <c r="K27">
        <v>35736</v>
      </c>
      <c r="L27">
        <v>33661</v>
      </c>
      <c r="M27">
        <v>37780</v>
      </c>
      <c r="N27">
        <v>38678</v>
      </c>
      <c r="O27">
        <v>41220</v>
      </c>
      <c r="Q27">
        <f t="shared" si="0"/>
        <v>468978</v>
      </c>
      <c r="R27">
        <f t="shared" si="1"/>
        <v>33498.428571428572</v>
      </c>
    </row>
    <row r="28" spans="1:18" x14ac:dyDescent="0.3">
      <c r="A28" s="1" t="s">
        <v>40</v>
      </c>
      <c r="B28">
        <v>62619</v>
      </c>
      <c r="C28">
        <v>89426</v>
      </c>
      <c r="D28">
        <v>63856</v>
      </c>
      <c r="E28">
        <v>75530</v>
      </c>
      <c r="F28">
        <v>102013</v>
      </c>
      <c r="G28">
        <v>111222</v>
      </c>
      <c r="H28">
        <v>115561</v>
      </c>
      <c r="I28">
        <v>123333</v>
      </c>
      <c r="J28">
        <v>92681</v>
      </c>
      <c r="K28">
        <v>78045</v>
      </c>
      <c r="L28">
        <v>113124</v>
      </c>
      <c r="M28">
        <v>132698</v>
      </c>
      <c r="N28">
        <v>138141</v>
      </c>
      <c r="O28">
        <v>126631</v>
      </c>
      <c r="Q28">
        <f t="shared" si="0"/>
        <v>1424880</v>
      </c>
      <c r="R28">
        <f t="shared" si="1"/>
        <v>101777.14285714286</v>
      </c>
    </row>
    <row r="29" spans="1:18" x14ac:dyDescent="0.3">
      <c r="A29" s="1" t="s">
        <v>41</v>
      </c>
      <c r="B29">
        <v>22655</v>
      </c>
      <c r="C29">
        <v>22794</v>
      </c>
      <c r="D29">
        <v>23219</v>
      </c>
      <c r="E29">
        <v>25419</v>
      </c>
      <c r="F29">
        <v>27835</v>
      </c>
      <c r="G29">
        <v>28224</v>
      </c>
      <c r="H29">
        <v>30683</v>
      </c>
      <c r="I29">
        <v>30980</v>
      </c>
      <c r="J29">
        <v>31237</v>
      </c>
      <c r="K29">
        <v>30028</v>
      </c>
      <c r="L29">
        <v>32188</v>
      </c>
      <c r="M29">
        <v>35065</v>
      </c>
      <c r="N29">
        <v>35671</v>
      </c>
      <c r="O29">
        <v>37113</v>
      </c>
      <c r="Q29">
        <f t="shared" si="0"/>
        <v>413111</v>
      </c>
      <c r="R29">
        <f t="shared" si="1"/>
        <v>29507.928571428572</v>
      </c>
    </row>
    <row r="30" spans="1:18" x14ac:dyDescent="0.3">
      <c r="A30" s="1" t="s">
        <v>44</v>
      </c>
      <c r="B30">
        <v>28402</v>
      </c>
      <c r="C30">
        <v>29404</v>
      </c>
      <c r="D30">
        <v>29948</v>
      </c>
      <c r="E30">
        <v>31521</v>
      </c>
      <c r="F30">
        <v>33848</v>
      </c>
      <c r="G30">
        <v>35535</v>
      </c>
      <c r="H30">
        <v>37685</v>
      </c>
      <c r="I30">
        <v>39709</v>
      </c>
      <c r="J30">
        <v>39166</v>
      </c>
      <c r="K30">
        <v>38733</v>
      </c>
      <c r="L30">
        <v>41151</v>
      </c>
      <c r="M30">
        <v>43776</v>
      </c>
      <c r="N30">
        <v>45578</v>
      </c>
      <c r="O30">
        <v>48017</v>
      </c>
      <c r="Q30">
        <f t="shared" si="0"/>
        <v>522473</v>
      </c>
      <c r="R30">
        <f t="shared" si="1"/>
        <v>37319.5</v>
      </c>
    </row>
    <row r="31" spans="1:18" x14ac:dyDescent="0.3">
      <c r="A31" s="1" t="s">
        <v>46</v>
      </c>
      <c r="B31">
        <v>24228</v>
      </c>
      <c r="C31">
        <v>30391</v>
      </c>
      <c r="D31">
        <v>26234</v>
      </c>
      <c r="E31">
        <v>28377</v>
      </c>
      <c r="F31">
        <v>29325</v>
      </c>
      <c r="G31">
        <v>30732</v>
      </c>
      <c r="H31">
        <v>32223</v>
      </c>
      <c r="I31">
        <v>34647</v>
      </c>
      <c r="J31">
        <v>33350</v>
      </c>
      <c r="K31">
        <v>32181</v>
      </c>
      <c r="L31">
        <v>34647</v>
      </c>
      <c r="M31">
        <v>38577</v>
      </c>
      <c r="N31">
        <v>39992</v>
      </c>
      <c r="O31">
        <v>40391</v>
      </c>
      <c r="Q31">
        <f t="shared" si="0"/>
        <v>455295</v>
      </c>
      <c r="R31">
        <f t="shared" si="1"/>
        <v>32521.071428571428</v>
      </c>
    </row>
    <row r="32" spans="1:18" x14ac:dyDescent="0.3">
      <c r="A32" s="1" t="s">
        <v>50</v>
      </c>
      <c r="B32">
        <v>33821</v>
      </c>
      <c r="C32">
        <v>36848</v>
      </c>
      <c r="D32">
        <v>31580</v>
      </c>
      <c r="E32">
        <v>36631</v>
      </c>
      <c r="F32">
        <v>42881</v>
      </c>
      <c r="G32">
        <v>47043</v>
      </c>
      <c r="H32">
        <v>53047</v>
      </c>
      <c r="I32">
        <v>54503</v>
      </c>
      <c r="J32">
        <v>44973</v>
      </c>
      <c r="K32">
        <v>41293</v>
      </c>
      <c r="L32">
        <v>43943</v>
      </c>
      <c r="M32">
        <v>54985</v>
      </c>
      <c r="N32">
        <v>53769</v>
      </c>
      <c r="O32">
        <v>54091</v>
      </c>
      <c r="Q32">
        <f t="shared" si="0"/>
        <v>629408</v>
      </c>
      <c r="R32">
        <f t="shared" si="1"/>
        <v>44957.714285714283</v>
      </c>
    </row>
    <row r="33" spans="1:18" x14ac:dyDescent="0.3">
      <c r="A33" s="1" t="s">
        <v>51</v>
      </c>
      <c r="B33">
        <v>20344</v>
      </c>
      <c r="C33">
        <v>22432</v>
      </c>
      <c r="D33">
        <v>21727</v>
      </c>
      <c r="E33">
        <v>22965</v>
      </c>
      <c r="F33">
        <v>25159</v>
      </c>
      <c r="G33">
        <v>25797</v>
      </c>
      <c r="H33">
        <v>28037</v>
      </c>
      <c r="I33">
        <v>31361</v>
      </c>
      <c r="J33">
        <v>30436</v>
      </c>
      <c r="K33">
        <v>30374</v>
      </c>
      <c r="L33">
        <v>35459</v>
      </c>
      <c r="M33">
        <v>43840</v>
      </c>
      <c r="N33">
        <v>46793</v>
      </c>
      <c r="O33">
        <v>44232</v>
      </c>
      <c r="Q33">
        <f t="shared" si="0"/>
        <v>428956</v>
      </c>
      <c r="R33">
        <f t="shared" si="1"/>
        <v>30639.714285714286</v>
      </c>
    </row>
    <row r="34" spans="1:18" x14ac:dyDescent="0.3">
      <c r="A34" s="1" t="s">
        <v>53</v>
      </c>
      <c r="B34">
        <v>29167</v>
      </c>
      <c r="C34">
        <v>30487</v>
      </c>
      <c r="D34">
        <v>29955</v>
      </c>
      <c r="E34">
        <v>31572</v>
      </c>
      <c r="F34">
        <v>33883</v>
      </c>
      <c r="G34">
        <v>33906</v>
      </c>
      <c r="H34">
        <v>36617</v>
      </c>
      <c r="I34">
        <v>37621</v>
      </c>
      <c r="J34">
        <v>37637</v>
      </c>
      <c r="K34">
        <v>37245</v>
      </c>
      <c r="L34">
        <v>38161</v>
      </c>
      <c r="M34">
        <v>39784</v>
      </c>
      <c r="N34">
        <v>42472</v>
      </c>
      <c r="O34">
        <v>44352</v>
      </c>
      <c r="Q34">
        <f t="shared" si="0"/>
        <v>502859</v>
      </c>
      <c r="R34">
        <f t="shared" si="1"/>
        <v>35918.5</v>
      </c>
    </row>
    <row r="35" spans="1:18" x14ac:dyDescent="0.3">
      <c r="A35" s="1" t="s">
        <v>54</v>
      </c>
      <c r="B35">
        <v>30370</v>
      </c>
      <c r="C35">
        <v>35159</v>
      </c>
      <c r="D35">
        <v>31428</v>
      </c>
      <c r="E35">
        <v>29317</v>
      </c>
      <c r="F35">
        <v>37820</v>
      </c>
      <c r="G35">
        <v>37851</v>
      </c>
      <c r="H35">
        <v>46529</v>
      </c>
      <c r="I35">
        <v>47827</v>
      </c>
      <c r="J35">
        <v>42866</v>
      </c>
      <c r="K35">
        <v>40373</v>
      </c>
      <c r="L35">
        <v>36195</v>
      </c>
      <c r="M35">
        <v>41128</v>
      </c>
      <c r="N35">
        <v>42520</v>
      </c>
      <c r="O35">
        <v>46015</v>
      </c>
      <c r="Q35">
        <f t="shared" si="0"/>
        <v>545398</v>
      </c>
      <c r="R35">
        <f t="shared" si="1"/>
        <v>38957</v>
      </c>
    </row>
    <row r="36" spans="1:18" x14ac:dyDescent="0.3">
      <c r="A36" s="1" t="s">
        <v>55</v>
      </c>
      <c r="B36">
        <v>32656</v>
      </c>
      <c r="C36">
        <v>39120</v>
      </c>
      <c r="D36">
        <v>33586</v>
      </c>
      <c r="E36">
        <v>37409</v>
      </c>
      <c r="F36">
        <v>42881</v>
      </c>
      <c r="G36">
        <v>44820</v>
      </c>
      <c r="H36">
        <v>48484</v>
      </c>
      <c r="I36">
        <v>50771</v>
      </c>
      <c r="J36">
        <v>44835</v>
      </c>
      <c r="K36">
        <v>38092</v>
      </c>
      <c r="L36">
        <v>41090</v>
      </c>
      <c r="M36">
        <v>43274</v>
      </c>
      <c r="N36">
        <v>45708</v>
      </c>
      <c r="O36">
        <v>47272</v>
      </c>
      <c r="Q36">
        <f t="shared" si="0"/>
        <v>589998</v>
      </c>
      <c r="R36">
        <f t="shared" si="1"/>
        <v>42142.714285714283</v>
      </c>
    </row>
    <row r="37" spans="1:18" x14ac:dyDescent="0.3">
      <c r="A37" s="1" t="s">
        <v>57</v>
      </c>
      <c r="B37">
        <v>39943</v>
      </c>
      <c r="C37">
        <v>45974</v>
      </c>
      <c r="D37">
        <v>38870</v>
      </c>
      <c r="E37">
        <v>39391</v>
      </c>
      <c r="F37">
        <v>51555</v>
      </c>
      <c r="G37">
        <v>62545</v>
      </c>
      <c r="H37">
        <v>71718</v>
      </c>
      <c r="I37">
        <v>75741</v>
      </c>
      <c r="J37">
        <v>58855</v>
      </c>
      <c r="K37">
        <v>55055</v>
      </c>
      <c r="L37">
        <v>59622</v>
      </c>
      <c r="M37">
        <v>64156</v>
      </c>
      <c r="N37">
        <v>62966</v>
      </c>
      <c r="O37">
        <v>63329</v>
      </c>
      <c r="Q37">
        <f t="shared" si="0"/>
        <v>789720</v>
      </c>
      <c r="R37">
        <f t="shared" si="1"/>
        <v>56408.571428571428</v>
      </c>
    </row>
    <row r="38" spans="1:18" x14ac:dyDescent="0.3">
      <c r="A38" s="1" t="s">
        <v>59</v>
      </c>
      <c r="B38">
        <v>43777</v>
      </c>
      <c r="C38">
        <v>53705</v>
      </c>
      <c r="D38">
        <v>43879</v>
      </c>
      <c r="E38">
        <v>49716</v>
      </c>
      <c r="F38">
        <v>74898</v>
      </c>
      <c r="G38">
        <v>62898</v>
      </c>
      <c r="H38">
        <v>69679</v>
      </c>
      <c r="I38">
        <v>80996</v>
      </c>
      <c r="J38">
        <v>65798</v>
      </c>
      <c r="K38">
        <v>54723</v>
      </c>
      <c r="L38">
        <v>59397</v>
      </c>
      <c r="M38">
        <v>64449</v>
      </c>
      <c r="N38">
        <v>62893</v>
      </c>
      <c r="O38">
        <v>56622</v>
      </c>
      <c r="Q38">
        <f t="shared" si="0"/>
        <v>843430</v>
      </c>
      <c r="R38">
        <f t="shared" si="1"/>
        <v>60245</v>
      </c>
    </row>
    <row r="39" spans="1:18" x14ac:dyDescent="0.3">
      <c r="A39" s="1" t="s">
        <v>61</v>
      </c>
      <c r="B39">
        <v>33676</v>
      </c>
      <c r="C39">
        <v>37718</v>
      </c>
      <c r="D39">
        <v>35431</v>
      </c>
      <c r="E39">
        <v>36902</v>
      </c>
      <c r="F39">
        <v>38948</v>
      </c>
      <c r="G39">
        <v>40616</v>
      </c>
      <c r="H39">
        <v>41762</v>
      </c>
      <c r="I39">
        <v>44668</v>
      </c>
      <c r="J39">
        <v>43002</v>
      </c>
      <c r="K39">
        <v>42351</v>
      </c>
      <c r="L39">
        <v>43536</v>
      </c>
      <c r="M39">
        <v>46240</v>
      </c>
      <c r="N39">
        <v>48691</v>
      </c>
      <c r="O39">
        <v>52429</v>
      </c>
      <c r="Q39">
        <f t="shared" si="0"/>
        <v>585970</v>
      </c>
      <c r="R39">
        <f t="shared" si="1"/>
        <v>41855</v>
      </c>
    </row>
    <row r="40" spans="1:18" x14ac:dyDescent="0.3">
      <c r="A40" s="1" t="s">
        <v>62</v>
      </c>
      <c r="B40">
        <v>44552</v>
      </c>
      <c r="C40">
        <v>46219</v>
      </c>
      <c r="D40">
        <v>40657</v>
      </c>
      <c r="E40">
        <v>35887</v>
      </c>
      <c r="F40">
        <v>44902</v>
      </c>
      <c r="G40">
        <v>39780</v>
      </c>
      <c r="H40">
        <v>54333</v>
      </c>
      <c r="I40">
        <v>50113</v>
      </c>
      <c r="J40">
        <v>48678</v>
      </c>
      <c r="K40">
        <v>49164</v>
      </c>
      <c r="L40">
        <v>45633</v>
      </c>
      <c r="M40">
        <v>47154</v>
      </c>
      <c r="N40">
        <v>50578</v>
      </c>
      <c r="O40">
        <v>61631</v>
      </c>
      <c r="Q40">
        <f t="shared" si="0"/>
        <v>659281</v>
      </c>
      <c r="R40">
        <f t="shared" si="1"/>
        <v>47091.5</v>
      </c>
    </row>
    <row r="41" spans="1:18" x14ac:dyDescent="0.3">
      <c r="A41" s="1" t="s">
        <v>63</v>
      </c>
      <c r="B41">
        <v>29169</v>
      </c>
      <c r="C41">
        <v>27921</v>
      </c>
      <c r="D41">
        <v>28358</v>
      </c>
      <c r="E41">
        <v>32854</v>
      </c>
      <c r="F41">
        <v>29699</v>
      </c>
      <c r="G41">
        <v>30864</v>
      </c>
      <c r="H41">
        <v>34131</v>
      </c>
      <c r="I41">
        <v>31592</v>
      </c>
      <c r="J41">
        <v>32395</v>
      </c>
      <c r="K41">
        <v>30247</v>
      </c>
      <c r="L41">
        <v>34789</v>
      </c>
      <c r="M41">
        <v>35316</v>
      </c>
      <c r="N41">
        <v>38016</v>
      </c>
      <c r="O41">
        <v>41634</v>
      </c>
      <c r="Q41">
        <f t="shared" si="0"/>
        <v>456985</v>
      </c>
      <c r="R41">
        <f t="shared" si="1"/>
        <v>32641.785714285714</v>
      </c>
    </row>
    <row r="42" spans="1:18" x14ac:dyDescent="0.3">
      <c r="A42" s="1" t="s">
        <v>64</v>
      </c>
      <c r="B42">
        <v>33950</v>
      </c>
      <c r="C42">
        <v>39018</v>
      </c>
      <c r="D42">
        <v>35797</v>
      </c>
      <c r="E42">
        <v>37677</v>
      </c>
      <c r="F42">
        <v>39409</v>
      </c>
      <c r="G42">
        <v>41323</v>
      </c>
      <c r="H42">
        <v>42145</v>
      </c>
      <c r="I42">
        <v>45638</v>
      </c>
      <c r="J42">
        <v>43585</v>
      </c>
      <c r="K42">
        <v>42150</v>
      </c>
      <c r="L42">
        <v>44344</v>
      </c>
      <c r="M42">
        <v>48373</v>
      </c>
      <c r="N42">
        <v>51613</v>
      </c>
      <c r="O42">
        <v>52947</v>
      </c>
      <c r="Q42">
        <f t="shared" si="0"/>
        <v>597969</v>
      </c>
      <c r="R42">
        <f t="shared" si="1"/>
        <v>42712.071428571428</v>
      </c>
    </row>
    <row r="43" spans="1:18" x14ac:dyDescent="0.3">
      <c r="A43" s="1" t="s">
        <v>65</v>
      </c>
      <c r="B43">
        <v>37448</v>
      </c>
      <c r="C43">
        <v>43006</v>
      </c>
      <c r="D43">
        <v>35854</v>
      </c>
      <c r="E43">
        <v>39112</v>
      </c>
      <c r="F43">
        <v>41824</v>
      </c>
      <c r="G43">
        <v>44746</v>
      </c>
      <c r="H43">
        <v>49817</v>
      </c>
      <c r="I43">
        <v>52520</v>
      </c>
      <c r="J43">
        <v>46152</v>
      </c>
      <c r="K43">
        <v>39183</v>
      </c>
      <c r="L43">
        <v>43254</v>
      </c>
      <c r="M43">
        <v>45581</v>
      </c>
      <c r="N43">
        <v>47785</v>
      </c>
      <c r="O43">
        <v>50428</v>
      </c>
      <c r="Q43">
        <f t="shared" si="0"/>
        <v>616710</v>
      </c>
      <c r="R43">
        <f t="shared" si="1"/>
        <v>44050.714285714283</v>
      </c>
    </row>
    <row r="44" spans="1:18" x14ac:dyDescent="0.3">
      <c r="A44" s="1" t="s">
        <v>67</v>
      </c>
      <c r="B44">
        <v>31232</v>
      </c>
      <c r="C44">
        <v>36215</v>
      </c>
      <c r="D44">
        <v>31705</v>
      </c>
      <c r="E44">
        <v>33200</v>
      </c>
      <c r="F44">
        <v>38260</v>
      </c>
      <c r="G44">
        <v>42911</v>
      </c>
      <c r="H44">
        <v>43369</v>
      </c>
      <c r="I44">
        <v>44660</v>
      </c>
      <c r="J44">
        <v>40612</v>
      </c>
      <c r="K44">
        <v>36466</v>
      </c>
      <c r="L44">
        <v>41395</v>
      </c>
      <c r="M44">
        <v>50352</v>
      </c>
      <c r="N44">
        <v>54632</v>
      </c>
      <c r="O44">
        <v>48109</v>
      </c>
      <c r="Q44">
        <f t="shared" si="0"/>
        <v>573118</v>
      </c>
      <c r="R44">
        <f t="shared" si="1"/>
        <v>40937</v>
      </c>
    </row>
    <row r="45" spans="1:18" x14ac:dyDescent="0.3">
      <c r="A45" s="1" t="s">
        <v>68</v>
      </c>
      <c r="B45">
        <v>29531</v>
      </c>
      <c r="C45">
        <v>33104</v>
      </c>
      <c r="D45">
        <v>29324</v>
      </c>
      <c r="E45">
        <v>31641</v>
      </c>
      <c r="F45">
        <v>36315</v>
      </c>
      <c r="G45">
        <v>38309</v>
      </c>
      <c r="H45">
        <v>39677</v>
      </c>
      <c r="I45">
        <v>43030</v>
      </c>
      <c r="J45">
        <v>40359</v>
      </c>
      <c r="K45">
        <v>38099</v>
      </c>
      <c r="L45">
        <v>48449</v>
      </c>
      <c r="M45">
        <v>61309</v>
      </c>
      <c r="N45">
        <v>65720</v>
      </c>
      <c r="O45">
        <v>62259</v>
      </c>
      <c r="Q45">
        <f t="shared" si="0"/>
        <v>597126</v>
      </c>
      <c r="R45">
        <f t="shared" si="1"/>
        <v>42651.857142857145</v>
      </c>
    </row>
    <row r="46" spans="1:18" x14ac:dyDescent="0.3">
      <c r="A46" s="1" t="s">
        <v>69</v>
      </c>
      <c r="B46">
        <v>34677</v>
      </c>
      <c r="C46">
        <v>34795</v>
      </c>
      <c r="D46">
        <v>34247</v>
      </c>
      <c r="E46">
        <v>40379</v>
      </c>
      <c r="F46">
        <v>37807</v>
      </c>
      <c r="G46">
        <v>47574</v>
      </c>
      <c r="H46">
        <v>51116</v>
      </c>
      <c r="I46">
        <v>47102</v>
      </c>
      <c r="J46">
        <v>40659</v>
      </c>
      <c r="K46">
        <v>36497</v>
      </c>
      <c r="L46">
        <v>42916</v>
      </c>
      <c r="M46">
        <v>43435</v>
      </c>
      <c r="N46">
        <v>44486</v>
      </c>
      <c r="O46">
        <v>44395</v>
      </c>
      <c r="Q46">
        <f t="shared" si="0"/>
        <v>580085</v>
      </c>
      <c r="R46">
        <f t="shared" si="1"/>
        <v>41434.642857142855</v>
      </c>
    </row>
    <row r="48" spans="1:18" x14ac:dyDescent="0.3">
      <c r="A48" s="3" t="s">
        <v>70</v>
      </c>
      <c r="B48" s="1">
        <f>SUM(B2:B46)</f>
        <v>1488487</v>
      </c>
      <c r="C48" s="1">
        <f t="shared" ref="C48:R48" si="2">SUM(C2:C46)</f>
        <v>1576703</v>
      </c>
      <c r="D48" s="1">
        <f t="shared" si="2"/>
        <v>1426440</v>
      </c>
      <c r="E48" s="1">
        <f t="shared" si="2"/>
        <v>1598107</v>
      </c>
      <c r="F48" s="1">
        <f t="shared" si="2"/>
        <v>1744254</v>
      </c>
      <c r="G48" s="1">
        <f t="shared" si="2"/>
        <v>1832995</v>
      </c>
      <c r="H48" s="1">
        <f t="shared" si="2"/>
        <v>2049393</v>
      </c>
      <c r="I48" s="1">
        <f t="shared" si="2"/>
        <v>2090912</v>
      </c>
      <c r="J48" s="1">
        <f t="shared" si="2"/>
        <v>1918475</v>
      </c>
      <c r="K48" s="1">
        <f t="shared" si="2"/>
        <v>1800326</v>
      </c>
      <c r="L48" s="1">
        <f t="shared" si="2"/>
        <v>2021588</v>
      </c>
      <c r="M48" s="1">
        <f t="shared" si="2"/>
        <v>2242607</v>
      </c>
      <c r="N48" s="1">
        <f t="shared" si="2"/>
        <v>2301861</v>
      </c>
      <c r="O48" s="1">
        <f t="shared" si="2"/>
        <v>2321911</v>
      </c>
      <c r="Q48">
        <f t="shared" si="2"/>
        <v>26414059</v>
      </c>
      <c r="R48">
        <f t="shared" si="2"/>
        <v>1886718.5000000002</v>
      </c>
    </row>
    <row r="49" spans="1:18" x14ac:dyDescent="0.3">
      <c r="A49" s="3" t="s">
        <v>71</v>
      </c>
      <c r="B49" s="1">
        <f>AVERAGE(B2:B46)</f>
        <v>33077.488888888889</v>
      </c>
      <c r="C49" s="1">
        <f t="shared" ref="C49:R49" si="3">AVERAGE(C2:C46)</f>
        <v>35037.844444444447</v>
      </c>
      <c r="D49" s="1">
        <f t="shared" si="3"/>
        <v>31698.666666666668</v>
      </c>
      <c r="E49" s="1">
        <f t="shared" si="3"/>
        <v>35513.488888888889</v>
      </c>
      <c r="F49" s="1">
        <f t="shared" si="3"/>
        <v>38761.199999999997</v>
      </c>
      <c r="G49" s="1">
        <f t="shared" si="3"/>
        <v>40733.222222222219</v>
      </c>
      <c r="H49" s="1">
        <f t="shared" si="3"/>
        <v>45542.066666666666</v>
      </c>
      <c r="I49" s="1">
        <f t="shared" si="3"/>
        <v>46464.711111111108</v>
      </c>
      <c r="J49" s="1">
        <f t="shared" si="3"/>
        <v>42632.777777777781</v>
      </c>
      <c r="K49" s="1">
        <f t="shared" si="3"/>
        <v>40007.244444444441</v>
      </c>
      <c r="L49" s="1">
        <f t="shared" si="3"/>
        <v>44924.177777777775</v>
      </c>
      <c r="M49" s="1">
        <f t="shared" si="3"/>
        <v>49835.711111111108</v>
      </c>
      <c r="N49" s="1">
        <f t="shared" si="3"/>
        <v>51152.466666666667</v>
      </c>
      <c r="O49" s="1">
        <f t="shared" si="3"/>
        <v>51598.022222222222</v>
      </c>
      <c r="Q49">
        <f t="shared" si="3"/>
        <v>586979.08888888895</v>
      </c>
      <c r="R49">
        <f t="shared" si="3"/>
        <v>41927.077777777784</v>
      </c>
    </row>
    <row r="50" spans="1:18" x14ac:dyDescent="0.3">
      <c r="A50" s="3" t="s">
        <v>88</v>
      </c>
      <c r="B50" s="1">
        <v>37085</v>
      </c>
      <c r="C50" s="1">
        <v>39946</v>
      </c>
      <c r="D50" s="1">
        <v>37269</v>
      </c>
      <c r="E50" s="1">
        <v>39029</v>
      </c>
      <c r="F50" s="1">
        <v>42011</v>
      </c>
      <c r="G50" s="1">
        <v>44193</v>
      </c>
      <c r="H50" s="1">
        <v>44745</v>
      </c>
      <c r="I50" s="1">
        <v>47273</v>
      </c>
      <c r="J50" s="1">
        <v>47345</v>
      </c>
      <c r="K50" s="1">
        <v>46445</v>
      </c>
      <c r="L50" s="1">
        <v>49055</v>
      </c>
      <c r="M50" s="1">
        <v>51813</v>
      </c>
      <c r="N50" s="1">
        <v>53266</v>
      </c>
      <c r="O50" s="1">
        <v>55129</v>
      </c>
    </row>
    <row r="51" spans="1:18" x14ac:dyDescent="0.3">
      <c r="A51" s="3" t="s">
        <v>72</v>
      </c>
      <c r="B51" s="7">
        <f>B49/B50</f>
        <v>0.89193714140188451</v>
      </c>
      <c r="C51" s="7">
        <f t="shared" ref="C51:O51" si="4">C49/C50</f>
        <v>0.87713023693096792</v>
      </c>
      <c r="D51" s="7">
        <f t="shared" si="4"/>
        <v>0.85053708622894808</v>
      </c>
      <c r="E51" s="7">
        <f t="shared" si="4"/>
        <v>0.90992566780826789</v>
      </c>
      <c r="F51" s="7">
        <f t="shared" si="4"/>
        <v>0.92264406941039245</v>
      </c>
      <c r="G51" s="7">
        <f t="shared" si="4"/>
        <v>0.92171208612726496</v>
      </c>
      <c r="H51" s="7">
        <f t="shared" si="4"/>
        <v>1.0178135359630498</v>
      </c>
      <c r="I51" s="7">
        <f t="shared" si="4"/>
        <v>0.98290167984073584</v>
      </c>
      <c r="J51" s="7">
        <f t="shared" si="4"/>
        <v>0.90047054129850634</v>
      </c>
      <c r="K51" s="7">
        <f t="shared" si="4"/>
        <v>0.86138969629549877</v>
      </c>
      <c r="L51" s="7">
        <f t="shared" si="4"/>
        <v>0.9157920248247432</v>
      </c>
      <c r="M51" s="7">
        <f t="shared" si="4"/>
        <v>0.96183797717003661</v>
      </c>
      <c r="N51" s="7">
        <f t="shared" si="4"/>
        <v>0.96032115545876673</v>
      </c>
      <c r="O51" s="7">
        <f t="shared" si="4"/>
        <v>0.93595062892891623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26087-022D-42E6-B20F-8C533A8B4124}">
  <dimension ref="A1:R22"/>
  <sheetViews>
    <sheetView workbookViewId="0"/>
  </sheetViews>
  <sheetFormatPr defaultRowHeight="14.4" x14ac:dyDescent="0.3"/>
  <cols>
    <col min="1" max="1" width="17.6640625" customWidth="1"/>
    <col min="2" max="2" width="13.109375" customWidth="1"/>
    <col min="3" max="3" width="12.109375" customWidth="1"/>
    <col min="4" max="4" width="11.77734375" customWidth="1"/>
    <col min="5" max="5" width="13.44140625" customWidth="1"/>
    <col min="6" max="6" width="12.44140625" customWidth="1"/>
    <col min="7" max="7" width="13.77734375" customWidth="1"/>
    <col min="8" max="8" width="10.88671875" customWidth="1"/>
    <col min="9" max="9" width="10.5546875" customWidth="1"/>
    <col min="10" max="10" width="11.44140625" customWidth="1"/>
    <col min="11" max="11" width="12.109375" customWidth="1"/>
    <col min="12" max="12" width="11.6640625" customWidth="1"/>
    <col min="13" max="13" width="11.44140625" customWidth="1"/>
    <col min="14" max="14" width="12.21875" customWidth="1"/>
    <col min="15" max="15" width="11.44140625" customWidth="1"/>
    <col min="17" max="17" width="14" customWidth="1"/>
    <col min="18" max="18" width="14.109375" customWidth="1"/>
  </cols>
  <sheetData>
    <row r="1" spans="1:18" ht="15" thickBot="1" x14ac:dyDescent="0.35">
      <c r="A1" s="2" t="s">
        <v>96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5" t="s">
        <v>83</v>
      </c>
      <c r="M1" s="5" t="s">
        <v>84</v>
      </c>
      <c r="N1" s="5" t="s">
        <v>85</v>
      </c>
      <c r="O1" s="5" t="s">
        <v>86</v>
      </c>
      <c r="Q1" s="8" t="s">
        <v>70</v>
      </c>
      <c r="R1" s="8" t="s">
        <v>71</v>
      </c>
    </row>
    <row r="2" spans="1:18" x14ac:dyDescent="0.3">
      <c r="A2" t="s">
        <v>0</v>
      </c>
      <c r="B2">
        <v>35327</v>
      </c>
      <c r="C2">
        <v>40520</v>
      </c>
      <c r="D2">
        <v>34339</v>
      </c>
      <c r="E2">
        <v>36876</v>
      </c>
      <c r="F2">
        <v>43244</v>
      </c>
      <c r="G2">
        <v>48650</v>
      </c>
      <c r="H2">
        <v>51020</v>
      </c>
      <c r="I2">
        <v>54862</v>
      </c>
      <c r="J2">
        <v>46082</v>
      </c>
      <c r="K2">
        <v>41010</v>
      </c>
      <c r="L2">
        <v>45773</v>
      </c>
      <c r="M2">
        <v>51303</v>
      </c>
      <c r="N2">
        <v>52626</v>
      </c>
      <c r="O2">
        <v>50248</v>
      </c>
      <c r="Q2">
        <f>SUM(B2:O2)</f>
        <v>631880</v>
      </c>
      <c r="R2">
        <f>AVERAGE(B2:O2)</f>
        <v>45134.285714285717</v>
      </c>
    </row>
    <row r="3" spans="1:18" x14ac:dyDescent="0.3">
      <c r="A3" t="s">
        <v>1</v>
      </c>
      <c r="B3">
        <v>44854</v>
      </c>
      <c r="C3">
        <v>45775</v>
      </c>
      <c r="D3">
        <v>36647</v>
      </c>
      <c r="E3">
        <v>49540</v>
      </c>
      <c r="F3">
        <v>53722</v>
      </c>
      <c r="G3">
        <v>61860</v>
      </c>
      <c r="H3">
        <v>68503</v>
      </c>
      <c r="I3">
        <v>58501</v>
      </c>
      <c r="J3">
        <v>50489</v>
      </c>
      <c r="K3">
        <v>44474</v>
      </c>
      <c r="L3">
        <v>48960</v>
      </c>
      <c r="M3">
        <v>70068</v>
      </c>
      <c r="N3">
        <v>72732</v>
      </c>
      <c r="O3">
        <v>66783</v>
      </c>
      <c r="Q3">
        <f t="shared" ref="Q3:Q17" si="0">SUM(B3:O3)</f>
        <v>772908</v>
      </c>
      <c r="R3">
        <f t="shared" ref="R3:R17" si="1">AVERAGE(B3:O3)</f>
        <v>55207.714285714283</v>
      </c>
    </row>
    <row r="4" spans="1:18" x14ac:dyDescent="0.3">
      <c r="A4" t="s">
        <v>8</v>
      </c>
      <c r="B4">
        <v>31621</v>
      </c>
      <c r="C4">
        <v>35347</v>
      </c>
      <c r="D4">
        <v>30759</v>
      </c>
      <c r="E4">
        <v>32813</v>
      </c>
      <c r="F4">
        <v>40047</v>
      </c>
      <c r="G4">
        <v>44674</v>
      </c>
      <c r="H4">
        <v>46316</v>
      </c>
      <c r="I4">
        <v>49222</v>
      </c>
      <c r="J4">
        <v>40886</v>
      </c>
      <c r="K4">
        <v>37929</v>
      </c>
      <c r="L4">
        <v>43329</v>
      </c>
      <c r="M4">
        <v>49725</v>
      </c>
      <c r="N4">
        <v>53114</v>
      </c>
      <c r="O4">
        <v>49749</v>
      </c>
      <c r="Q4">
        <f t="shared" si="0"/>
        <v>585531</v>
      </c>
      <c r="R4">
        <f t="shared" si="1"/>
        <v>41823.642857142855</v>
      </c>
    </row>
    <row r="5" spans="1:18" x14ac:dyDescent="0.3">
      <c r="A5" t="s">
        <v>13</v>
      </c>
      <c r="B5">
        <v>28257</v>
      </c>
      <c r="C5">
        <v>24752</v>
      </c>
      <c r="D5">
        <v>25426</v>
      </c>
      <c r="E5">
        <v>32551</v>
      </c>
      <c r="F5">
        <v>30053</v>
      </c>
      <c r="G5">
        <v>31262</v>
      </c>
      <c r="H5">
        <v>39515</v>
      </c>
      <c r="I5">
        <v>33818</v>
      </c>
      <c r="J5">
        <v>32762</v>
      </c>
      <c r="K5">
        <v>31983</v>
      </c>
      <c r="L5">
        <v>36956</v>
      </c>
      <c r="M5">
        <v>41559</v>
      </c>
      <c r="N5">
        <v>40148</v>
      </c>
      <c r="O5">
        <v>42595</v>
      </c>
      <c r="Q5">
        <f t="shared" si="0"/>
        <v>471637</v>
      </c>
      <c r="R5">
        <f t="shared" si="1"/>
        <v>33688.357142857145</v>
      </c>
    </row>
    <row r="6" spans="1:18" x14ac:dyDescent="0.3">
      <c r="A6" t="s">
        <v>15</v>
      </c>
      <c r="B6">
        <v>33329</v>
      </c>
      <c r="C6">
        <v>37889</v>
      </c>
      <c r="D6">
        <v>33254</v>
      </c>
      <c r="E6">
        <v>35520</v>
      </c>
      <c r="F6">
        <v>40247</v>
      </c>
      <c r="G6">
        <v>45524</v>
      </c>
      <c r="H6">
        <v>44994</v>
      </c>
      <c r="I6">
        <v>48755</v>
      </c>
      <c r="J6">
        <v>43043</v>
      </c>
      <c r="K6">
        <v>38424</v>
      </c>
      <c r="L6">
        <v>43449</v>
      </c>
      <c r="M6">
        <v>49458</v>
      </c>
      <c r="N6">
        <v>52079</v>
      </c>
      <c r="O6">
        <v>49887</v>
      </c>
      <c r="Q6">
        <f t="shared" si="0"/>
        <v>595852</v>
      </c>
      <c r="R6">
        <f t="shared" si="1"/>
        <v>42560.857142857145</v>
      </c>
    </row>
    <row r="7" spans="1:18" x14ac:dyDescent="0.3">
      <c r="A7" t="s">
        <v>19</v>
      </c>
      <c r="B7">
        <v>26526</v>
      </c>
      <c r="C7">
        <v>26099</v>
      </c>
      <c r="D7">
        <v>26961</v>
      </c>
      <c r="E7">
        <v>34193</v>
      </c>
      <c r="F7">
        <v>33433</v>
      </c>
      <c r="G7">
        <v>37167</v>
      </c>
      <c r="H7">
        <v>42001</v>
      </c>
      <c r="I7">
        <v>39406</v>
      </c>
      <c r="J7">
        <v>38205</v>
      </c>
      <c r="K7">
        <v>36079</v>
      </c>
      <c r="L7">
        <v>40023</v>
      </c>
      <c r="M7">
        <v>41360</v>
      </c>
      <c r="N7">
        <v>45941</v>
      </c>
      <c r="O7">
        <v>47826</v>
      </c>
      <c r="Q7">
        <f t="shared" si="0"/>
        <v>515220</v>
      </c>
      <c r="R7">
        <f t="shared" si="1"/>
        <v>36801.428571428572</v>
      </c>
    </row>
    <row r="8" spans="1:18" x14ac:dyDescent="0.3">
      <c r="A8" t="s">
        <v>21</v>
      </c>
      <c r="B8">
        <v>51918</v>
      </c>
      <c r="C8">
        <v>37348</v>
      </c>
      <c r="D8">
        <v>33926</v>
      </c>
      <c r="E8">
        <v>51115</v>
      </c>
      <c r="F8">
        <v>47506</v>
      </c>
      <c r="G8">
        <v>56267</v>
      </c>
      <c r="H8">
        <v>79740</v>
      </c>
      <c r="I8">
        <v>83686</v>
      </c>
      <c r="J8">
        <v>78146</v>
      </c>
      <c r="K8">
        <v>68487</v>
      </c>
      <c r="L8">
        <v>90720</v>
      </c>
      <c r="M8">
        <v>96395</v>
      </c>
      <c r="N8">
        <v>94077</v>
      </c>
      <c r="O8">
        <v>87334</v>
      </c>
      <c r="Q8">
        <f t="shared" si="0"/>
        <v>956665</v>
      </c>
      <c r="R8">
        <f t="shared" si="1"/>
        <v>68333.21428571429</v>
      </c>
    </row>
    <row r="9" spans="1:18" x14ac:dyDescent="0.3">
      <c r="A9" t="s">
        <v>25</v>
      </c>
      <c r="B9">
        <v>27483</v>
      </c>
      <c r="C9">
        <v>29574</v>
      </c>
      <c r="D9">
        <v>27861</v>
      </c>
      <c r="E9">
        <v>30081</v>
      </c>
      <c r="F9">
        <v>33548</v>
      </c>
      <c r="G9">
        <v>34754</v>
      </c>
      <c r="H9">
        <v>35526</v>
      </c>
      <c r="I9">
        <v>37559</v>
      </c>
      <c r="J9">
        <v>35580</v>
      </c>
      <c r="K9">
        <v>35373</v>
      </c>
      <c r="L9">
        <v>38133</v>
      </c>
      <c r="M9">
        <v>44419</v>
      </c>
      <c r="N9">
        <v>44014</v>
      </c>
      <c r="O9">
        <v>45105</v>
      </c>
      <c r="Q9">
        <f t="shared" si="0"/>
        <v>499010</v>
      </c>
      <c r="R9">
        <f t="shared" si="1"/>
        <v>35643.571428571428</v>
      </c>
    </row>
    <row r="10" spans="1:18" x14ac:dyDescent="0.3">
      <c r="A10" t="s">
        <v>37</v>
      </c>
      <c r="B10">
        <v>37493</v>
      </c>
      <c r="C10">
        <v>28847</v>
      </c>
      <c r="D10">
        <v>33773</v>
      </c>
      <c r="E10">
        <v>44666</v>
      </c>
      <c r="F10">
        <v>42895</v>
      </c>
      <c r="G10">
        <v>49407</v>
      </c>
      <c r="H10">
        <v>54986</v>
      </c>
      <c r="I10">
        <v>53171</v>
      </c>
      <c r="J10">
        <v>47554</v>
      </c>
      <c r="K10">
        <v>43890</v>
      </c>
      <c r="L10">
        <v>54928</v>
      </c>
      <c r="M10">
        <v>68227</v>
      </c>
      <c r="N10">
        <v>67054</v>
      </c>
      <c r="O10">
        <v>64602</v>
      </c>
      <c r="Q10">
        <f t="shared" si="0"/>
        <v>691493</v>
      </c>
      <c r="R10">
        <f t="shared" si="1"/>
        <v>49392.357142857145</v>
      </c>
    </row>
    <row r="11" spans="1:18" x14ac:dyDescent="0.3">
      <c r="A11" t="s">
        <v>40</v>
      </c>
      <c r="B11">
        <v>62619</v>
      </c>
      <c r="C11">
        <v>89426</v>
      </c>
      <c r="D11">
        <v>63856</v>
      </c>
      <c r="E11">
        <v>75530</v>
      </c>
      <c r="F11">
        <v>102013</v>
      </c>
      <c r="G11">
        <v>111222</v>
      </c>
      <c r="H11">
        <v>115561</v>
      </c>
      <c r="I11">
        <v>123333</v>
      </c>
      <c r="J11">
        <v>92681</v>
      </c>
      <c r="K11">
        <v>78045</v>
      </c>
      <c r="L11">
        <v>113124</v>
      </c>
      <c r="M11">
        <v>132698</v>
      </c>
      <c r="N11">
        <v>138141</v>
      </c>
      <c r="O11">
        <v>126631</v>
      </c>
      <c r="Q11">
        <f t="shared" si="0"/>
        <v>1424880</v>
      </c>
      <c r="R11">
        <f t="shared" si="1"/>
        <v>101777.14285714286</v>
      </c>
    </row>
    <row r="12" spans="1:18" x14ac:dyDescent="0.3">
      <c r="A12" t="s">
        <v>46</v>
      </c>
      <c r="B12">
        <v>24228</v>
      </c>
      <c r="C12">
        <v>30391</v>
      </c>
      <c r="D12">
        <v>26234</v>
      </c>
      <c r="E12">
        <v>28377</v>
      </c>
      <c r="F12">
        <v>29325</v>
      </c>
      <c r="G12">
        <v>30732</v>
      </c>
      <c r="H12">
        <v>32223</v>
      </c>
      <c r="I12">
        <v>34647</v>
      </c>
      <c r="J12">
        <v>33350</v>
      </c>
      <c r="K12">
        <v>32181</v>
      </c>
      <c r="L12">
        <v>34647</v>
      </c>
      <c r="M12">
        <v>38577</v>
      </c>
      <c r="N12">
        <v>39992</v>
      </c>
      <c r="O12">
        <v>40391</v>
      </c>
      <c r="Q12">
        <f t="shared" si="0"/>
        <v>455295</v>
      </c>
      <c r="R12">
        <f t="shared" si="1"/>
        <v>32521.071428571428</v>
      </c>
    </row>
    <row r="13" spans="1:18" x14ac:dyDescent="0.3">
      <c r="A13" t="s">
        <v>51</v>
      </c>
      <c r="B13">
        <v>20344</v>
      </c>
      <c r="C13">
        <v>22432</v>
      </c>
      <c r="D13">
        <v>21727</v>
      </c>
      <c r="E13">
        <v>22965</v>
      </c>
      <c r="F13">
        <v>25159</v>
      </c>
      <c r="G13">
        <v>25797</v>
      </c>
      <c r="H13">
        <v>28037</v>
      </c>
      <c r="I13">
        <v>31361</v>
      </c>
      <c r="J13">
        <v>30436</v>
      </c>
      <c r="K13">
        <v>30374</v>
      </c>
      <c r="L13">
        <v>35459</v>
      </c>
      <c r="M13">
        <v>43840</v>
      </c>
      <c r="N13">
        <v>46793</v>
      </c>
      <c r="O13">
        <v>44232</v>
      </c>
      <c r="Q13">
        <f t="shared" si="0"/>
        <v>428956</v>
      </c>
      <c r="R13">
        <f t="shared" si="1"/>
        <v>30639.714285714286</v>
      </c>
    </row>
    <row r="14" spans="1:18" x14ac:dyDescent="0.3">
      <c r="A14" t="s">
        <v>62</v>
      </c>
      <c r="B14">
        <v>44552</v>
      </c>
      <c r="C14">
        <v>46219</v>
      </c>
      <c r="D14">
        <v>40657</v>
      </c>
      <c r="E14">
        <v>35887</v>
      </c>
      <c r="F14">
        <v>44902</v>
      </c>
      <c r="G14">
        <v>39780</v>
      </c>
      <c r="H14">
        <v>54333</v>
      </c>
      <c r="I14">
        <v>50113</v>
      </c>
      <c r="J14">
        <v>48678</v>
      </c>
      <c r="K14">
        <v>49164</v>
      </c>
      <c r="L14">
        <v>45633</v>
      </c>
      <c r="M14">
        <v>47154</v>
      </c>
      <c r="N14">
        <v>50578</v>
      </c>
      <c r="O14">
        <v>61631</v>
      </c>
      <c r="Q14">
        <f t="shared" si="0"/>
        <v>659281</v>
      </c>
      <c r="R14">
        <f t="shared" si="1"/>
        <v>47091.5</v>
      </c>
    </row>
    <row r="15" spans="1:18" x14ac:dyDescent="0.3">
      <c r="A15" t="s">
        <v>65</v>
      </c>
      <c r="B15">
        <v>37448</v>
      </c>
      <c r="C15">
        <v>43006</v>
      </c>
      <c r="D15">
        <v>35854</v>
      </c>
      <c r="E15">
        <v>39112</v>
      </c>
      <c r="F15">
        <v>41824</v>
      </c>
      <c r="G15">
        <v>44746</v>
      </c>
      <c r="H15">
        <v>49817</v>
      </c>
      <c r="I15">
        <v>52520</v>
      </c>
      <c r="J15">
        <v>46152</v>
      </c>
      <c r="K15">
        <v>39183</v>
      </c>
      <c r="L15">
        <v>43254</v>
      </c>
      <c r="M15">
        <v>45581</v>
      </c>
      <c r="N15">
        <v>47785</v>
      </c>
      <c r="O15">
        <v>50428</v>
      </c>
      <c r="Q15">
        <f t="shared" si="0"/>
        <v>616710</v>
      </c>
      <c r="R15">
        <f t="shared" si="1"/>
        <v>44050.714285714283</v>
      </c>
    </row>
    <row r="16" spans="1:18" x14ac:dyDescent="0.3">
      <c r="A16" t="s">
        <v>67</v>
      </c>
      <c r="B16">
        <v>31232</v>
      </c>
      <c r="C16">
        <v>36215</v>
      </c>
      <c r="D16">
        <v>31705</v>
      </c>
      <c r="E16">
        <v>33200</v>
      </c>
      <c r="F16">
        <v>38260</v>
      </c>
      <c r="G16">
        <v>42911</v>
      </c>
      <c r="H16">
        <v>43369</v>
      </c>
      <c r="I16">
        <v>44660</v>
      </c>
      <c r="J16">
        <v>40612</v>
      </c>
      <c r="K16">
        <v>36466</v>
      </c>
      <c r="L16">
        <v>41395</v>
      </c>
      <c r="M16">
        <v>50352</v>
      </c>
      <c r="N16">
        <v>54632</v>
      </c>
      <c r="O16">
        <v>48109</v>
      </c>
      <c r="Q16">
        <f t="shared" si="0"/>
        <v>573118</v>
      </c>
      <c r="R16">
        <f t="shared" si="1"/>
        <v>40937</v>
      </c>
    </row>
    <row r="17" spans="1:18" x14ac:dyDescent="0.3">
      <c r="A17" t="s">
        <v>68</v>
      </c>
      <c r="B17">
        <v>29531</v>
      </c>
      <c r="C17">
        <v>33104</v>
      </c>
      <c r="D17">
        <v>29324</v>
      </c>
      <c r="E17">
        <v>31641</v>
      </c>
      <c r="F17">
        <v>36315</v>
      </c>
      <c r="G17">
        <v>38309</v>
      </c>
      <c r="H17">
        <v>39677</v>
      </c>
      <c r="I17">
        <v>43030</v>
      </c>
      <c r="J17">
        <v>40359</v>
      </c>
      <c r="K17">
        <v>38099</v>
      </c>
      <c r="L17">
        <v>48449</v>
      </c>
      <c r="M17">
        <v>61309</v>
      </c>
      <c r="N17">
        <v>65720</v>
      </c>
      <c r="O17">
        <v>62259</v>
      </c>
      <c r="Q17">
        <f t="shared" si="0"/>
        <v>597126</v>
      </c>
      <c r="R17">
        <f t="shared" si="1"/>
        <v>42651.857142857145</v>
      </c>
    </row>
    <row r="19" spans="1:18" x14ac:dyDescent="0.3">
      <c r="A19" s="3" t="s">
        <v>70</v>
      </c>
      <c r="B19" s="1">
        <f>SUM(B2:B17)</f>
        <v>566762</v>
      </c>
      <c r="C19" s="1">
        <f t="shared" ref="C19:R19" si="2">SUM(C2:C17)</f>
        <v>606944</v>
      </c>
      <c r="D19" s="1">
        <f t="shared" si="2"/>
        <v>532303</v>
      </c>
      <c r="E19" s="1">
        <f t="shared" si="2"/>
        <v>614067</v>
      </c>
      <c r="F19" s="1">
        <f t="shared" si="2"/>
        <v>682493</v>
      </c>
      <c r="G19" s="1">
        <f t="shared" si="2"/>
        <v>743062</v>
      </c>
      <c r="H19" s="1">
        <f t="shared" si="2"/>
        <v>825618</v>
      </c>
      <c r="I19" s="1">
        <f t="shared" si="2"/>
        <v>838644</v>
      </c>
      <c r="J19" s="1">
        <f t="shared" si="2"/>
        <v>745015</v>
      </c>
      <c r="K19" s="1">
        <f t="shared" si="2"/>
        <v>681161</v>
      </c>
      <c r="L19" s="1">
        <f t="shared" si="2"/>
        <v>804232</v>
      </c>
      <c r="M19" s="1">
        <f t="shared" si="2"/>
        <v>932025</v>
      </c>
      <c r="N19" s="1">
        <f t="shared" si="2"/>
        <v>965426</v>
      </c>
      <c r="O19" s="1">
        <f t="shared" si="2"/>
        <v>937810</v>
      </c>
      <c r="Q19">
        <f t="shared" si="2"/>
        <v>10475562</v>
      </c>
      <c r="R19">
        <f t="shared" si="2"/>
        <v>748254.42857142864</v>
      </c>
    </row>
    <row r="20" spans="1:18" x14ac:dyDescent="0.3">
      <c r="A20" s="3" t="s">
        <v>71</v>
      </c>
      <c r="B20" s="1">
        <f>AVERAGE(B2:B17)</f>
        <v>35422.625</v>
      </c>
      <c r="C20" s="1">
        <f t="shared" ref="C20:R20" si="3">AVERAGE(C2:C17)</f>
        <v>37934</v>
      </c>
      <c r="D20" s="1">
        <f t="shared" si="3"/>
        <v>33268.9375</v>
      </c>
      <c r="E20" s="1">
        <f t="shared" si="3"/>
        <v>38379.1875</v>
      </c>
      <c r="F20" s="1">
        <f t="shared" si="3"/>
        <v>42655.8125</v>
      </c>
      <c r="G20" s="1">
        <f t="shared" si="3"/>
        <v>46441.375</v>
      </c>
      <c r="H20" s="1">
        <f t="shared" si="3"/>
        <v>51601.125</v>
      </c>
      <c r="I20" s="1">
        <f t="shared" si="3"/>
        <v>52415.25</v>
      </c>
      <c r="J20" s="1">
        <f t="shared" si="3"/>
        <v>46563.4375</v>
      </c>
      <c r="K20" s="1">
        <f t="shared" si="3"/>
        <v>42572.5625</v>
      </c>
      <c r="L20" s="1">
        <f t="shared" si="3"/>
        <v>50264.5</v>
      </c>
      <c r="M20" s="1">
        <f t="shared" si="3"/>
        <v>58251.5625</v>
      </c>
      <c r="N20" s="1">
        <f t="shared" si="3"/>
        <v>60339.125</v>
      </c>
      <c r="O20" s="1">
        <f t="shared" si="3"/>
        <v>58613.125</v>
      </c>
      <c r="Q20">
        <f t="shared" si="3"/>
        <v>654722.625</v>
      </c>
      <c r="R20">
        <f t="shared" si="3"/>
        <v>46765.90178571429</v>
      </c>
    </row>
    <row r="21" spans="1:18" x14ac:dyDescent="0.3">
      <c r="A21" s="3" t="s">
        <v>88</v>
      </c>
      <c r="B21" s="1">
        <v>37085</v>
      </c>
      <c r="C21" s="1">
        <v>39946</v>
      </c>
      <c r="D21" s="1">
        <v>37269</v>
      </c>
      <c r="E21" s="1">
        <v>39029</v>
      </c>
      <c r="F21" s="1">
        <v>42011</v>
      </c>
      <c r="G21" s="1">
        <v>44193</v>
      </c>
      <c r="H21" s="1">
        <v>44745</v>
      </c>
      <c r="I21" s="1">
        <v>47273</v>
      </c>
      <c r="J21" s="1">
        <v>47345</v>
      </c>
      <c r="K21" s="1">
        <v>46445</v>
      </c>
      <c r="L21" s="1">
        <v>49055</v>
      </c>
      <c r="M21" s="1">
        <v>51813</v>
      </c>
      <c r="N21" s="1">
        <v>53266</v>
      </c>
      <c r="O21" s="1">
        <v>55129</v>
      </c>
    </row>
    <row r="22" spans="1:18" x14ac:dyDescent="0.3">
      <c r="A22" s="3" t="s">
        <v>72</v>
      </c>
      <c r="B22" s="7">
        <f>B20/B21</f>
        <v>0.95517392476742613</v>
      </c>
      <c r="C22" s="7">
        <f t="shared" ref="C22:O22" si="4">C20/C21</f>
        <v>0.94963200320432584</v>
      </c>
      <c r="D22" s="7">
        <f t="shared" si="4"/>
        <v>0.89267051705170519</v>
      </c>
      <c r="E22" s="7">
        <f t="shared" si="4"/>
        <v>0.98335052140715873</v>
      </c>
      <c r="F22" s="7">
        <f t="shared" si="4"/>
        <v>1.0153486586846303</v>
      </c>
      <c r="G22" s="7">
        <f t="shared" si="4"/>
        <v>1.0508762699975109</v>
      </c>
      <c r="H22" s="7">
        <f t="shared" si="4"/>
        <v>1.1532266174991619</v>
      </c>
      <c r="I22" s="7">
        <f t="shared" si="4"/>
        <v>1.1087777378207433</v>
      </c>
      <c r="J22" s="7">
        <f t="shared" si="4"/>
        <v>0.98349218502481783</v>
      </c>
      <c r="K22" s="7">
        <f t="shared" si="4"/>
        <v>0.91662315642157388</v>
      </c>
      <c r="L22" s="7">
        <f t="shared" si="4"/>
        <v>1.0246559983691774</v>
      </c>
      <c r="M22" s="7">
        <f t="shared" si="4"/>
        <v>1.1242653870650223</v>
      </c>
      <c r="N22" s="7">
        <f t="shared" si="4"/>
        <v>1.1327887395336613</v>
      </c>
      <c r="O22" s="7">
        <f t="shared" si="4"/>
        <v>1.0631994957282012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17C2-DC82-4584-8CA8-5906415D2A1F}">
  <dimension ref="A1:R17"/>
  <sheetViews>
    <sheetView workbookViewId="0"/>
  </sheetViews>
  <sheetFormatPr defaultRowHeight="14.4" x14ac:dyDescent="0.3"/>
  <cols>
    <col min="1" max="1" width="15.6640625" customWidth="1"/>
    <col min="2" max="2" width="10.88671875" customWidth="1"/>
    <col min="3" max="4" width="11" customWidth="1"/>
    <col min="5" max="5" width="11.5546875" customWidth="1"/>
    <col min="6" max="6" width="12.5546875" customWidth="1"/>
    <col min="7" max="7" width="9.77734375" customWidth="1"/>
    <col min="8" max="8" width="10.21875" customWidth="1"/>
    <col min="9" max="9" width="13" customWidth="1"/>
    <col min="10" max="10" width="10.33203125" customWidth="1"/>
    <col min="11" max="11" width="9.44140625" customWidth="1"/>
    <col min="12" max="12" width="9.77734375" customWidth="1"/>
    <col min="13" max="13" width="10.88671875" customWidth="1"/>
    <col min="14" max="14" width="9.5546875" customWidth="1"/>
    <col min="15" max="15" width="14.44140625" customWidth="1"/>
    <col min="17" max="17" width="10.77734375" customWidth="1"/>
    <col min="18" max="18" width="10" bestFit="1" customWidth="1"/>
  </cols>
  <sheetData>
    <row r="1" spans="1:18" ht="15" thickBot="1" x14ac:dyDescent="0.35">
      <c r="A1" s="2" t="s">
        <v>95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5" t="s">
        <v>83</v>
      </c>
      <c r="M1" s="5" t="s">
        <v>84</v>
      </c>
      <c r="N1" s="5" t="s">
        <v>85</v>
      </c>
      <c r="O1" s="5" t="s">
        <v>86</v>
      </c>
      <c r="Q1" s="8" t="s">
        <v>70</v>
      </c>
      <c r="R1" s="8" t="s">
        <v>71</v>
      </c>
    </row>
    <row r="2" spans="1:18" x14ac:dyDescent="0.3">
      <c r="A2" t="s">
        <v>0</v>
      </c>
      <c r="B2">
        <v>35327</v>
      </c>
      <c r="C2">
        <v>40520</v>
      </c>
      <c r="D2">
        <v>34339</v>
      </c>
      <c r="E2">
        <v>36876</v>
      </c>
      <c r="F2">
        <v>43244</v>
      </c>
      <c r="G2">
        <v>48650</v>
      </c>
      <c r="H2">
        <v>51020</v>
      </c>
      <c r="I2">
        <v>54862</v>
      </c>
      <c r="J2">
        <v>46082</v>
      </c>
      <c r="K2">
        <v>41010</v>
      </c>
      <c r="L2">
        <v>45773</v>
      </c>
      <c r="M2">
        <v>51303</v>
      </c>
      <c r="N2">
        <v>52626</v>
      </c>
      <c r="O2">
        <v>50248</v>
      </c>
      <c r="Q2">
        <f>SUM(B2:O2)</f>
        <v>631880</v>
      </c>
      <c r="R2">
        <f>AVERAGE(B2:O2)</f>
        <v>45134.285714285717</v>
      </c>
    </row>
    <row r="3" spans="1:18" x14ac:dyDescent="0.3">
      <c r="A3" t="s">
        <v>8</v>
      </c>
      <c r="B3">
        <v>31621</v>
      </c>
      <c r="C3">
        <v>35347</v>
      </c>
      <c r="D3">
        <v>30759</v>
      </c>
      <c r="E3">
        <v>32813</v>
      </c>
      <c r="F3">
        <v>40047</v>
      </c>
      <c r="G3">
        <v>44674</v>
      </c>
      <c r="H3">
        <v>46316</v>
      </c>
      <c r="I3">
        <v>49222</v>
      </c>
      <c r="J3">
        <v>40886</v>
      </c>
      <c r="K3">
        <v>37929</v>
      </c>
      <c r="L3">
        <v>43329</v>
      </c>
      <c r="M3">
        <v>49725</v>
      </c>
      <c r="N3">
        <v>53114</v>
      </c>
      <c r="O3">
        <v>49749</v>
      </c>
      <c r="Q3">
        <f t="shared" ref="Q3:Q12" si="0">SUM(B3:O3)</f>
        <v>585531</v>
      </c>
      <c r="R3">
        <f t="shared" ref="R3:R12" si="1">AVERAGE(B3:O3)</f>
        <v>41823.642857142855</v>
      </c>
    </row>
    <row r="4" spans="1:18" x14ac:dyDescent="0.3">
      <c r="A4" t="s">
        <v>15</v>
      </c>
      <c r="B4">
        <v>33329</v>
      </c>
      <c r="C4">
        <v>37889</v>
      </c>
      <c r="D4">
        <v>33254</v>
      </c>
      <c r="E4">
        <v>35520</v>
      </c>
      <c r="F4">
        <v>40247</v>
      </c>
      <c r="G4">
        <v>45524</v>
      </c>
      <c r="H4">
        <v>44994</v>
      </c>
      <c r="I4">
        <v>48755</v>
      </c>
      <c r="J4">
        <v>43043</v>
      </c>
      <c r="K4">
        <v>38424</v>
      </c>
      <c r="L4">
        <v>43449</v>
      </c>
      <c r="M4">
        <v>49458</v>
      </c>
      <c r="N4">
        <v>52079</v>
      </c>
      <c r="O4">
        <v>49887</v>
      </c>
      <c r="Q4">
        <f t="shared" si="0"/>
        <v>595852</v>
      </c>
      <c r="R4">
        <f t="shared" si="1"/>
        <v>42560.857142857145</v>
      </c>
    </row>
    <row r="5" spans="1:18" x14ac:dyDescent="0.3">
      <c r="A5" t="s">
        <v>37</v>
      </c>
      <c r="B5">
        <v>37493</v>
      </c>
      <c r="C5">
        <v>28847</v>
      </c>
      <c r="D5">
        <v>33773</v>
      </c>
      <c r="E5">
        <v>44666</v>
      </c>
      <c r="F5">
        <v>42895</v>
      </c>
      <c r="G5">
        <v>49407</v>
      </c>
      <c r="H5">
        <v>54986</v>
      </c>
      <c r="I5">
        <v>53171</v>
      </c>
      <c r="J5">
        <v>47554</v>
      </c>
      <c r="K5">
        <v>43890</v>
      </c>
      <c r="L5">
        <v>54928</v>
      </c>
      <c r="M5">
        <v>68227</v>
      </c>
      <c r="N5">
        <v>67054</v>
      </c>
      <c r="O5">
        <v>64602</v>
      </c>
      <c r="Q5">
        <f t="shared" si="0"/>
        <v>691493</v>
      </c>
      <c r="R5">
        <f t="shared" si="1"/>
        <v>49392.357142857145</v>
      </c>
    </row>
    <row r="6" spans="1:18" x14ac:dyDescent="0.3">
      <c r="A6" t="s">
        <v>40</v>
      </c>
      <c r="B6">
        <v>62619</v>
      </c>
      <c r="C6">
        <v>89426</v>
      </c>
      <c r="D6">
        <v>63856</v>
      </c>
      <c r="E6">
        <v>75530</v>
      </c>
      <c r="F6">
        <v>102013</v>
      </c>
      <c r="G6">
        <v>111222</v>
      </c>
      <c r="H6">
        <v>115561</v>
      </c>
      <c r="I6">
        <v>123333</v>
      </c>
      <c r="J6">
        <v>92681</v>
      </c>
      <c r="K6">
        <v>78045</v>
      </c>
      <c r="L6">
        <v>113124</v>
      </c>
      <c r="M6">
        <v>132698</v>
      </c>
      <c r="N6">
        <v>138141</v>
      </c>
      <c r="O6">
        <v>126631</v>
      </c>
      <c r="Q6">
        <f t="shared" si="0"/>
        <v>1424880</v>
      </c>
      <c r="R6">
        <f t="shared" si="1"/>
        <v>101777.14285714286</v>
      </c>
    </row>
    <row r="7" spans="1:18" x14ac:dyDescent="0.3">
      <c r="A7" t="s">
        <v>46</v>
      </c>
      <c r="B7">
        <v>24228</v>
      </c>
      <c r="C7">
        <v>30391</v>
      </c>
      <c r="D7">
        <v>26234</v>
      </c>
      <c r="E7">
        <v>28377</v>
      </c>
      <c r="F7">
        <v>29325</v>
      </c>
      <c r="G7">
        <v>30732</v>
      </c>
      <c r="H7">
        <v>32223</v>
      </c>
      <c r="I7">
        <v>34647</v>
      </c>
      <c r="J7">
        <v>33350</v>
      </c>
      <c r="K7">
        <v>32181</v>
      </c>
      <c r="L7">
        <v>34647</v>
      </c>
      <c r="M7">
        <v>38577</v>
      </c>
      <c r="N7">
        <v>39992</v>
      </c>
      <c r="O7">
        <v>40391</v>
      </c>
      <c r="Q7">
        <f t="shared" si="0"/>
        <v>455295</v>
      </c>
      <c r="R7">
        <f t="shared" si="1"/>
        <v>32521.071428571428</v>
      </c>
    </row>
    <row r="8" spans="1:18" x14ac:dyDescent="0.3">
      <c r="A8" t="s">
        <v>51</v>
      </c>
      <c r="B8">
        <v>20344</v>
      </c>
      <c r="C8">
        <v>22432</v>
      </c>
      <c r="D8">
        <v>21727</v>
      </c>
      <c r="E8">
        <v>22965</v>
      </c>
      <c r="F8">
        <v>25159</v>
      </c>
      <c r="G8">
        <v>25797</v>
      </c>
      <c r="H8">
        <v>28037</v>
      </c>
      <c r="I8">
        <v>31361</v>
      </c>
      <c r="J8">
        <v>30436</v>
      </c>
      <c r="K8">
        <v>30374</v>
      </c>
      <c r="L8">
        <v>35459</v>
      </c>
      <c r="M8">
        <v>43840</v>
      </c>
      <c r="N8">
        <v>46793</v>
      </c>
      <c r="O8">
        <v>44232</v>
      </c>
      <c r="Q8">
        <f t="shared" si="0"/>
        <v>428956</v>
      </c>
      <c r="R8">
        <f t="shared" si="1"/>
        <v>30639.714285714286</v>
      </c>
    </row>
    <row r="9" spans="1:18" x14ac:dyDescent="0.3">
      <c r="A9" t="s">
        <v>62</v>
      </c>
      <c r="B9">
        <v>44552</v>
      </c>
      <c r="C9">
        <v>46219</v>
      </c>
      <c r="D9">
        <v>40657</v>
      </c>
      <c r="E9">
        <v>35887</v>
      </c>
      <c r="F9">
        <v>44902</v>
      </c>
      <c r="G9">
        <v>39780</v>
      </c>
      <c r="H9">
        <v>54333</v>
      </c>
      <c r="I9">
        <v>50113</v>
      </c>
      <c r="J9">
        <v>48678</v>
      </c>
      <c r="K9">
        <v>49164</v>
      </c>
      <c r="L9">
        <v>45633</v>
      </c>
      <c r="M9">
        <v>47154</v>
      </c>
      <c r="N9">
        <v>50578</v>
      </c>
      <c r="O9">
        <v>61631</v>
      </c>
      <c r="Q9">
        <f t="shared" si="0"/>
        <v>659281</v>
      </c>
      <c r="R9">
        <f t="shared" si="1"/>
        <v>47091.5</v>
      </c>
    </row>
    <row r="10" spans="1:18" x14ac:dyDescent="0.3">
      <c r="A10" t="s">
        <v>65</v>
      </c>
      <c r="B10">
        <v>37448</v>
      </c>
      <c r="C10">
        <v>43006</v>
      </c>
      <c r="D10">
        <v>35854</v>
      </c>
      <c r="E10">
        <v>39112</v>
      </c>
      <c r="F10">
        <v>41824</v>
      </c>
      <c r="G10">
        <v>44746</v>
      </c>
      <c r="H10">
        <v>49817</v>
      </c>
      <c r="I10">
        <v>52520</v>
      </c>
      <c r="J10">
        <v>46152</v>
      </c>
      <c r="K10">
        <v>39183</v>
      </c>
      <c r="L10">
        <v>43254</v>
      </c>
      <c r="M10">
        <v>45581</v>
      </c>
      <c r="N10">
        <v>47785</v>
      </c>
      <c r="O10">
        <v>50428</v>
      </c>
      <c r="Q10">
        <f t="shared" si="0"/>
        <v>616710</v>
      </c>
      <c r="R10">
        <f t="shared" si="1"/>
        <v>44050.714285714283</v>
      </c>
    </row>
    <row r="11" spans="1:18" x14ac:dyDescent="0.3">
      <c r="A11" t="s">
        <v>67</v>
      </c>
      <c r="B11">
        <v>31232</v>
      </c>
      <c r="C11">
        <v>36215</v>
      </c>
      <c r="D11">
        <v>31705</v>
      </c>
      <c r="E11">
        <v>33200</v>
      </c>
      <c r="F11">
        <v>38260</v>
      </c>
      <c r="G11">
        <v>42911</v>
      </c>
      <c r="H11">
        <v>43369</v>
      </c>
      <c r="I11">
        <v>44660</v>
      </c>
      <c r="J11">
        <v>40612</v>
      </c>
      <c r="K11">
        <v>36466</v>
      </c>
      <c r="L11">
        <v>41395</v>
      </c>
      <c r="M11">
        <v>50352</v>
      </c>
      <c r="N11">
        <v>54632</v>
      </c>
      <c r="O11">
        <v>48109</v>
      </c>
      <c r="Q11">
        <f t="shared" si="0"/>
        <v>573118</v>
      </c>
      <c r="R11">
        <f t="shared" si="1"/>
        <v>40937</v>
      </c>
    </row>
    <row r="12" spans="1:18" x14ac:dyDescent="0.3">
      <c r="A12" t="s">
        <v>68</v>
      </c>
      <c r="B12">
        <v>29531</v>
      </c>
      <c r="C12">
        <v>33104</v>
      </c>
      <c r="D12">
        <v>29324</v>
      </c>
      <c r="E12">
        <v>31641</v>
      </c>
      <c r="F12">
        <v>36315</v>
      </c>
      <c r="G12">
        <v>38309</v>
      </c>
      <c r="H12">
        <v>39677</v>
      </c>
      <c r="I12">
        <v>43030</v>
      </c>
      <c r="J12">
        <v>40359</v>
      </c>
      <c r="K12">
        <v>38099</v>
      </c>
      <c r="L12">
        <v>48449</v>
      </c>
      <c r="M12">
        <v>61309</v>
      </c>
      <c r="N12">
        <v>65720</v>
      </c>
      <c r="O12">
        <v>62259</v>
      </c>
      <c r="Q12">
        <f t="shared" si="0"/>
        <v>597126</v>
      </c>
      <c r="R12">
        <f t="shared" si="1"/>
        <v>42651.857142857145</v>
      </c>
    </row>
    <row r="14" spans="1:18" x14ac:dyDescent="0.3">
      <c r="A14" s="3" t="s">
        <v>70</v>
      </c>
      <c r="B14" s="1">
        <f>SUM(B2:B12)</f>
        <v>387724</v>
      </c>
      <c r="C14" s="1">
        <f t="shared" ref="C14:R14" si="2">SUM(C2:C12)</f>
        <v>443396</v>
      </c>
      <c r="D14" s="1">
        <f t="shared" si="2"/>
        <v>381482</v>
      </c>
      <c r="E14" s="1">
        <f t="shared" si="2"/>
        <v>416587</v>
      </c>
      <c r="F14" s="1">
        <f t="shared" si="2"/>
        <v>484231</v>
      </c>
      <c r="G14" s="1">
        <f t="shared" si="2"/>
        <v>521752</v>
      </c>
      <c r="H14" s="1">
        <f t="shared" si="2"/>
        <v>560333</v>
      </c>
      <c r="I14" s="1">
        <f t="shared" si="2"/>
        <v>585674</v>
      </c>
      <c r="J14" s="1">
        <f t="shared" si="2"/>
        <v>509833</v>
      </c>
      <c r="K14" s="1">
        <f t="shared" si="2"/>
        <v>464765</v>
      </c>
      <c r="L14" s="1">
        <f t="shared" si="2"/>
        <v>549440</v>
      </c>
      <c r="M14" s="1">
        <f t="shared" si="2"/>
        <v>638224</v>
      </c>
      <c r="N14" s="1">
        <f t="shared" si="2"/>
        <v>668514</v>
      </c>
      <c r="O14" s="1">
        <f t="shared" si="2"/>
        <v>648167</v>
      </c>
      <c r="Q14">
        <f t="shared" si="2"/>
        <v>7260122</v>
      </c>
      <c r="R14">
        <f t="shared" si="2"/>
        <v>518580.14285714284</v>
      </c>
    </row>
    <row r="15" spans="1:18" x14ac:dyDescent="0.3">
      <c r="A15" s="3" t="s">
        <v>71</v>
      </c>
      <c r="B15" s="1">
        <f>AVERAGE(B2:B12)</f>
        <v>35247.63636363636</v>
      </c>
      <c r="C15" s="1">
        <f t="shared" ref="C15:R15" si="3">AVERAGE(C2:C12)</f>
        <v>40308.727272727272</v>
      </c>
      <c r="D15" s="1">
        <f t="shared" si="3"/>
        <v>34680.181818181816</v>
      </c>
      <c r="E15" s="1">
        <f t="shared" si="3"/>
        <v>37871.545454545456</v>
      </c>
      <c r="F15" s="1">
        <f t="shared" si="3"/>
        <v>44021</v>
      </c>
      <c r="G15" s="1">
        <f t="shared" si="3"/>
        <v>47432</v>
      </c>
      <c r="H15" s="1">
        <f t="shared" si="3"/>
        <v>50939.36363636364</v>
      </c>
      <c r="I15" s="1">
        <f t="shared" si="3"/>
        <v>53243.090909090912</v>
      </c>
      <c r="J15" s="1">
        <f t="shared" si="3"/>
        <v>46348.454545454544</v>
      </c>
      <c r="K15" s="1">
        <f t="shared" si="3"/>
        <v>42251.36363636364</v>
      </c>
      <c r="L15" s="1">
        <f t="shared" si="3"/>
        <v>49949.090909090912</v>
      </c>
      <c r="M15" s="1">
        <f t="shared" si="3"/>
        <v>58020.36363636364</v>
      </c>
      <c r="N15" s="1">
        <f t="shared" si="3"/>
        <v>60774</v>
      </c>
      <c r="O15" s="1">
        <f t="shared" si="3"/>
        <v>58924.272727272728</v>
      </c>
      <c r="Q15">
        <f t="shared" si="3"/>
        <v>660011.09090909094</v>
      </c>
      <c r="R15">
        <f t="shared" si="3"/>
        <v>47143.64935064935</v>
      </c>
    </row>
    <row r="16" spans="1:18" x14ac:dyDescent="0.3">
      <c r="A16" s="3" t="s">
        <v>87</v>
      </c>
      <c r="B16" s="1">
        <v>37085</v>
      </c>
      <c r="C16" s="1">
        <v>39946</v>
      </c>
      <c r="D16" s="1">
        <v>37269</v>
      </c>
      <c r="E16" s="1">
        <v>39029</v>
      </c>
      <c r="F16" s="1">
        <v>42011</v>
      </c>
      <c r="G16" s="1">
        <v>44193</v>
      </c>
      <c r="H16" s="1">
        <v>44745</v>
      </c>
      <c r="I16" s="1">
        <v>47273</v>
      </c>
      <c r="J16" s="1">
        <v>47345</v>
      </c>
      <c r="K16" s="1">
        <v>46445</v>
      </c>
      <c r="L16" s="1">
        <v>49055</v>
      </c>
      <c r="M16" s="1">
        <v>51813</v>
      </c>
      <c r="N16" s="1">
        <v>53266</v>
      </c>
      <c r="O16" s="1">
        <v>55129</v>
      </c>
    </row>
    <row r="17" spans="1:15" x14ac:dyDescent="0.3">
      <c r="A17" s="3" t="s">
        <v>72</v>
      </c>
      <c r="B17" s="7">
        <f>B15/B16</f>
        <v>0.9504553421500973</v>
      </c>
      <c r="C17" s="7">
        <f t="shared" ref="C17:O17" si="4">C15/C16</f>
        <v>1.0090804404127389</v>
      </c>
      <c r="D17" s="7">
        <f t="shared" si="4"/>
        <v>0.93053695613463783</v>
      </c>
      <c r="E17" s="7">
        <f t="shared" si="4"/>
        <v>0.97034373041957145</v>
      </c>
      <c r="F17" s="7">
        <f t="shared" si="4"/>
        <v>1.0478446121253957</v>
      </c>
      <c r="G17" s="7">
        <f t="shared" si="4"/>
        <v>1.0732921503405517</v>
      </c>
      <c r="H17" s="7">
        <f t="shared" si="4"/>
        <v>1.1384370015948964</v>
      </c>
      <c r="I17" s="7">
        <f t="shared" si="4"/>
        <v>1.1262896560212152</v>
      </c>
      <c r="J17" s="7">
        <f t="shared" si="4"/>
        <v>0.97895141082383663</v>
      </c>
      <c r="K17" s="7">
        <f t="shared" si="4"/>
        <v>0.90970747413852171</v>
      </c>
      <c r="L17" s="7">
        <f t="shared" si="4"/>
        <v>1.0182262951603489</v>
      </c>
      <c r="M17" s="7">
        <f t="shared" si="4"/>
        <v>1.1198032083910145</v>
      </c>
      <c r="N17" s="7">
        <f t="shared" si="4"/>
        <v>1.1409529531032929</v>
      </c>
      <c r="O17" s="7">
        <f t="shared" si="4"/>
        <v>1.0688434894025418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12F2-E342-4CC0-8F4A-8CC89AC20E70}">
  <dimension ref="A1:W13"/>
  <sheetViews>
    <sheetView tabSelected="1" zoomScale="85" zoomScaleNormal="85" workbookViewId="0">
      <selection activeCell="T2" sqref="T2"/>
    </sheetView>
  </sheetViews>
  <sheetFormatPr defaultRowHeight="14.4" x14ac:dyDescent="0.3"/>
  <cols>
    <col min="1" max="1" width="14.21875" customWidth="1"/>
    <col min="21" max="21" width="14.6640625" style="15" bestFit="1" customWidth="1"/>
    <col min="23" max="23" width="9.109375" style="16" bestFit="1" customWidth="1"/>
  </cols>
  <sheetData>
    <row r="1" spans="1:23" ht="15" thickBot="1" x14ac:dyDescent="0.35">
      <c r="A1" s="2" t="s">
        <v>95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5" t="s">
        <v>83</v>
      </c>
      <c r="M1" s="5" t="s">
        <v>84</v>
      </c>
      <c r="N1" s="5" t="s">
        <v>85</v>
      </c>
      <c r="O1" s="5" t="s">
        <v>86</v>
      </c>
      <c r="Q1" s="8" t="s">
        <v>70</v>
      </c>
      <c r="R1" s="8" t="s">
        <v>71</v>
      </c>
      <c r="V1">
        <v>2020</v>
      </c>
      <c r="W1" s="15">
        <v>2019</v>
      </c>
    </row>
    <row r="2" spans="1:23" x14ac:dyDescent="0.3">
      <c r="A2" t="s">
        <v>40</v>
      </c>
      <c r="B2">
        <v>62619</v>
      </c>
      <c r="C2">
        <v>89426</v>
      </c>
      <c r="D2">
        <v>63856</v>
      </c>
      <c r="E2">
        <v>75530</v>
      </c>
      <c r="F2">
        <v>102013</v>
      </c>
      <c r="G2">
        <v>111222</v>
      </c>
      <c r="H2">
        <v>115561</v>
      </c>
      <c r="I2">
        <v>123333</v>
      </c>
      <c r="J2">
        <v>92681</v>
      </c>
      <c r="K2">
        <v>78045</v>
      </c>
      <c r="L2">
        <v>113124</v>
      </c>
      <c r="M2">
        <v>132698</v>
      </c>
      <c r="N2">
        <v>138141</v>
      </c>
      <c r="O2">
        <v>126631</v>
      </c>
      <c r="Q2">
        <f t="shared" ref="Q2:Q3" si="0">SUM(B2:O2)</f>
        <v>1424880</v>
      </c>
      <c r="R2">
        <f t="shared" ref="R2:R3" si="1">AVERAGE(B2:O2)</f>
        <v>101777.14285714286</v>
      </c>
      <c r="T2">
        <f>N2-E2</f>
        <v>62611</v>
      </c>
      <c r="U2" s="15">
        <f>O2-E2</f>
        <v>51101</v>
      </c>
      <c r="V2" s="16">
        <f>U2/O2</f>
        <v>0.40354257646231967</v>
      </c>
      <c r="W2" s="16">
        <f>T2/N2</f>
        <v>0.45323980570576439</v>
      </c>
    </row>
    <row r="3" spans="1:23" x14ac:dyDescent="0.3">
      <c r="A3" t="s">
        <v>15</v>
      </c>
      <c r="B3">
        <v>33329</v>
      </c>
      <c r="C3">
        <v>37889</v>
      </c>
      <c r="D3">
        <v>33254</v>
      </c>
      <c r="E3">
        <v>35520</v>
      </c>
      <c r="F3">
        <v>40247</v>
      </c>
      <c r="G3">
        <v>45524</v>
      </c>
      <c r="H3">
        <v>44994</v>
      </c>
      <c r="I3">
        <v>48755</v>
      </c>
      <c r="J3">
        <v>43043</v>
      </c>
      <c r="K3">
        <v>38424</v>
      </c>
      <c r="L3">
        <v>43449</v>
      </c>
      <c r="M3">
        <v>49458</v>
      </c>
      <c r="N3">
        <v>52079</v>
      </c>
      <c r="O3">
        <v>49887</v>
      </c>
      <c r="Q3">
        <f t="shared" si="0"/>
        <v>595852</v>
      </c>
      <c r="R3">
        <f t="shared" si="1"/>
        <v>42560.857142857145</v>
      </c>
      <c r="T3">
        <f t="shared" ref="T3:T6" si="2">N3-E3</f>
        <v>16559</v>
      </c>
      <c r="U3" s="15">
        <f>O3-E3</f>
        <v>14367</v>
      </c>
      <c r="V3" s="16">
        <f>U3/O3</f>
        <v>0.28799085934211316</v>
      </c>
      <c r="W3" s="16">
        <f t="shared" ref="W3:W6" si="3">T3/N3</f>
        <v>0.31795925420995025</v>
      </c>
    </row>
    <row r="4" spans="1:23" x14ac:dyDescent="0.3">
      <c r="V4" s="16"/>
    </row>
    <row r="5" spans="1:23" x14ac:dyDescent="0.3">
      <c r="A5" s="1" t="s">
        <v>71</v>
      </c>
      <c r="B5" s="1">
        <f>AVERAGE(B2:B3)</f>
        <v>47974</v>
      </c>
      <c r="C5" s="1">
        <f t="shared" ref="C5:R5" si="4">AVERAGE(C2:C3)</f>
        <v>63657.5</v>
      </c>
      <c r="D5" s="1">
        <f t="shared" si="4"/>
        <v>48555</v>
      </c>
      <c r="E5" s="1">
        <f t="shared" si="4"/>
        <v>55525</v>
      </c>
      <c r="F5" s="1">
        <f t="shared" si="4"/>
        <v>71130</v>
      </c>
      <c r="G5" s="1">
        <f t="shared" si="4"/>
        <v>78373</v>
      </c>
      <c r="H5" s="1">
        <f t="shared" si="4"/>
        <v>80277.5</v>
      </c>
      <c r="I5" s="1">
        <f t="shared" si="4"/>
        <v>86044</v>
      </c>
      <c r="J5" s="1">
        <f t="shared" si="4"/>
        <v>67862</v>
      </c>
      <c r="K5" s="1">
        <f t="shared" si="4"/>
        <v>58234.5</v>
      </c>
      <c r="L5" s="1">
        <f t="shared" si="4"/>
        <v>78286.5</v>
      </c>
      <c r="M5" s="1">
        <f t="shared" si="4"/>
        <v>91078</v>
      </c>
      <c r="N5" s="1">
        <f t="shared" si="4"/>
        <v>95110</v>
      </c>
      <c r="O5" s="1">
        <f t="shared" si="4"/>
        <v>88259</v>
      </c>
      <c r="Q5">
        <f t="shared" si="4"/>
        <v>1010366</v>
      </c>
      <c r="R5">
        <f t="shared" si="4"/>
        <v>72169</v>
      </c>
      <c r="T5">
        <f t="shared" si="2"/>
        <v>39585</v>
      </c>
      <c r="U5" s="15">
        <f>O5-E5</f>
        <v>32734</v>
      </c>
      <c r="V5" s="16">
        <f>U5/O5</f>
        <v>0.3708856887116328</v>
      </c>
      <c r="W5" s="16">
        <f t="shared" si="3"/>
        <v>0.41620229208285142</v>
      </c>
    </row>
    <row r="6" spans="1:23" x14ac:dyDescent="0.3">
      <c r="A6" s="3" t="s">
        <v>87</v>
      </c>
      <c r="B6" s="1">
        <v>37085</v>
      </c>
      <c r="C6" s="1">
        <v>39946</v>
      </c>
      <c r="D6" s="1">
        <v>37269</v>
      </c>
      <c r="E6" s="1">
        <v>39029</v>
      </c>
      <c r="F6" s="1">
        <v>42011</v>
      </c>
      <c r="G6" s="1">
        <v>44193</v>
      </c>
      <c r="H6" s="1">
        <v>44745</v>
      </c>
      <c r="I6" s="1">
        <v>47273</v>
      </c>
      <c r="J6" s="1">
        <v>47345</v>
      </c>
      <c r="K6" s="1">
        <v>46445</v>
      </c>
      <c r="L6" s="1">
        <v>49055</v>
      </c>
      <c r="M6" s="1">
        <v>51813</v>
      </c>
      <c r="N6" s="1">
        <v>53266</v>
      </c>
      <c r="O6" s="1">
        <v>55129</v>
      </c>
      <c r="T6">
        <f t="shared" si="2"/>
        <v>14237</v>
      </c>
      <c r="U6" s="15">
        <f>O6-E6</f>
        <v>16100</v>
      </c>
      <c r="V6" s="16">
        <f>U6/O6</f>
        <v>0.29204230078543053</v>
      </c>
      <c r="W6" s="16">
        <f t="shared" si="3"/>
        <v>0.26728119250553822</v>
      </c>
    </row>
    <row r="7" spans="1:23" x14ac:dyDescent="0.3">
      <c r="A7" s="1" t="s">
        <v>89</v>
      </c>
      <c r="B7" s="7">
        <f>B5/B6</f>
        <v>1.2936227585277067</v>
      </c>
      <c r="C7" s="7">
        <f t="shared" ref="C7:O7" si="5">C5/C6</f>
        <v>1.5935888449406699</v>
      </c>
      <c r="D7" s="7">
        <f t="shared" si="5"/>
        <v>1.3028254044916687</v>
      </c>
      <c r="E7" s="7">
        <f t="shared" si="5"/>
        <v>1.4226600732788439</v>
      </c>
      <c r="F7" s="7">
        <f t="shared" si="5"/>
        <v>1.6931279902882579</v>
      </c>
      <c r="G7" s="7">
        <f t="shared" si="5"/>
        <v>1.773425655646822</v>
      </c>
      <c r="H7" s="7">
        <f t="shared" si="5"/>
        <v>1.7941110738630015</v>
      </c>
      <c r="I7" s="7">
        <f t="shared" si="5"/>
        <v>1.8201510375901677</v>
      </c>
      <c r="J7" s="7">
        <f t="shared" si="5"/>
        <v>1.4333509346287887</v>
      </c>
      <c r="K7" s="7">
        <f t="shared" si="5"/>
        <v>1.2538378727527182</v>
      </c>
      <c r="L7" s="7">
        <f t="shared" si="5"/>
        <v>1.5958923657119559</v>
      </c>
      <c r="M7" s="7">
        <f t="shared" si="5"/>
        <v>1.7578213961747051</v>
      </c>
      <c r="N7" s="7">
        <f t="shared" si="5"/>
        <v>1.7855667780572972</v>
      </c>
      <c r="O7" s="7">
        <f t="shared" si="5"/>
        <v>1.6009541257777213</v>
      </c>
    </row>
    <row r="8" spans="1:23" x14ac:dyDescent="0.3">
      <c r="A8" s="1" t="s">
        <v>90</v>
      </c>
      <c r="B8" s="7">
        <f>B2/B6</f>
        <v>1.6885263583659162</v>
      </c>
      <c r="C8" s="7">
        <f t="shared" ref="C8:O8" si="6">C2/C6</f>
        <v>2.2386722074800982</v>
      </c>
      <c r="D8" s="7">
        <f t="shared" si="6"/>
        <v>1.7133810942069816</v>
      </c>
      <c r="E8" s="7">
        <f t="shared" si="6"/>
        <v>1.9352276512336981</v>
      </c>
      <c r="F8" s="7">
        <f t="shared" si="6"/>
        <v>2.4282449834567137</v>
      </c>
      <c r="G8" s="7">
        <f t="shared" si="6"/>
        <v>2.5167334193198019</v>
      </c>
      <c r="H8" s="7">
        <f t="shared" si="6"/>
        <v>2.5826572801430325</v>
      </c>
      <c r="I8" s="7">
        <f t="shared" si="6"/>
        <v>2.6089522560446765</v>
      </c>
      <c r="J8" s="7">
        <f t="shared" si="6"/>
        <v>1.9575667969162531</v>
      </c>
      <c r="K8" s="7">
        <f t="shared" si="6"/>
        <v>1.6803746366670256</v>
      </c>
      <c r="L8" s="7">
        <f t="shared" si="6"/>
        <v>2.3060646213433902</v>
      </c>
      <c r="M8" s="7">
        <f t="shared" si="6"/>
        <v>2.5610947059618243</v>
      </c>
      <c r="N8" s="14">
        <f t="shared" si="6"/>
        <v>2.5934179401494388</v>
      </c>
      <c r="O8" s="7">
        <f t="shared" si="6"/>
        <v>2.2969943224074445</v>
      </c>
    </row>
    <row r="9" spans="1:23" x14ac:dyDescent="0.3">
      <c r="A9" s="1" t="s">
        <v>91</v>
      </c>
      <c r="B9" s="7">
        <f>B3/B6</f>
        <v>0.89871915868949714</v>
      </c>
      <c r="C9" s="7">
        <f t="shared" ref="C9:O9" si="7">C3/C6</f>
        <v>0.94850548240124166</v>
      </c>
      <c r="D9" s="7">
        <f t="shared" si="7"/>
        <v>0.89226971477635564</v>
      </c>
      <c r="E9" s="7">
        <f t="shared" si="7"/>
        <v>0.91009249532398984</v>
      </c>
      <c r="F9" s="7">
        <f t="shared" si="7"/>
        <v>0.95801099711980198</v>
      </c>
      <c r="G9" s="7">
        <f t="shared" si="7"/>
        <v>1.0301178919738421</v>
      </c>
      <c r="H9" s="7">
        <f t="shared" si="7"/>
        <v>1.0055648675829703</v>
      </c>
      <c r="I9" s="7">
        <f t="shared" si="7"/>
        <v>1.0313498191356589</v>
      </c>
      <c r="J9" s="7">
        <f t="shared" si="7"/>
        <v>0.90913507234132429</v>
      </c>
      <c r="K9" s="7">
        <f t="shared" si="7"/>
        <v>0.82730110883841101</v>
      </c>
      <c r="L9" s="7">
        <f t="shared" si="7"/>
        <v>0.88572011008052187</v>
      </c>
      <c r="M9" s="7">
        <f t="shared" si="7"/>
        <v>0.95454808638758615</v>
      </c>
      <c r="N9" s="7">
        <f t="shared" si="7"/>
        <v>0.97771561596515599</v>
      </c>
      <c r="O9" s="7">
        <f t="shared" si="7"/>
        <v>0.90491392914799829</v>
      </c>
    </row>
    <row r="11" spans="1:23" x14ac:dyDescent="0.3">
      <c r="A11" s="11" t="s">
        <v>92</v>
      </c>
      <c r="B11" s="12">
        <f>B2/B13</f>
        <v>1.8931001748755616</v>
      </c>
      <c r="C11" s="12">
        <f t="shared" ref="C11:O11" si="8">C2/C13</f>
        <v>2.552268880061749</v>
      </c>
      <c r="D11" s="12">
        <f t="shared" si="8"/>
        <v>2.01446958862623</v>
      </c>
      <c r="E11" s="12">
        <f t="shared" si="8"/>
        <v>2.1267975173126707</v>
      </c>
      <c r="F11" s="12">
        <f t="shared" si="8"/>
        <v>2.6318328637916268</v>
      </c>
      <c r="G11" s="13">
        <f t="shared" si="8"/>
        <v>2.7304984465314965</v>
      </c>
      <c r="H11" s="12">
        <f t="shared" si="8"/>
        <v>2.5374562126444271</v>
      </c>
      <c r="I11" s="12">
        <f t="shared" si="8"/>
        <v>2.6543369591833614</v>
      </c>
      <c r="J11" s="12">
        <f t="shared" si="8"/>
        <v>2.1739376327551829</v>
      </c>
      <c r="K11" s="12">
        <f t="shared" si="8"/>
        <v>1.9507716935710535</v>
      </c>
      <c r="L11" s="12">
        <f t="shared" si="8"/>
        <v>2.5181095257787445</v>
      </c>
      <c r="M11" s="12">
        <f t="shared" si="8"/>
        <v>2.6627090702918523</v>
      </c>
      <c r="N11" s="12">
        <f t="shared" si="8"/>
        <v>2.7005735793777297</v>
      </c>
      <c r="O11" s="12">
        <f t="shared" si="8"/>
        <v>2.4541832137407504</v>
      </c>
    </row>
    <row r="12" spans="1:23" x14ac:dyDescent="0.3">
      <c r="A12" s="11" t="s">
        <v>93</v>
      </c>
      <c r="B12" s="12">
        <f>B3/B13</f>
        <v>1.0076036942210447</v>
      </c>
      <c r="C12" s="12">
        <f t="shared" ref="C12:O12" si="9">C3/C13</f>
        <v>1.0813736004815111</v>
      </c>
      <c r="D12" s="12">
        <f t="shared" si="9"/>
        <v>1.0490662067805165</v>
      </c>
      <c r="E12" s="12">
        <f t="shared" si="9"/>
        <v>1.0001833419164048</v>
      </c>
      <c r="F12" s="12">
        <f t="shared" si="9"/>
        <v>1.0383321465795694</v>
      </c>
      <c r="G12" s="12">
        <f t="shared" si="9"/>
        <v>1.1176135232229221</v>
      </c>
      <c r="H12" s="12">
        <f t="shared" si="9"/>
        <v>0.98796570496727565</v>
      </c>
      <c r="I12" s="12">
        <f t="shared" si="9"/>
        <v>1.0492909314213128</v>
      </c>
      <c r="J12" s="12">
        <f t="shared" si="9"/>
        <v>1.0096222259867862</v>
      </c>
      <c r="K12" s="12">
        <f t="shared" si="9"/>
        <v>0.96042605616982712</v>
      </c>
      <c r="L12" s="12">
        <f t="shared" si="9"/>
        <v>0.96716294319119434</v>
      </c>
      <c r="M12" s="12">
        <f t="shared" si="9"/>
        <v>0.99242087445548866</v>
      </c>
      <c r="N12" s="12">
        <f t="shared" si="9"/>
        <v>1.0181131701697017</v>
      </c>
      <c r="O12" s="12">
        <f t="shared" si="9"/>
        <v>0.96683938359394483</v>
      </c>
    </row>
    <row r="13" spans="1:23" x14ac:dyDescent="0.3">
      <c r="A13" s="11" t="s">
        <v>94</v>
      </c>
      <c r="B13" s="1">
        <v>33077.488888888889</v>
      </c>
      <c r="C13" s="1">
        <v>35037.844444444447</v>
      </c>
      <c r="D13" s="1">
        <v>31698.666666666668</v>
      </c>
      <c r="E13" s="1">
        <v>35513.488888888889</v>
      </c>
      <c r="F13" s="1">
        <v>38761.199999999997</v>
      </c>
      <c r="G13" s="1">
        <v>40733.222222222219</v>
      </c>
      <c r="H13" s="1">
        <v>45542.066666666666</v>
      </c>
      <c r="I13" s="1">
        <v>46464.711111111108</v>
      </c>
      <c r="J13" s="1">
        <v>42632.777777777781</v>
      </c>
      <c r="K13" s="1">
        <v>40007.244444444441</v>
      </c>
      <c r="L13" s="1">
        <v>44924.177777777775</v>
      </c>
      <c r="M13" s="1">
        <v>49835.711111111108</v>
      </c>
      <c r="N13" s="1">
        <v>51152.466666666667</v>
      </c>
      <c r="O13" s="1">
        <v>51598.022222222222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county</vt:lpstr>
      <vt:lpstr>PB coalition</vt:lpstr>
      <vt:lpstr>PBRPC</vt:lpstr>
      <vt:lpstr>ODA</vt:lpstr>
      <vt:lpstr>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lohani</dc:creator>
  <cp:lastModifiedBy>aswin lohani</cp:lastModifiedBy>
  <dcterms:created xsi:type="dcterms:W3CDTF">2015-06-05T18:17:20Z</dcterms:created>
  <dcterms:modified xsi:type="dcterms:W3CDTF">2022-08-18T05:12:39Z</dcterms:modified>
</cp:coreProperties>
</file>