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swin\OneDrive\Desktop\Intern\Aswin_s Copy\NEW_DATA\"/>
    </mc:Choice>
  </mc:AlternateContent>
  <xr:revisionPtr revIDLastSave="0" documentId="13_ncr:1_{A980BF0B-5958-43AC-BA3C-A7A8CB617001}" xr6:coauthVersionLast="47" xr6:coauthVersionMax="47" xr10:uidLastSave="{00000000-0000-0000-0000-000000000000}"/>
  <bookViews>
    <workbookView xWindow="2800" yWindow="2800" windowWidth="14400" windowHeight="8170" firstSheet="1" activeTab="3" xr2:uid="{00000000-000D-0000-FFFF-FFFF00000000}"/>
  </bookViews>
  <sheets>
    <sheet name="All county" sheetId="1" r:id="rId1"/>
    <sheet name="PB coalition" sheetId="2" r:id="rId2"/>
    <sheet name="PBRPC" sheetId="3" r:id="rId3"/>
    <sheet name="ODA" sheetId="4" r:id="rId4"/>
    <sheet name="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0" i="2" l="1"/>
  <c r="W3" i="5"/>
  <c r="W5" i="5"/>
  <c r="W6" i="5"/>
  <c r="W2" i="5"/>
  <c r="T3" i="5"/>
  <c r="T5" i="5"/>
  <c r="T6" i="5"/>
  <c r="T2" i="5"/>
  <c r="U6" i="5"/>
  <c r="V6" i="5" s="1"/>
  <c r="U3" i="5"/>
  <c r="V3" i="5" s="1"/>
  <c r="U2" i="5"/>
  <c r="V2" i="5" s="1"/>
  <c r="D13" i="5"/>
  <c r="I13" i="5"/>
  <c r="J13" i="5"/>
  <c r="K13" i="5"/>
  <c r="L13" i="5"/>
  <c r="N13" i="5"/>
  <c r="B13" i="5"/>
  <c r="R23" i="1"/>
  <c r="R73" i="1" s="1"/>
  <c r="R24" i="1"/>
  <c r="R66" i="1"/>
  <c r="R67" i="1"/>
  <c r="R68" i="1"/>
  <c r="R69" i="1"/>
  <c r="R70" i="1"/>
  <c r="P73" i="1"/>
  <c r="Q73" i="1"/>
  <c r="Q66" i="1"/>
  <c r="Q24" i="1"/>
  <c r="R3" i="5"/>
  <c r="Q3" i="5"/>
  <c r="Q5" i="5" s="1"/>
  <c r="R2" i="5"/>
  <c r="Q2" i="5"/>
  <c r="N12" i="5"/>
  <c r="M12" i="5"/>
  <c r="G11" i="5"/>
  <c r="F11" i="5"/>
  <c r="E12" i="5"/>
  <c r="D12" i="5"/>
  <c r="B12" i="5"/>
  <c r="O12" i="5"/>
  <c r="L12" i="5"/>
  <c r="K12" i="5"/>
  <c r="J12" i="5"/>
  <c r="I12" i="5"/>
  <c r="H12" i="5"/>
  <c r="G12" i="5"/>
  <c r="F12" i="5"/>
  <c r="C12" i="5"/>
  <c r="O11" i="5"/>
  <c r="N11" i="5"/>
  <c r="M11" i="5"/>
  <c r="L11" i="5"/>
  <c r="K11" i="5"/>
  <c r="J11" i="5"/>
  <c r="I11" i="5"/>
  <c r="H11" i="5"/>
  <c r="C11" i="5"/>
  <c r="B11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5" i="5"/>
  <c r="O7" i="5" s="1"/>
  <c r="N5" i="5"/>
  <c r="N7" i="5" s="1"/>
  <c r="M5" i="5"/>
  <c r="M7" i="5" s="1"/>
  <c r="L5" i="5"/>
  <c r="L7" i="5" s="1"/>
  <c r="K5" i="5"/>
  <c r="K7" i="5" s="1"/>
  <c r="J5" i="5"/>
  <c r="J7" i="5" s="1"/>
  <c r="I5" i="5"/>
  <c r="I7" i="5" s="1"/>
  <c r="H5" i="5"/>
  <c r="H7" i="5" s="1"/>
  <c r="G5" i="5"/>
  <c r="G7" i="5" s="1"/>
  <c r="F5" i="5"/>
  <c r="F7" i="5" s="1"/>
  <c r="E5" i="5"/>
  <c r="E7" i="5" s="1"/>
  <c r="D5" i="5"/>
  <c r="D7" i="5" s="1"/>
  <c r="C5" i="5"/>
  <c r="C7" i="5" s="1"/>
  <c r="B5" i="5"/>
  <c r="B7" i="5" s="1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7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Q15" i="4"/>
  <c r="R15" i="4"/>
  <c r="B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Q14" i="4"/>
  <c r="R14" i="4"/>
  <c r="B14" i="4"/>
  <c r="R3" i="4"/>
  <c r="R4" i="4"/>
  <c r="R5" i="4"/>
  <c r="R6" i="4"/>
  <c r="R7" i="4"/>
  <c r="R8" i="4"/>
  <c r="R9" i="4"/>
  <c r="R10" i="4"/>
  <c r="R11" i="4"/>
  <c r="R12" i="4"/>
  <c r="R2" i="4"/>
  <c r="Q3" i="4"/>
  <c r="Q4" i="4"/>
  <c r="Q5" i="4"/>
  <c r="Q6" i="4"/>
  <c r="Q7" i="4"/>
  <c r="Q8" i="4"/>
  <c r="Q9" i="4"/>
  <c r="Q10" i="4"/>
  <c r="Q11" i="4"/>
  <c r="Q12" i="4"/>
  <c r="Q2" i="4"/>
  <c r="H13" i="5" l="1"/>
  <c r="G13" i="5"/>
  <c r="F13" i="5"/>
  <c r="O13" i="5"/>
  <c r="C13" i="5"/>
  <c r="E13" i="5"/>
  <c r="M13" i="5"/>
  <c r="U5" i="5"/>
  <c r="V5" i="5" s="1"/>
  <c r="R5" i="5"/>
  <c r="D11" i="5"/>
  <c r="E11" i="5"/>
  <c r="Q20" i="3"/>
  <c r="R20" i="3"/>
  <c r="Q19" i="3"/>
  <c r="R19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0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19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R2" i="3"/>
  <c r="Q2" i="3"/>
  <c r="C49" i="2" l="1"/>
  <c r="D49" i="2"/>
  <c r="E49" i="2"/>
  <c r="F49" i="2"/>
  <c r="G49" i="2"/>
  <c r="H49" i="2"/>
  <c r="I49" i="2"/>
  <c r="J49" i="2"/>
  <c r="K49" i="2"/>
  <c r="L49" i="2"/>
  <c r="M49" i="2"/>
  <c r="N49" i="2"/>
  <c r="O49" i="2"/>
  <c r="C48" i="2"/>
  <c r="C51" i="2" s="1"/>
  <c r="D48" i="2"/>
  <c r="D51" i="2" s="1"/>
  <c r="E48" i="2"/>
  <c r="E51" i="2" s="1"/>
  <c r="F48" i="2"/>
  <c r="F51" i="2" s="1"/>
  <c r="G48" i="2"/>
  <c r="G51" i="2" s="1"/>
  <c r="H48" i="2"/>
  <c r="H51" i="2" s="1"/>
  <c r="I48" i="2"/>
  <c r="I51" i="2" s="1"/>
  <c r="J48" i="2"/>
  <c r="J51" i="2" s="1"/>
  <c r="K48" i="2"/>
  <c r="K51" i="2" s="1"/>
  <c r="L48" i="2"/>
  <c r="L51" i="2" s="1"/>
  <c r="M48" i="2"/>
  <c r="M51" i="2" s="1"/>
  <c r="N48" i="2"/>
  <c r="N51" i="2" s="1"/>
  <c r="O48" i="2"/>
  <c r="O51" i="2" s="1"/>
  <c r="B49" i="2"/>
  <c r="B48" i="2"/>
  <c r="B51" i="2" s="1"/>
  <c r="R20" i="2"/>
  <c r="R17" i="2"/>
  <c r="R3" i="2"/>
  <c r="R5" i="2"/>
  <c r="R23" i="2"/>
  <c r="R24" i="2"/>
  <c r="R12" i="2"/>
  <c r="R29" i="2"/>
  <c r="R21" i="2"/>
  <c r="R4" i="2"/>
  <c r="R42" i="2"/>
  <c r="R8" i="2"/>
  <c r="R31" i="2"/>
  <c r="R14" i="2"/>
  <c r="R35" i="2"/>
  <c r="R26" i="2"/>
  <c r="R39" i="2"/>
  <c r="R25" i="2"/>
  <c r="R9" i="2"/>
  <c r="R41" i="2"/>
  <c r="R44" i="2"/>
  <c r="R16" i="2"/>
  <c r="R11" i="2"/>
  <c r="R43" i="2"/>
  <c r="R2" i="2"/>
  <c r="R46" i="2"/>
  <c r="R18" i="2"/>
  <c r="R22" i="2"/>
  <c r="R32" i="2"/>
  <c r="R36" i="2"/>
  <c r="R45" i="2"/>
  <c r="R13" i="2"/>
  <c r="R7" i="2"/>
  <c r="R27" i="2"/>
  <c r="R15" i="2"/>
  <c r="R10" i="2"/>
  <c r="R38" i="2"/>
  <c r="R6" i="2"/>
  <c r="R19" i="2"/>
  <c r="R37" i="2"/>
  <c r="R40" i="2"/>
  <c r="R34" i="2"/>
  <c r="R28" i="2"/>
  <c r="R30" i="2"/>
  <c r="Q20" i="2"/>
  <c r="Q17" i="2"/>
  <c r="Q3" i="2"/>
  <c r="Q5" i="2"/>
  <c r="Q23" i="2"/>
  <c r="Q24" i="2"/>
  <c r="Q12" i="2"/>
  <c r="Q29" i="2"/>
  <c r="Q21" i="2"/>
  <c r="Q4" i="2"/>
  <c r="Q42" i="2"/>
  <c r="Q8" i="2"/>
  <c r="Q31" i="2"/>
  <c r="Q14" i="2"/>
  <c r="Q35" i="2"/>
  <c r="Q26" i="2"/>
  <c r="Q39" i="2"/>
  <c r="Q25" i="2"/>
  <c r="Q9" i="2"/>
  <c r="Q41" i="2"/>
  <c r="Q44" i="2"/>
  <c r="Q16" i="2"/>
  <c r="Q11" i="2"/>
  <c r="Q43" i="2"/>
  <c r="Q2" i="2"/>
  <c r="Q46" i="2"/>
  <c r="Q18" i="2"/>
  <c r="Q22" i="2"/>
  <c r="Q32" i="2"/>
  <c r="Q36" i="2"/>
  <c r="Q45" i="2"/>
  <c r="Q13" i="2"/>
  <c r="Q7" i="2"/>
  <c r="Q27" i="2"/>
  <c r="Q15" i="2"/>
  <c r="Q10" i="2"/>
  <c r="Q38" i="2"/>
  <c r="Q6" i="2"/>
  <c r="Q19" i="2"/>
  <c r="Q37" i="2"/>
  <c r="Q40" i="2"/>
  <c r="Q34" i="2"/>
  <c r="Q28" i="2"/>
  <c r="Q30" i="2"/>
  <c r="R33" i="2"/>
  <c r="Q33" i="2"/>
  <c r="R30" i="1"/>
  <c r="R25" i="1"/>
  <c r="R39" i="1"/>
  <c r="R27" i="1"/>
  <c r="R11" i="1"/>
  <c r="R7" i="1"/>
  <c r="R5" i="1"/>
  <c r="R44" i="1"/>
  <c r="R47" i="1"/>
  <c r="R20" i="1"/>
  <c r="R35" i="1"/>
  <c r="R34" i="1"/>
  <c r="R37" i="1"/>
  <c r="R10" i="1"/>
  <c r="R6" i="1"/>
  <c r="R18" i="1"/>
  <c r="R19" i="1"/>
  <c r="R58" i="1"/>
  <c r="R26" i="1"/>
  <c r="R53" i="1"/>
  <c r="R41" i="1"/>
  <c r="R46" i="1"/>
  <c r="R51" i="1"/>
  <c r="R61" i="1"/>
  <c r="R9" i="1"/>
  <c r="R43" i="1"/>
  <c r="R4" i="1"/>
  <c r="R28" i="1"/>
  <c r="R8" i="1"/>
  <c r="R13" i="1"/>
  <c r="R12" i="1"/>
  <c r="R38" i="1"/>
  <c r="R59" i="1"/>
  <c r="R16" i="1"/>
  <c r="R3" i="1"/>
  <c r="R71" i="1"/>
  <c r="R32" i="1"/>
  <c r="R50" i="1"/>
  <c r="R2" i="1"/>
  <c r="R40" i="1"/>
  <c r="R45" i="1"/>
  <c r="R54" i="1"/>
  <c r="R14" i="1"/>
  <c r="R60" i="1"/>
  <c r="R57" i="1"/>
  <c r="R65" i="1"/>
  <c r="R49" i="1"/>
  <c r="R15" i="1"/>
  <c r="R52" i="1"/>
  <c r="R31" i="1"/>
  <c r="R22" i="1"/>
  <c r="R17" i="1"/>
  <c r="R33" i="1"/>
  <c r="R29" i="1"/>
  <c r="R21" i="1"/>
  <c r="R36" i="1"/>
  <c r="R64" i="1"/>
  <c r="R63" i="1"/>
  <c r="R48" i="1"/>
  <c r="R56" i="1"/>
  <c r="R42" i="1"/>
  <c r="R55" i="1"/>
  <c r="R62" i="1"/>
  <c r="Q30" i="1"/>
  <c r="Q25" i="1"/>
  <c r="Q39" i="1"/>
  <c r="Q27" i="1"/>
  <c r="Q11" i="1"/>
  <c r="Q7" i="1"/>
  <c r="Q5" i="1"/>
  <c r="Q44" i="1"/>
  <c r="Q47" i="1"/>
  <c r="Q20" i="1"/>
  <c r="Q35" i="1"/>
  <c r="Q34" i="1"/>
  <c r="Q37" i="1"/>
  <c r="Q10" i="1"/>
  <c r="Q69" i="1"/>
  <c r="Q6" i="1"/>
  <c r="Q18" i="1"/>
  <c r="Q19" i="1"/>
  <c r="Q58" i="1"/>
  <c r="Q26" i="1"/>
  <c r="Q53" i="1"/>
  <c r="Q41" i="1"/>
  <c r="Q46" i="1"/>
  <c r="Q51" i="1"/>
  <c r="Q61" i="1"/>
  <c r="Q9" i="1"/>
  <c r="Q43" i="1"/>
  <c r="Q4" i="1"/>
  <c r="Q28" i="1"/>
  <c r="Q8" i="1"/>
  <c r="Q13" i="1"/>
  <c r="Q12" i="1"/>
  <c r="Q38" i="1"/>
  <c r="Q59" i="1"/>
  <c r="Q70" i="1"/>
  <c r="Q16" i="1"/>
  <c r="Q3" i="1"/>
  <c r="Q71" i="1"/>
  <c r="Q32" i="1"/>
  <c r="Q50" i="1"/>
  <c r="Q2" i="1"/>
  <c r="Q40" i="1"/>
  <c r="Q45" i="1"/>
  <c r="Q54" i="1"/>
  <c r="Q68" i="1"/>
  <c r="Q14" i="1"/>
  <c r="Q60" i="1"/>
  <c r="Q57" i="1"/>
  <c r="Q65" i="1"/>
  <c r="Q49" i="1"/>
  <c r="Q23" i="1"/>
  <c r="Q15" i="1"/>
  <c r="Q52" i="1"/>
  <c r="Q31" i="1"/>
  <c r="Q22" i="1"/>
  <c r="Q17" i="1"/>
  <c r="Q33" i="1"/>
  <c r="Q29" i="1"/>
  <c r="Q67" i="1"/>
  <c r="Q21" i="1"/>
  <c r="Q36" i="1"/>
  <c r="Q64" i="1"/>
  <c r="Q63" i="1"/>
  <c r="Q48" i="1"/>
  <c r="Q56" i="1"/>
  <c r="Q42" i="1"/>
  <c r="Q55" i="1"/>
  <c r="Q62" i="1"/>
  <c r="F74" i="1"/>
  <c r="G74" i="1"/>
  <c r="H74" i="1"/>
  <c r="I74" i="1"/>
  <c r="J74" i="1"/>
  <c r="K74" i="1"/>
  <c r="L74" i="1"/>
  <c r="M74" i="1"/>
  <c r="N74" i="1"/>
  <c r="O74" i="1"/>
  <c r="F73" i="1"/>
  <c r="F76" i="1" s="1"/>
  <c r="G73" i="1"/>
  <c r="G76" i="1" s="1"/>
  <c r="H73" i="1"/>
  <c r="H76" i="1" s="1"/>
  <c r="I73" i="1"/>
  <c r="I76" i="1" s="1"/>
  <c r="J73" i="1"/>
  <c r="J76" i="1" s="1"/>
  <c r="K73" i="1"/>
  <c r="K76" i="1" s="1"/>
  <c r="L73" i="1"/>
  <c r="L76" i="1" s="1"/>
  <c r="M73" i="1"/>
  <c r="M76" i="1" s="1"/>
  <c r="N73" i="1"/>
  <c r="N76" i="1" s="1"/>
  <c r="O73" i="1"/>
  <c r="O76" i="1" s="1"/>
  <c r="R49" i="2" l="1"/>
  <c r="Q48" i="2"/>
  <c r="R48" i="2"/>
  <c r="Q49" i="2"/>
  <c r="R74" i="1"/>
  <c r="Q74" i="1"/>
  <c r="C74" i="1"/>
  <c r="D74" i="1"/>
  <c r="E74" i="1"/>
  <c r="B74" i="1"/>
  <c r="C73" i="1"/>
  <c r="C76" i="1" s="1"/>
  <c r="D73" i="1"/>
  <c r="D76" i="1" s="1"/>
  <c r="E73" i="1"/>
  <c r="E76" i="1" s="1"/>
  <c r="B73" i="1"/>
  <c r="B76" i="1" s="1"/>
</calcChain>
</file>

<file path=xl/sharedStrings.xml><?xml version="1.0" encoding="utf-8"?>
<sst xmlns="http://schemas.openxmlformats.org/spreadsheetml/2006/main" count="264" uniqueCount="97">
  <si>
    <t>Andrews</t>
  </si>
  <si>
    <t>Borden</t>
  </si>
  <si>
    <t>Brewster</t>
  </si>
  <si>
    <t>Carson</t>
  </si>
  <si>
    <t>Cochran</t>
  </si>
  <si>
    <t>Coke</t>
  </si>
  <si>
    <t>Concho</t>
  </si>
  <si>
    <t>Cottle</t>
  </si>
  <si>
    <t>Crane</t>
  </si>
  <si>
    <t>Crockett</t>
  </si>
  <si>
    <t>Crosby</t>
  </si>
  <si>
    <t>Culberson</t>
  </si>
  <si>
    <t>Dallam</t>
  </si>
  <si>
    <t>Dawson</t>
  </si>
  <si>
    <t>Dickens</t>
  </si>
  <si>
    <t>Ector</t>
  </si>
  <si>
    <t>Edwards</t>
  </si>
  <si>
    <t>Fisher</t>
  </si>
  <si>
    <t>Floyd</t>
  </si>
  <si>
    <t>Gaines</t>
  </si>
  <si>
    <t>Garza</t>
  </si>
  <si>
    <t>Glasscock</t>
  </si>
  <si>
    <t>Gray</t>
  </si>
  <si>
    <t>Hale</t>
  </si>
  <si>
    <t>Hockley</t>
  </si>
  <si>
    <t>Howard</t>
  </si>
  <si>
    <t>Hudspeth</t>
  </si>
  <si>
    <t>Irion</t>
  </si>
  <si>
    <t>Jeff Davis</t>
  </si>
  <si>
    <t>Kent</t>
  </si>
  <si>
    <t>Kimble</t>
  </si>
  <si>
    <t>King</t>
  </si>
  <si>
    <t>Knox</t>
  </si>
  <si>
    <t>Lamb</t>
  </si>
  <si>
    <t xml:space="preserve">Loving </t>
  </si>
  <si>
    <t>Lubbock</t>
  </si>
  <si>
    <t>Lynn</t>
  </si>
  <si>
    <t>Martin</t>
  </si>
  <si>
    <t>McCulloch</t>
  </si>
  <si>
    <t>Menard</t>
  </si>
  <si>
    <t>Midland</t>
  </si>
  <si>
    <t>Mitchell</t>
  </si>
  <si>
    <t>Moore</t>
  </si>
  <si>
    <t>Motley</t>
  </si>
  <si>
    <t>Nolan</t>
  </si>
  <si>
    <t>Ochiltree</t>
  </si>
  <si>
    <t>Pecos</t>
  </si>
  <si>
    <t>Potter</t>
  </si>
  <si>
    <t>Presidio</t>
  </si>
  <si>
    <t>Randall</t>
  </si>
  <si>
    <t>Reagan</t>
  </si>
  <si>
    <t>Reeves</t>
  </si>
  <si>
    <t>Roberts</t>
  </si>
  <si>
    <t>Runnels</t>
  </si>
  <si>
    <t>Schleicher</t>
  </si>
  <si>
    <t>Scurry</t>
  </si>
  <si>
    <t>Sherman</t>
  </si>
  <si>
    <t>Sterling</t>
  </si>
  <si>
    <t>Stonewall</t>
  </si>
  <si>
    <t>Sutton</t>
  </si>
  <si>
    <t>Swisher</t>
  </si>
  <si>
    <t>Taylor</t>
  </si>
  <si>
    <t>Terrell</t>
  </si>
  <si>
    <t>Terry</t>
  </si>
  <si>
    <t>Tom Green</t>
  </si>
  <si>
    <t>Upton</t>
  </si>
  <si>
    <t>Val Verde</t>
  </si>
  <si>
    <t>Ward</t>
  </si>
  <si>
    <t>Winkler</t>
  </si>
  <si>
    <t>Yoakum</t>
  </si>
  <si>
    <t>RGDP</t>
  </si>
  <si>
    <t>Total</t>
  </si>
  <si>
    <t>Average</t>
  </si>
  <si>
    <t>State Total</t>
  </si>
  <si>
    <t>State Percentage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</si>
  <si>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</si>
  <si>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</si>
  <si>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</si>
  <si>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</si>
  <si>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</si>
  <si>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</si>
  <si>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</si>
  <si>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</si>
  <si>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</si>
  <si>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</si>
  <si>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</si>
  <si>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</si>
  <si>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</si>
  <si>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</si>
  <si>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State </t>
  </si>
  <si>
    <t>Total%state</t>
  </si>
  <si>
    <t>Midland%state</t>
  </si>
  <si>
    <t>Ector%state</t>
  </si>
  <si>
    <t>Midland%pb</t>
  </si>
  <si>
    <t>Ector%pb</t>
  </si>
  <si>
    <t>pbTotal</t>
  </si>
  <si>
    <t>total%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</si>
</sst>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23"/>
      </patternFill>
    </fill>
    <fill>
      <patternFill patternType="solid">
        <fgColor theme="7" tint="0.79998168889431442"/>
        <bgColor indexed="2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4" fillId="0" borderId="0" xfId="1" applyNumberFormat="1" applyFont="1"/>
    <xf numFmtId="164" fontId="2" fillId="0" borderId="1" xfId="1" applyNumberFormat="1" applyFont="1" applyBorder="1" applyAlignment="1">
      <alignment horizontal="center" vertical="center" wrapText="1"/>
    </xf>
    <xf numFmtId="164" fontId="3" fillId="2" borderId="2" xfId="1" applyNumberFormat="1" applyFont="1" applyFill="1" applyBorder="1" applyAlignment="1">
      <alignment horizontal="center"/>
    </xf>
    <xf numFmtId="164" fontId="3" fillId="3" borderId="3" xfId="1" applyNumberFormat="1" applyFont="1" applyFill="1" applyBorder="1" applyAlignment="1">
      <alignment horizontal="center"/>
    </xf>
    <xf numFmtId="164" fontId="3" fillId="0" borderId="0" xfId="1" applyNumberFormat="1" applyFont="1"/>
    <xf numFmtId="164" fontId="2" fillId="0" borderId="0" xfId="1" applyNumberFormat="1" applyFont="1"/>
    <xf numFmtId="164" fontId="3" fillId="5" borderId="0" xfId="1" applyNumberFormat="1" applyFont="1" applyFill="1"/>
    <xf numFmtId="164" fontId="3" fillId="4" borderId="0" xfId="1" applyNumberFormat="1" applyFont="1" applyFill="1"/>
    <xf numFmtId="164" fontId="4" fillId="4" borderId="0" xfId="1" applyNumberFormat="1" applyFont="1" applyFill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</a:t>
            </a:r>
            <a:r>
              <a:rPr lang="en-US" baseline="0"/>
              <a:t> top 20 counties (2010-2020)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'All county'!$E$1</c:f>
              <c:strCache>
                <c:ptCount val="1"/>
                <c:pt idx="0">
                  <c:v> 2010 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county'!$E$2:$E$71</c15:sqref>
                  </c15:fullRef>
                </c:ext>
              </c:extLst>
              <c:f>'All county'!$E$52:$E$71</c:f>
              <c:numCache>
                <c:formatCode>_(* #,##0_);_(* \(#,##0\);_(* "-"??_);_(@_)</c:formatCode>
                <c:ptCount val="20"/>
                <c:pt idx="0">
                  <c:v>2309591</c:v>
                </c:pt>
                <c:pt idx="1">
                  <c:v>664464</c:v>
                </c:pt>
                <c:pt idx="2">
                  <c:v>2982261</c:v>
                </c:pt>
                <c:pt idx="3">
                  <c:v>2744739</c:v>
                </c:pt>
                <c:pt idx="4">
                  <c:v>1658400</c:v>
                </c:pt>
                <c:pt idx="5">
                  <c:v>1100868</c:v>
                </c:pt>
                <c:pt idx="6">
                  <c:v>3157150</c:v>
                </c:pt>
                <c:pt idx="7">
                  <c:v>625101</c:v>
                </c:pt>
                <c:pt idx="8">
                  <c:v>3286799</c:v>
                </c:pt>
                <c:pt idx="9">
                  <c:v>1963678</c:v>
                </c:pt>
                <c:pt idx="10">
                  <c:v>3195001</c:v>
                </c:pt>
                <c:pt idx="11">
                  <c:v>2176720</c:v>
                </c:pt>
                <c:pt idx="12">
                  <c:v>4715095</c:v>
                </c:pt>
                <c:pt idx="13">
                  <c:v>618333</c:v>
                </c:pt>
                <c:pt idx="14">
                  <c:v>1497064</c:v>
                </c:pt>
                <c:pt idx="15">
                  <c:v>5230769</c:v>
                </c:pt>
                <c:pt idx="16">
                  <c:v>7187700</c:v>
                </c:pt>
                <c:pt idx="17">
                  <c:v>9318819</c:v>
                </c:pt>
                <c:pt idx="18">
                  <c:v>10692309</c:v>
                </c:pt>
                <c:pt idx="19">
                  <c:v>11008545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434-4C6A-9084-BE7D66FE00EF}"/>
            </c:ext>
          </c:extLst>
        </c:ser>
        <c:ser>
          <c:idx val="4"/>
          <c:order val="4"/>
          <c:tx>
            <c:strRef>
              <c:f>'All county'!$F$1</c:f>
              <c:strCache>
                <c:ptCount val="1"/>
                <c:pt idx="0">
                  <c:v> 2011 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county'!$F$2:$F$71</c15:sqref>
                  </c15:fullRef>
                </c:ext>
              </c:extLst>
              <c:f>'All county'!$F$52:$F$71</c:f>
              <c:numCache>
                <c:formatCode>_(* #,##0_);_(* \(#,##0\);_(* "-"??_);_(@_)</c:formatCode>
                <c:ptCount val="20"/>
                <c:pt idx="0">
                  <c:v>2405698</c:v>
                </c:pt>
                <c:pt idx="1">
                  <c:v>1091628</c:v>
                </c:pt>
                <c:pt idx="2">
                  <c:v>2443202</c:v>
                </c:pt>
                <c:pt idx="3">
                  <c:v>2723705</c:v>
                </c:pt>
                <c:pt idx="4">
                  <c:v>2064426</c:v>
                </c:pt>
                <c:pt idx="5">
                  <c:v>1254076</c:v>
                </c:pt>
                <c:pt idx="6">
                  <c:v>3107270</c:v>
                </c:pt>
                <c:pt idx="7">
                  <c:v>532224</c:v>
                </c:pt>
                <c:pt idx="8">
                  <c:v>3476556</c:v>
                </c:pt>
                <c:pt idx="9">
                  <c:v>2250518</c:v>
                </c:pt>
                <c:pt idx="10">
                  <c:v>3694633</c:v>
                </c:pt>
                <c:pt idx="11">
                  <c:v>2420441</c:v>
                </c:pt>
                <c:pt idx="12">
                  <c:v>4781864</c:v>
                </c:pt>
                <c:pt idx="13">
                  <c:v>811017</c:v>
                </c:pt>
                <c:pt idx="14">
                  <c:v>1962677</c:v>
                </c:pt>
                <c:pt idx="15">
                  <c:v>5294278</c:v>
                </c:pt>
                <c:pt idx="16">
                  <c:v>7126728</c:v>
                </c:pt>
                <c:pt idx="17">
                  <c:v>10941179</c:v>
                </c:pt>
                <c:pt idx="18">
                  <c:v>10676350</c:v>
                </c:pt>
                <c:pt idx="19">
                  <c:v>12612179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C434-4C6A-9084-BE7D66FE00EF}"/>
            </c:ext>
          </c:extLst>
        </c:ser>
        <c:ser>
          <c:idx val="5"/>
          <c:order val="5"/>
          <c:tx>
            <c:strRef>
              <c:f>'All county'!$G$1</c:f>
              <c:strCache>
                <c:ptCount val="1"/>
                <c:pt idx="0">
                  <c:v> 2012 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county'!$G$2:$G$71</c15:sqref>
                  </c15:fullRef>
                </c:ext>
              </c:extLst>
              <c:f>'All county'!$G$52:$G$71</c:f>
              <c:numCache>
                <c:formatCode>_(* #,##0_);_(* \(#,##0\);_(* "-"??_);_(@_)</c:formatCode>
                <c:ptCount val="20"/>
                <c:pt idx="0">
                  <c:v>2912035</c:v>
                </c:pt>
                <c:pt idx="1">
                  <c:v>2103695</c:v>
                </c:pt>
                <c:pt idx="2">
                  <c:v>2312404</c:v>
                </c:pt>
                <c:pt idx="3">
                  <c:v>3225530</c:v>
                </c:pt>
                <c:pt idx="4">
                  <c:v>3103702</c:v>
                </c:pt>
                <c:pt idx="5">
                  <c:v>1702488</c:v>
                </c:pt>
                <c:pt idx="6">
                  <c:v>3693159</c:v>
                </c:pt>
                <c:pt idx="7">
                  <c:v>748815</c:v>
                </c:pt>
                <c:pt idx="8">
                  <c:v>3119529</c:v>
                </c:pt>
                <c:pt idx="9">
                  <c:v>2672257</c:v>
                </c:pt>
                <c:pt idx="10">
                  <c:v>4913597</c:v>
                </c:pt>
                <c:pt idx="11">
                  <c:v>3305195</c:v>
                </c:pt>
                <c:pt idx="12">
                  <c:v>4714503</c:v>
                </c:pt>
                <c:pt idx="13">
                  <c:v>1357388</c:v>
                </c:pt>
                <c:pt idx="14">
                  <c:v>3028600</c:v>
                </c:pt>
                <c:pt idx="15">
                  <c:v>5469273</c:v>
                </c:pt>
                <c:pt idx="16">
                  <c:v>7317807</c:v>
                </c:pt>
                <c:pt idx="17">
                  <c:v>12954241</c:v>
                </c:pt>
                <c:pt idx="18">
                  <c:v>11087275</c:v>
                </c:pt>
                <c:pt idx="19">
                  <c:v>15248537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434-4C6A-9084-BE7D66FE00EF}"/>
            </c:ext>
          </c:extLst>
        </c:ser>
        <c:ser>
          <c:idx val="6"/>
          <c:order val="6"/>
          <c:tx>
            <c:strRef>
              <c:f>'All county'!$H$1</c:f>
              <c:strCache>
                <c:ptCount val="1"/>
                <c:pt idx="0">
                  <c:v> 2013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county'!$H$2:$H$71</c15:sqref>
                  </c15:fullRef>
                </c:ext>
              </c:extLst>
              <c:f>'All county'!$H$52:$H$71</c:f>
              <c:numCache>
                <c:formatCode>_(* #,##0_);_(* \(#,##0\);_(* "-"??_);_(@_)</c:formatCode>
                <c:ptCount val="20"/>
                <c:pt idx="0">
                  <c:v>2861246</c:v>
                </c:pt>
                <c:pt idx="1">
                  <c:v>2461911</c:v>
                </c:pt>
                <c:pt idx="2">
                  <c:v>2145794</c:v>
                </c:pt>
                <c:pt idx="3">
                  <c:v>3001814</c:v>
                </c:pt>
                <c:pt idx="4">
                  <c:v>3269714</c:v>
                </c:pt>
                <c:pt idx="5">
                  <c:v>2084776</c:v>
                </c:pt>
                <c:pt idx="6">
                  <c:v>3484727</c:v>
                </c:pt>
                <c:pt idx="7">
                  <c:v>922258</c:v>
                </c:pt>
                <c:pt idx="8">
                  <c:v>3075511</c:v>
                </c:pt>
                <c:pt idx="9">
                  <c:v>2840239</c:v>
                </c:pt>
                <c:pt idx="10">
                  <c:v>4725045</c:v>
                </c:pt>
                <c:pt idx="11">
                  <c:v>3405858</c:v>
                </c:pt>
                <c:pt idx="12">
                  <c:v>4929468</c:v>
                </c:pt>
                <c:pt idx="13">
                  <c:v>1654491</c:v>
                </c:pt>
                <c:pt idx="14">
                  <c:v>3373757</c:v>
                </c:pt>
                <c:pt idx="15">
                  <c:v>5490291</c:v>
                </c:pt>
                <c:pt idx="16">
                  <c:v>7465403</c:v>
                </c:pt>
                <c:pt idx="17">
                  <c:v>13295751</c:v>
                </c:pt>
                <c:pt idx="18">
                  <c:v>11396324</c:v>
                </c:pt>
                <c:pt idx="19">
                  <c:v>15655061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434-4C6A-9084-BE7D66FE00EF}"/>
            </c:ext>
          </c:extLst>
        </c:ser>
        <c:ser>
          <c:idx val="7"/>
          <c:order val="7"/>
          <c:tx>
            <c:strRef>
              <c:f>'All county'!$I$1</c:f>
              <c:strCache>
                <c:ptCount val="1"/>
                <c:pt idx="0">
                  <c:v> 2014 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county'!$I$2:$I$71</c15:sqref>
                  </c15:fullRef>
                </c:ext>
              </c:extLst>
              <c:f>'All county'!$I$52:$I$71</c:f>
              <c:numCache>
                <c:formatCode>_(* #,##0_);_(* \(#,##0\);_(* "-"??_);_(@_)</c:formatCode>
                <c:ptCount val="20"/>
                <c:pt idx="0">
                  <c:v>2796301</c:v>
                </c:pt>
                <c:pt idx="1">
                  <c:v>2774171</c:v>
                </c:pt>
                <c:pt idx="2">
                  <c:v>2106761</c:v>
                </c:pt>
                <c:pt idx="3">
                  <c:v>2651130</c:v>
                </c:pt>
                <c:pt idx="4">
                  <c:v>3143613</c:v>
                </c:pt>
                <c:pt idx="5">
                  <c:v>2753429</c:v>
                </c:pt>
                <c:pt idx="6">
                  <c:v>3006679</c:v>
                </c:pt>
                <c:pt idx="7">
                  <c:v>1394941</c:v>
                </c:pt>
                <c:pt idx="8">
                  <c:v>3329122</c:v>
                </c:pt>
                <c:pt idx="9">
                  <c:v>2860463</c:v>
                </c:pt>
                <c:pt idx="10">
                  <c:v>4596351</c:v>
                </c:pt>
                <c:pt idx="11">
                  <c:v>3933393</c:v>
                </c:pt>
                <c:pt idx="12">
                  <c:v>4961608</c:v>
                </c:pt>
                <c:pt idx="13">
                  <c:v>2884087</c:v>
                </c:pt>
                <c:pt idx="14">
                  <c:v>3503847</c:v>
                </c:pt>
                <c:pt idx="15">
                  <c:v>5619329</c:v>
                </c:pt>
                <c:pt idx="16">
                  <c:v>7534967</c:v>
                </c:pt>
                <c:pt idx="17">
                  <c:v>13342124</c:v>
                </c:pt>
                <c:pt idx="18">
                  <c:v>11484288</c:v>
                </c:pt>
                <c:pt idx="19">
                  <c:v>17114713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434-4C6A-9084-BE7D66FE00EF}"/>
            </c:ext>
          </c:extLst>
        </c:ser>
        <c:ser>
          <c:idx val="8"/>
          <c:order val="8"/>
          <c:tx>
            <c:strRef>
              <c:f>'All county'!$J$1</c:f>
              <c:strCache>
                <c:ptCount val="1"/>
                <c:pt idx="0">
                  <c:v> 2015 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county'!$J$2:$J$71</c15:sqref>
                  </c15:fullRef>
                </c:ext>
              </c:extLst>
              <c:f>'All county'!$J$52:$J$71</c:f>
              <c:numCache>
                <c:formatCode>_(* #,##0_);_(* \(#,##0\);_(* "-"??_);_(@_)</c:formatCode>
                <c:ptCount val="20"/>
                <c:pt idx="0">
                  <c:v>2677943</c:v>
                </c:pt>
                <c:pt idx="1">
                  <c:v>3425362</c:v>
                </c:pt>
                <c:pt idx="2">
                  <c:v>2284686</c:v>
                </c:pt>
                <c:pt idx="3">
                  <c:v>2806900</c:v>
                </c:pt>
                <c:pt idx="4">
                  <c:v>3183231</c:v>
                </c:pt>
                <c:pt idx="5">
                  <c:v>3863852</c:v>
                </c:pt>
                <c:pt idx="6">
                  <c:v>3265265</c:v>
                </c:pt>
                <c:pt idx="7">
                  <c:v>2293867</c:v>
                </c:pt>
                <c:pt idx="8">
                  <c:v>3517868</c:v>
                </c:pt>
                <c:pt idx="9">
                  <c:v>3269135</c:v>
                </c:pt>
                <c:pt idx="10">
                  <c:v>4842339</c:v>
                </c:pt>
                <c:pt idx="11">
                  <c:v>5103582</c:v>
                </c:pt>
                <c:pt idx="12">
                  <c:v>5054326</c:v>
                </c:pt>
                <c:pt idx="13">
                  <c:v>4536164</c:v>
                </c:pt>
                <c:pt idx="14">
                  <c:v>4711416</c:v>
                </c:pt>
                <c:pt idx="15">
                  <c:v>5543482</c:v>
                </c:pt>
                <c:pt idx="16">
                  <c:v>7666987</c:v>
                </c:pt>
                <c:pt idx="17">
                  <c:v>11962099</c:v>
                </c:pt>
                <c:pt idx="18">
                  <c:v>11823537</c:v>
                </c:pt>
                <c:pt idx="19">
                  <c:v>18524917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434-4C6A-9084-BE7D66FE00EF}"/>
            </c:ext>
          </c:extLst>
        </c:ser>
        <c:ser>
          <c:idx val="9"/>
          <c:order val="9"/>
          <c:tx>
            <c:strRef>
              <c:f>'All county'!$K$1</c:f>
              <c:strCache>
                <c:ptCount val="1"/>
                <c:pt idx="0">
                  <c:v> 2016 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county'!$K$2:$K$71</c15:sqref>
                  </c15:fullRef>
                </c:ext>
              </c:extLst>
              <c:f>'All county'!$K$52:$K$71</c:f>
              <c:numCache>
                <c:formatCode>_(* #,##0_);_(* \(#,##0\);_(* "-"??_);_(@_)</c:formatCode>
                <c:ptCount val="20"/>
                <c:pt idx="0">
                  <c:v>2477048</c:v>
                </c:pt>
                <c:pt idx="1">
                  <c:v>3761287</c:v>
                </c:pt>
                <c:pt idx="2">
                  <c:v>2420823</c:v>
                </c:pt>
                <c:pt idx="3">
                  <c:v>3110778</c:v>
                </c:pt>
                <c:pt idx="4">
                  <c:v>3110970</c:v>
                </c:pt>
                <c:pt idx="5">
                  <c:v>4645854</c:v>
                </c:pt>
                <c:pt idx="6">
                  <c:v>3270659</c:v>
                </c:pt>
                <c:pt idx="7">
                  <c:v>4127854</c:v>
                </c:pt>
                <c:pt idx="8">
                  <c:v>3505571</c:v>
                </c:pt>
                <c:pt idx="9">
                  <c:v>3906605</c:v>
                </c:pt>
                <c:pt idx="10">
                  <c:v>4950791</c:v>
                </c:pt>
                <c:pt idx="11">
                  <c:v>6084279</c:v>
                </c:pt>
                <c:pt idx="12">
                  <c:v>4778710</c:v>
                </c:pt>
                <c:pt idx="13">
                  <c:v>5657154</c:v>
                </c:pt>
                <c:pt idx="14">
                  <c:v>5976722</c:v>
                </c:pt>
                <c:pt idx="15">
                  <c:v>5444326</c:v>
                </c:pt>
                <c:pt idx="16">
                  <c:v>7481158</c:v>
                </c:pt>
                <c:pt idx="17">
                  <c:v>10386145</c:v>
                </c:pt>
                <c:pt idx="18">
                  <c:v>11977790</c:v>
                </c:pt>
                <c:pt idx="19">
                  <c:v>18618430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434-4C6A-9084-BE7D66FE00EF}"/>
            </c:ext>
          </c:extLst>
        </c:ser>
        <c:ser>
          <c:idx val="10"/>
          <c:order val="10"/>
          <c:tx>
            <c:strRef>
              <c:f>'All county'!$L$1</c:f>
              <c:strCache>
                <c:ptCount val="1"/>
                <c:pt idx="0">
                  <c:v> 2017 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county'!$L$2:$L$71</c15:sqref>
                  </c15:fullRef>
                </c:ext>
              </c:extLst>
              <c:f>'All county'!$L$52:$L$71</c:f>
              <c:numCache>
                <c:formatCode>_(* #,##0_);_(* \(#,##0\);_(* "-"??_);_(@_)</c:formatCode>
                <c:ptCount val="20"/>
                <c:pt idx="0">
                  <c:v>2463242</c:v>
                </c:pt>
                <c:pt idx="1">
                  <c:v>4176315</c:v>
                </c:pt>
                <c:pt idx="2">
                  <c:v>2695629</c:v>
                </c:pt>
                <c:pt idx="3">
                  <c:v>3276921</c:v>
                </c:pt>
                <c:pt idx="4">
                  <c:v>3479874</c:v>
                </c:pt>
                <c:pt idx="5">
                  <c:v>5299988</c:v>
                </c:pt>
                <c:pt idx="6">
                  <c:v>3535454</c:v>
                </c:pt>
                <c:pt idx="7">
                  <c:v>6072790</c:v>
                </c:pt>
                <c:pt idx="8">
                  <c:v>3551220</c:v>
                </c:pt>
                <c:pt idx="9">
                  <c:v>5359814</c:v>
                </c:pt>
                <c:pt idx="10">
                  <c:v>5027278</c:v>
                </c:pt>
                <c:pt idx="11">
                  <c:v>6785955</c:v>
                </c:pt>
                <c:pt idx="12">
                  <c:v>4937113</c:v>
                </c:pt>
                <c:pt idx="13">
                  <c:v>8373518</c:v>
                </c:pt>
                <c:pt idx="14">
                  <c:v>7052016</c:v>
                </c:pt>
                <c:pt idx="15">
                  <c:v>5588268</c:v>
                </c:pt>
                <c:pt idx="16">
                  <c:v>7378525</c:v>
                </c:pt>
                <c:pt idx="17">
                  <c:v>11178384</c:v>
                </c:pt>
                <c:pt idx="18">
                  <c:v>12059513</c:v>
                </c:pt>
                <c:pt idx="19">
                  <c:v>22083897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434-4C6A-9084-BE7D66FE00EF}"/>
            </c:ext>
          </c:extLst>
        </c:ser>
        <c:ser>
          <c:idx val="11"/>
          <c:order val="11"/>
          <c:tx>
            <c:strRef>
              <c:f>'All county'!$M$1</c:f>
              <c:strCache>
                <c:ptCount val="1"/>
                <c:pt idx="0">
                  <c:v> 2018 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county'!$M$2:$M$71</c15:sqref>
                  </c15:fullRef>
                </c:ext>
              </c:extLst>
              <c:f>'All county'!$M$52:$M$71</c:f>
              <c:numCache>
                <c:formatCode>_(* #,##0_);_(* \(#,##0\);_(* "-"??_);_(@_)</c:formatCode>
                <c:ptCount val="20"/>
                <c:pt idx="0">
                  <c:v>2417599</c:v>
                </c:pt>
                <c:pt idx="1">
                  <c:v>5069065</c:v>
                </c:pt>
                <c:pt idx="2">
                  <c:v>3114728</c:v>
                </c:pt>
                <c:pt idx="3">
                  <c:v>3184302</c:v>
                </c:pt>
                <c:pt idx="4">
                  <c:v>4455701</c:v>
                </c:pt>
                <c:pt idx="5">
                  <c:v>5477054</c:v>
                </c:pt>
                <c:pt idx="6">
                  <c:v>3149967</c:v>
                </c:pt>
                <c:pt idx="7">
                  <c:v>7889531</c:v>
                </c:pt>
                <c:pt idx="8">
                  <c:v>3575846</c:v>
                </c:pt>
                <c:pt idx="9">
                  <c:v>6766396</c:v>
                </c:pt>
                <c:pt idx="10">
                  <c:v>4996133</c:v>
                </c:pt>
                <c:pt idx="11">
                  <c:v>6660653</c:v>
                </c:pt>
                <c:pt idx="12">
                  <c:v>5364497</c:v>
                </c:pt>
                <c:pt idx="13">
                  <c:v>11453664</c:v>
                </c:pt>
                <c:pt idx="14">
                  <c:v>9182189</c:v>
                </c:pt>
                <c:pt idx="15">
                  <c:v>5866091</c:v>
                </c:pt>
                <c:pt idx="16">
                  <c:v>7690110</c:v>
                </c:pt>
                <c:pt idx="17">
                  <c:v>12904779</c:v>
                </c:pt>
                <c:pt idx="18">
                  <c:v>12388246</c:v>
                </c:pt>
                <c:pt idx="19">
                  <c:v>26448177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434-4C6A-9084-BE7D66FE00EF}"/>
            </c:ext>
          </c:extLst>
        </c:ser>
        <c:ser>
          <c:idx val="12"/>
          <c:order val="12"/>
          <c:tx>
            <c:strRef>
              <c:f>'All county'!$N$1</c:f>
              <c:strCache>
                <c:ptCount val="1"/>
                <c:pt idx="0">
                  <c:v> 2019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county'!$N$2:$N$71</c15:sqref>
                  </c15:fullRef>
                </c:ext>
              </c:extLst>
              <c:f>'All county'!$N$52:$N$71</c:f>
              <c:numCache>
                <c:formatCode>_(* #,##0_);_(* \(#,##0\);_(* "-"??_);_(@_)</c:formatCode>
                <c:ptCount val="20"/>
                <c:pt idx="0">
                  <c:v>2404029</c:v>
                </c:pt>
                <c:pt idx="1">
                  <c:v>5864146</c:v>
                </c:pt>
                <c:pt idx="2">
                  <c:v>4001420</c:v>
                </c:pt>
                <c:pt idx="3">
                  <c:v>3426395</c:v>
                </c:pt>
                <c:pt idx="4">
                  <c:v>5928199</c:v>
                </c:pt>
                <c:pt idx="5">
                  <c:v>6455797</c:v>
                </c:pt>
                <c:pt idx="6">
                  <c:v>3357767</c:v>
                </c:pt>
                <c:pt idx="7">
                  <c:v>9962411</c:v>
                </c:pt>
                <c:pt idx="8">
                  <c:v>3637769</c:v>
                </c:pt>
                <c:pt idx="9">
                  <c:v>8363684</c:v>
                </c:pt>
                <c:pt idx="10">
                  <c:v>5015055</c:v>
                </c:pt>
                <c:pt idx="11">
                  <c:v>8291570</c:v>
                </c:pt>
                <c:pt idx="12">
                  <c:v>5653698</c:v>
                </c:pt>
                <c:pt idx="13">
                  <c:v>16109739</c:v>
                </c:pt>
                <c:pt idx="14">
                  <c:v>13387119</c:v>
                </c:pt>
                <c:pt idx="15">
                  <c:v>6079124</c:v>
                </c:pt>
                <c:pt idx="16">
                  <c:v>7901598</c:v>
                </c:pt>
                <c:pt idx="17">
                  <c:v>13506926</c:v>
                </c:pt>
                <c:pt idx="18">
                  <c:v>12570427</c:v>
                </c:pt>
                <c:pt idx="19">
                  <c:v>30777357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434-4C6A-9084-BE7D66FE00EF}"/>
            </c:ext>
          </c:extLst>
        </c:ser>
        <c:ser>
          <c:idx val="13"/>
          <c:order val="13"/>
          <c:tx>
            <c:strRef>
              <c:f>'All county'!$O$1</c:f>
              <c:strCache>
                <c:ptCount val="1"/>
                <c:pt idx="0">
                  <c:v> 2020 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'All county'!$A$2:$A$71</c15:sqref>
                  </c15:fullRef>
                </c:ext>
              </c:extLst>
              <c:f>'All county'!$A$52:$A$71</c:f>
              <c:strCache>
                <c:ptCount val="20"/>
                <c:pt idx="0">
                  <c:v> Scurry </c:v>
                </c:pt>
                <c:pt idx="1">
                  <c:v> Glasscock </c:v>
                </c:pt>
                <c:pt idx="2">
                  <c:v> Pecos </c:v>
                </c:pt>
                <c:pt idx="3">
                  <c:v> Yoakum </c:v>
                </c:pt>
                <c:pt idx="4">
                  <c:v> Ward </c:v>
                </c:pt>
                <c:pt idx="5">
                  <c:v> Reagan </c:v>
                </c:pt>
                <c:pt idx="6">
                  <c:v> Gaines </c:v>
                </c:pt>
                <c:pt idx="7">
                  <c:v> Loving  </c:v>
                </c:pt>
                <c:pt idx="8">
                  <c:v> Randall </c:v>
                </c:pt>
                <c:pt idx="9">
                  <c:v> Howard </c:v>
                </c:pt>
                <c:pt idx="10">
                  <c:v> Andrews </c:v>
                </c:pt>
                <c:pt idx="11">
                  <c:v> Upton </c:v>
                </c:pt>
                <c:pt idx="12">
                  <c:v> Tom Green </c:v>
                </c:pt>
                <c:pt idx="13">
                  <c:v> Reeves </c:v>
                </c:pt>
                <c:pt idx="14">
                  <c:v> Martin </c:v>
                </c:pt>
                <c:pt idx="15">
                  <c:v> Taylor </c:v>
                </c:pt>
                <c:pt idx="16">
                  <c:v> Potter </c:v>
                </c:pt>
                <c:pt idx="17">
                  <c:v> Ector </c:v>
                </c:pt>
                <c:pt idx="18">
                  <c:v> Lubbock </c:v>
                </c:pt>
                <c:pt idx="1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'All county'!$O$2:$O$71</c15:sqref>
                  </c15:fullRef>
                </c:ext>
              </c:extLst>
              <c:f>'All county'!$O$52:$O$71</c:f>
              <c:numCache>
                <c:formatCode>_(* #,##0_);_(* \(#,##0\);_(* "-"??_);_(@_)</c:formatCode>
                <c:ptCount val="20"/>
                <c:pt idx="0">
                  <c:v>2079736</c:v>
                </c:pt>
                <c:pt idx="1">
                  <c:v>4879207</c:v>
                </c:pt>
                <c:pt idx="2">
                  <c:v>3640749</c:v>
                </c:pt>
                <c:pt idx="3">
                  <c:v>2674793</c:v>
                </c:pt>
                <c:pt idx="4">
                  <c:v>4435082</c:v>
                </c:pt>
                <c:pt idx="5">
                  <c:v>5259035</c:v>
                </c:pt>
                <c:pt idx="6">
                  <c:v>2976855</c:v>
                </c:pt>
                <c:pt idx="7">
                  <c:v>8852569</c:v>
                </c:pt>
                <c:pt idx="8">
                  <c:v>3675465</c:v>
                </c:pt>
                <c:pt idx="9">
                  <c:v>7463096</c:v>
                </c:pt>
                <c:pt idx="10">
                  <c:v>4123206</c:v>
                </c:pt>
                <c:pt idx="11">
                  <c:v>7523215</c:v>
                </c:pt>
                <c:pt idx="12">
                  <c:v>5512365</c:v>
                </c:pt>
                <c:pt idx="13">
                  <c:v>12880078</c:v>
                </c:pt>
                <c:pt idx="14">
                  <c:v>11631421</c:v>
                </c:pt>
                <c:pt idx="15">
                  <c:v>6311829</c:v>
                </c:pt>
                <c:pt idx="16">
                  <c:v>7693494</c:v>
                </c:pt>
                <c:pt idx="17">
                  <c:v>11190764</c:v>
                </c:pt>
                <c:pt idx="18">
                  <c:v>12345877</c:v>
                </c:pt>
                <c:pt idx="19">
                  <c:v>27249485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434-4C6A-9084-BE7D66FE0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491135"/>
        <c:axId val="1077314911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county'!$B$1</c15:sqref>
                        </c15:formulaRef>
                      </c:ext>
                    </c:extLst>
                    <c:strCache>
                      <c:ptCount val="1"/>
                      <c:pt idx="0">
                        <c:v> 2007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county'!$A$52:$A$71</c15:sqref>
                        </c15:formulaRef>
                      </c:ext>
                    </c:extLst>
                    <c:strCache>
                      <c:ptCount val="20"/>
                      <c:pt idx="0">
                        <c:v> Scurry </c:v>
                      </c:pt>
                      <c:pt idx="1">
                        <c:v> Glasscock </c:v>
                      </c:pt>
                      <c:pt idx="2">
                        <c:v> Pecos </c:v>
                      </c:pt>
                      <c:pt idx="3">
                        <c:v> Yoakum </c:v>
                      </c:pt>
                      <c:pt idx="4">
                        <c:v> Ward </c:v>
                      </c:pt>
                      <c:pt idx="5">
                        <c:v> Reagan </c:v>
                      </c:pt>
                      <c:pt idx="6">
                        <c:v> Gaines </c:v>
                      </c:pt>
                      <c:pt idx="7">
                        <c:v> Loving  </c:v>
                      </c:pt>
                      <c:pt idx="8">
                        <c:v> Randall </c:v>
                      </c:pt>
                      <c:pt idx="9">
                        <c:v> Howard </c:v>
                      </c:pt>
                      <c:pt idx="10">
                        <c:v> Andrews </c:v>
                      </c:pt>
                      <c:pt idx="11">
                        <c:v> Upton </c:v>
                      </c:pt>
                      <c:pt idx="12">
                        <c:v> Tom Green </c:v>
                      </c:pt>
                      <c:pt idx="13">
                        <c:v> Reeves </c:v>
                      </c:pt>
                      <c:pt idx="14">
                        <c:v> Martin </c:v>
                      </c:pt>
                      <c:pt idx="15">
                        <c:v> Taylor </c:v>
                      </c:pt>
                      <c:pt idx="16">
                        <c:v> Potter </c:v>
                      </c:pt>
                      <c:pt idx="17">
                        <c:v> Ector </c:v>
                      </c:pt>
                      <c:pt idx="18">
                        <c:v> Lubbock </c:v>
                      </c:pt>
                      <c:pt idx="1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'All county'!$B$2:$B$71</c15:sqref>
                        </c15:fullRef>
                        <c15:formulaRef>
                          <c15:sqref>'All county'!$B$52:$B$71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2126627</c:v>
                      </c:pt>
                      <c:pt idx="1">
                        <c:v>499268</c:v>
                      </c:pt>
                      <c:pt idx="2">
                        <c:v>2956946</c:v>
                      </c:pt>
                      <c:pt idx="3">
                        <c:v>2678402</c:v>
                      </c:pt>
                      <c:pt idx="4">
                        <c:v>1240306</c:v>
                      </c:pt>
                      <c:pt idx="5">
                        <c:v>838160</c:v>
                      </c:pt>
                      <c:pt idx="6">
                        <c:v>2932664</c:v>
                      </c:pt>
                      <c:pt idx="7">
                        <c:v>1118070</c:v>
                      </c:pt>
                      <c:pt idx="8">
                        <c:v>2835371</c:v>
                      </c:pt>
                      <c:pt idx="9">
                        <c:v>1800205</c:v>
                      </c:pt>
                      <c:pt idx="10">
                        <c:v>2711231</c:v>
                      </c:pt>
                      <c:pt idx="11">
                        <c:v>1671609</c:v>
                      </c:pt>
                      <c:pt idx="12">
                        <c:v>3971354</c:v>
                      </c:pt>
                      <c:pt idx="13">
                        <c:v>556652</c:v>
                      </c:pt>
                      <c:pt idx="14">
                        <c:v>772049</c:v>
                      </c:pt>
                      <c:pt idx="15">
                        <c:v>5118003</c:v>
                      </c:pt>
                      <c:pt idx="16">
                        <c:v>7098991</c:v>
                      </c:pt>
                      <c:pt idx="17">
                        <c:v>7990738</c:v>
                      </c:pt>
                      <c:pt idx="18">
                        <c:v>10346260</c:v>
                      </c:pt>
                      <c:pt idx="19">
                        <c:v>8880697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34-4C6A-9084-BE7D66FE00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county'!$C$1</c15:sqref>
                        </c15:formulaRef>
                      </c:ext>
                    </c:extLst>
                    <c:strCache>
                      <c:ptCount val="1"/>
                      <c:pt idx="0">
                        <c:v> 2008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county'!$A$52:$A$71</c15:sqref>
                        </c15:formulaRef>
                      </c:ext>
                    </c:extLst>
                    <c:strCache>
                      <c:ptCount val="20"/>
                      <c:pt idx="0">
                        <c:v> Scurry </c:v>
                      </c:pt>
                      <c:pt idx="1">
                        <c:v> Glasscock </c:v>
                      </c:pt>
                      <c:pt idx="2">
                        <c:v> Pecos </c:v>
                      </c:pt>
                      <c:pt idx="3">
                        <c:v> Yoakum </c:v>
                      </c:pt>
                      <c:pt idx="4">
                        <c:v> Ward </c:v>
                      </c:pt>
                      <c:pt idx="5">
                        <c:v> Reagan </c:v>
                      </c:pt>
                      <c:pt idx="6">
                        <c:v> Gaines </c:v>
                      </c:pt>
                      <c:pt idx="7">
                        <c:v> Loving  </c:v>
                      </c:pt>
                      <c:pt idx="8">
                        <c:v> Randall </c:v>
                      </c:pt>
                      <c:pt idx="9">
                        <c:v> Howard </c:v>
                      </c:pt>
                      <c:pt idx="10">
                        <c:v> Andrews </c:v>
                      </c:pt>
                      <c:pt idx="11">
                        <c:v> Upton </c:v>
                      </c:pt>
                      <c:pt idx="12">
                        <c:v> Tom Green </c:v>
                      </c:pt>
                      <c:pt idx="13">
                        <c:v> Reeves </c:v>
                      </c:pt>
                      <c:pt idx="14">
                        <c:v> Martin </c:v>
                      </c:pt>
                      <c:pt idx="15">
                        <c:v> Taylor </c:v>
                      </c:pt>
                      <c:pt idx="16">
                        <c:v> Potter </c:v>
                      </c:pt>
                      <c:pt idx="17">
                        <c:v> Ector </c:v>
                      </c:pt>
                      <c:pt idx="18">
                        <c:v> Lubbock </c:v>
                      </c:pt>
                      <c:pt idx="1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county'!$C$2:$C$71</c15:sqref>
                        </c15:fullRef>
                        <c15:formulaRef>
                          <c15:sqref>'All county'!$C$52:$C$71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2146468</c:v>
                      </c:pt>
                      <c:pt idx="1">
                        <c:v>433635</c:v>
                      </c:pt>
                      <c:pt idx="2">
                        <c:v>3199895</c:v>
                      </c:pt>
                      <c:pt idx="3">
                        <c:v>2523904</c:v>
                      </c:pt>
                      <c:pt idx="4">
                        <c:v>1341000</c:v>
                      </c:pt>
                      <c:pt idx="5">
                        <c:v>804766</c:v>
                      </c:pt>
                      <c:pt idx="6">
                        <c:v>2639520</c:v>
                      </c:pt>
                      <c:pt idx="7">
                        <c:v>857418</c:v>
                      </c:pt>
                      <c:pt idx="8">
                        <c:v>2909287</c:v>
                      </c:pt>
                      <c:pt idx="9">
                        <c:v>1739220</c:v>
                      </c:pt>
                      <c:pt idx="10">
                        <c:v>2653463</c:v>
                      </c:pt>
                      <c:pt idx="11">
                        <c:v>1761191</c:v>
                      </c:pt>
                      <c:pt idx="12">
                        <c:v>4173680</c:v>
                      </c:pt>
                      <c:pt idx="13">
                        <c:v>561804</c:v>
                      </c:pt>
                      <c:pt idx="14">
                        <c:v>933732</c:v>
                      </c:pt>
                      <c:pt idx="15">
                        <c:v>5222654</c:v>
                      </c:pt>
                      <c:pt idx="16">
                        <c:v>7214090</c:v>
                      </c:pt>
                      <c:pt idx="17">
                        <c:v>8655570</c:v>
                      </c:pt>
                      <c:pt idx="18">
                        <c:v>10424989</c:v>
                      </c:pt>
                      <c:pt idx="19">
                        <c:v>9726072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34-4C6A-9084-BE7D66FE00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county'!$D$1</c15:sqref>
                        </c15:formulaRef>
                      </c:ext>
                    </c:extLst>
                    <c:strCache>
                      <c:ptCount val="1"/>
                      <c:pt idx="0">
                        <c:v> 2009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county'!$A$52:$A$71</c15:sqref>
                        </c15:formulaRef>
                      </c:ext>
                    </c:extLst>
                    <c:strCache>
                      <c:ptCount val="20"/>
                      <c:pt idx="0">
                        <c:v> Scurry </c:v>
                      </c:pt>
                      <c:pt idx="1">
                        <c:v> Glasscock </c:v>
                      </c:pt>
                      <c:pt idx="2">
                        <c:v> Pecos </c:v>
                      </c:pt>
                      <c:pt idx="3">
                        <c:v> Yoakum </c:v>
                      </c:pt>
                      <c:pt idx="4">
                        <c:v> Ward </c:v>
                      </c:pt>
                      <c:pt idx="5">
                        <c:v> Reagan </c:v>
                      </c:pt>
                      <c:pt idx="6">
                        <c:v> Gaines </c:v>
                      </c:pt>
                      <c:pt idx="7">
                        <c:v> Loving  </c:v>
                      </c:pt>
                      <c:pt idx="8">
                        <c:v> Randall </c:v>
                      </c:pt>
                      <c:pt idx="9">
                        <c:v> Howard </c:v>
                      </c:pt>
                      <c:pt idx="10">
                        <c:v> Andrews </c:v>
                      </c:pt>
                      <c:pt idx="11">
                        <c:v> Upton </c:v>
                      </c:pt>
                      <c:pt idx="12">
                        <c:v> Tom Green </c:v>
                      </c:pt>
                      <c:pt idx="13">
                        <c:v> Reeves </c:v>
                      </c:pt>
                      <c:pt idx="14">
                        <c:v> Martin </c:v>
                      </c:pt>
                      <c:pt idx="15">
                        <c:v> Taylor </c:v>
                      </c:pt>
                      <c:pt idx="16">
                        <c:v> Potter </c:v>
                      </c:pt>
                      <c:pt idx="17">
                        <c:v> Ector </c:v>
                      </c:pt>
                      <c:pt idx="18">
                        <c:v> Lubbock </c:v>
                      </c:pt>
                      <c:pt idx="1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county'!$D$2:$D$71</c15:sqref>
                        </c15:fullRef>
                        <c15:formulaRef>
                          <c15:sqref>'All county'!$D$52:$D$71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2609718</c:v>
                      </c:pt>
                      <c:pt idx="1">
                        <c:v>576040</c:v>
                      </c:pt>
                      <c:pt idx="2">
                        <c:v>3818364</c:v>
                      </c:pt>
                      <c:pt idx="3">
                        <c:v>3093537</c:v>
                      </c:pt>
                      <c:pt idx="4">
                        <c:v>1686945</c:v>
                      </c:pt>
                      <c:pt idx="5">
                        <c:v>1055880</c:v>
                      </c:pt>
                      <c:pt idx="6">
                        <c:v>3379903</c:v>
                      </c:pt>
                      <c:pt idx="7">
                        <c:v>992653</c:v>
                      </c:pt>
                      <c:pt idx="8">
                        <c:v>2973930</c:v>
                      </c:pt>
                      <c:pt idx="9">
                        <c:v>1907106</c:v>
                      </c:pt>
                      <c:pt idx="10">
                        <c:v>3286653</c:v>
                      </c:pt>
                      <c:pt idx="11">
                        <c:v>2385874</c:v>
                      </c:pt>
                      <c:pt idx="12">
                        <c:v>4428683</c:v>
                      </c:pt>
                      <c:pt idx="13">
                        <c:v>643168</c:v>
                      </c:pt>
                      <c:pt idx="14">
                        <c:v>1372572</c:v>
                      </c:pt>
                      <c:pt idx="15">
                        <c:v>5045061</c:v>
                      </c:pt>
                      <c:pt idx="16">
                        <c:v>7178234</c:v>
                      </c:pt>
                      <c:pt idx="17">
                        <c:v>8842289</c:v>
                      </c:pt>
                      <c:pt idx="18">
                        <c:v>10322672</c:v>
                      </c:pt>
                      <c:pt idx="19">
                        <c:v>10052960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34-4C6A-9084-BE7D66FE00E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county'!$A$52:$A$71</c15:sqref>
                        </c15:formulaRef>
                      </c:ext>
                    </c:extLst>
                    <c:strCache>
                      <c:ptCount val="20"/>
                      <c:pt idx="0">
                        <c:v> Scurry </c:v>
                      </c:pt>
                      <c:pt idx="1">
                        <c:v> Glasscock </c:v>
                      </c:pt>
                      <c:pt idx="2">
                        <c:v> Pecos </c:v>
                      </c:pt>
                      <c:pt idx="3">
                        <c:v> Yoakum </c:v>
                      </c:pt>
                      <c:pt idx="4">
                        <c:v> Ward </c:v>
                      </c:pt>
                      <c:pt idx="5">
                        <c:v> Reagan </c:v>
                      </c:pt>
                      <c:pt idx="6">
                        <c:v> Gaines </c:v>
                      </c:pt>
                      <c:pt idx="7">
                        <c:v> Loving  </c:v>
                      </c:pt>
                      <c:pt idx="8">
                        <c:v> Randall </c:v>
                      </c:pt>
                      <c:pt idx="9">
                        <c:v> Howard </c:v>
                      </c:pt>
                      <c:pt idx="10">
                        <c:v> Andrews </c:v>
                      </c:pt>
                      <c:pt idx="11">
                        <c:v> Upton </c:v>
                      </c:pt>
                      <c:pt idx="12">
                        <c:v> Tom Green </c:v>
                      </c:pt>
                      <c:pt idx="13">
                        <c:v> Reeves </c:v>
                      </c:pt>
                      <c:pt idx="14">
                        <c:v> Martin </c:v>
                      </c:pt>
                      <c:pt idx="15">
                        <c:v> Taylor </c:v>
                      </c:pt>
                      <c:pt idx="16">
                        <c:v> Potter </c:v>
                      </c:pt>
                      <c:pt idx="17">
                        <c:v> Ector </c:v>
                      </c:pt>
                      <c:pt idx="18">
                        <c:v> Lubbock </c:v>
                      </c:pt>
                      <c:pt idx="1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county'!$P$2:$P$71</c15:sqref>
                        </c15:fullRef>
                        <c15:formulaRef>
                          <c15:sqref>'All county'!$P$52:$P$71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434-4C6A-9084-BE7D66FE00E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county'!$Q$1</c15:sqref>
                        </c15:formulaRef>
                      </c:ext>
                    </c:extLst>
                    <c:strCache>
                      <c:ptCount val="1"/>
                      <c:pt idx="0">
                        <c:v> Total 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county'!$A$52:$A$71</c15:sqref>
                        </c15:formulaRef>
                      </c:ext>
                    </c:extLst>
                    <c:strCache>
                      <c:ptCount val="20"/>
                      <c:pt idx="0">
                        <c:v> Scurry </c:v>
                      </c:pt>
                      <c:pt idx="1">
                        <c:v> Glasscock </c:v>
                      </c:pt>
                      <c:pt idx="2">
                        <c:v> Pecos </c:v>
                      </c:pt>
                      <c:pt idx="3">
                        <c:v> Yoakum </c:v>
                      </c:pt>
                      <c:pt idx="4">
                        <c:v> Ward </c:v>
                      </c:pt>
                      <c:pt idx="5">
                        <c:v> Reagan </c:v>
                      </c:pt>
                      <c:pt idx="6">
                        <c:v> Gaines </c:v>
                      </c:pt>
                      <c:pt idx="7">
                        <c:v> Loving  </c:v>
                      </c:pt>
                      <c:pt idx="8">
                        <c:v> Randall </c:v>
                      </c:pt>
                      <c:pt idx="9">
                        <c:v> Howard </c:v>
                      </c:pt>
                      <c:pt idx="10">
                        <c:v> Andrews </c:v>
                      </c:pt>
                      <c:pt idx="11">
                        <c:v> Upton </c:v>
                      </c:pt>
                      <c:pt idx="12">
                        <c:v> Tom Green </c:v>
                      </c:pt>
                      <c:pt idx="13">
                        <c:v> Reeves </c:v>
                      </c:pt>
                      <c:pt idx="14">
                        <c:v> Martin </c:v>
                      </c:pt>
                      <c:pt idx="15">
                        <c:v> Taylor </c:v>
                      </c:pt>
                      <c:pt idx="16">
                        <c:v> Potter </c:v>
                      </c:pt>
                      <c:pt idx="17">
                        <c:v> Ector </c:v>
                      </c:pt>
                      <c:pt idx="18">
                        <c:v> Lubbock </c:v>
                      </c:pt>
                      <c:pt idx="1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county'!$Q$2:$Q$71</c15:sqref>
                        </c15:fullRef>
                        <c15:formulaRef>
                          <c15:sqref>'All county'!$Q$52:$Q$71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34687281</c:v>
                      </c:pt>
                      <c:pt idx="1">
                        <c:v>37780194</c:v>
                      </c:pt>
                      <c:pt idx="2">
                        <c:v>40123662</c:v>
                      </c:pt>
                      <c:pt idx="3">
                        <c:v>41122850</c:v>
                      </c:pt>
                      <c:pt idx="4">
                        <c:v>42101163</c:v>
                      </c:pt>
                      <c:pt idx="5">
                        <c:v>42596023</c:v>
                      </c:pt>
                      <c:pt idx="6">
                        <c:v>44957039</c:v>
                      </c:pt>
                      <c:pt idx="7">
                        <c:v>46390502</c:v>
                      </c:pt>
                      <c:pt idx="8">
                        <c:v>46469844</c:v>
                      </c:pt>
                      <c:pt idx="9">
                        <c:v>53162416</c:v>
                      </c:pt>
                      <c:pt idx="10">
                        <c:v>58730776</c:v>
                      </c:pt>
                      <c:pt idx="11">
                        <c:v>61509535</c:v>
                      </c:pt>
                      <c:pt idx="12">
                        <c:v>67976964</c:v>
                      </c:pt>
                      <c:pt idx="13">
                        <c:v>68097257</c:v>
                      </c:pt>
                      <c:pt idx="14">
                        <c:v>68385181</c:v>
                      </c:pt>
                      <c:pt idx="15">
                        <c:v>77322778</c:v>
                      </c:pt>
                      <c:pt idx="16">
                        <c:v>103935792</c:v>
                      </c:pt>
                      <c:pt idx="17">
                        <c:v>156469808</c:v>
                      </c:pt>
                      <c:pt idx="18">
                        <c:v>159595857</c:v>
                      </c:pt>
                      <c:pt idx="19">
                        <c:v>244001027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434-4C6A-9084-BE7D66FE00E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county'!$R$1</c15:sqref>
                        </c15:formulaRef>
                      </c:ext>
                    </c:extLst>
                    <c:strCache>
                      <c:ptCount val="1"/>
                      <c:pt idx="0">
                        <c:v> Average 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'All county'!$A$2:$A$71</c15:sqref>
                        </c15:fullRef>
                        <c15:formulaRef>
                          <c15:sqref>'All county'!$A$52:$A$71</c15:sqref>
                        </c15:formulaRef>
                      </c:ext>
                    </c:extLst>
                    <c:strCache>
                      <c:ptCount val="20"/>
                      <c:pt idx="0">
                        <c:v> Scurry </c:v>
                      </c:pt>
                      <c:pt idx="1">
                        <c:v> Glasscock </c:v>
                      </c:pt>
                      <c:pt idx="2">
                        <c:v> Pecos </c:v>
                      </c:pt>
                      <c:pt idx="3">
                        <c:v> Yoakum </c:v>
                      </c:pt>
                      <c:pt idx="4">
                        <c:v> Ward </c:v>
                      </c:pt>
                      <c:pt idx="5">
                        <c:v> Reagan </c:v>
                      </c:pt>
                      <c:pt idx="6">
                        <c:v> Gaines </c:v>
                      </c:pt>
                      <c:pt idx="7">
                        <c:v> Loving  </c:v>
                      </c:pt>
                      <c:pt idx="8">
                        <c:v> Randall </c:v>
                      </c:pt>
                      <c:pt idx="9">
                        <c:v> Howard </c:v>
                      </c:pt>
                      <c:pt idx="10">
                        <c:v> Andrews </c:v>
                      </c:pt>
                      <c:pt idx="11">
                        <c:v> Upton </c:v>
                      </c:pt>
                      <c:pt idx="12">
                        <c:v> Tom Green </c:v>
                      </c:pt>
                      <c:pt idx="13">
                        <c:v> Reeves </c:v>
                      </c:pt>
                      <c:pt idx="14">
                        <c:v> Martin </c:v>
                      </c:pt>
                      <c:pt idx="15">
                        <c:v> Taylor </c:v>
                      </c:pt>
                      <c:pt idx="16">
                        <c:v> Potter </c:v>
                      </c:pt>
                      <c:pt idx="17">
                        <c:v> Ector </c:v>
                      </c:pt>
                      <c:pt idx="18">
                        <c:v> Lubbock </c:v>
                      </c:pt>
                      <c:pt idx="1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'All county'!$R$2:$R$71</c15:sqref>
                        </c15:fullRef>
                        <c15:formulaRef>
                          <c15:sqref>'All county'!$R$52:$R$71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0"/>
                      <c:pt idx="0">
                        <c:v>2477662.9285714286</c:v>
                      </c:pt>
                      <c:pt idx="1">
                        <c:v>2698585.2857142859</c:v>
                      </c:pt>
                      <c:pt idx="2">
                        <c:v>2865975.8571428573</c:v>
                      </c:pt>
                      <c:pt idx="3">
                        <c:v>2937346.4285714286</c:v>
                      </c:pt>
                      <c:pt idx="4">
                        <c:v>3007225.9285714286</c:v>
                      </c:pt>
                      <c:pt idx="5">
                        <c:v>3042573.0714285714</c:v>
                      </c:pt>
                      <c:pt idx="6">
                        <c:v>3211217.0714285714</c:v>
                      </c:pt>
                      <c:pt idx="7">
                        <c:v>3313607.2857142859</c:v>
                      </c:pt>
                      <c:pt idx="8">
                        <c:v>3319274.5714285714</c:v>
                      </c:pt>
                      <c:pt idx="9">
                        <c:v>3797315.4285714286</c:v>
                      </c:pt>
                      <c:pt idx="10">
                        <c:v>4195055.4285714282</c:v>
                      </c:pt>
                      <c:pt idx="11">
                        <c:v>4393538.2142857146</c:v>
                      </c:pt>
                      <c:pt idx="12">
                        <c:v>4855497.4285714282</c:v>
                      </c:pt>
                      <c:pt idx="13">
                        <c:v>4864089.7857142854</c:v>
                      </c:pt>
                      <c:pt idx="14">
                        <c:v>4884655.7857142854</c:v>
                      </c:pt>
                      <c:pt idx="15">
                        <c:v>5523055.5714285718</c:v>
                      </c:pt>
                      <c:pt idx="16">
                        <c:v>7423985.1428571427</c:v>
                      </c:pt>
                      <c:pt idx="17">
                        <c:v>11176414.857142856</c:v>
                      </c:pt>
                      <c:pt idx="18">
                        <c:v>11399704.071428571</c:v>
                      </c:pt>
                      <c:pt idx="19">
                        <c:v>17428644.785714287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434-4C6A-9084-BE7D66FE00EF}"/>
                  </c:ext>
                </c:extLst>
              </c15:ser>
            </c15:filteredBarSeries>
          </c:ext>
        </c:extLst>
      </c:bar3DChart>
      <c:catAx>
        <c:axId val="10854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314911"/>
        <c:crosses val="autoZero"/>
        <c:auto val="1"/>
        <c:lblAlgn val="ctr"/>
        <c:lblOffset val="100"/>
        <c:noMultiLvlLbl val="0"/>
      </c:catAx>
      <c:valAx>
        <c:axId val="10773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RGDP growth</a:t>
            </a:r>
            <a:r>
              <a:rPr lang="en-US" baseline="0"/>
              <a:t>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0"/>
          <c:order val="70"/>
          <c:tx>
            <c:strRef>
              <c:f>'All county'!$A$72</c:f>
              <c:strCache>
                <c:ptCount val="1"/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county'!$B$1:$O$1</c:f>
              <c:strCache>
                <c:ptCount val="14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  <c:pt idx="12">
                  <c:v> 2019 </c:v>
                </c:pt>
                <c:pt idx="13">
                  <c:v> 2020 </c:v>
                </c:pt>
              </c:strCache>
              <c:extLst xmlns:c15="http://schemas.microsoft.com/office/drawing/2012/chart"/>
            </c:strRef>
          </c:cat>
          <c:val>
            <c:numRef>
              <c:f>'All county'!#REF!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46-97DD-4302-8317-9F06EE373FBB}"/>
            </c:ext>
          </c:extLst>
        </c:ser>
        <c:ser>
          <c:idx val="71"/>
          <c:order val="71"/>
          <c:tx>
            <c:strRef>
              <c:f>'All county'!$A$73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'All county'!$B$1:$O$1</c:f>
              <c:strCache>
                <c:ptCount val="14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  <c:pt idx="12">
                  <c:v> 2019 </c:v>
                </c:pt>
                <c:pt idx="13">
                  <c:v> 2020 </c:v>
                </c:pt>
              </c:strCache>
            </c:strRef>
          </c:cat>
          <c:val>
            <c:numRef>
              <c:f>'All county'!$B$73:$O$73</c:f>
              <c:numCache>
                <c:formatCode>_(* #,##0_);_(* \(#,##0\);_(* "-"??_);_(@_)</c:formatCode>
                <c:ptCount val="14"/>
                <c:pt idx="0">
                  <c:v>97569324</c:v>
                </c:pt>
                <c:pt idx="1">
                  <c:v>97539295</c:v>
                </c:pt>
                <c:pt idx="2">
                  <c:v>105547749</c:v>
                </c:pt>
                <c:pt idx="3">
                  <c:v>104685580</c:v>
                </c:pt>
                <c:pt idx="4">
                  <c:v>109103821</c:v>
                </c:pt>
                <c:pt idx="5">
                  <c:v>124658886</c:v>
                </c:pt>
                <c:pt idx="6">
                  <c:v>128655956</c:v>
                </c:pt>
                <c:pt idx="7">
                  <c:v>133036662</c:v>
                </c:pt>
                <c:pt idx="8">
                  <c:v>143278438</c:v>
                </c:pt>
                <c:pt idx="9">
                  <c:v>147600468</c:v>
                </c:pt>
                <c:pt idx="10">
                  <c:v>162946145</c:v>
                </c:pt>
                <c:pt idx="11">
                  <c:v>180112245</c:v>
                </c:pt>
                <c:pt idx="12">
                  <c:v>207498224</c:v>
                </c:pt>
                <c:pt idx="13">
                  <c:v>184641583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97DD-4302-8317-9F06EE37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24991"/>
        <c:axId val="1846921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'All county'!$A$2</c15:sqref>
                        </c15:formulaRef>
                      </c:ext>
                    </c:extLst>
                    <c:strCache>
                      <c:ptCount val="1"/>
                      <c:pt idx="0">
                        <c:v> Motley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'All county'!$B$2:$O$2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38825</c:v>
                      </c:pt>
                      <c:pt idx="1">
                        <c:v>29155</c:v>
                      </c:pt>
                      <c:pt idx="2">
                        <c:v>28907</c:v>
                      </c:pt>
                      <c:pt idx="3">
                        <c:v>30601</c:v>
                      </c:pt>
                      <c:pt idx="4">
                        <c:v>41361</c:v>
                      </c:pt>
                      <c:pt idx="5">
                        <c:v>32421</c:v>
                      </c:pt>
                      <c:pt idx="6">
                        <c:v>39594</c:v>
                      </c:pt>
                      <c:pt idx="7">
                        <c:v>30091</c:v>
                      </c:pt>
                      <c:pt idx="8">
                        <c:v>29993</c:v>
                      </c:pt>
                      <c:pt idx="9">
                        <c:v>26941</c:v>
                      </c:pt>
                      <c:pt idx="10">
                        <c:v>27663</c:v>
                      </c:pt>
                      <c:pt idx="11">
                        <c:v>29865</c:v>
                      </c:pt>
                      <c:pt idx="12">
                        <c:v>30896</c:v>
                      </c:pt>
                      <c:pt idx="13">
                        <c:v>38411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DD-4302-8317-9F06EE373F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</c15:sqref>
                        </c15:formulaRef>
                      </c:ext>
                    </c:extLst>
                    <c:strCache>
                      <c:ptCount val="1"/>
                      <c:pt idx="0">
                        <c:v> Menard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county'!$B$3:$O$3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48037</c:v>
                      </c:pt>
                      <c:pt idx="1">
                        <c:v>51680</c:v>
                      </c:pt>
                      <c:pt idx="2">
                        <c:v>54914</c:v>
                      </c:pt>
                      <c:pt idx="3">
                        <c:v>48970</c:v>
                      </c:pt>
                      <c:pt idx="4">
                        <c:v>55779</c:v>
                      </c:pt>
                      <c:pt idx="5">
                        <c:v>65819</c:v>
                      </c:pt>
                      <c:pt idx="6">
                        <c:v>76900</c:v>
                      </c:pt>
                      <c:pt idx="7">
                        <c:v>63349</c:v>
                      </c:pt>
                      <c:pt idx="8">
                        <c:v>66033</c:v>
                      </c:pt>
                      <c:pt idx="9">
                        <c:v>55477</c:v>
                      </c:pt>
                      <c:pt idx="10">
                        <c:v>50511</c:v>
                      </c:pt>
                      <c:pt idx="11">
                        <c:v>54754</c:v>
                      </c:pt>
                      <c:pt idx="12">
                        <c:v>53363</c:v>
                      </c:pt>
                      <c:pt idx="13">
                        <c:v>53745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DD-4302-8317-9F06EE373FB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</c15:sqref>
                        </c15:formulaRef>
                      </c:ext>
                    </c:extLst>
                    <c:strCache>
                      <c:ptCount val="1"/>
                      <c:pt idx="0">
                        <c:v> Jeff Davis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county'!$B$4:$O$4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55237</c:v>
                      </c:pt>
                      <c:pt idx="1">
                        <c:v>71966</c:v>
                      </c:pt>
                      <c:pt idx="2">
                        <c:v>74151</c:v>
                      </c:pt>
                      <c:pt idx="3">
                        <c:v>71251</c:v>
                      </c:pt>
                      <c:pt idx="4">
                        <c:v>69189</c:v>
                      </c:pt>
                      <c:pt idx="5">
                        <c:v>70468</c:v>
                      </c:pt>
                      <c:pt idx="6">
                        <c:v>73297</c:v>
                      </c:pt>
                      <c:pt idx="7">
                        <c:v>77434</c:v>
                      </c:pt>
                      <c:pt idx="8">
                        <c:v>71446</c:v>
                      </c:pt>
                      <c:pt idx="9">
                        <c:v>72648</c:v>
                      </c:pt>
                      <c:pt idx="10">
                        <c:v>73313</c:v>
                      </c:pt>
                      <c:pt idx="11">
                        <c:v>77052</c:v>
                      </c:pt>
                      <c:pt idx="12">
                        <c:v>77177</c:v>
                      </c:pt>
                      <c:pt idx="13">
                        <c:v>82230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DD-4302-8317-9F06EE373F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</c15:sqref>
                        </c15:formulaRef>
                      </c:ext>
                    </c:extLst>
                    <c:strCache>
                      <c:ptCount val="1"/>
                      <c:pt idx="0">
                        <c:v> Cottle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county'!$B$5:$O$5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111490</c:v>
                      </c:pt>
                      <c:pt idx="1">
                        <c:v>88165</c:v>
                      </c:pt>
                      <c:pt idx="2">
                        <c:v>102926</c:v>
                      </c:pt>
                      <c:pt idx="3">
                        <c:v>87601</c:v>
                      </c:pt>
                      <c:pt idx="4">
                        <c:v>68042</c:v>
                      </c:pt>
                      <c:pt idx="5">
                        <c:v>63864</c:v>
                      </c:pt>
                      <c:pt idx="6">
                        <c:v>58701</c:v>
                      </c:pt>
                      <c:pt idx="7">
                        <c:v>59714</c:v>
                      </c:pt>
                      <c:pt idx="8">
                        <c:v>66201</c:v>
                      </c:pt>
                      <c:pt idx="9">
                        <c:v>67741</c:v>
                      </c:pt>
                      <c:pt idx="10">
                        <c:v>97405</c:v>
                      </c:pt>
                      <c:pt idx="11">
                        <c:v>91007</c:v>
                      </c:pt>
                      <c:pt idx="12">
                        <c:v>73373</c:v>
                      </c:pt>
                      <c:pt idx="13">
                        <c:v>79331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DD-4302-8317-9F06EE373F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</c15:sqref>
                        </c15:formulaRef>
                      </c:ext>
                    </c:extLst>
                    <c:strCache>
                      <c:ptCount val="1"/>
                      <c:pt idx="0">
                        <c:v> Edwards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county'!$B$6:$O$6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184466</c:v>
                      </c:pt>
                      <c:pt idx="1">
                        <c:v>160113</c:v>
                      </c:pt>
                      <c:pt idx="2">
                        <c:v>151605</c:v>
                      </c:pt>
                      <c:pt idx="3">
                        <c:v>117820</c:v>
                      </c:pt>
                      <c:pt idx="4">
                        <c:v>103964</c:v>
                      </c:pt>
                      <c:pt idx="5">
                        <c:v>92635</c:v>
                      </c:pt>
                      <c:pt idx="6">
                        <c:v>102693</c:v>
                      </c:pt>
                      <c:pt idx="7">
                        <c:v>104742</c:v>
                      </c:pt>
                      <c:pt idx="8">
                        <c:v>115476</c:v>
                      </c:pt>
                      <c:pt idx="9">
                        <c:v>100722</c:v>
                      </c:pt>
                      <c:pt idx="10">
                        <c:v>100919</c:v>
                      </c:pt>
                      <c:pt idx="11">
                        <c:v>97043</c:v>
                      </c:pt>
                      <c:pt idx="12">
                        <c:v>83509</c:v>
                      </c:pt>
                      <c:pt idx="13">
                        <c:v>95546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DD-4302-8317-9F06EE373F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</c15:sqref>
                        </c15:formulaRef>
                      </c:ext>
                    </c:extLst>
                    <c:strCache>
                      <c:ptCount val="1"/>
                      <c:pt idx="0">
                        <c:v> Concho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county'!$B$7:$O$7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133155</c:v>
                      </c:pt>
                      <c:pt idx="1">
                        <c:v>114982</c:v>
                      </c:pt>
                      <c:pt idx="2">
                        <c:v>118999</c:v>
                      </c:pt>
                      <c:pt idx="3">
                        <c:v>114929</c:v>
                      </c:pt>
                      <c:pt idx="4">
                        <c:v>124711</c:v>
                      </c:pt>
                      <c:pt idx="5">
                        <c:v>122171</c:v>
                      </c:pt>
                      <c:pt idx="6">
                        <c:v>148743</c:v>
                      </c:pt>
                      <c:pt idx="7">
                        <c:v>128821</c:v>
                      </c:pt>
                      <c:pt idx="8">
                        <c:v>121807</c:v>
                      </c:pt>
                      <c:pt idx="9">
                        <c:v>114863</c:v>
                      </c:pt>
                      <c:pt idx="10">
                        <c:v>104334</c:v>
                      </c:pt>
                      <c:pt idx="11">
                        <c:v>109370</c:v>
                      </c:pt>
                      <c:pt idx="12">
                        <c:v>120646</c:v>
                      </c:pt>
                      <c:pt idx="13">
                        <c:v>137765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7DD-4302-8317-9F06EE373FB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county'!$A$8</c15:sqref>
                        </c15:formulaRef>
                      </c:ext>
                    </c:extLst>
                    <c:strCache>
                      <c:ptCount val="1"/>
                      <c:pt idx="0">
                        <c:v> Kimble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county'!$B$8:$O$8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113292</c:v>
                      </c:pt>
                      <c:pt idx="1">
                        <c:v>116326</c:v>
                      </c:pt>
                      <c:pt idx="2">
                        <c:v>112616</c:v>
                      </c:pt>
                      <c:pt idx="3">
                        <c:v>111747</c:v>
                      </c:pt>
                      <c:pt idx="4">
                        <c:v>127429</c:v>
                      </c:pt>
                      <c:pt idx="5">
                        <c:v>141916</c:v>
                      </c:pt>
                      <c:pt idx="6">
                        <c:v>162007</c:v>
                      </c:pt>
                      <c:pt idx="7">
                        <c:v>171743</c:v>
                      </c:pt>
                      <c:pt idx="8">
                        <c:v>164441</c:v>
                      </c:pt>
                      <c:pt idx="9">
                        <c:v>152772</c:v>
                      </c:pt>
                      <c:pt idx="10">
                        <c:v>128835</c:v>
                      </c:pt>
                      <c:pt idx="11">
                        <c:v>143311</c:v>
                      </c:pt>
                      <c:pt idx="12">
                        <c:v>141558</c:v>
                      </c:pt>
                      <c:pt idx="13">
                        <c:v>143089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DD-4302-8317-9F06EE373FB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county'!$A$9</c15:sqref>
                        </c15:formulaRef>
                      </c:ext>
                    </c:extLst>
                    <c:strCache>
                      <c:ptCount val="1"/>
                      <c:pt idx="0">
                        <c:v> Hudspeth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county'!$B$9:$O$9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104370</c:v>
                      </c:pt>
                      <c:pt idx="1">
                        <c:v>104531</c:v>
                      </c:pt>
                      <c:pt idx="2">
                        <c:v>105702</c:v>
                      </c:pt>
                      <c:pt idx="3">
                        <c:v>112960</c:v>
                      </c:pt>
                      <c:pt idx="4">
                        <c:v>116127</c:v>
                      </c:pt>
                      <c:pt idx="5">
                        <c:v>122479</c:v>
                      </c:pt>
                      <c:pt idx="6">
                        <c:v>138549</c:v>
                      </c:pt>
                      <c:pt idx="7">
                        <c:v>154744</c:v>
                      </c:pt>
                      <c:pt idx="8">
                        <c:v>164359</c:v>
                      </c:pt>
                      <c:pt idx="9">
                        <c:v>171563</c:v>
                      </c:pt>
                      <c:pt idx="10">
                        <c:v>159625</c:v>
                      </c:pt>
                      <c:pt idx="11">
                        <c:v>179381</c:v>
                      </c:pt>
                      <c:pt idx="12">
                        <c:v>180132</c:v>
                      </c:pt>
                      <c:pt idx="13">
                        <c:v>183240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DD-4302-8317-9F06EE373F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county'!$A$10</c15:sqref>
                        </c15:formulaRef>
                      </c:ext>
                    </c:extLst>
                    <c:strCache>
                      <c:ptCount val="1"/>
                      <c:pt idx="0">
                        <c:v> Dickens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county'!$B$10:$O$10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170949</c:v>
                      </c:pt>
                      <c:pt idx="1">
                        <c:v>149940</c:v>
                      </c:pt>
                      <c:pt idx="2">
                        <c:v>164971</c:v>
                      </c:pt>
                      <c:pt idx="3">
                        <c:v>165849</c:v>
                      </c:pt>
                      <c:pt idx="4">
                        <c:v>159000</c:v>
                      </c:pt>
                      <c:pt idx="5">
                        <c:v>166854</c:v>
                      </c:pt>
                      <c:pt idx="6">
                        <c:v>148630</c:v>
                      </c:pt>
                      <c:pt idx="7">
                        <c:v>137796</c:v>
                      </c:pt>
                      <c:pt idx="8">
                        <c:v>130112</c:v>
                      </c:pt>
                      <c:pt idx="9">
                        <c:v>139250</c:v>
                      </c:pt>
                      <c:pt idx="10">
                        <c:v>139218</c:v>
                      </c:pt>
                      <c:pt idx="11">
                        <c:v>138575</c:v>
                      </c:pt>
                      <c:pt idx="12">
                        <c:v>134036</c:v>
                      </c:pt>
                      <c:pt idx="13">
                        <c:v>126730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DD-4302-8317-9F06EE373F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county'!$A$11</c15:sqref>
                        </c15:formulaRef>
                      </c:ext>
                    </c:extLst>
                    <c:strCache>
                      <c:ptCount val="1"/>
                      <c:pt idx="0">
                        <c:v> Coke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county'!$B$11:$O$11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134785</c:v>
                      </c:pt>
                      <c:pt idx="1">
                        <c:v>137734</c:v>
                      </c:pt>
                      <c:pt idx="2">
                        <c:v>177345</c:v>
                      </c:pt>
                      <c:pt idx="3">
                        <c:v>172017</c:v>
                      </c:pt>
                      <c:pt idx="4">
                        <c:v>154349</c:v>
                      </c:pt>
                      <c:pt idx="5">
                        <c:v>174221</c:v>
                      </c:pt>
                      <c:pt idx="6">
                        <c:v>178493</c:v>
                      </c:pt>
                      <c:pt idx="7">
                        <c:v>157797</c:v>
                      </c:pt>
                      <c:pt idx="8">
                        <c:v>157027</c:v>
                      </c:pt>
                      <c:pt idx="9">
                        <c:v>146343</c:v>
                      </c:pt>
                      <c:pt idx="10">
                        <c:v>132047</c:v>
                      </c:pt>
                      <c:pt idx="11">
                        <c:v>134974</c:v>
                      </c:pt>
                      <c:pt idx="12">
                        <c:v>126391</c:v>
                      </c:pt>
                      <c:pt idx="13">
                        <c:v>125001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DD-4302-8317-9F06EE373F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county'!$A$12</c15:sqref>
                        </c15:formulaRef>
                      </c:ext>
                    </c:extLst>
                    <c:strCache>
                      <c:ptCount val="1"/>
                      <c:pt idx="0">
                        <c:v> Knox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county'!$B$12:$O$12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155910</c:v>
                      </c:pt>
                      <c:pt idx="1">
                        <c:v>131155</c:v>
                      </c:pt>
                      <c:pt idx="2">
                        <c:v>128778</c:v>
                      </c:pt>
                      <c:pt idx="3">
                        <c:v>132057</c:v>
                      </c:pt>
                      <c:pt idx="4">
                        <c:v>135250</c:v>
                      </c:pt>
                      <c:pt idx="5">
                        <c:v>154874</c:v>
                      </c:pt>
                      <c:pt idx="6">
                        <c:v>181071</c:v>
                      </c:pt>
                      <c:pt idx="7">
                        <c:v>175217</c:v>
                      </c:pt>
                      <c:pt idx="8">
                        <c:v>150335</c:v>
                      </c:pt>
                      <c:pt idx="9">
                        <c:v>149498</c:v>
                      </c:pt>
                      <c:pt idx="10">
                        <c:v>151469</c:v>
                      </c:pt>
                      <c:pt idx="11">
                        <c:v>160069</c:v>
                      </c:pt>
                      <c:pt idx="12">
                        <c:v>154983</c:v>
                      </c:pt>
                      <c:pt idx="13">
                        <c:v>164207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DD-4302-8317-9F06EE373F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county'!$A$13</c15:sqref>
                        </c15:formulaRef>
                      </c:ext>
                    </c:extLst>
                    <c:strCache>
                      <c:ptCount val="1"/>
                      <c:pt idx="0">
                        <c:v> King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county'!$B$13:$O$13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191109</c:v>
                      </c:pt>
                      <c:pt idx="1">
                        <c:v>171876</c:v>
                      </c:pt>
                      <c:pt idx="2">
                        <c:v>216465</c:v>
                      </c:pt>
                      <c:pt idx="3">
                        <c:v>164546</c:v>
                      </c:pt>
                      <c:pt idx="4">
                        <c:v>164608</c:v>
                      </c:pt>
                      <c:pt idx="5">
                        <c:v>181639</c:v>
                      </c:pt>
                      <c:pt idx="6">
                        <c:v>167379</c:v>
                      </c:pt>
                      <c:pt idx="7">
                        <c:v>157231</c:v>
                      </c:pt>
                      <c:pt idx="8">
                        <c:v>198365</c:v>
                      </c:pt>
                      <c:pt idx="9">
                        <c:v>249410</c:v>
                      </c:pt>
                      <c:pt idx="10">
                        <c:v>232993</c:v>
                      </c:pt>
                      <c:pt idx="11">
                        <c:v>206803</c:v>
                      </c:pt>
                      <c:pt idx="12">
                        <c:v>190305</c:v>
                      </c:pt>
                      <c:pt idx="13">
                        <c:v>138739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7DD-4302-8317-9F06EE373FBB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county'!$A$14</c15:sqref>
                        </c15:formulaRef>
                      </c:ext>
                    </c:extLst>
                    <c:strCache>
                      <c:ptCount val="1"/>
                      <c:pt idx="0">
                        <c:v> Presidio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county'!$B$14:$O$14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119404</c:v>
                      </c:pt>
                      <c:pt idx="1">
                        <c:v>127989</c:v>
                      </c:pt>
                      <c:pt idx="2">
                        <c:v>138603</c:v>
                      </c:pt>
                      <c:pt idx="3">
                        <c:v>159878</c:v>
                      </c:pt>
                      <c:pt idx="4">
                        <c:v>169322</c:v>
                      </c:pt>
                      <c:pt idx="5">
                        <c:v>212307</c:v>
                      </c:pt>
                      <c:pt idx="6">
                        <c:v>224584</c:v>
                      </c:pt>
                      <c:pt idx="7">
                        <c:v>222951</c:v>
                      </c:pt>
                      <c:pt idx="8">
                        <c:v>222040</c:v>
                      </c:pt>
                      <c:pt idx="9">
                        <c:v>241273</c:v>
                      </c:pt>
                      <c:pt idx="10">
                        <c:v>227188</c:v>
                      </c:pt>
                      <c:pt idx="11">
                        <c:v>241518</c:v>
                      </c:pt>
                      <c:pt idx="12">
                        <c:v>238039</c:v>
                      </c:pt>
                      <c:pt idx="13">
                        <c:v>248095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7DD-4302-8317-9F06EE373FBB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county'!$A$15</c15:sqref>
                        </c15:formulaRef>
                      </c:ext>
                    </c:extLst>
                    <c:strCache>
                      <c:ptCount val="1"/>
                      <c:pt idx="0">
                        <c:v> Schleicher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county'!$B$15:$O$15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236255</c:v>
                      </c:pt>
                      <c:pt idx="1">
                        <c:v>212454</c:v>
                      </c:pt>
                      <c:pt idx="2">
                        <c:v>231331</c:v>
                      </c:pt>
                      <c:pt idx="3">
                        <c:v>202855</c:v>
                      </c:pt>
                      <c:pt idx="4">
                        <c:v>216365</c:v>
                      </c:pt>
                      <c:pt idx="5">
                        <c:v>215513</c:v>
                      </c:pt>
                      <c:pt idx="6">
                        <c:v>248924</c:v>
                      </c:pt>
                      <c:pt idx="7">
                        <c:v>268479</c:v>
                      </c:pt>
                      <c:pt idx="8">
                        <c:v>255931</c:v>
                      </c:pt>
                      <c:pt idx="9">
                        <c:v>240388</c:v>
                      </c:pt>
                      <c:pt idx="10">
                        <c:v>168925</c:v>
                      </c:pt>
                      <c:pt idx="11">
                        <c:v>161512</c:v>
                      </c:pt>
                      <c:pt idx="12">
                        <c:v>190128</c:v>
                      </c:pt>
                      <c:pt idx="13">
                        <c:v>193064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7DD-4302-8317-9F06EE373FBB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county'!$A$16</c15:sqref>
                        </c15:formulaRef>
                      </c:ext>
                    </c:extLst>
                    <c:strCache>
                      <c:ptCount val="1"/>
                      <c:pt idx="0">
                        <c:v> Lynn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county'!$B$16:$O$16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273428</c:v>
                      </c:pt>
                      <c:pt idx="1">
                        <c:v>149108</c:v>
                      </c:pt>
                      <c:pt idx="2">
                        <c:v>158759</c:v>
                      </c:pt>
                      <c:pt idx="3">
                        <c:v>241865</c:v>
                      </c:pt>
                      <c:pt idx="4">
                        <c:v>146016</c:v>
                      </c:pt>
                      <c:pt idx="5">
                        <c:v>203958</c:v>
                      </c:pt>
                      <c:pt idx="6">
                        <c:v>286837</c:v>
                      </c:pt>
                      <c:pt idx="7">
                        <c:v>175161</c:v>
                      </c:pt>
                      <c:pt idx="8">
                        <c:v>172002</c:v>
                      </c:pt>
                      <c:pt idx="9">
                        <c:v>198645</c:v>
                      </c:pt>
                      <c:pt idx="10">
                        <c:v>204738</c:v>
                      </c:pt>
                      <c:pt idx="11">
                        <c:v>226271</c:v>
                      </c:pt>
                      <c:pt idx="12">
                        <c:v>281316</c:v>
                      </c:pt>
                      <c:pt idx="13">
                        <c:v>328073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7DD-4302-8317-9F06EE373FBB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county'!$A$17</c15:sqref>
                        </c15:formulaRef>
                      </c:ext>
                    </c:extLst>
                    <c:strCache>
                      <c:ptCount val="1"/>
                      <c:pt idx="0">
                        <c:v> Stonewall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county'!$B$17:$O$17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112794</c:v>
                      </c:pt>
                      <c:pt idx="1">
                        <c:v>118140</c:v>
                      </c:pt>
                      <c:pt idx="2">
                        <c:v>154819</c:v>
                      </c:pt>
                      <c:pt idx="3">
                        <c:v>141796</c:v>
                      </c:pt>
                      <c:pt idx="4">
                        <c:v>164717</c:v>
                      </c:pt>
                      <c:pt idx="5">
                        <c:v>250643</c:v>
                      </c:pt>
                      <c:pt idx="6">
                        <c:v>240194</c:v>
                      </c:pt>
                      <c:pt idx="7">
                        <c:v>264809</c:v>
                      </c:pt>
                      <c:pt idx="8">
                        <c:v>285997</c:v>
                      </c:pt>
                      <c:pt idx="9">
                        <c:v>329550</c:v>
                      </c:pt>
                      <c:pt idx="10">
                        <c:v>324256</c:v>
                      </c:pt>
                      <c:pt idx="11">
                        <c:v>288381</c:v>
                      </c:pt>
                      <c:pt idx="12">
                        <c:v>242357</c:v>
                      </c:pt>
                      <c:pt idx="13">
                        <c:v>182674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7DD-4302-8317-9F06EE373FBB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county'!$A$18</c15:sqref>
                        </c15:formulaRef>
                      </c:ext>
                    </c:extLst>
                    <c:strCache>
                      <c:ptCount val="1"/>
                      <c:pt idx="0">
                        <c:v> Fisher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county'!$B$18:$O$18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168169</c:v>
                      </c:pt>
                      <c:pt idx="1">
                        <c:v>152022</c:v>
                      </c:pt>
                      <c:pt idx="2">
                        <c:v>177811</c:v>
                      </c:pt>
                      <c:pt idx="3">
                        <c:v>223036</c:v>
                      </c:pt>
                      <c:pt idx="4">
                        <c:v>251507</c:v>
                      </c:pt>
                      <c:pt idx="5">
                        <c:v>220370</c:v>
                      </c:pt>
                      <c:pt idx="6">
                        <c:v>235240</c:v>
                      </c:pt>
                      <c:pt idx="7">
                        <c:v>217568</c:v>
                      </c:pt>
                      <c:pt idx="8">
                        <c:v>215123</c:v>
                      </c:pt>
                      <c:pt idx="9">
                        <c:v>215145</c:v>
                      </c:pt>
                      <c:pt idx="10">
                        <c:v>210591</c:v>
                      </c:pt>
                      <c:pt idx="11">
                        <c:v>275851</c:v>
                      </c:pt>
                      <c:pt idx="12">
                        <c:v>262415</c:v>
                      </c:pt>
                      <c:pt idx="13">
                        <c:v>280304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7DD-4302-8317-9F06EE373FBB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county'!$A$19</c15:sqref>
                        </c15:formulaRef>
                      </c:ext>
                    </c:extLst>
                    <c:strCache>
                      <c:ptCount val="1"/>
                      <c:pt idx="0">
                        <c:v> Floyd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county'!$B$19:$O$19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357217</c:v>
                      </c:pt>
                      <c:pt idx="1">
                        <c:v>222187</c:v>
                      </c:pt>
                      <c:pt idx="2">
                        <c:v>262317</c:v>
                      </c:pt>
                      <c:pt idx="3">
                        <c:v>374310</c:v>
                      </c:pt>
                      <c:pt idx="4">
                        <c:v>225174</c:v>
                      </c:pt>
                      <c:pt idx="5">
                        <c:v>184070</c:v>
                      </c:pt>
                      <c:pt idx="6">
                        <c:v>218945</c:v>
                      </c:pt>
                      <c:pt idx="7">
                        <c:v>149010</c:v>
                      </c:pt>
                      <c:pt idx="8">
                        <c:v>171891</c:v>
                      </c:pt>
                      <c:pt idx="9">
                        <c:v>222462</c:v>
                      </c:pt>
                      <c:pt idx="10">
                        <c:v>312384</c:v>
                      </c:pt>
                      <c:pt idx="11">
                        <c:v>297047</c:v>
                      </c:pt>
                      <c:pt idx="12">
                        <c:v>347472</c:v>
                      </c:pt>
                      <c:pt idx="13">
                        <c:v>290510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7DD-4302-8317-9F06EE373FBB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county'!$A$20</c15:sqref>
                        </c15:formulaRef>
                      </c:ext>
                    </c:extLst>
                    <c:strCache>
                      <c:ptCount val="1"/>
                      <c:pt idx="0">
                        <c:v> Crosby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county'!$B$20:$O$20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219218</c:v>
                      </c:pt>
                      <c:pt idx="1">
                        <c:v>174801</c:v>
                      </c:pt>
                      <c:pt idx="2">
                        <c:v>241181</c:v>
                      </c:pt>
                      <c:pt idx="3">
                        <c:v>299570</c:v>
                      </c:pt>
                      <c:pt idx="4">
                        <c:v>188736</c:v>
                      </c:pt>
                      <c:pt idx="5">
                        <c:v>225627</c:v>
                      </c:pt>
                      <c:pt idx="6">
                        <c:v>330013</c:v>
                      </c:pt>
                      <c:pt idx="7">
                        <c:v>265208</c:v>
                      </c:pt>
                      <c:pt idx="8">
                        <c:v>272310</c:v>
                      </c:pt>
                      <c:pt idx="9">
                        <c:v>289678</c:v>
                      </c:pt>
                      <c:pt idx="10">
                        <c:v>306116</c:v>
                      </c:pt>
                      <c:pt idx="11">
                        <c:v>290580</c:v>
                      </c:pt>
                      <c:pt idx="12">
                        <c:v>333870</c:v>
                      </c:pt>
                      <c:pt idx="13">
                        <c:v>308163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7DD-4302-8317-9F06EE373FBB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county'!$A$21</c15:sqref>
                        </c15:formulaRef>
                      </c:ext>
                    </c:extLst>
                    <c:strCache>
                      <c:ptCount val="1"/>
                      <c:pt idx="0">
                        <c:v> Terrell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county'!$B$21:$O$21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652544</c:v>
                      </c:pt>
                      <c:pt idx="1">
                        <c:v>497363</c:v>
                      </c:pt>
                      <c:pt idx="2">
                        <c:v>511783</c:v>
                      </c:pt>
                      <c:pt idx="3">
                        <c:v>341558</c:v>
                      </c:pt>
                      <c:pt idx="4">
                        <c:v>240639</c:v>
                      </c:pt>
                      <c:pt idx="5">
                        <c:v>195800</c:v>
                      </c:pt>
                      <c:pt idx="6">
                        <c:v>198429</c:v>
                      </c:pt>
                      <c:pt idx="7">
                        <c:v>215265</c:v>
                      </c:pt>
                      <c:pt idx="8">
                        <c:v>231611</c:v>
                      </c:pt>
                      <c:pt idx="9">
                        <c:v>222560</c:v>
                      </c:pt>
                      <c:pt idx="10">
                        <c:v>203139</c:v>
                      </c:pt>
                      <c:pt idx="11">
                        <c:v>153783</c:v>
                      </c:pt>
                      <c:pt idx="12">
                        <c:v>160459</c:v>
                      </c:pt>
                      <c:pt idx="13">
                        <c:v>141616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7DD-4302-8317-9F06EE373FBB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county'!$A$22</c15:sqref>
                        </c15:formulaRef>
                      </c:ext>
                    </c:extLst>
                    <c:strCache>
                      <c:ptCount val="1"/>
                      <c:pt idx="0">
                        <c:v> Sterling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county'!$B$22:$O$22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247407</c:v>
                      </c:pt>
                      <c:pt idx="1">
                        <c:v>263690</c:v>
                      </c:pt>
                      <c:pt idx="2">
                        <c:v>249365</c:v>
                      </c:pt>
                      <c:pt idx="3">
                        <c:v>316126</c:v>
                      </c:pt>
                      <c:pt idx="4">
                        <c:v>320887</c:v>
                      </c:pt>
                      <c:pt idx="5">
                        <c:v>366534</c:v>
                      </c:pt>
                      <c:pt idx="6">
                        <c:v>380893</c:v>
                      </c:pt>
                      <c:pt idx="7">
                        <c:v>401058</c:v>
                      </c:pt>
                      <c:pt idx="8">
                        <c:v>346560</c:v>
                      </c:pt>
                      <c:pt idx="9">
                        <c:v>346198</c:v>
                      </c:pt>
                      <c:pt idx="10">
                        <c:v>326957</c:v>
                      </c:pt>
                      <c:pt idx="11">
                        <c:v>308421</c:v>
                      </c:pt>
                      <c:pt idx="12">
                        <c:v>320490</c:v>
                      </c:pt>
                      <c:pt idx="13">
                        <c:v>321389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7DD-4302-8317-9F06EE373FBB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county'!$A$23</c15:sqref>
                        </c15:formulaRef>
                      </c:ext>
                    </c:extLst>
                    <c:strCache>
                      <c:ptCount val="1"/>
                      <c:pt idx="0">
                        <c:v> Runnels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county'!$B$23:$O$23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363082</c:v>
                      </c:pt>
                      <c:pt idx="1">
                        <c:v>327856</c:v>
                      </c:pt>
                      <c:pt idx="2">
                        <c:v>326506</c:v>
                      </c:pt>
                      <c:pt idx="3">
                        <c:v>320617</c:v>
                      </c:pt>
                      <c:pt idx="4">
                        <c:v>333407</c:v>
                      </c:pt>
                      <c:pt idx="5">
                        <c:v>331993</c:v>
                      </c:pt>
                      <c:pt idx="6">
                        <c:v>362628</c:v>
                      </c:pt>
                      <c:pt idx="7">
                        <c:v>320986</c:v>
                      </c:pt>
                      <c:pt idx="8">
                        <c:v>317264</c:v>
                      </c:pt>
                      <c:pt idx="9">
                        <c:v>299823</c:v>
                      </c:pt>
                      <c:pt idx="10">
                        <c:v>303778</c:v>
                      </c:pt>
                      <c:pt idx="11">
                        <c:v>311906</c:v>
                      </c:pt>
                      <c:pt idx="12">
                        <c:v>318513</c:v>
                      </c:pt>
                      <c:pt idx="13">
                        <c:v>309775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7DD-4302-8317-9F06EE373FBB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county'!$A$24</c15:sqref>
                        </c15:formulaRef>
                      </c:ext>
                    </c:extLst>
                    <c:strCache>
                      <c:ptCount val="1"/>
                      <c:pt idx="0">
                        <c:v> McCulloch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county'!$B$66:$O$66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772049</c:v>
                      </c:pt>
                      <c:pt idx="1">
                        <c:v>933732</c:v>
                      </c:pt>
                      <c:pt idx="2">
                        <c:v>1372572</c:v>
                      </c:pt>
                      <c:pt idx="3">
                        <c:v>1497064</c:v>
                      </c:pt>
                      <c:pt idx="4">
                        <c:v>1962677</c:v>
                      </c:pt>
                      <c:pt idx="5">
                        <c:v>3028600</c:v>
                      </c:pt>
                      <c:pt idx="6">
                        <c:v>3373757</c:v>
                      </c:pt>
                      <c:pt idx="7">
                        <c:v>3503847</c:v>
                      </c:pt>
                      <c:pt idx="8">
                        <c:v>4711416</c:v>
                      </c:pt>
                      <c:pt idx="9">
                        <c:v>5976722</c:v>
                      </c:pt>
                      <c:pt idx="10">
                        <c:v>7052016</c:v>
                      </c:pt>
                      <c:pt idx="11">
                        <c:v>9182189</c:v>
                      </c:pt>
                      <c:pt idx="12">
                        <c:v>13387119</c:v>
                      </c:pt>
                      <c:pt idx="13">
                        <c:v>11631421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7DD-4302-8317-9F06EE373FBB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county'!$A$25</c15:sqref>
                        </c15:formulaRef>
                      </c:ext>
                    </c:extLst>
                    <c:strCache>
                      <c:ptCount val="1"/>
                      <c:pt idx="0">
                        <c:v> Brewster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county'!$B$25:$O$25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318569</c:v>
                      </c:pt>
                      <c:pt idx="1">
                        <c:v>315545</c:v>
                      </c:pt>
                      <c:pt idx="2">
                        <c:v>327135</c:v>
                      </c:pt>
                      <c:pt idx="3">
                        <c:v>341962</c:v>
                      </c:pt>
                      <c:pt idx="4">
                        <c:v>338591</c:v>
                      </c:pt>
                      <c:pt idx="5">
                        <c:v>334677</c:v>
                      </c:pt>
                      <c:pt idx="6">
                        <c:v>343144</c:v>
                      </c:pt>
                      <c:pt idx="7">
                        <c:v>345829</c:v>
                      </c:pt>
                      <c:pt idx="8">
                        <c:v>340979</c:v>
                      </c:pt>
                      <c:pt idx="9">
                        <c:v>332920</c:v>
                      </c:pt>
                      <c:pt idx="10">
                        <c:v>332492</c:v>
                      </c:pt>
                      <c:pt idx="11">
                        <c:v>356924</c:v>
                      </c:pt>
                      <c:pt idx="12">
                        <c:v>368162</c:v>
                      </c:pt>
                      <c:pt idx="13">
                        <c:v>369787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7DD-4302-8317-9F06EE373FBB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county'!$A$26</c15:sqref>
                        </c15:formulaRef>
                      </c:ext>
                    </c:extLst>
                    <c:strCache>
                      <c:ptCount val="1"/>
                      <c:pt idx="0">
                        <c:v> Garza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county'!$B$26:$O$26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451835</c:v>
                      </c:pt>
                      <c:pt idx="1">
                        <c:v>419732</c:v>
                      </c:pt>
                      <c:pt idx="2">
                        <c:v>509043</c:v>
                      </c:pt>
                      <c:pt idx="3">
                        <c:v>456210</c:v>
                      </c:pt>
                      <c:pt idx="4">
                        <c:v>449144</c:v>
                      </c:pt>
                      <c:pt idx="5">
                        <c:v>518375</c:v>
                      </c:pt>
                      <c:pt idx="6">
                        <c:v>471275</c:v>
                      </c:pt>
                      <c:pt idx="7">
                        <c:v>416691</c:v>
                      </c:pt>
                      <c:pt idx="8">
                        <c:v>402741</c:v>
                      </c:pt>
                      <c:pt idx="9">
                        <c:v>406053</c:v>
                      </c:pt>
                      <c:pt idx="10">
                        <c:v>364411</c:v>
                      </c:pt>
                      <c:pt idx="11">
                        <c:v>339616</c:v>
                      </c:pt>
                      <c:pt idx="12">
                        <c:v>377387</c:v>
                      </c:pt>
                      <c:pt idx="13">
                        <c:v>313169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7DD-4302-8317-9F06EE373FBB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county'!$A$27</c15:sqref>
                        </c15:formulaRef>
                      </c:ext>
                    </c:extLst>
                    <c:strCache>
                      <c:ptCount val="1"/>
                      <c:pt idx="0">
                        <c:v> Cochran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county'!$B$27:$O$27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461225</c:v>
                      </c:pt>
                      <c:pt idx="1">
                        <c:v>403815</c:v>
                      </c:pt>
                      <c:pt idx="2">
                        <c:v>501311</c:v>
                      </c:pt>
                      <c:pt idx="3">
                        <c:v>547903</c:v>
                      </c:pt>
                      <c:pt idx="4">
                        <c:v>451926</c:v>
                      </c:pt>
                      <c:pt idx="5">
                        <c:v>519130</c:v>
                      </c:pt>
                      <c:pt idx="6">
                        <c:v>479471</c:v>
                      </c:pt>
                      <c:pt idx="7">
                        <c:v>359465</c:v>
                      </c:pt>
                      <c:pt idx="8">
                        <c:v>363539</c:v>
                      </c:pt>
                      <c:pt idx="9">
                        <c:v>376583</c:v>
                      </c:pt>
                      <c:pt idx="10">
                        <c:v>406522</c:v>
                      </c:pt>
                      <c:pt idx="11">
                        <c:v>337161</c:v>
                      </c:pt>
                      <c:pt idx="12">
                        <c:v>404276</c:v>
                      </c:pt>
                      <c:pt idx="13">
                        <c:v>393509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7DD-4302-8317-9F06EE373FBB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county'!$A$28</c15:sqref>
                        </c15:formulaRef>
                      </c:ext>
                    </c:extLst>
                    <c:strCache>
                      <c:ptCount val="1"/>
                      <c:pt idx="0">
                        <c:v> Kent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county'!$B$28:$O$28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433715</c:v>
                      </c:pt>
                      <c:pt idx="1">
                        <c:v>374703</c:v>
                      </c:pt>
                      <c:pt idx="2">
                        <c:v>486761</c:v>
                      </c:pt>
                      <c:pt idx="3">
                        <c:v>451447</c:v>
                      </c:pt>
                      <c:pt idx="4">
                        <c:v>492668</c:v>
                      </c:pt>
                      <c:pt idx="5">
                        <c:v>529790</c:v>
                      </c:pt>
                      <c:pt idx="6">
                        <c:v>472198</c:v>
                      </c:pt>
                      <c:pt idx="7">
                        <c:v>406832</c:v>
                      </c:pt>
                      <c:pt idx="8">
                        <c:v>427698</c:v>
                      </c:pt>
                      <c:pt idx="9">
                        <c:v>463930</c:v>
                      </c:pt>
                      <c:pt idx="10">
                        <c:v>429457</c:v>
                      </c:pt>
                      <c:pt idx="11">
                        <c:v>386920</c:v>
                      </c:pt>
                      <c:pt idx="12">
                        <c:v>373545</c:v>
                      </c:pt>
                      <c:pt idx="13">
                        <c:v>285089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7DD-4302-8317-9F06EE373FBB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county'!$A$29</c15:sqref>
                        </c15:formulaRef>
                      </c:ext>
                    </c:extLst>
                    <c:strCache>
                      <c:ptCount val="1"/>
                      <c:pt idx="0">
                        <c:v> Swisher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county'!$B$29:$O$29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338311</c:v>
                      </c:pt>
                      <c:pt idx="1">
                        <c:v>323593</c:v>
                      </c:pt>
                      <c:pt idx="2">
                        <c:v>393370</c:v>
                      </c:pt>
                      <c:pt idx="3">
                        <c:v>455213</c:v>
                      </c:pt>
                      <c:pt idx="4">
                        <c:v>458678</c:v>
                      </c:pt>
                      <c:pt idx="5">
                        <c:v>351866</c:v>
                      </c:pt>
                      <c:pt idx="6">
                        <c:v>308353</c:v>
                      </c:pt>
                      <c:pt idx="7">
                        <c:v>440816</c:v>
                      </c:pt>
                      <c:pt idx="8">
                        <c:v>653558</c:v>
                      </c:pt>
                      <c:pt idx="9">
                        <c:v>618938</c:v>
                      </c:pt>
                      <c:pt idx="10">
                        <c:v>657370</c:v>
                      </c:pt>
                      <c:pt idx="11">
                        <c:v>670442</c:v>
                      </c:pt>
                      <c:pt idx="12">
                        <c:v>571428</c:v>
                      </c:pt>
                      <c:pt idx="13">
                        <c:v>464291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7DD-4302-8317-9F06EE373FBB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county'!$A$30</c15:sqref>
                        </c15:formulaRef>
                      </c:ext>
                    </c:extLst>
                    <c:strCache>
                      <c:ptCount val="1"/>
                      <c:pt idx="0">
                        <c:v> Borden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county'!$B$30:$O$30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357624</c:v>
                      </c:pt>
                      <c:pt idx="1">
                        <c:v>331726</c:v>
                      </c:pt>
                      <c:pt idx="2">
                        <c:v>421746</c:v>
                      </c:pt>
                      <c:pt idx="3">
                        <c:v>392525</c:v>
                      </c:pt>
                      <c:pt idx="4">
                        <c:v>411601</c:v>
                      </c:pt>
                      <c:pt idx="5">
                        <c:v>481559</c:v>
                      </c:pt>
                      <c:pt idx="6">
                        <c:v>467545</c:v>
                      </c:pt>
                      <c:pt idx="7">
                        <c:v>388298</c:v>
                      </c:pt>
                      <c:pt idx="8">
                        <c:v>409418</c:v>
                      </c:pt>
                      <c:pt idx="9">
                        <c:v>479021</c:v>
                      </c:pt>
                      <c:pt idx="10">
                        <c:v>482986</c:v>
                      </c:pt>
                      <c:pt idx="11">
                        <c:v>568830</c:v>
                      </c:pt>
                      <c:pt idx="12">
                        <c:v>854088</c:v>
                      </c:pt>
                      <c:pt idx="13">
                        <c:v>722142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7DD-4302-8317-9F06EE373FBB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county'!$A$31</c15:sqref>
                        </c15:formulaRef>
                      </c:ext>
                    </c:extLst>
                    <c:strCache>
                      <c:ptCount val="1"/>
                      <c:pt idx="0">
                        <c:v> Sherman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county'!$B$31:$O$31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480468</c:v>
                      </c:pt>
                      <c:pt idx="1">
                        <c:v>399489</c:v>
                      </c:pt>
                      <c:pt idx="2">
                        <c:v>421956</c:v>
                      </c:pt>
                      <c:pt idx="3">
                        <c:v>405584</c:v>
                      </c:pt>
                      <c:pt idx="4">
                        <c:v>413607</c:v>
                      </c:pt>
                      <c:pt idx="5">
                        <c:v>391555</c:v>
                      </c:pt>
                      <c:pt idx="6">
                        <c:v>362785</c:v>
                      </c:pt>
                      <c:pt idx="7">
                        <c:v>473569</c:v>
                      </c:pt>
                      <c:pt idx="8">
                        <c:v>751429</c:v>
                      </c:pt>
                      <c:pt idx="9">
                        <c:v>644901</c:v>
                      </c:pt>
                      <c:pt idx="10">
                        <c:v>727136</c:v>
                      </c:pt>
                      <c:pt idx="11">
                        <c:v>623151</c:v>
                      </c:pt>
                      <c:pt idx="12">
                        <c:v>597860</c:v>
                      </c:pt>
                      <c:pt idx="13">
                        <c:v>513960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7DD-4302-8317-9F06EE373FBB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county'!$A$32</c15:sqref>
                        </c15:formulaRef>
                      </c:ext>
                    </c:extLst>
                    <c:strCache>
                      <c:ptCount val="1"/>
                      <c:pt idx="0">
                        <c:v> Mitchell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county'!$B$32:$O$32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463225</c:v>
                      </c:pt>
                      <c:pt idx="1">
                        <c:v>464020</c:v>
                      </c:pt>
                      <c:pt idx="2">
                        <c:v>592424</c:v>
                      </c:pt>
                      <c:pt idx="3">
                        <c:v>570322</c:v>
                      </c:pt>
                      <c:pt idx="4">
                        <c:v>605281</c:v>
                      </c:pt>
                      <c:pt idx="5">
                        <c:v>713649</c:v>
                      </c:pt>
                      <c:pt idx="6">
                        <c:v>670457</c:v>
                      </c:pt>
                      <c:pt idx="7">
                        <c:v>572429</c:v>
                      </c:pt>
                      <c:pt idx="8">
                        <c:v>547749</c:v>
                      </c:pt>
                      <c:pt idx="9">
                        <c:v>539999</c:v>
                      </c:pt>
                      <c:pt idx="10">
                        <c:v>515192</c:v>
                      </c:pt>
                      <c:pt idx="11">
                        <c:v>472913</c:v>
                      </c:pt>
                      <c:pt idx="12">
                        <c:v>459362</c:v>
                      </c:pt>
                      <c:pt idx="13">
                        <c:v>436932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97DD-4302-8317-9F06EE373FBB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county'!$A$33</c15:sqref>
                        </c15:formulaRef>
                      </c:ext>
                    </c:extLst>
                    <c:strCache>
                      <c:ptCount val="1"/>
                      <c:pt idx="0">
                        <c:v> Sutton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county'!$B$33:$O$33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1064730</c:v>
                      </c:pt>
                      <c:pt idx="1">
                        <c:v>945100</c:v>
                      </c:pt>
                      <c:pt idx="2">
                        <c:v>907828</c:v>
                      </c:pt>
                      <c:pt idx="3">
                        <c:v>668581</c:v>
                      </c:pt>
                      <c:pt idx="4">
                        <c:v>691771</c:v>
                      </c:pt>
                      <c:pt idx="5">
                        <c:v>571234</c:v>
                      </c:pt>
                      <c:pt idx="6">
                        <c:v>556155</c:v>
                      </c:pt>
                      <c:pt idx="7">
                        <c:v>602712</c:v>
                      </c:pt>
                      <c:pt idx="8">
                        <c:v>522017</c:v>
                      </c:pt>
                      <c:pt idx="9">
                        <c:v>424944</c:v>
                      </c:pt>
                      <c:pt idx="10">
                        <c:v>395839</c:v>
                      </c:pt>
                      <c:pt idx="11">
                        <c:v>378508</c:v>
                      </c:pt>
                      <c:pt idx="12">
                        <c:v>350621</c:v>
                      </c:pt>
                      <c:pt idx="13">
                        <c:v>298399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7DD-4302-8317-9F06EE373FBB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county'!$A$34</c15:sqref>
                        </c15:formulaRef>
                      </c:ext>
                    </c:extLst>
                    <c:strCache>
                      <c:ptCount val="1"/>
                      <c:pt idx="0">
                        <c:v> Dallam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county'!$B$34:$O$34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454941</c:v>
                      </c:pt>
                      <c:pt idx="1">
                        <c:v>480967</c:v>
                      </c:pt>
                      <c:pt idx="2">
                        <c:v>509605</c:v>
                      </c:pt>
                      <c:pt idx="3">
                        <c:v>533243</c:v>
                      </c:pt>
                      <c:pt idx="4">
                        <c:v>554588</c:v>
                      </c:pt>
                      <c:pt idx="5">
                        <c:v>604480</c:v>
                      </c:pt>
                      <c:pt idx="6">
                        <c:v>599383</c:v>
                      </c:pt>
                      <c:pt idx="7">
                        <c:v>717225</c:v>
                      </c:pt>
                      <c:pt idx="8">
                        <c:v>915453</c:v>
                      </c:pt>
                      <c:pt idx="9">
                        <c:v>858374</c:v>
                      </c:pt>
                      <c:pt idx="10">
                        <c:v>882432</c:v>
                      </c:pt>
                      <c:pt idx="11">
                        <c:v>765482</c:v>
                      </c:pt>
                      <c:pt idx="12">
                        <c:v>764277</c:v>
                      </c:pt>
                      <c:pt idx="13">
                        <c:v>725495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97DD-4302-8317-9F06EE373FBB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county'!$A$35</c15:sqref>
                        </c15:formulaRef>
                      </c:ext>
                    </c:extLst>
                    <c:strCache>
                      <c:ptCount val="1"/>
                      <c:pt idx="0">
                        <c:v> Culberson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county'!$B$35:$O$35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92172</c:v>
                      </c:pt>
                      <c:pt idx="1">
                        <c:v>116060</c:v>
                      </c:pt>
                      <c:pt idx="2">
                        <c:v>144616</c:v>
                      </c:pt>
                      <c:pt idx="3">
                        <c:v>128069</c:v>
                      </c:pt>
                      <c:pt idx="4">
                        <c:v>134918</c:v>
                      </c:pt>
                      <c:pt idx="5">
                        <c:v>217549</c:v>
                      </c:pt>
                      <c:pt idx="6">
                        <c:v>313861</c:v>
                      </c:pt>
                      <c:pt idx="7">
                        <c:v>561954</c:v>
                      </c:pt>
                      <c:pt idx="8">
                        <c:v>880467</c:v>
                      </c:pt>
                      <c:pt idx="9">
                        <c:v>1188019</c:v>
                      </c:pt>
                      <c:pt idx="10">
                        <c:v>1467437</c:v>
                      </c:pt>
                      <c:pt idx="11">
                        <c:v>1507337</c:v>
                      </c:pt>
                      <c:pt idx="12">
                        <c:v>2036365</c:v>
                      </c:pt>
                      <c:pt idx="13">
                        <c:v>2210531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97DD-4302-8317-9F06EE373FBB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county'!$A$36</c15:sqref>
                        </c15:formulaRef>
                      </c:ext>
                    </c:extLst>
                    <c:strCache>
                      <c:ptCount val="1"/>
                      <c:pt idx="0">
                        <c:v> Terry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county'!$B$36:$O$36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735047</c:v>
                      </c:pt>
                      <c:pt idx="1">
                        <c:v>668453</c:v>
                      </c:pt>
                      <c:pt idx="2">
                        <c:v>831319</c:v>
                      </c:pt>
                      <c:pt idx="3">
                        <c:v>887877</c:v>
                      </c:pt>
                      <c:pt idx="4">
                        <c:v>770773</c:v>
                      </c:pt>
                      <c:pt idx="5">
                        <c:v>886120</c:v>
                      </c:pt>
                      <c:pt idx="6">
                        <c:v>916974</c:v>
                      </c:pt>
                      <c:pt idx="7">
                        <c:v>750374</c:v>
                      </c:pt>
                      <c:pt idx="8">
                        <c:v>771818</c:v>
                      </c:pt>
                      <c:pt idx="9">
                        <c:v>748023</c:v>
                      </c:pt>
                      <c:pt idx="10">
                        <c:v>841381</c:v>
                      </c:pt>
                      <c:pt idx="11">
                        <c:v>783007</c:v>
                      </c:pt>
                      <c:pt idx="12">
                        <c:v>777079</c:v>
                      </c:pt>
                      <c:pt idx="13">
                        <c:v>686699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97DD-4302-8317-9F06EE373FBB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county'!$A$37</c15:sqref>
                        </c15:formulaRef>
                      </c:ext>
                    </c:extLst>
                    <c:strCache>
                      <c:ptCount val="1"/>
                      <c:pt idx="0">
                        <c:v> Dawson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county'!$B$37:$O$37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821464</c:v>
                      </c:pt>
                      <c:pt idx="1">
                        <c:v>660087</c:v>
                      </c:pt>
                      <c:pt idx="2">
                        <c:v>773213</c:v>
                      </c:pt>
                      <c:pt idx="3">
                        <c:v>861303</c:v>
                      </c:pt>
                      <c:pt idx="4">
                        <c:v>706992</c:v>
                      </c:pt>
                      <c:pt idx="5">
                        <c:v>830099</c:v>
                      </c:pt>
                      <c:pt idx="6">
                        <c:v>962943</c:v>
                      </c:pt>
                      <c:pt idx="7">
                        <c:v>757439</c:v>
                      </c:pt>
                      <c:pt idx="8">
                        <c:v>751625</c:v>
                      </c:pt>
                      <c:pt idx="9">
                        <c:v>754464</c:v>
                      </c:pt>
                      <c:pt idx="10">
                        <c:v>852083</c:v>
                      </c:pt>
                      <c:pt idx="11">
                        <c:v>909051</c:v>
                      </c:pt>
                      <c:pt idx="12">
                        <c:v>849434</c:v>
                      </c:pt>
                      <c:pt idx="13">
                        <c:v>835144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97DD-4302-8317-9F06EE373FBB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county'!$A$38</c15:sqref>
                        </c15:formulaRef>
                      </c:ext>
                    </c:extLst>
                    <c:strCache>
                      <c:ptCount val="1"/>
                      <c:pt idx="0">
                        <c:v> Lamb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county'!$B$38:$O$38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827358</c:v>
                      </c:pt>
                      <c:pt idx="1">
                        <c:v>848495</c:v>
                      </c:pt>
                      <c:pt idx="2">
                        <c:v>760892</c:v>
                      </c:pt>
                      <c:pt idx="3">
                        <c:v>944482</c:v>
                      </c:pt>
                      <c:pt idx="4">
                        <c:v>843600</c:v>
                      </c:pt>
                      <c:pt idx="5">
                        <c:v>850221</c:v>
                      </c:pt>
                      <c:pt idx="6">
                        <c:v>924682</c:v>
                      </c:pt>
                      <c:pt idx="7">
                        <c:v>851822</c:v>
                      </c:pt>
                      <c:pt idx="8">
                        <c:v>841286</c:v>
                      </c:pt>
                      <c:pt idx="9">
                        <c:v>792919</c:v>
                      </c:pt>
                      <c:pt idx="10">
                        <c:v>819367</c:v>
                      </c:pt>
                      <c:pt idx="11">
                        <c:v>763958</c:v>
                      </c:pt>
                      <c:pt idx="12">
                        <c:v>743666</c:v>
                      </c:pt>
                      <c:pt idx="13">
                        <c:v>724220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97DD-4302-8317-9F06EE373FBB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county'!$A$39</c15:sqref>
                        </c15:formulaRef>
                      </c:ext>
                    </c:extLst>
                    <c:strCache>
                      <c:ptCount val="1"/>
                      <c:pt idx="0">
                        <c:v> Carson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county'!$B$39:$O$39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875615</c:v>
                      </c:pt>
                      <c:pt idx="1">
                        <c:v>772160</c:v>
                      </c:pt>
                      <c:pt idx="2">
                        <c:v>715358</c:v>
                      </c:pt>
                      <c:pt idx="3">
                        <c:v>770830</c:v>
                      </c:pt>
                      <c:pt idx="4">
                        <c:v>751658</c:v>
                      </c:pt>
                      <c:pt idx="5">
                        <c:v>732769</c:v>
                      </c:pt>
                      <c:pt idx="6">
                        <c:v>723715</c:v>
                      </c:pt>
                      <c:pt idx="7">
                        <c:v>746583</c:v>
                      </c:pt>
                      <c:pt idx="8">
                        <c:v>819810</c:v>
                      </c:pt>
                      <c:pt idx="9">
                        <c:v>901137</c:v>
                      </c:pt>
                      <c:pt idx="10">
                        <c:v>968991</c:v>
                      </c:pt>
                      <c:pt idx="11">
                        <c:v>986988</c:v>
                      </c:pt>
                      <c:pt idx="12">
                        <c:v>1030687</c:v>
                      </c:pt>
                      <c:pt idx="13">
                        <c:v>955220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97DD-4302-8317-9F06EE373FBB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county'!$A$40</c15:sqref>
                        </c15:formulaRef>
                      </c:ext>
                    </c:extLst>
                    <c:strCache>
                      <c:ptCount val="1"/>
                      <c:pt idx="0">
                        <c:v> Nolan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county'!$B$40:$O$40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652715</c:v>
                      </c:pt>
                      <c:pt idx="1">
                        <c:v>760819</c:v>
                      </c:pt>
                      <c:pt idx="2">
                        <c:v>733996</c:v>
                      </c:pt>
                      <c:pt idx="3">
                        <c:v>830379</c:v>
                      </c:pt>
                      <c:pt idx="4">
                        <c:v>917955</c:v>
                      </c:pt>
                      <c:pt idx="5">
                        <c:v>994119</c:v>
                      </c:pt>
                      <c:pt idx="6">
                        <c:v>991164</c:v>
                      </c:pt>
                      <c:pt idx="7">
                        <c:v>953679</c:v>
                      </c:pt>
                      <c:pt idx="8">
                        <c:v>933845</c:v>
                      </c:pt>
                      <c:pt idx="9">
                        <c:v>958463</c:v>
                      </c:pt>
                      <c:pt idx="10">
                        <c:v>938081</c:v>
                      </c:pt>
                      <c:pt idx="11">
                        <c:v>922571</c:v>
                      </c:pt>
                      <c:pt idx="12">
                        <c:v>973510</c:v>
                      </c:pt>
                      <c:pt idx="13">
                        <c:v>984130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97DD-4302-8317-9F06EE373FBB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county'!$A$41</c15:sqref>
                        </c15:formulaRef>
                      </c:ext>
                    </c:extLst>
                    <c:strCache>
                      <c:ptCount val="1"/>
                      <c:pt idx="0">
                        <c:v> Gray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county'!$B$41:$O$41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1339672</c:v>
                      </c:pt>
                      <c:pt idx="1">
                        <c:v>1212766</c:v>
                      </c:pt>
                      <c:pt idx="2">
                        <c:v>1102244</c:v>
                      </c:pt>
                      <c:pt idx="3">
                        <c:v>1087556</c:v>
                      </c:pt>
                      <c:pt idx="4">
                        <c:v>1174098</c:v>
                      </c:pt>
                      <c:pt idx="5">
                        <c:v>1246946</c:v>
                      </c:pt>
                      <c:pt idx="6">
                        <c:v>1278920</c:v>
                      </c:pt>
                      <c:pt idx="7">
                        <c:v>1274412</c:v>
                      </c:pt>
                      <c:pt idx="8">
                        <c:v>1210408</c:v>
                      </c:pt>
                      <c:pt idx="9">
                        <c:v>1026230</c:v>
                      </c:pt>
                      <c:pt idx="10">
                        <c:v>1046952</c:v>
                      </c:pt>
                      <c:pt idx="11">
                        <c:v>1061843</c:v>
                      </c:pt>
                      <c:pt idx="12">
                        <c:v>1049981</c:v>
                      </c:pt>
                      <c:pt idx="13">
                        <c:v>979058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97DD-4302-8317-9F06EE373FBB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county'!$A$42</c15:sqref>
                        </c15:formulaRef>
                      </c:ext>
                    </c:extLst>
                    <c:strCache>
                      <c:ptCount val="1"/>
                      <c:pt idx="0">
                        <c:v> Winkler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county'!$B$42:$O$42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898407</c:v>
                      </c:pt>
                      <c:pt idx="1">
                        <c:v>812042</c:v>
                      </c:pt>
                      <c:pt idx="2">
                        <c:v>876790</c:v>
                      </c:pt>
                      <c:pt idx="3">
                        <c:v>718979</c:v>
                      </c:pt>
                      <c:pt idx="4">
                        <c:v>704271</c:v>
                      </c:pt>
                      <c:pt idx="5">
                        <c:v>825912</c:v>
                      </c:pt>
                      <c:pt idx="6">
                        <c:v>891417</c:v>
                      </c:pt>
                      <c:pt idx="7">
                        <c:v>924633</c:v>
                      </c:pt>
                      <c:pt idx="8">
                        <c:v>977044</c:v>
                      </c:pt>
                      <c:pt idx="9">
                        <c:v>978119</c:v>
                      </c:pt>
                      <c:pt idx="10">
                        <c:v>1318582</c:v>
                      </c:pt>
                      <c:pt idx="11">
                        <c:v>1841329</c:v>
                      </c:pt>
                      <c:pt idx="12">
                        <c:v>2394287</c:v>
                      </c:pt>
                      <c:pt idx="13">
                        <c:v>2180519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97DD-4302-8317-9F06EE373FBB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county'!$A$43</c15:sqref>
                        </c15:formulaRef>
                      </c:ext>
                    </c:extLst>
                    <c:strCache>
                      <c:ptCount val="1"/>
                      <c:pt idx="0">
                        <c:v> Irion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county'!$B$43:$O$43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341599</c:v>
                      </c:pt>
                      <c:pt idx="1">
                        <c:v>366285</c:v>
                      </c:pt>
                      <c:pt idx="2">
                        <c:v>442861</c:v>
                      </c:pt>
                      <c:pt idx="3">
                        <c:v>380652</c:v>
                      </c:pt>
                      <c:pt idx="4">
                        <c:v>506620</c:v>
                      </c:pt>
                      <c:pt idx="5">
                        <c:v>958597</c:v>
                      </c:pt>
                      <c:pt idx="6">
                        <c:v>1510828</c:v>
                      </c:pt>
                      <c:pt idx="7">
                        <c:v>2068632</c:v>
                      </c:pt>
                      <c:pt idx="8">
                        <c:v>2275035</c:v>
                      </c:pt>
                      <c:pt idx="9">
                        <c:v>2017515</c:v>
                      </c:pt>
                      <c:pt idx="10">
                        <c:v>1830605</c:v>
                      </c:pt>
                      <c:pt idx="11">
                        <c:v>1544390</c:v>
                      </c:pt>
                      <c:pt idx="12">
                        <c:v>1976121</c:v>
                      </c:pt>
                      <c:pt idx="13">
                        <c:v>1724602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97DD-4302-8317-9F06EE373FBB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county'!$A$44</c15:sqref>
                        </c15:formulaRef>
                      </c:ext>
                    </c:extLst>
                    <c:strCache>
                      <c:ptCount val="1"/>
                      <c:pt idx="0">
                        <c:v> Crane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county'!$B$44:$O$44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1447948</c:v>
                      </c:pt>
                      <c:pt idx="1">
                        <c:v>1339175</c:v>
                      </c:pt>
                      <c:pt idx="2">
                        <c:v>1571653</c:v>
                      </c:pt>
                      <c:pt idx="3">
                        <c:v>1313254</c:v>
                      </c:pt>
                      <c:pt idx="4">
                        <c:v>1292231</c:v>
                      </c:pt>
                      <c:pt idx="5">
                        <c:v>1539196</c:v>
                      </c:pt>
                      <c:pt idx="6">
                        <c:v>1587509</c:v>
                      </c:pt>
                      <c:pt idx="7">
                        <c:v>1476899</c:v>
                      </c:pt>
                      <c:pt idx="8">
                        <c:v>1497759</c:v>
                      </c:pt>
                      <c:pt idx="9">
                        <c:v>1390537</c:v>
                      </c:pt>
                      <c:pt idx="10">
                        <c:v>1204375</c:v>
                      </c:pt>
                      <c:pt idx="11">
                        <c:v>1025510</c:v>
                      </c:pt>
                      <c:pt idx="12">
                        <c:v>1152039</c:v>
                      </c:pt>
                      <c:pt idx="13">
                        <c:v>1026365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97DD-4302-8317-9F06EE373FBB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county'!$A$45</c15:sqref>
                        </c15:formulaRef>
                      </c:ext>
                    </c:extLst>
                    <c:strCache>
                      <c:ptCount val="1"/>
                      <c:pt idx="0">
                        <c:v> Ochiltree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county'!$B$45:$O$45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804188</c:v>
                      </c:pt>
                      <c:pt idx="1">
                        <c:v>792638</c:v>
                      </c:pt>
                      <c:pt idx="2">
                        <c:v>864805</c:v>
                      </c:pt>
                      <c:pt idx="3">
                        <c:v>1030552</c:v>
                      </c:pt>
                      <c:pt idx="4">
                        <c:v>1247779</c:v>
                      </c:pt>
                      <c:pt idx="5">
                        <c:v>1618584</c:v>
                      </c:pt>
                      <c:pt idx="6">
                        <c:v>1663868</c:v>
                      </c:pt>
                      <c:pt idx="7">
                        <c:v>1873307</c:v>
                      </c:pt>
                      <c:pt idx="8">
                        <c:v>1864800</c:v>
                      </c:pt>
                      <c:pt idx="9">
                        <c:v>1600297</c:v>
                      </c:pt>
                      <c:pt idx="10">
                        <c:v>1527744</c:v>
                      </c:pt>
                      <c:pt idx="11">
                        <c:v>1468386</c:v>
                      </c:pt>
                      <c:pt idx="12">
                        <c:v>1398079</c:v>
                      </c:pt>
                      <c:pt idx="13">
                        <c:v>1134754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97DD-4302-8317-9F06EE373FBB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county'!$A$46</c15:sqref>
                        </c15:formulaRef>
                      </c:ext>
                    </c:extLst>
                    <c:strCache>
                      <c:ptCount val="1"/>
                      <c:pt idx="0">
                        <c:v> Hale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county'!$B$46:$O$46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1442374</c:v>
                      </c:pt>
                      <c:pt idx="1">
                        <c:v>1484392</c:v>
                      </c:pt>
                      <c:pt idx="2">
                        <c:v>1545205</c:v>
                      </c:pt>
                      <c:pt idx="3">
                        <c:v>1655612</c:v>
                      </c:pt>
                      <c:pt idx="4">
                        <c:v>1432275</c:v>
                      </c:pt>
                      <c:pt idx="5">
                        <c:v>1376885</c:v>
                      </c:pt>
                      <c:pt idx="6">
                        <c:v>1362123</c:v>
                      </c:pt>
                      <c:pt idx="7">
                        <c:v>1255485</c:v>
                      </c:pt>
                      <c:pt idx="8">
                        <c:v>1234978</c:v>
                      </c:pt>
                      <c:pt idx="9">
                        <c:v>1170499</c:v>
                      </c:pt>
                      <c:pt idx="10">
                        <c:v>1163476</c:v>
                      </c:pt>
                      <c:pt idx="11">
                        <c:v>1189314</c:v>
                      </c:pt>
                      <c:pt idx="12">
                        <c:v>1325975</c:v>
                      </c:pt>
                      <c:pt idx="13">
                        <c:v>1301424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97DD-4302-8317-9F06EE373FBB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county'!$A$47</c15:sqref>
                        </c15:formulaRef>
                      </c:ext>
                    </c:extLst>
                    <c:strCache>
                      <c:ptCount val="1"/>
                      <c:pt idx="0">
                        <c:v> Crockett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county'!$B$47:$O$47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1423254</c:v>
                      </c:pt>
                      <c:pt idx="1">
                        <c:v>1280616</c:v>
                      </c:pt>
                      <c:pt idx="2">
                        <c:v>1451072</c:v>
                      </c:pt>
                      <c:pt idx="3">
                        <c:v>1089674</c:v>
                      </c:pt>
                      <c:pt idx="4">
                        <c:v>993649</c:v>
                      </c:pt>
                      <c:pt idx="5">
                        <c:v>1149754</c:v>
                      </c:pt>
                      <c:pt idx="6">
                        <c:v>1405949</c:v>
                      </c:pt>
                      <c:pt idx="7">
                        <c:v>1701828</c:v>
                      </c:pt>
                      <c:pt idx="8">
                        <c:v>1825989</c:v>
                      </c:pt>
                      <c:pt idx="9">
                        <c:v>1779179</c:v>
                      </c:pt>
                      <c:pt idx="10">
                        <c:v>1738084</c:v>
                      </c:pt>
                      <c:pt idx="11">
                        <c:v>1344759</c:v>
                      </c:pt>
                      <c:pt idx="12">
                        <c:v>1282882</c:v>
                      </c:pt>
                      <c:pt idx="13">
                        <c:v>1242701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7DD-4302-8317-9F06EE373FBB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county'!$A$48</c15:sqref>
                        </c15:formulaRef>
                      </c:ext>
                    </c:extLst>
                    <c:strCache>
                      <c:ptCount val="1"/>
                      <c:pt idx="0">
                        <c:v> Val Verde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county'!$B$48:$O$48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1576932</c:v>
                      </c:pt>
                      <c:pt idx="1">
                        <c:v>1573303</c:v>
                      </c:pt>
                      <c:pt idx="2">
                        <c:v>1503366</c:v>
                      </c:pt>
                      <c:pt idx="3">
                        <c:v>1560301</c:v>
                      </c:pt>
                      <c:pt idx="4">
                        <c:v>1541817</c:v>
                      </c:pt>
                      <c:pt idx="5">
                        <c:v>1556814</c:v>
                      </c:pt>
                      <c:pt idx="6">
                        <c:v>1499280</c:v>
                      </c:pt>
                      <c:pt idx="7">
                        <c:v>1528857</c:v>
                      </c:pt>
                      <c:pt idx="8">
                        <c:v>1580601</c:v>
                      </c:pt>
                      <c:pt idx="9">
                        <c:v>1576185</c:v>
                      </c:pt>
                      <c:pt idx="10">
                        <c:v>1562909</c:v>
                      </c:pt>
                      <c:pt idx="11">
                        <c:v>1555230</c:v>
                      </c:pt>
                      <c:pt idx="12">
                        <c:v>1594939</c:v>
                      </c:pt>
                      <c:pt idx="13">
                        <c:v>1571222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97DD-4302-8317-9F06EE373FBB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county'!$A$49</c15:sqref>
                        </c15:formulaRef>
                      </c:ext>
                    </c:extLst>
                    <c:strCache>
                      <c:ptCount val="1"/>
                      <c:pt idx="0">
                        <c:v> Roberts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county'!$B$49:$O$49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2271375</c:v>
                      </c:pt>
                      <c:pt idx="1">
                        <c:v>2524804</c:v>
                      </c:pt>
                      <c:pt idx="2">
                        <c:v>2883829</c:v>
                      </c:pt>
                      <c:pt idx="3">
                        <c:v>1907093</c:v>
                      </c:pt>
                      <c:pt idx="4">
                        <c:v>1424566</c:v>
                      </c:pt>
                      <c:pt idx="5">
                        <c:v>1233460</c:v>
                      </c:pt>
                      <c:pt idx="6">
                        <c:v>1439459</c:v>
                      </c:pt>
                      <c:pt idx="7">
                        <c:v>1539951</c:v>
                      </c:pt>
                      <c:pt idx="8">
                        <c:v>1663666</c:v>
                      </c:pt>
                      <c:pt idx="9">
                        <c:v>1392729</c:v>
                      </c:pt>
                      <c:pt idx="10">
                        <c:v>1204216</c:v>
                      </c:pt>
                      <c:pt idx="11">
                        <c:v>902706</c:v>
                      </c:pt>
                      <c:pt idx="12">
                        <c:v>942163</c:v>
                      </c:pt>
                      <c:pt idx="13">
                        <c:v>822998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7DD-4302-8317-9F06EE373FBB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county'!$A$50</c15:sqref>
                        </c15:formulaRef>
                      </c:ext>
                    </c:extLst>
                    <c:strCache>
                      <c:ptCount val="1"/>
                      <c:pt idx="0">
                        <c:v> Moore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county'!$B$50:$O$50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2188926</c:v>
                      </c:pt>
                      <c:pt idx="1">
                        <c:v>1847528</c:v>
                      </c:pt>
                      <c:pt idx="2">
                        <c:v>1874881</c:v>
                      </c:pt>
                      <c:pt idx="3">
                        <c:v>1883903</c:v>
                      </c:pt>
                      <c:pt idx="4">
                        <c:v>1805161</c:v>
                      </c:pt>
                      <c:pt idx="5">
                        <c:v>1697011</c:v>
                      </c:pt>
                      <c:pt idx="6">
                        <c:v>1726551</c:v>
                      </c:pt>
                      <c:pt idx="7">
                        <c:v>1631605</c:v>
                      </c:pt>
                      <c:pt idx="8">
                        <c:v>1884893</c:v>
                      </c:pt>
                      <c:pt idx="9">
                        <c:v>1921067</c:v>
                      </c:pt>
                      <c:pt idx="10">
                        <c:v>2172830</c:v>
                      </c:pt>
                      <c:pt idx="11">
                        <c:v>2658965</c:v>
                      </c:pt>
                      <c:pt idx="12">
                        <c:v>3328078</c:v>
                      </c:pt>
                      <c:pt idx="13">
                        <c:v>3053944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97DD-4302-8317-9F06EE373FBB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county'!$A$51</c15:sqref>
                        </c15:formulaRef>
                      </c:ext>
                    </c:extLst>
                    <c:strCache>
                      <c:ptCount val="1"/>
                      <c:pt idx="0">
                        <c:v> Hockley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county'!$B$51:$O$51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2395066</c:v>
                      </c:pt>
                      <c:pt idx="1">
                        <c:v>2208440</c:v>
                      </c:pt>
                      <c:pt idx="2">
                        <c:v>2612357</c:v>
                      </c:pt>
                      <c:pt idx="3">
                        <c:v>2460447</c:v>
                      </c:pt>
                      <c:pt idx="4">
                        <c:v>2418779</c:v>
                      </c:pt>
                      <c:pt idx="5">
                        <c:v>2797072</c:v>
                      </c:pt>
                      <c:pt idx="6">
                        <c:v>2624414</c:v>
                      </c:pt>
                      <c:pt idx="7">
                        <c:v>2333062</c:v>
                      </c:pt>
                      <c:pt idx="8">
                        <c:v>2294135</c:v>
                      </c:pt>
                      <c:pt idx="9">
                        <c:v>2187913</c:v>
                      </c:pt>
                      <c:pt idx="10">
                        <c:v>2372625</c:v>
                      </c:pt>
                      <c:pt idx="11">
                        <c:v>2335107</c:v>
                      </c:pt>
                      <c:pt idx="12">
                        <c:v>2428387</c:v>
                      </c:pt>
                      <c:pt idx="13">
                        <c:v>2013359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7DD-4302-8317-9F06EE373FBB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county'!$A$52</c15:sqref>
                        </c15:formulaRef>
                      </c:ext>
                    </c:extLst>
                    <c:strCache>
                      <c:ptCount val="1"/>
                      <c:pt idx="0">
                        <c:v> Scurry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county'!$B$52:$O$52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2126627</c:v>
                      </c:pt>
                      <c:pt idx="1">
                        <c:v>2146468</c:v>
                      </c:pt>
                      <c:pt idx="2">
                        <c:v>2609718</c:v>
                      </c:pt>
                      <c:pt idx="3">
                        <c:v>2309591</c:v>
                      </c:pt>
                      <c:pt idx="4">
                        <c:v>2405698</c:v>
                      </c:pt>
                      <c:pt idx="5">
                        <c:v>2912035</c:v>
                      </c:pt>
                      <c:pt idx="6">
                        <c:v>2861246</c:v>
                      </c:pt>
                      <c:pt idx="7">
                        <c:v>2796301</c:v>
                      </c:pt>
                      <c:pt idx="8">
                        <c:v>2677943</c:v>
                      </c:pt>
                      <c:pt idx="9">
                        <c:v>2477048</c:v>
                      </c:pt>
                      <c:pt idx="10">
                        <c:v>2463242</c:v>
                      </c:pt>
                      <c:pt idx="11">
                        <c:v>2417599</c:v>
                      </c:pt>
                      <c:pt idx="12">
                        <c:v>2404029</c:v>
                      </c:pt>
                      <c:pt idx="13">
                        <c:v>2079736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97DD-4302-8317-9F06EE373FBB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county'!$A$53</c15:sqref>
                        </c15:formulaRef>
                      </c:ext>
                    </c:extLst>
                    <c:strCache>
                      <c:ptCount val="1"/>
                      <c:pt idx="0">
                        <c:v> Glasscock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county'!$B$53:$O$53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499268</c:v>
                      </c:pt>
                      <c:pt idx="1">
                        <c:v>433635</c:v>
                      </c:pt>
                      <c:pt idx="2">
                        <c:v>576040</c:v>
                      </c:pt>
                      <c:pt idx="3">
                        <c:v>664464</c:v>
                      </c:pt>
                      <c:pt idx="4">
                        <c:v>1091628</c:v>
                      </c:pt>
                      <c:pt idx="5">
                        <c:v>2103695</c:v>
                      </c:pt>
                      <c:pt idx="6">
                        <c:v>2461911</c:v>
                      </c:pt>
                      <c:pt idx="7">
                        <c:v>2774171</c:v>
                      </c:pt>
                      <c:pt idx="8">
                        <c:v>3425362</c:v>
                      </c:pt>
                      <c:pt idx="9">
                        <c:v>3761287</c:v>
                      </c:pt>
                      <c:pt idx="10">
                        <c:v>4176315</c:v>
                      </c:pt>
                      <c:pt idx="11">
                        <c:v>5069065</c:v>
                      </c:pt>
                      <c:pt idx="12">
                        <c:v>5864146</c:v>
                      </c:pt>
                      <c:pt idx="13">
                        <c:v>4879207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7DD-4302-8317-9F06EE373FBB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county'!$A$54</c15:sqref>
                        </c15:formulaRef>
                      </c:ext>
                    </c:extLst>
                    <c:strCache>
                      <c:ptCount val="1"/>
                      <c:pt idx="0">
                        <c:v> Pecos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county'!$B$54:$O$54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2956946</c:v>
                      </c:pt>
                      <c:pt idx="1">
                        <c:v>3199895</c:v>
                      </c:pt>
                      <c:pt idx="2">
                        <c:v>3818364</c:v>
                      </c:pt>
                      <c:pt idx="3">
                        <c:v>2982261</c:v>
                      </c:pt>
                      <c:pt idx="4">
                        <c:v>2443202</c:v>
                      </c:pt>
                      <c:pt idx="5">
                        <c:v>2312404</c:v>
                      </c:pt>
                      <c:pt idx="6">
                        <c:v>2145794</c:v>
                      </c:pt>
                      <c:pt idx="7">
                        <c:v>2106761</c:v>
                      </c:pt>
                      <c:pt idx="8">
                        <c:v>2284686</c:v>
                      </c:pt>
                      <c:pt idx="9">
                        <c:v>2420823</c:v>
                      </c:pt>
                      <c:pt idx="10">
                        <c:v>2695629</c:v>
                      </c:pt>
                      <c:pt idx="11">
                        <c:v>3114728</c:v>
                      </c:pt>
                      <c:pt idx="12">
                        <c:v>4001420</c:v>
                      </c:pt>
                      <c:pt idx="13">
                        <c:v>3640749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97DD-4302-8317-9F06EE373FBB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county'!$A$55</c15:sqref>
                        </c15:formulaRef>
                      </c:ext>
                    </c:extLst>
                    <c:strCache>
                      <c:ptCount val="1"/>
                      <c:pt idx="0">
                        <c:v> Yoakum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county'!$B$55:$O$55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2678402</c:v>
                      </c:pt>
                      <c:pt idx="1">
                        <c:v>2523904</c:v>
                      </c:pt>
                      <c:pt idx="2">
                        <c:v>3093537</c:v>
                      </c:pt>
                      <c:pt idx="3">
                        <c:v>2744739</c:v>
                      </c:pt>
                      <c:pt idx="4">
                        <c:v>2723705</c:v>
                      </c:pt>
                      <c:pt idx="5">
                        <c:v>3225530</c:v>
                      </c:pt>
                      <c:pt idx="6">
                        <c:v>3001814</c:v>
                      </c:pt>
                      <c:pt idx="7">
                        <c:v>2651130</c:v>
                      </c:pt>
                      <c:pt idx="8">
                        <c:v>2806900</c:v>
                      </c:pt>
                      <c:pt idx="9">
                        <c:v>3110778</c:v>
                      </c:pt>
                      <c:pt idx="10">
                        <c:v>3276921</c:v>
                      </c:pt>
                      <c:pt idx="11">
                        <c:v>3184302</c:v>
                      </c:pt>
                      <c:pt idx="12">
                        <c:v>3426395</c:v>
                      </c:pt>
                      <c:pt idx="13">
                        <c:v>2674793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7DD-4302-8317-9F06EE373FBB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county'!$A$56</c15:sqref>
                        </c15:formulaRef>
                      </c:ext>
                    </c:extLst>
                    <c:strCache>
                      <c:ptCount val="1"/>
                      <c:pt idx="0">
                        <c:v> 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county'!$B$56:$O$56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1240306</c:v>
                      </c:pt>
                      <c:pt idx="1">
                        <c:v>1341000</c:v>
                      </c:pt>
                      <c:pt idx="2">
                        <c:v>1686945</c:v>
                      </c:pt>
                      <c:pt idx="3">
                        <c:v>1658400</c:v>
                      </c:pt>
                      <c:pt idx="4">
                        <c:v>2064426</c:v>
                      </c:pt>
                      <c:pt idx="5">
                        <c:v>3103702</c:v>
                      </c:pt>
                      <c:pt idx="6">
                        <c:v>3269714</c:v>
                      </c:pt>
                      <c:pt idx="7">
                        <c:v>3143613</c:v>
                      </c:pt>
                      <c:pt idx="8">
                        <c:v>3183231</c:v>
                      </c:pt>
                      <c:pt idx="9">
                        <c:v>3110970</c:v>
                      </c:pt>
                      <c:pt idx="10">
                        <c:v>3479874</c:v>
                      </c:pt>
                      <c:pt idx="11">
                        <c:v>4455701</c:v>
                      </c:pt>
                      <c:pt idx="12">
                        <c:v>5928199</c:v>
                      </c:pt>
                      <c:pt idx="13">
                        <c:v>4435082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97DD-4302-8317-9F06EE373FBB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county'!$A$57</c15:sqref>
                        </c15:formulaRef>
                      </c:ext>
                    </c:extLst>
                    <c:strCache>
                      <c:ptCount val="1"/>
                      <c:pt idx="0">
                        <c:v> Reagan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county'!$B$57:$O$57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838160</c:v>
                      </c:pt>
                      <c:pt idx="1">
                        <c:v>804766</c:v>
                      </c:pt>
                      <c:pt idx="2">
                        <c:v>1055880</c:v>
                      </c:pt>
                      <c:pt idx="3">
                        <c:v>1100868</c:v>
                      </c:pt>
                      <c:pt idx="4">
                        <c:v>1254076</c:v>
                      </c:pt>
                      <c:pt idx="5">
                        <c:v>1702488</c:v>
                      </c:pt>
                      <c:pt idx="6">
                        <c:v>2084776</c:v>
                      </c:pt>
                      <c:pt idx="7">
                        <c:v>2753429</c:v>
                      </c:pt>
                      <c:pt idx="8">
                        <c:v>3863852</c:v>
                      </c:pt>
                      <c:pt idx="9">
                        <c:v>4645854</c:v>
                      </c:pt>
                      <c:pt idx="10">
                        <c:v>5299988</c:v>
                      </c:pt>
                      <c:pt idx="11">
                        <c:v>5477054</c:v>
                      </c:pt>
                      <c:pt idx="12">
                        <c:v>6455797</c:v>
                      </c:pt>
                      <c:pt idx="13">
                        <c:v>5259035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7DD-4302-8317-9F06EE373FBB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county'!$A$58</c15:sqref>
                        </c15:formulaRef>
                      </c:ext>
                    </c:extLst>
                    <c:strCache>
                      <c:ptCount val="1"/>
                      <c:pt idx="0">
                        <c:v> Gaines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county'!$B$58:$O$58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2932664</c:v>
                      </c:pt>
                      <c:pt idx="1">
                        <c:v>2639520</c:v>
                      </c:pt>
                      <c:pt idx="2">
                        <c:v>3379903</c:v>
                      </c:pt>
                      <c:pt idx="3">
                        <c:v>3157150</c:v>
                      </c:pt>
                      <c:pt idx="4">
                        <c:v>3107270</c:v>
                      </c:pt>
                      <c:pt idx="5">
                        <c:v>3693159</c:v>
                      </c:pt>
                      <c:pt idx="6">
                        <c:v>3484727</c:v>
                      </c:pt>
                      <c:pt idx="7">
                        <c:v>3006679</c:v>
                      </c:pt>
                      <c:pt idx="8">
                        <c:v>3265265</c:v>
                      </c:pt>
                      <c:pt idx="9">
                        <c:v>3270659</c:v>
                      </c:pt>
                      <c:pt idx="10">
                        <c:v>3535454</c:v>
                      </c:pt>
                      <c:pt idx="11">
                        <c:v>3149967</c:v>
                      </c:pt>
                      <c:pt idx="12">
                        <c:v>3357767</c:v>
                      </c:pt>
                      <c:pt idx="13">
                        <c:v>2976855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97DD-4302-8317-9F06EE373FBB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county'!$A$59</c15:sqref>
                        </c15:formulaRef>
                      </c:ext>
                    </c:extLst>
                    <c:strCache>
                      <c:ptCount val="1"/>
                      <c:pt idx="0">
                        <c:v> Loving 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county'!$B$59:$O$59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1118070</c:v>
                      </c:pt>
                      <c:pt idx="1">
                        <c:v>857418</c:v>
                      </c:pt>
                      <c:pt idx="2">
                        <c:v>992653</c:v>
                      </c:pt>
                      <c:pt idx="3">
                        <c:v>625101</c:v>
                      </c:pt>
                      <c:pt idx="4">
                        <c:v>532224</c:v>
                      </c:pt>
                      <c:pt idx="5">
                        <c:v>748815</c:v>
                      </c:pt>
                      <c:pt idx="6">
                        <c:v>922258</c:v>
                      </c:pt>
                      <c:pt idx="7">
                        <c:v>1394941</c:v>
                      </c:pt>
                      <c:pt idx="8">
                        <c:v>2293867</c:v>
                      </c:pt>
                      <c:pt idx="9">
                        <c:v>4127854</c:v>
                      </c:pt>
                      <c:pt idx="10">
                        <c:v>6072790</c:v>
                      </c:pt>
                      <c:pt idx="11">
                        <c:v>7889531</c:v>
                      </c:pt>
                      <c:pt idx="12">
                        <c:v>9962411</c:v>
                      </c:pt>
                      <c:pt idx="13">
                        <c:v>8852569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7DD-4302-8317-9F06EE373FBB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county'!$A$60</c15:sqref>
                        </c15:formulaRef>
                      </c:ext>
                    </c:extLst>
                    <c:strCache>
                      <c:ptCount val="1"/>
                      <c:pt idx="0">
                        <c:v> Randall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county'!$B$60:$O$60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2835371</c:v>
                      </c:pt>
                      <c:pt idx="1">
                        <c:v>2909287</c:v>
                      </c:pt>
                      <c:pt idx="2">
                        <c:v>2973930</c:v>
                      </c:pt>
                      <c:pt idx="3">
                        <c:v>3286799</c:v>
                      </c:pt>
                      <c:pt idx="4">
                        <c:v>3476556</c:v>
                      </c:pt>
                      <c:pt idx="5">
                        <c:v>3119529</c:v>
                      </c:pt>
                      <c:pt idx="6">
                        <c:v>3075511</c:v>
                      </c:pt>
                      <c:pt idx="7">
                        <c:v>3329122</c:v>
                      </c:pt>
                      <c:pt idx="8">
                        <c:v>3517868</c:v>
                      </c:pt>
                      <c:pt idx="9">
                        <c:v>3505571</c:v>
                      </c:pt>
                      <c:pt idx="10">
                        <c:v>3551220</c:v>
                      </c:pt>
                      <c:pt idx="11">
                        <c:v>3575846</c:v>
                      </c:pt>
                      <c:pt idx="12">
                        <c:v>3637769</c:v>
                      </c:pt>
                      <c:pt idx="13">
                        <c:v>3675465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97DD-4302-8317-9F06EE373FBB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county'!$A$61</c15:sqref>
                        </c15:formulaRef>
                      </c:ext>
                    </c:extLst>
                    <c:strCache>
                      <c:ptCount val="1"/>
                      <c:pt idx="0">
                        <c:v> Howard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county'!$B$61:$O$61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1800205</c:v>
                      </c:pt>
                      <c:pt idx="1">
                        <c:v>1739220</c:v>
                      </c:pt>
                      <c:pt idx="2">
                        <c:v>1907106</c:v>
                      </c:pt>
                      <c:pt idx="3">
                        <c:v>1963678</c:v>
                      </c:pt>
                      <c:pt idx="4">
                        <c:v>2250518</c:v>
                      </c:pt>
                      <c:pt idx="5">
                        <c:v>2672257</c:v>
                      </c:pt>
                      <c:pt idx="6">
                        <c:v>2840239</c:v>
                      </c:pt>
                      <c:pt idx="7">
                        <c:v>2860463</c:v>
                      </c:pt>
                      <c:pt idx="8">
                        <c:v>3269135</c:v>
                      </c:pt>
                      <c:pt idx="9">
                        <c:v>3906605</c:v>
                      </c:pt>
                      <c:pt idx="10">
                        <c:v>5359814</c:v>
                      </c:pt>
                      <c:pt idx="11">
                        <c:v>6766396</c:v>
                      </c:pt>
                      <c:pt idx="12">
                        <c:v>8363684</c:v>
                      </c:pt>
                      <c:pt idx="13">
                        <c:v>7463096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7DD-4302-8317-9F06EE373FBB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county'!$A$62</c15:sqref>
                        </c15:formulaRef>
                      </c:ext>
                    </c:extLst>
                    <c:strCache>
                      <c:ptCount val="1"/>
                      <c:pt idx="0">
                        <c:v> Andrews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county'!$B$62:$O$62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2711231</c:v>
                      </c:pt>
                      <c:pt idx="1">
                        <c:v>2653463</c:v>
                      </c:pt>
                      <c:pt idx="2">
                        <c:v>3286653</c:v>
                      </c:pt>
                      <c:pt idx="3">
                        <c:v>3195001</c:v>
                      </c:pt>
                      <c:pt idx="4">
                        <c:v>3694633</c:v>
                      </c:pt>
                      <c:pt idx="5">
                        <c:v>4913597</c:v>
                      </c:pt>
                      <c:pt idx="6">
                        <c:v>4725045</c:v>
                      </c:pt>
                      <c:pt idx="7">
                        <c:v>4596351</c:v>
                      </c:pt>
                      <c:pt idx="8">
                        <c:v>4842339</c:v>
                      </c:pt>
                      <c:pt idx="9">
                        <c:v>4950791</c:v>
                      </c:pt>
                      <c:pt idx="10">
                        <c:v>5027278</c:v>
                      </c:pt>
                      <c:pt idx="11">
                        <c:v>4996133</c:v>
                      </c:pt>
                      <c:pt idx="12">
                        <c:v>5015055</c:v>
                      </c:pt>
                      <c:pt idx="13">
                        <c:v>4123206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97DD-4302-8317-9F06EE373FBB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county'!$A$63</c15:sqref>
                        </c15:formulaRef>
                      </c:ext>
                    </c:extLst>
                    <c:strCache>
                      <c:ptCount val="1"/>
                      <c:pt idx="0">
                        <c:v> Upton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county'!$B$63:$O$63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1671609</c:v>
                      </c:pt>
                      <c:pt idx="1">
                        <c:v>1761191</c:v>
                      </c:pt>
                      <c:pt idx="2">
                        <c:v>2385874</c:v>
                      </c:pt>
                      <c:pt idx="3">
                        <c:v>2176720</c:v>
                      </c:pt>
                      <c:pt idx="4">
                        <c:v>2420441</c:v>
                      </c:pt>
                      <c:pt idx="5">
                        <c:v>3305195</c:v>
                      </c:pt>
                      <c:pt idx="6">
                        <c:v>3405858</c:v>
                      </c:pt>
                      <c:pt idx="7">
                        <c:v>3933393</c:v>
                      </c:pt>
                      <c:pt idx="8">
                        <c:v>5103582</c:v>
                      </c:pt>
                      <c:pt idx="9">
                        <c:v>6084279</c:v>
                      </c:pt>
                      <c:pt idx="10">
                        <c:v>6785955</c:v>
                      </c:pt>
                      <c:pt idx="11">
                        <c:v>6660653</c:v>
                      </c:pt>
                      <c:pt idx="12">
                        <c:v>8291570</c:v>
                      </c:pt>
                      <c:pt idx="13">
                        <c:v>7523215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7DD-4302-8317-9F06EE373FBB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county'!$A$64</c15:sqref>
                        </c15:formulaRef>
                      </c:ext>
                    </c:extLst>
                    <c:strCache>
                      <c:ptCount val="1"/>
                      <c:pt idx="0">
                        <c:v> Tom Green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county'!$B$64:$O$64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3971354</c:v>
                      </c:pt>
                      <c:pt idx="1">
                        <c:v>4173680</c:v>
                      </c:pt>
                      <c:pt idx="2">
                        <c:v>4428683</c:v>
                      </c:pt>
                      <c:pt idx="3">
                        <c:v>4715095</c:v>
                      </c:pt>
                      <c:pt idx="4">
                        <c:v>4781864</c:v>
                      </c:pt>
                      <c:pt idx="5">
                        <c:v>4714503</c:v>
                      </c:pt>
                      <c:pt idx="6">
                        <c:v>4929468</c:v>
                      </c:pt>
                      <c:pt idx="7">
                        <c:v>4961608</c:v>
                      </c:pt>
                      <c:pt idx="8">
                        <c:v>5054326</c:v>
                      </c:pt>
                      <c:pt idx="9">
                        <c:v>4778710</c:v>
                      </c:pt>
                      <c:pt idx="10">
                        <c:v>4937113</c:v>
                      </c:pt>
                      <c:pt idx="11">
                        <c:v>5364497</c:v>
                      </c:pt>
                      <c:pt idx="12">
                        <c:v>5653698</c:v>
                      </c:pt>
                      <c:pt idx="13">
                        <c:v>5512365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97DD-4302-8317-9F06EE373FBB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county'!$A$65</c15:sqref>
                        </c15:formulaRef>
                      </c:ext>
                    </c:extLst>
                    <c:strCache>
                      <c:ptCount val="1"/>
                      <c:pt idx="0">
                        <c:v> Reeves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county'!$B$65:$O$65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556652</c:v>
                      </c:pt>
                      <c:pt idx="1">
                        <c:v>561804</c:v>
                      </c:pt>
                      <c:pt idx="2">
                        <c:v>643168</c:v>
                      </c:pt>
                      <c:pt idx="3">
                        <c:v>618333</c:v>
                      </c:pt>
                      <c:pt idx="4">
                        <c:v>811017</c:v>
                      </c:pt>
                      <c:pt idx="5">
                        <c:v>1357388</c:v>
                      </c:pt>
                      <c:pt idx="6">
                        <c:v>1654491</c:v>
                      </c:pt>
                      <c:pt idx="7">
                        <c:v>2884087</c:v>
                      </c:pt>
                      <c:pt idx="8">
                        <c:v>4536164</c:v>
                      </c:pt>
                      <c:pt idx="9">
                        <c:v>5657154</c:v>
                      </c:pt>
                      <c:pt idx="10">
                        <c:v>8373518</c:v>
                      </c:pt>
                      <c:pt idx="11">
                        <c:v>11453664</c:v>
                      </c:pt>
                      <c:pt idx="12">
                        <c:v>16109739</c:v>
                      </c:pt>
                      <c:pt idx="13">
                        <c:v>12880078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7DD-4302-8317-9F06EE373FBB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county'!$A$66</c15:sqref>
                        </c15:formulaRef>
                      </c:ext>
                    </c:extLst>
                    <c:strCache>
                      <c:ptCount val="1"/>
                      <c:pt idx="0">
                        <c:v> Martin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county'!$B$24:$O$24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275823</c:v>
                      </c:pt>
                      <c:pt idx="1">
                        <c:v>316951</c:v>
                      </c:pt>
                      <c:pt idx="2">
                        <c:v>246017</c:v>
                      </c:pt>
                      <c:pt idx="3">
                        <c:v>266262</c:v>
                      </c:pt>
                      <c:pt idx="4">
                        <c:v>321596</c:v>
                      </c:pt>
                      <c:pt idx="5">
                        <c:v>345257</c:v>
                      </c:pt>
                      <c:pt idx="6">
                        <c:v>359350</c:v>
                      </c:pt>
                      <c:pt idx="7">
                        <c:v>371783</c:v>
                      </c:pt>
                      <c:pt idx="8">
                        <c:v>352416</c:v>
                      </c:pt>
                      <c:pt idx="9">
                        <c:v>325606</c:v>
                      </c:pt>
                      <c:pt idx="10">
                        <c:v>360452</c:v>
                      </c:pt>
                      <c:pt idx="11">
                        <c:v>379645</c:v>
                      </c:pt>
                      <c:pt idx="12">
                        <c:v>337888</c:v>
                      </c:pt>
                      <c:pt idx="13">
                        <c:v>301902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97DD-4302-8317-9F06EE373FBB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county'!$A$67</c15:sqref>
                        </c15:formulaRef>
                      </c:ext>
                    </c:extLst>
                    <c:strCache>
                      <c:ptCount val="1"/>
                      <c:pt idx="0">
                        <c:v> Taylor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county'!$B$67:$O$67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5118003</c:v>
                      </c:pt>
                      <c:pt idx="1">
                        <c:v>5222654</c:v>
                      </c:pt>
                      <c:pt idx="2">
                        <c:v>5045061</c:v>
                      </c:pt>
                      <c:pt idx="3">
                        <c:v>5230769</c:v>
                      </c:pt>
                      <c:pt idx="4">
                        <c:v>5294278</c:v>
                      </c:pt>
                      <c:pt idx="5">
                        <c:v>5469273</c:v>
                      </c:pt>
                      <c:pt idx="6">
                        <c:v>5490291</c:v>
                      </c:pt>
                      <c:pt idx="7">
                        <c:v>5619329</c:v>
                      </c:pt>
                      <c:pt idx="8">
                        <c:v>5543482</c:v>
                      </c:pt>
                      <c:pt idx="9">
                        <c:v>5444326</c:v>
                      </c:pt>
                      <c:pt idx="10">
                        <c:v>5588268</c:v>
                      </c:pt>
                      <c:pt idx="11">
                        <c:v>5866091</c:v>
                      </c:pt>
                      <c:pt idx="12">
                        <c:v>6079124</c:v>
                      </c:pt>
                      <c:pt idx="13">
                        <c:v>6311829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7DD-4302-8317-9F06EE373FBB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county'!$A$68</c15:sqref>
                        </c15:formulaRef>
                      </c:ext>
                    </c:extLst>
                    <c:strCache>
                      <c:ptCount val="1"/>
                      <c:pt idx="0">
                        <c:v> Potter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county'!$B$68:$O$68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7098991</c:v>
                      </c:pt>
                      <c:pt idx="1">
                        <c:v>7214090</c:v>
                      </c:pt>
                      <c:pt idx="2">
                        <c:v>7178234</c:v>
                      </c:pt>
                      <c:pt idx="3">
                        <c:v>7187700</c:v>
                      </c:pt>
                      <c:pt idx="4">
                        <c:v>7126728</c:v>
                      </c:pt>
                      <c:pt idx="5">
                        <c:v>7317807</c:v>
                      </c:pt>
                      <c:pt idx="6">
                        <c:v>7465403</c:v>
                      </c:pt>
                      <c:pt idx="7">
                        <c:v>7534967</c:v>
                      </c:pt>
                      <c:pt idx="8">
                        <c:v>7666987</c:v>
                      </c:pt>
                      <c:pt idx="9">
                        <c:v>7481158</c:v>
                      </c:pt>
                      <c:pt idx="10">
                        <c:v>7378525</c:v>
                      </c:pt>
                      <c:pt idx="11">
                        <c:v>7690110</c:v>
                      </c:pt>
                      <c:pt idx="12">
                        <c:v>7901598</c:v>
                      </c:pt>
                      <c:pt idx="13">
                        <c:v>7693494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97DD-4302-8317-9F06EE373FBB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county'!$A$69</c15:sqref>
                        </c15:formulaRef>
                      </c:ext>
                    </c:extLst>
                    <c:strCache>
                      <c:ptCount val="1"/>
                      <c:pt idx="0">
                        <c:v> Ector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county'!$B$69:$O$69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7990738</c:v>
                      </c:pt>
                      <c:pt idx="1">
                        <c:v>8655570</c:v>
                      </c:pt>
                      <c:pt idx="2">
                        <c:v>8842289</c:v>
                      </c:pt>
                      <c:pt idx="3">
                        <c:v>9318819</c:v>
                      </c:pt>
                      <c:pt idx="4">
                        <c:v>10941179</c:v>
                      </c:pt>
                      <c:pt idx="5">
                        <c:v>12954241</c:v>
                      </c:pt>
                      <c:pt idx="6">
                        <c:v>13295751</c:v>
                      </c:pt>
                      <c:pt idx="7">
                        <c:v>13342124</c:v>
                      </c:pt>
                      <c:pt idx="8">
                        <c:v>11962099</c:v>
                      </c:pt>
                      <c:pt idx="9">
                        <c:v>10386145</c:v>
                      </c:pt>
                      <c:pt idx="10">
                        <c:v>11178384</c:v>
                      </c:pt>
                      <c:pt idx="11">
                        <c:v>12904779</c:v>
                      </c:pt>
                      <c:pt idx="12">
                        <c:v>13506926</c:v>
                      </c:pt>
                      <c:pt idx="13">
                        <c:v>11190764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97DD-4302-8317-9F06EE373FBB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county'!$A$70</c15:sqref>
                        </c15:formulaRef>
                      </c:ext>
                    </c:extLst>
                    <c:strCache>
                      <c:ptCount val="1"/>
                      <c:pt idx="0">
                        <c:v> Lubbock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county'!$B$70:$O$70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10346260</c:v>
                      </c:pt>
                      <c:pt idx="1">
                        <c:v>10424989</c:v>
                      </c:pt>
                      <c:pt idx="2">
                        <c:v>10322672</c:v>
                      </c:pt>
                      <c:pt idx="3">
                        <c:v>10692309</c:v>
                      </c:pt>
                      <c:pt idx="4">
                        <c:v>10676350</c:v>
                      </c:pt>
                      <c:pt idx="5">
                        <c:v>11087275</c:v>
                      </c:pt>
                      <c:pt idx="6">
                        <c:v>11396324</c:v>
                      </c:pt>
                      <c:pt idx="7">
                        <c:v>11484288</c:v>
                      </c:pt>
                      <c:pt idx="8">
                        <c:v>11823537</c:v>
                      </c:pt>
                      <c:pt idx="9">
                        <c:v>11977790</c:v>
                      </c:pt>
                      <c:pt idx="10">
                        <c:v>12059513</c:v>
                      </c:pt>
                      <c:pt idx="11">
                        <c:v>12388246</c:v>
                      </c:pt>
                      <c:pt idx="12">
                        <c:v>12570427</c:v>
                      </c:pt>
                      <c:pt idx="13">
                        <c:v>12345877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7DD-4302-8317-9F06EE373FBB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county'!$A$71</c15:sqref>
                        </c15:formulaRef>
                      </c:ext>
                    </c:extLst>
                    <c:strCache>
                      <c:ptCount val="1"/>
                      <c:pt idx="0">
                        <c:v> Midland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county'!$B$71:$O$71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8880697</c:v>
                      </c:pt>
                      <c:pt idx="1">
                        <c:v>9726072</c:v>
                      </c:pt>
                      <c:pt idx="2">
                        <c:v>10052960</c:v>
                      </c:pt>
                      <c:pt idx="3">
                        <c:v>11008545</c:v>
                      </c:pt>
                      <c:pt idx="4">
                        <c:v>12612179</c:v>
                      </c:pt>
                      <c:pt idx="5">
                        <c:v>15248537</c:v>
                      </c:pt>
                      <c:pt idx="6">
                        <c:v>15655061</c:v>
                      </c:pt>
                      <c:pt idx="7">
                        <c:v>17114713</c:v>
                      </c:pt>
                      <c:pt idx="8">
                        <c:v>18524917</c:v>
                      </c:pt>
                      <c:pt idx="9">
                        <c:v>18618430</c:v>
                      </c:pt>
                      <c:pt idx="10">
                        <c:v>22083897</c:v>
                      </c:pt>
                      <c:pt idx="11">
                        <c:v>26448177</c:v>
                      </c:pt>
                      <c:pt idx="12">
                        <c:v>30777357</c:v>
                      </c:pt>
                      <c:pt idx="13">
                        <c:v>27249485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7DD-4302-8317-9F06EE373FBB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county'!$A$74</c15:sqref>
                        </c15:formulaRef>
                      </c:ext>
                    </c:extLst>
                    <c:strCache>
                      <c:ptCount val="1"/>
                      <c:pt idx="0">
                        <c:v> Average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county'!$B$74:$O$74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1393847.4857142856</c:v>
                      </c:pt>
                      <c:pt idx="1">
                        <c:v>1393418.5</c:v>
                      </c:pt>
                      <c:pt idx="2">
                        <c:v>1507824.9857142856</c:v>
                      </c:pt>
                      <c:pt idx="3">
                        <c:v>1495508.2857142857</c:v>
                      </c:pt>
                      <c:pt idx="4">
                        <c:v>1558626.0142857144</c:v>
                      </c:pt>
                      <c:pt idx="5">
                        <c:v>1780841.2285714287</c:v>
                      </c:pt>
                      <c:pt idx="6">
                        <c:v>1837942.2285714287</c:v>
                      </c:pt>
                      <c:pt idx="7">
                        <c:v>1900523.7428571428</c:v>
                      </c:pt>
                      <c:pt idx="8">
                        <c:v>2046834.8285714285</c:v>
                      </c:pt>
                      <c:pt idx="9">
                        <c:v>2108578.1142857145</c:v>
                      </c:pt>
                      <c:pt idx="10">
                        <c:v>2327802.0714285714</c:v>
                      </c:pt>
                      <c:pt idx="11">
                        <c:v>2573032.0714285714</c:v>
                      </c:pt>
                      <c:pt idx="12">
                        <c:v>2964260.3428571429</c:v>
                      </c:pt>
                      <c:pt idx="13">
                        <c:v>2637736.9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7DD-4302-8317-9F06EE373FBB}"/>
                  </c:ext>
                </c:extLst>
              </c15:ser>
            </c15:filteredLineSeries>
          </c:ext>
        </c:extLst>
      </c:lineChart>
      <c:catAx>
        <c:axId val="18469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1247"/>
        <c:crosses val="autoZero"/>
        <c:auto val="1"/>
        <c:lblAlgn val="ctr"/>
        <c:lblOffset val="100"/>
        <c:noMultiLvlLbl val="0"/>
      </c:catAx>
      <c:valAx>
        <c:axId val="18469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RGDP growth</a:t>
            </a:r>
            <a:r>
              <a:rPr lang="en-US" baseline="0"/>
              <a:t> (2007-2020)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6"/>
          <c:order val="46"/>
          <c:tx>
            <c:strRef>
              <c:f>'PB coalition'!$A$48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'PB coalition'!$B$1:$O$1</c:f>
              <c:strCache>
                <c:ptCount val="14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  <c:pt idx="12">
                  <c:v> 2019 </c:v>
                </c:pt>
                <c:pt idx="13">
                  <c:v> 2020 </c:v>
                </c:pt>
              </c:strCache>
            </c:strRef>
          </c:cat>
          <c:val>
            <c:numRef>
              <c:f>'PB coalition'!$B$48:$O$48</c:f>
              <c:numCache>
                <c:formatCode>_(* #,##0_);_(* \(#,##0\);_(* "-"??_);_(@_)</c:formatCode>
                <c:ptCount val="14"/>
                <c:pt idx="0">
                  <c:v>73172119</c:v>
                </c:pt>
                <c:pt idx="1">
                  <c:v>73498635</c:v>
                </c:pt>
                <c:pt idx="2">
                  <c:v>81016050</c:v>
                </c:pt>
                <c:pt idx="3">
                  <c:v>80130183</c:v>
                </c:pt>
                <c:pt idx="4">
                  <c:v>85128936</c:v>
                </c:pt>
                <c:pt idx="5">
                  <c:v>100718966</c:v>
                </c:pt>
                <c:pt idx="6">
                  <c:v>104275765</c:v>
                </c:pt>
                <c:pt idx="7">
                  <c:v>107925426</c:v>
                </c:pt>
                <c:pt idx="8">
                  <c:v>116691178</c:v>
                </c:pt>
                <c:pt idx="9">
                  <c:v>121992963</c:v>
                </c:pt>
                <c:pt idx="10">
                  <c:v>137114435</c:v>
                </c:pt>
                <c:pt idx="11">
                  <c:v>154031423</c:v>
                </c:pt>
                <c:pt idx="12">
                  <c:v>180483761</c:v>
                </c:pt>
                <c:pt idx="13">
                  <c:v>159010179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30-F444-4FE2-8202-97FFDB9AC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24991"/>
        <c:axId val="18469212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'PB coalition'!$A$2</c15:sqref>
                        </c15:formulaRef>
                      </c:ext>
                    </c:extLst>
                    <c:strCache>
                      <c:ptCount val="1"/>
                      <c:pt idx="0">
                        <c:v> Menard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'PB coalition'!$B$2:$O$2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48037</c:v>
                      </c:pt>
                      <c:pt idx="1">
                        <c:v>51680</c:v>
                      </c:pt>
                      <c:pt idx="2">
                        <c:v>54914</c:v>
                      </c:pt>
                      <c:pt idx="3">
                        <c:v>48970</c:v>
                      </c:pt>
                      <c:pt idx="4">
                        <c:v>55779</c:v>
                      </c:pt>
                      <c:pt idx="5">
                        <c:v>65819</c:v>
                      </c:pt>
                      <c:pt idx="6">
                        <c:v>76900</c:v>
                      </c:pt>
                      <c:pt idx="7">
                        <c:v>63349</c:v>
                      </c:pt>
                      <c:pt idx="8">
                        <c:v>66033</c:v>
                      </c:pt>
                      <c:pt idx="9">
                        <c:v>55477</c:v>
                      </c:pt>
                      <c:pt idx="10">
                        <c:v>50511</c:v>
                      </c:pt>
                      <c:pt idx="11">
                        <c:v>54754</c:v>
                      </c:pt>
                      <c:pt idx="12">
                        <c:v>53363</c:v>
                      </c:pt>
                      <c:pt idx="13">
                        <c:v>53745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444-4FE2-8202-97FFDB9ACD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</c15:sqref>
                        </c15:formulaRef>
                      </c:ext>
                    </c:extLst>
                    <c:strCache>
                      <c:ptCount val="1"/>
                      <c:pt idx="0">
                        <c:v> Coke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coalition'!$B$3:$O$3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134785</c:v>
                      </c:pt>
                      <c:pt idx="1">
                        <c:v>137734</c:v>
                      </c:pt>
                      <c:pt idx="2">
                        <c:v>177345</c:v>
                      </c:pt>
                      <c:pt idx="3">
                        <c:v>172017</c:v>
                      </c:pt>
                      <c:pt idx="4">
                        <c:v>154349</c:v>
                      </c:pt>
                      <c:pt idx="5">
                        <c:v>174221</c:v>
                      </c:pt>
                      <c:pt idx="6">
                        <c:v>178493</c:v>
                      </c:pt>
                      <c:pt idx="7">
                        <c:v>157797</c:v>
                      </c:pt>
                      <c:pt idx="8">
                        <c:v>157027</c:v>
                      </c:pt>
                      <c:pt idx="9">
                        <c:v>146343</c:v>
                      </c:pt>
                      <c:pt idx="10">
                        <c:v>132047</c:v>
                      </c:pt>
                      <c:pt idx="11">
                        <c:v>134974</c:v>
                      </c:pt>
                      <c:pt idx="12">
                        <c:v>126391</c:v>
                      </c:pt>
                      <c:pt idx="13">
                        <c:v>125001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44-4FE2-8202-97FFDB9ACD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</c15:sqref>
                        </c15:formulaRef>
                      </c:ext>
                    </c:extLst>
                    <c:strCache>
                      <c:ptCount val="1"/>
                      <c:pt idx="0">
                        <c:v> Dickens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coalition'!$B$4:$O$4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170949</c:v>
                      </c:pt>
                      <c:pt idx="1">
                        <c:v>149940</c:v>
                      </c:pt>
                      <c:pt idx="2">
                        <c:v>164971</c:v>
                      </c:pt>
                      <c:pt idx="3">
                        <c:v>165849</c:v>
                      </c:pt>
                      <c:pt idx="4">
                        <c:v>159000</c:v>
                      </c:pt>
                      <c:pt idx="5">
                        <c:v>166854</c:v>
                      </c:pt>
                      <c:pt idx="6">
                        <c:v>148630</c:v>
                      </c:pt>
                      <c:pt idx="7">
                        <c:v>137796</c:v>
                      </c:pt>
                      <c:pt idx="8">
                        <c:v>130112</c:v>
                      </c:pt>
                      <c:pt idx="9">
                        <c:v>139250</c:v>
                      </c:pt>
                      <c:pt idx="10">
                        <c:v>139218</c:v>
                      </c:pt>
                      <c:pt idx="11">
                        <c:v>138575</c:v>
                      </c:pt>
                      <c:pt idx="12">
                        <c:v>134036</c:v>
                      </c:pt>
                      <c:pt idx="13">
                        <c:v>126730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44-4FE2-8202-97FFDB9ACD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coalition'!$A$5</c15:sqref>
                        </c15:formulaRef>
                      </c:ext>
                    </c:extLst>
                    <c:strCache>
                      <c:ptCount val="1"/>
                      <c:pt idx="0">
                        <c:v> Concho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coalition'!$B$5:$O$5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133155</c:v>
                      </c:pt>
                      <c:pt idx="1">
                        <c:v>114982</c:v>
                      </c:pt>
                      <c:pt idx="2">
                        <c:v>118999</c:v>
                      </c:pt>
                      <c:pt idx="3">
                        <c:v>114929</c:v>
                      </c:pt>
                      <c:pt idx="4">
                        <c:v>124711</c:v>
                      </c:pt>
                      <c:pt idx="5">
                        <c:v>122171</c:v>
                      </c:pt>
                      <c:pt idx="6">
                        <c:v>148743</c:v>
                      </c:pt>
                      <c:pt idx="7">
                        <c:v>128821</c:v>
                      </c:pt>
                      <c:pt idx="8">
                        <c:v>121807</c:v>
                      </c:pt>
                      <c:pt idx="9">
                        <c:v>114863</c:v>
                      </c:pt>
                      <c:pt idx="10">
                        <c:v>104334</c:v>
                      </c:pt>
                      <c:pt idx="11">
                        <c:v>109370</c:v>
                      </c:pt>
                      <c:pt idx="12">
                        <c:v>120646</c:v>
                      </c:pt>
                      <c:pt idx="13">
                        <c:v>137765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44-4FE2-8202-97FFDB9ACD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coalition'!$A$6</c15:sqref>
                        </c15:formulaRef>
                      </c:ext>
                    </c:extLst>
                    <c:strCache>
                      <c:ptCount val="1"/>
                      <c:pt idx="0">
                        <c:v> Terrell 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coalition'!$B$6:$O$6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652544</c:v>
                      </c:pt>
                      <c:pt idx="1">
                        <c:v>497363</c:v>
                      </c:pt>
                      <c:pt idx="2">
                        <c:v>511783</c:v>
                      </c:pt>
                      <c:pt idx="3">
                        <c:v>341558</c:v>
                      </c:pt>
                      <c:pt idx="4">
                        <c:v>240639</c:v>
                      </c:pt>
                      <c:pt idx="5">
                        <c:v>195800</c:v>
                      </c:pt>
                      <c:pt idx="6">
                        <c:v>198429</c:v>
                      </c:pt>
                      <c:pt idx="7">
                        <c:v>215265</c:v>
                      </c:pt>
                      <c:pt idx="8">
                        <c:v>231611</c:v>
                      </c:pt>
                      <c:pt idx="9">
                        <c:v>222560</c:v>
                      </c:pt>
                      <c:pt idx="10">
                        <c:v>203139</c:v>
                      </c:pt>
                      <c:pt idx="11">
                        <c:v>153783</c:v>
                      </c:pt>
                      <c:pt idx="12">
                        <c:v>160459</c:v>
                      </c:pt>
                      <c:pt idx="13">
                        <c:v>141616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44-4FE2-8202-97FFDB9ACD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coalition'!$A$7</c15:sqref>
                        </c15:formulaRef>
                      </c:ext>
                    </c:extLst>
                    <c:strCache>
                      <c:ptCount val="1"/>
                      <c:pt idx="0">
                        <c:v> Schleicher 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coalition'!$B$7:$O$7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236255</c:v>
                      </c:pt>
                      <c:pt idx="1">
                        <c:v>212454</c:v>
                      </c:pt>
                      <c:pt idx="2">
                        <c:v>231331</c:v>
                      </c:pt>
                      <c:pt idx="3">
                        <c:v>202855</c:v>
                      </c:pt>
                      <c:pt idx="4">
                        <c:v>216365</c:v>
                      </c:pt>
                      <c:pt idx="5">
                        <c:v>215513</c:v>
                      </c:pt>
                      <c:pt idx="6">
                        <c:v>248924</c:v>
                      </c:pt>
                      <c:pt idx="7">
                        <c:v>268479</c:v>
                      </c:pt>
                      <c:pt idx="8">
                        <c:v>255931</c:v>
                      </c:pt>
                      <c:pt idx="9">
                        <c:v>240388</c:v>
                      </c:pt>
                      <c:pt idx="10">
                        <c:v>168925</c:v>
                      </c:pt>
                      <c:pt idx="11">
                        <c:v>161512</c:v>
                      </c:pt>
                      <c:pt idx="12">
                        <c:v>190128</c:v>
                      </c:pt>
                      <c:pt idx="13">
                        <c:v>193064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444-4FE2-8202-97FFDB9ACD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coalition'!$A$8</c15:sqref>
                        </c15:formulaRef>
                      </c:ext>
                    </c:extLst>
                    <c:strCache>
                      <c:ptCount val="1"/>
                      <c:pt idx="0">
                        <c:v> Fisher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coalition'!$B$8:$O$8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168169</c:v>
                      </c:pt>
                      <c:pt idx="1">
                        <c:v>152022</c:v>
                      </c:pt>
                      <c:pt idx="2">
                        <c:v>177811</c:v>
                      </c:pt>
                      <c:pt idx="3">
                        <c:v>223036</c:v>
                      </c:pt>
                      <c:pt idx="4">
                        <c:v>251507</c:v>
                      </c:pt>
                      <c:pt idx="5">
                        <c:v>220370</c:v>
                      </c:pt>
                      <c:pt idx="6">
                        <c:v>235240</c:v>
                      </c:pt>
                      <c:pt idx="7">
                        <c:v>217568</c:v>
                      </c:pt>
                      <c:pt idx="8">
                        <c:v>215123</c:v>
                      </c:pt>
                      <c:pt idx="9">
                        <c:v>215145</c:v>
                      </c:pt>
                      <c:pt idx="10">
                        <c:v>210591</c:v>
                      </c:pt>
                      <c:pt idx="11">
                        <c:v>275851</c:v>
                      </c:pt>
                      <c:pt idx="12">
                        <c:v>262415</c:v>
                      </c:pt>
                      <c:pt idx="13">
                        <c:v>280304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444-4FE2-8202-97FFDB9ACD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coalition'!$A$9</c15:sqref>
                        </c15:formulaRef>
                      </c:ext>
                    </c:extLst>
                    <c:strCache>
                      <c:ptCount val="1"/>
                      <c:pt idx="0">
                        <c:v> Kent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coalition'!$B$9:$O$9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433715</c:v>
                      </c:pt>
                      <c:pt idx="1">
                        <c:v>374703</c:v>
                      </c:pt>
                      <c:pt idx="2">
                        <c:v>486761</c:v>
                      </c:pt>
                      <c:pt idx="3">
                        <c:v>451447</c:v>
                      </c:pt>
                      <c:pt idx="4">
                        <c:v>492668</c:v>
                      </c:pt>
                      <c:pt idx="5">
                        <c:v>529790</c:v>
                      </c:pt>
                      <c:pt idx="6">
                        <c:v>472198</c:v>
                      </c:pt>
                      <c:pt idx="7">
                        <c:v>406832</c:v>
                      </c:pt>
                      <c:pt idx="8">
                        <c:v>427698</c:v>
                      </c:pt>
                      <c:pt idx="9">
                        <c:v>463930</c:v>
                      </c:pt>
                      <c:pt idx="10">
                        <c:v>429457</c:v>
                      </c:pt>
                      <c:pt idx="11">
                        <c:v>386920</c:v>
                      </c:pt>
                      <c:pt idx="12">
                        <c:v>373545</c:v>
                      </c:pt>
                      <c:pt idx="13">
                        <c:v>285089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44-4FE2-8202-97FFDB9ACD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coalition'!$A$10</c15:sqref>
                        </c15:formulaRef>
                      </c:ext>
                    </c:extLst>
                    <c:strCache>
                      <c:ptCount val="1"/>
                      <c:pt idx="0">
                        <c:v> Sutton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coalition'!$B$10:$O$10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1064730</c:v>
                      </c:pt>
                      <c:pt idx="1">
                        <c:v>945100</c:v>
                      </c:pt>
                      <c:pt idx="2">
                        <c:v>907828</c:v>
                      </c:pt>
                      <c:pt idx="3">
                        <c:v>668581</c:v>
                      </c:pt>
                      <c:pt idx="4">
                        <c:v>691771</c:v>
                      </c:pt>
                      <c:pt idx="5">
                        <c:v>571234</c:v>
                      </c:pt>
                      <c:pt idx="6">
                        <c:v>556155</c:v>
                      </c:pt>
                      <c:pt idx="7">
                        <c:v>602712</c:v>
                      </c:pt>
                      <c:pt idx="8">
                        <c:v>522017</c:v>
                      </c:pt>
                      <c:pt idx="9">
                        <c:v>424944</c:v>
                      </c:pt>
                      <c:pt idx="10">
                        <c:v>395839</c:v>
                      </c:pt>
                      <c:pt idx="11">
                        <c:v>378508</c:v>
                      </c:pt>
                      <c:pt idx="12">
                        <c:v>350621</c:v>
                      </c:pt>
                      <c:pt idx="13">
                        <c:v>298399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444-4FE2-8202-97FFDB9ACD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coalition'!$A$11</c15:sqref>
                        </c15:formulaRef>
                      </c:ext>
                    </c:extLst>
                    <c:strCache>
                      <c:ptCount val="1"/>
                      <c:pt idx="0">
                        <c:v> McCulloch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coalition'!$B$11:$O$11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275823</c:v>
                      </c:pt>
                      <c:pt idx="1">
                        <c:v>316951</c:v>
                      </c:pt>
                      <c:pt idx="2">
                        <c:v>246017</c:v>
                      </c:pt>
                      <c:pt idx="3">
                        <c:v>266262</c:v>
                      </c:pt>
                      <c:pt idx="4">
                        <c:v>321596</c:v>
                      </c:pt>
                      <c:pt idx="5">
                        <c:v>345257</c:v>
                      </c:pt>
                      <c:pt idx="6">
                        <c:v>359350</c:v>
                      </c:pt>
                      <c:pt idx="7">
                        <c:v>371783</c:v>
                      </c:pt>
                      <c:pt idx="8">
                        <c:v>352416</c:v>
                      </c:pt>
                      <c:pt idx="9">
                        <c:v>325606</c:v>
                      </c:pt>
                      <c:pt idx="10">
                        <c:v>360452</c:v>
                      </c:pt>
                      <c:pt idx="11">
                        <c:v>379645</c:v>
                      </c:pt>
                      <c:pt idx="12">
                        <c:v>337888</c:v>
                      </c:pt>
                      <c:pt idx="13">
                        <c:v>301902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44-4FE2-8202-97FFDB9ACD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coalition'!$A$12</c15:sqref>
                        </c15:formulaRef>
                      </c:ext>
                    </c:extLst>
                    <c:strCache>
                      <c:ptCount val="1"/>
                      <c:pt idx="0">
                        <c:v> Crosby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coalition'!$B$12:$O$12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219218</c:v>
                      </c:pt>
                      <c:pt idx="1">
                        <c:v>174801</c:v>
                      </c:pt>
                      <c:pt idx="2">
                        <c:v>241181</c:v>
                      </c:pt>
                      <c:pt idx="3">
                        <c:v>299570</c:v>
                      </c:pt>
                      <c:pt idx="4">
                        <c:v>188736</c:v>
                      </c:pt>
                      <c:pt idx="5">
                        <c:v>225627</c:v>
                      </c:pt>
                      <c:pt idx="6">
                        <c:v>330013</c:v>
                      </c:pt>
                      <c:pt idx="7">
                        <c:v>265208</c:v>
                      </c:pt>
                      <c:pt idx="8">
                        <c:v>272310</c:v>
                      </c:pt>
                      <c:pt idx="9">
                        <c:v>289678</c:v>
                      </c:pt>
                      <c:pt idx="10">
                        <c:v>306116</c:v>
                      </c:pt>
                      <c:pt idx="11">
                        <c:v>290580</c:v>
                      </c:pt>
                      <c:pt idx="12">
                        <c:v>333870</c:v>
                      </c:pt>
                      <c:pt idx="13">
                        <c:v>308163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444-4FE2-8202-97FFDB9ACD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coalition'!$A$13</c15:sqref>
                        </c15:formulaRef>
                      </c:ext>
                    </c:extLst>
                    <c:strCache>
                      <c:ptCount val="1"/>
                      <c:pt idx="0">
                        <c:v> Runnels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coalition'!$B$13:$O$13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363082</c:v>
                      </c:pt>
                      <c:pt idx="1">
                        <c:v>327856</c:v>
                      </c:pt>
                      <c:pt idx="2">
                        <c:v>326506</c:v>
                      </c:pt>
                      <c:pt idx="3">
                        <c:v>320617</c:v>
                      </c:pt>
                      <c:pt idx="4">
                        <c:v>333407</c:v>
                      </c:pt>
                      <c:pt idx="5">
                        <c:v>331993</c:v>
                      </c:pt>
                      <c:pt idx="6">
                        <c:v>362628</c:v>
                      </c:pt>
                      <c:pt idx="7">
                        <c:v>320986</c:v>
                      </c:pt>
                      <c:pt idx="8">
                        <c:v>317264</c:v>
                      </c:pt>
                      <c:pt idx="9">
                        <c:v>299823</c:v>
                      </c:pt>
                      <c:pt idx="10">
                        <c:v>303778</c:v>
                      </c:pt>
                      <c:pt idx="11">
                        <c:v>311906</c:v>
                      </c:pt>
                      <c:pt idx="12">
                        <c:v>318513</c:v>
                      </c:pt>
                      <c:pt idx="13">
                        <c:v>309775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444-4FE2-8202-97FFDB9ACD7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coalition'!$A$14</c15:sqref>
                        </c15:formulaRef>
                      </c:ext>
                    </c:extLst>
                    <c:strCache>
                      <c:ptCount val="1"/>
                      <c:pt idx="0">
                        <c:v> Garza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coalition'!$B$14:$O$14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451835</c:v>
                      </c:pt>
                      <c:pt idx="1">
                        <c:v>419732</c:v>
                      </c:pt>
                      <c:pt idx="2">
                        <c:v>509043</c:v>
                      </c:pt>
                      <c:pt idx="3">
                        <c:v>456210</c:v>
                      </c:pt>
                      <c:pt idx="4">
                        <c:v>449144</c:v>
                      </c:pt>
                      <c:pt idx="5">
                        <c:v>518375</c:v>
                      </c:pt>
                      <c:pt idx="6">
                        <c:v>471275</c:v>
                      </c:pt>
                      <c:pt idx="7">
                        <c:v>416691</c:v>
                      </c:pt>
                      <c:pt idx="8">
                        <c:v>402741</c:v>
                      </c:pt>
                      <c:pt idx="9">
                        <c:v>406053</c:v>
                      </c:pt>
                      <c:pt idx="10">
                        <c:v>364411</c:v>
                      </c:pt>
                      <c:pt idx="11">
                        <c:v>339616</c:v>
                      </c:pt>
                      <c:pt idx="12">
                        <c:v>377387</c:v>
                      </c:pt>
                      <c:pt idx="13">
                        <c:v>313169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444-4FE2-8202-97FFDB9ACD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coalition'!$A$15</c15:sqref>
                        </c15:formulaRef>
                      </c:ext>
                    </c:extLst>
                    <c:strCache>
                      <c:ptCount val="1"/>
                      <c:pt idx="0">
                        <c:v> Sterling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coalition'!$B$15:$O$15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247407</c:v>
                      </c:pt>
                      <c:pt idx="1">
                        <c:v>263690</c:v>
                      </c:pt>
                      <c:pt idx="2">
                        <c:v>249365</c:v>
                      </c:pt>
                      <c:pt idx="3">
                        <c:v>316126</c:v>
                      </c:pt>
                      <c:pt idx="4">
                        <c:v>320887</c:v>
                      </c:pt>
                      <c:pt idx="5">
                        <c:v>366534</c:v>
                      </c:pt>
                      <c:pt idx="6">
                        <c:v>380893</c:v>
                      </c:pt>
                      <c:pt idx="7">
                        <c:v>401058</c:v>
                      </c:pt>
                      <c:pt idx="8">
                        <c:v>346560</c:v>
                      </c:pt>
                      <c:pt idx="9">
                        <c:v>346198</c:v>
                      </c:pt>
                      <c:pt idx="10">
                        <c:v>326957</c:v>
                      </c:pt>
                      <c:pt idx="11">
                        <c:v>308421</c:v>
                      </c:pt>
                      <c:pt idx="12">
                        <c:v>320490</c:v>
                      </c:pt>
                      <c:pt idx="13">
                        <c:v>321389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444-4FE2-8202-97FFDB9ACD7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coalition'!$A$16</c15:sqref>
                        </c15:formulaRef>
                      </c:ext>
                    </c:extLst>
                    <c:strCache>
                      <c:ptCount val="1"/>
                      <c:pt idx="0">
                        <c:v> Lynn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coalition'!$B$16:$O$16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273428</c:v>
                      </c:pt>
                      <c:pt idx="1">
                        <c:v>149108</c:v>
                      </c:pt>
                      <c:pt idx="2">
                        <c:v>158759</c:v>
                      </c:pt>
                      <c:pt idx="3">
                        <c:v>241865</c:v>
                      </c:pt>
                      <c:pt idx="4">
                        <c:v>146016</c:v>
                      </c:pt>
                      <c:pt idx="5">
                        <c:v>203958</c:v>
                      </c:pt>
                      <c:pt idx="6">
                        <c:v>286837</c:v>
                      </c:pt>
                      <c:pt idx="7">
                        <c:v>175161</c:v>
                      </c:pt>
                      <c:pt idx="8">
                        <c:v>172002</c:v>
                      </c:pt>
                      <c:pt idx="9">
                        <c:v>198645</c:v>
                      </c:pt>
                      <c:pt idx="10">
                        <c:v>204738</c:v>
                      </c:pt>
                      <c:pt idx="11">
                        <c:v>226271</c:v>
                      </c:pt>
                      <c:pt idx="12">
                        <c:v>281316</c:v>
                      </c:pt>
                      <c:pt idx="13">
                        <c:v>328073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444-4FE2-8202-97FFDB9ACD7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coalition'!$A$17</c15:sqref>
                        </c15:formulaRef>
                      </c:ext>
                    </c:extLst>
                    <c:strCache>
                      <c:ptCount val="1"/>
                      <c:pt idx="0">
                        <c:v> Cochran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coalition'!$B$17:$O$17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461225</c:v>
                      </c:pt>
                      <c:pt idx="1">
                        <c:v>403815</c:v>
                      </c:pt>
                      <c:pt idx="2">
                        <c:v>501311</c:v>
                      </c:pt>
                      <c:pt idx="3">
                        <c:v>547903</c:v>
                      </c:pt>
                      <c:pt idx="4">
                        <c:v>451926</c:v>
                      </c:pt>
                      <c:pt idx="5">
                        <c:v>519130</c:v>
                      </c:pt>
                      <c:pt idx="6">
                        <c:v>479471</c:v>
                      </c:pt>
                      <c:pt idx="7">
                        <c:v>359465</c:v>
                      </c:pt>
                      <c:pt idx="8">
                        <c:v>363539</c:v>
                      </c:pt>
                      <c:pt idx="9">
                        <c:v>376583</c:v>
                      </c:pt>
                      <c:pt idx="10">
                        <c:v>406522</c:v>
                      </c:pt>
                      <c:pt idx="11">
                        <c:v>337161</c:v>
                      </c:pt>
                      <c:pt idx="12">
                        <c:v>404276</c:v>
                      </c:pt>
                      <c:pt idx="13">
                        <c:v>393509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444-4FE2-8202-97FFDB9ACD7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coalition'!$A$18</c15:sqref>
                        </c15:formulaRef>
                      </c:ext>
                    </c:extLst>
                    <c:strCache>
                      <c:ptCount val="1"/>
                      <c:pt idx="0">
                        <c:v> Mitchell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coalition'!$B$18:$O$18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463225</c:v>
                      </c:pt>
                      <c:pt idx="1">
                        <c:v>464020</c:v>
                      </c:pt>
                      <c:pt idx="2">
                        <c:v>592424</c:v>
                      </c:pt>
                      <c:pt idx="3">
                        <c:v>570322</c:v>
                      </c:pt>
                      <c:pt idx="4">
                        <c:v>605281</c:v>
                      </c:pt>
                      <c:pt idx="5">
                        <c:v>713649</c:v>
                      </c:pt>
                      <c:pt idx="6">
                        <c:v>670457</c:v>
                      </c:pt>
                      <c:pt idx="7">
                        <c:v>572429</c:v>
                      </c:pt>
                      <c:pt idx="8">
                        <c:v>547749</c:v>
                      </c:pt>
                      <c:pt idx="9">
                        <c:v>539999</c:v>
                      </c:pt>
                      <c:pt idx="10">
                        <c:v>515192</c:v>
                      </c:pt>
                      <c:pt idx="11">
                        <c:v>472913</c:v>
                      </c:pt>
                      <c:pt idx="12">
                        <c:v>459362</c:v>
                      </c:pt>
                      <c:pt idx="13">
                        <c:v>436932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444-4FE2-8202-97FFDB9ACD7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coalition'!$A$19</c15:sqref>
                        </c15:formulaRef>
                      </c:ext>
                    </c:extLst>
                    <c:strCache>
                      <c:ptCount val="1"/>
                      <c:pt idx="0">
                        <c:v> Terry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coalition'!$B$19:$O$19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735047</c:v>
                      </c:pt>
                      <c:pt idx="1">
                        <c:v>668453</c:v>
                      </c:pt>
                      <c:pt idx="2">
                        <c:v>831319</c:v>
                      </c:pt>
                      <c:pt idx="3">
                        <c:v>887877</c:v>
                      </c:pt>
                      <c:pt idx="4">
                        <c:v>770773</c:v>
                      </c:pt>
                      <c:pt idx="5">
                        <c:v>886120</c:v>
                      </c:pt>
                      <c:pt idx="6">
                        <c:v>916974</c:v>
                      </c:pt>
                      <c:pt idx="7">
                        <c:v>750374</c:v>
                      </c:pt>
                      <c:pt idx="8">
                        <c:v>771818</c:v>
                      </c:pt>
                      <c:pt idx="9">
                        <c:v>748023</c:v>
                      </c:pt>
                      <c:pt idx="10">
                        <c:v>841381</c:v>
                      </c:pt>
                      <c:pt idx="11">
                        <c:v>783007</c:v>
                      </c:pt>
                      <c:pt idx="12">
                        <c:v>777079</c:v>
                      </c:pt>
                      <c:pt idx="13">
                        <c:v>686699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444-4FE2-8202-97FFDB9ACD7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coalition'!$A$20</c15:sqref>
                        </c15:formulaRef>
                      </c:ext>
                    </c:extLst>
                    <c:strCache>
                      <c:ptCount val="1"/>
                      <c:pt idx="0">
                        <c:v> Borden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coalition'!$B$20:$O$20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357624</c:v>
                      </c:pt>
                      <c:pt idx="1">
                        <c:v>331726</c:v>
                      </c:pt>
                      <c:pt idx="2">
                        <c:v>421746</c:v>
                      </c:pt>
                      <c:pt idx="3">
                        <c:v>392525</c:v>
                      </c:pt>
                      <c:pt idx="4">
                        <c:v>411601</c:v>
                      </c:pt>
                      <c:pt idx="5">
                        <c:v>481559</c:v>
                      </c:pt>
                      <c:pt idx="6">
                        <c:v>467545</c:v>
                      </c:pt>
                      <c:pt idx="7">
                        <c:v>388298</c:v>
                      </c:pt>
                      <c:pt idx="8">
                        <c:v>409418</c:v>
                      </c:pt>
                      <c:pt idx="9">
                        <c:v>479021</c:v>
                      </c:pt>
                      <c:pt idx="10">
                        <c:v>482986</c:v>
                      </c:pt>
                      <c:pt idx="11">
                        <c:v>568830</c:v>
                      </c:pt>
                      <c:pt idx="12">
                        <c:v>854088</c:v>
                      </c:pt>
                      <c:pt idx="13">
                        <c:v>722142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444-4FE2-8202-97FFDB9ACD76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coalition'!$A$21</c15:sqref>
                        </c15:formulaRef>
                      </c:ext>
                    </c:extLst>
                    <c:strCache>
                      <c:ptCount val="1"/>
                      <c:pt idx="0">
                        <c:v> Dawson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coalition'!$B$21:$O$21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821464</c:v>
                      </c:pt>
                      <c:pt idx="1">
                        <c:v>660087</c:v>
                      </c:pt>
                      <c:pt idx="2">
                        <c:v>773213</c:v>
                      </c:pt>
                      <c:pt idx="3">
                        <c:v>861303</c:v>
                      </c:pt>
                      <c:pt idx="4">
                        <c:v>706992</c:v>
                      </c:pt>
                      <c:pt idx="5">
                        <c:v>830099</c:v>
                      </c:pt>
                      <c:pt idx="6">
                        <c:v>962943</c:v>
                      </c:pt>
                      <c:pt idx="7">
                        <c:v>757439</c:v>
                      </c:pt>
                      <c:pt idx="8">
                        <c:v>751625</c:v>
                      </c:pt>
                      <c:pt idx="9">
                        <c:v>754464</c:v>
                      </c:pt>
                      <c:pt idx="10">
                        <c:v>852083</c:v>
                      </c:pt>
                      <c:pt idx="11">
                        <c:v>909051</c:v>
                      </c:pt>
                      <c:pt idx="12">
                        <c:v>849434</c:v>
                      </c:pt>
                      <c:pt idx="13">
                        <c:v>835144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444-4FE2-8202-97FFDB9ACD76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coalition'!$A$22</c15:sqref>
                        </c15:formulaRef>
                      </c:ext>
                    </c:extLst>
                    <c:strCache>
                      <c:ptCount val="1"/>
                      <c:pt idx="0">
                        <c:v> Nolan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coalition'!$B$22:$O$22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652715</c:v>
                      </c:pt>
                      <c:pt idx="1">
                        <c:v>760819</c:v>
                      </c:pt>
                      <c:pt idx="2">
                        <c:v>733996</c:v>
                      </c:pt>
                      <c:pt idx="3">
                        <c:v>830379</c:v>
                      </c:pt>
                      <c:pt idx="4">
                        <c:v>917955</c:v>
                      </c:pt>
                      <c:pt idx="5">
                        <c:v>994119</c:v>
                      </c:pt>
                      <c:pt idx="6">
                        <c:v>991164</c:v>
                      </c:pt>
                      <c:pt idx="7">
                        <c:v>953679</c:v>
                      </c:pt>
                      <c:pt idx="8">
                        <c:v>933845</c:v>
                      </c:pt>
                      <c:pt idx="9">
                        <c:v>958463</c:v>
                      </c:pt>
                      <c:pt idx="10">
                        <c:v>938081</c:v>
                      </c:pt>
                      <c:pt idx="11">
                        <c:v>922571</c:v>
                      </c:pt>
                      <c:pt idx="12">
                        <c:v>973510</c:v>
                      </c:pt>
                      <c:pt idx="13">
                        <c:v>984130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444-4FE2-8202-97FFDB9ACD76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coalition'!$A$23</c15:sqref>
                        </c15:formulaRef>
                      </c:ext>
                    </c:extLst>
                    <c:strCache>
                      <c:ptCount val="1"/>
                      <c:pt idx="0">
                        <c:v> Crane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coalition'!$B$23:$O$23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1447948</c:v>
                      </c:pt>
                      <c:pt idx="1">
                        <c:v>1339175</c:v>
                      </c:pt>
                      <c:pt idx="2">
                        <c:v>1571653</c:v>
                      </c:pt>
                      <c:pt idx="3">
                        <c:v>1313254</c:v>
                      </c:pt>
                      <c:pt idx="4">
                        <c:v>1292231</c:v>
                      </c:pt>
                      <c:pt idx="5">
                        <c:v>1539196</c:v>
                      </c:pt>
                      <c:pt idx="6">
                        <c:v>1587509</c:v>
                      </c:pt>
                      <c:pt idx="7">
                        <c:v>1476899</c:v>
                      </c:pt>
                      <c:pt idx="8">
                        <c:v>1497759</c:v>
                      </c:pt>
                      <c:pt idx="9">
                        <c:v>1390537</c:v>
                      </c:pt>
                      <c:pt idx="10">
                        <c:v>1204375</c:v>
                      </c:pt>
                      <c:pt idx="11">
                        <c:v>1025510</c:v>
                      </c:pt>
                      <c:pt idx="12">
                        <c:v>1152039</c:v>
                      </c:pt>
                      <c:pt idx="13">
                        <c:v>1026365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444-4FE2-8202-97FFDB9ACD76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coalition'!$A$24</c15:sqref>
                        </c15:formulaRef>
                      </c:ext>
                    </c:extLst>
                    <c:strCache>
                      <c:ptCount val="1"/>
                      <c:pt idx="0">
                        <c:v> Crockett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coalition'!$B$24:$O$24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1423254</c:v>
                      </c:pt>
                      <c:pt idx="1">
                        <c:v>1280616</c:v>
                      </c:pt>
                      <c:pt idx="2">
                        <c:v>1451072</c:v>
                      </c:pt>
                      <c:pt idx="3">
                        <c:v>1089674</c:v>
                      </c:pt>
                      <c:pt idx="4">
                        <c:v>993649</c:v>
                      </c:pt>
                      <c:pt idx="5">
                        <c:v>1149754</c:v>
                      </c:pt>
                      <c:pt idx="6">
                        <c:v>1405949</c:v>
                      </c:pt>
                      <c:pt idx="7">
                        <c:v>1701828</c:v>
                      </c:pt>
                      <c:pt idx="8">
                        <c:v>1825989</c:v>
                      </c:pt>
                      <c:pt idx="9">
                        <c:v>1779179</c:v>
                      </c:pt>
                      <c:pt idx="10">
                        <c:v>1738084</c:v>
                      </c:pt>
                      <c:pt idx="11">
                        <c:v>1344759</c:v>
                      </c:pt>
                      <c:pt idx="12">
                        <c:v>1282882</c:v>
                      </c:pt>
                      <c:pt idx="13">
                        <c:v>1242701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444-4FE2-8202-97FFDB9ACD76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coalition'!$A$25</c15:sqref>
                        </c15:formulaRef>
                      </c:ext>
                    </c:extLst>
                    <c:strCache>
                      <c:ptCount val="1"/>
                      <c:pt idx="0">
                        <c:v> Irion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coalition'!$B$25:$O$25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341599</c:v>
                      </c:pt>
                      <c:pt idx="1">
                        <c:v>366285</c:v>
                      </c:pt>
                      <c:pt idx="2">
                        <c:v>442861</c:v>
                      </c:pt>
                      <c:pt idx="3">
                        <c:v>380652</c:v>
                      </c:pt>
                      <c:pt idx="4">
                        <c:v>506620</c:v>
                      </c:pt>
                      <c:pt idx="5">
                        <c:v>958597</c:v>
                      </c:pt>
                      <c:pt idx="6">
                        <c:v>1510828</c:v>
                      </c:pt>
                      <c:pt idx="7">
                        <c:v>2068632</c:v>
                      </c:pt>
                      <c:pt idx="8">
                        <c:v>2275035</c:v>
                      </c:pt>
                      <c:pt idx="9">
                        <c:v>2017515</c:v>
                      </c:pt>
                      <c:pt idx="10">
                        <c:v>1830605</c:v>
                      </c:pt>
                      <c:pt idx="11">
                        <c:v>1544390</c:v>
                      </c:pt>
                      <c:pt idx="12">
                        <c:v>1976121</c:v>
                      </c:pt>
                      <c:pt idx="13">
                        <c:v>1724602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444-4FE2-8202-97FFDB9ACD76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coalition'!$A$26</c15:sqref>
                        </c15:formulaRef>
                      </c:ext>
                    </c:extLst>
                    <c:strCache>
                      <c:ptCount val="1"/>
                      <c:pt idx="0">
                        <c:v> Hockley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coalition'!$B$26:$O$26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2395066</c:v>
                      </c:pt>
                      <c:pt idx="1">
                        <c:v>2208440</c:v>
                      </c:pt>
                      <c:pt idx="2">
                        <c:v>2612357</c:v>
                      </c:pt>
                      <c:pt idx="3">
                        <c:v>2460447</c:v>
                      </c:pt>
                      <c:pt idx="4">
                        <c:v>2418779</c:v>
                      </c:pt>
                      <c:pt idx="5">
                        <c:v>2797072</c:v>
                      </c:pt>
                      <c:pt idx="6">
                        <c:v>2624414</c:v>
                      </c:pt>
                      <c:pt idx="7">
                        <c:v>2333062</c:v>
                      </c:pt>
                      <c:pt idx="8">
                        <c:v>2294135</c:v>
                      </c:pt>
                      <c:pt idx="9">
                        <c:v>2187913</c:v>
                      </c:pt>
                      <c:pt idx="10">
                        <c:v>2372625</c:v>
                      </c:pt>
                      <c:pt idx="11">
                        <c:v>2335107</c:v>
                      </c:pt>
                      <c:pt idx="12">
                        <c:v>2428387</c:v>
                      </c:pt>
                      <c:pt idx="13">
                        <c:v>2013359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444-4FE2-8202-97FFDB9ACD76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coalition'!$A$27</c15:sqref>
                        </c15:formulaRef>
                      </c:ext>
                    </c:extLst>
                    <c:strCache>
                      <c:ptCount val="1"/>
                      <c:pt idx="0">
                        <c:v> Scurry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coalition'!$B$27:$O$27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2126627</c:v>
                      </c:pt>
                      <c:pt idx="1">
                        <c:v>2146468</c:v>
                      </c:pt>
                      <c:pt idx="2">
                        <c:v>2609718</c:v>
                      </c:pt>
                      <c:pt idx="3">
                        <c:v>2309591</c:v>
                      </c:pt>
                      <c:pt idx="4">
                        <c:v>2405698</c:v>
                      </c:pt>
                      <c:pt idx="5">
                        <c:v>2912035</c:v>
                      </c:pt>
                      <c:pt idx="6">
                        <c:v>2861246</c:v>
                      </c:pt>
                      <c:pt idx="7">
                        <c:v>2796301</c:v>
                      </c:pt>
                      <c:pt idx="8">
                        <c:v>2677943</c:v>
                      </c:pt>
                      <c:pt idx="9">
                        <c:v>2477048</c:v>
                      </c:pt>
                      <c:pt idx="10">
                        <c:v>2463242</c:v>
                      </c:pt>
                      <c:pt idx="11">
                        <c:v>2417599</c:v>
                      </c:pt>
                      <c:pt idx="12">
                        <c:v>2404029</c:v>
                      </c:pt>
                      <c:pt idx="13">
                        <c:v>2079736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444-4FE2-8202-97FFDB9ACD76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coalition'!$A$28</c15:sqref>
                        </c15:formulaRef>
                      </c:ext>
                    </c:extLst>
                    <c:strCache>
                      <c:ptCount val="1"/>
                      <c:pt idx="0">
                        <c:v> Winkler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coalition'!$B$28:$O$28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898407</c:v>
                      </c:pt>
                      <c:pt idx="1">
                        <c:v>812042</c:v>
                      </c:pt>
                      <c:pt idx="2">
                        <c:v>876790</c:v>
                      </c:pt>
                      <c:pt idx="3">
                        <c:v>718979</c:v>
                      </c:pt>
                      <c:pt idx="4">
                        <c:v>704271</c:v>
                      </c:pt>
                      <c:pt idx="5">
                        <c:v>825912</c:v>
                      </c:pt>
                      <c:pt idx="6">
                        <c:v>891417</c:v>
                      </c:pt>
                      <c:pt idx="7">
                        <c:v>924633</c:v>
                      </c:pt>
                      <c:pt idx="8">
                        <c:v>977044</c:v>
                      </c:pt>
                      <c:pt idx="9">
                        <c:v>978119</c:v>
                      </c:pt>
                      <c:pt idx="10">
                        <c:v>1318582</c:v>
                      </c:pt>
                      <c:pt idx="11">
                        <c:v>1841329</c:v>
                      </c:pt>
                      <c:pt idx="12">
                        <c:v>2394287</c:v>
                      </c:pt>
                      <c:pt idx="13">
                        <c:v>2180519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444-4FE2-8202-97FFDB9ACD76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coalition'!$A$29</c15:sqref>
                        </c15:formulaRef>
                      </c:ext>
                    </c:extLst>
                    <c:strCache>
                      <c:ptCount val="1"/>
                      <c:pt idx="0">
                        <c:v> Culberson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coalition'!$B$29:$O$29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92172</c:v>
                      </c:pt>
                      <c:pt idx="1">
                        <c:v>116060</c:v>
                      </c:pt>
                      <c:pt idx="2">
                        <c:v>144616</c:v>
                      </c:pt>
                      <c:pt idx="3">
                        <c:v>128069</c:v>
                      </c:pt>
                      <c:pt idx="4">
                        <c:v>134918</c:v>
                      </c:pt>
                      <c:pt idx="5">
                        <c:v>217549</c:v>
                      </c:pt>
                      <c:pt idx="6">
                        <c:v>313861</c:v>
                      </c:pt>
                      <c:pt idx="7">
                        <c:v>561954</c:v>
                      </c:pt>
                      <c:pt idx="8">
                        <c:v>880467</c:v>
                      </c:pt>
                      <c:pt idx="9">
                        <c:v>1188019</c:v>
                      </c:pt>
                      <c:pt idx="10">
                        <c:v>1467437</c:v>
                      </c:pt>
                      <c:pt idx="11">
                        <c:v>1507337</c:v>
                      </c:pt>
                      <c:pt idx="12">
                        <c:v>2036365</c:v>
                      </c:pt>
                      <c:pt idx="13">
                        <c:v>2210531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444-4FE2-8202-97FFDB9ACD76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coalition'!$A$30</c15:sqref>
                        </c15:formulaRef>
                      </c:ext>
                    </c:extLst>
                    <c:strCache>
                      <c:ptCount val="1"/>
                      <c:pt idx="0">
                        <c:v> Yoakum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coalition'!$B$30:$O$30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2678402</c:v>
                      </c:pt>
                      <c:pt idx="1">
                        <c:v>2523904</c:v>
                      </c:pt>
                      <c:pt idx="2">
                        <c:v>3093537</c:v>
                      </c:pt>
                      <c:pt idx="3">
                        <c:v>2744739</c:v>
                      </c:pt>
                      <c:pt idx="4">
                        <c:v>2723705</c:v>
                      </c:pt>
                      <c:pt idx="5">
                        <c:v>3225530</c:v>
                      </c:pt>
                      <c:pt idx="6">
                        <c:v>3001814</c:v>
                      </c:pt>
                      <c:pt idx="7">
                        <c:v>2651130</c:v>
                      </c:pt>
                      <c:pt idx="8">
                        <c:v>2806900</c:v>
                      </c:pt>
                      <c:pt idx="9">
                        <c:v>3110778</c:v>
                      </c:pt>
                      <c:pt idx="10">
                        <c:v>3276921</c:v>
                      </c:pt>
                      <c:pt idx="11">
                        <c:v>3184302</c:v>
                      </c:pt>
                      <c:pt idx="12">
                        <c:v>3426395</c:v>
                      </c:pt>
                      <c:pt idx="13">
                        <c:v>2674793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444-4FE2-8202-97FFDB9ACD76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coalition'!$A$31</c15:sqref>
                        </c15:formulaRef>
                      </c:ext>
                    </c:extLst>
                    <c:strCache>
                      <c:ptCount val="1"/>
                      <c:pt idx="0">
                        <c:v> Gaines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coalition'!$B$31:$O$31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2932664</c:v>
                      </c:pt>
                      <c:pt idx="1">
                        <c:v>2639520</c:v>
                      </c:pt>
                      <c:pt idx="2">
                        <c:v>3379903</c:v>
                      </c:pt>
                      <c:pt idx="3">
                        <c:v>3157150</c:v>
                      </c:pt>
                      <c:pt idx="4">
                        <c:v>3107270</c:v>
                      </c:pt>
                      <c:pt idx="5">
                        <c:v>3693159</c:v>
                      </c:pt>
                      <c:pt idx="6">
                        <c:v>3484727</c:v>
                      </c:pt>
                      <c:pt idx="7">
                        <c:v>3006679</c:v>
                      </c:pt>
                      <c:pt idx="8">
                        <c:v>3265265</c:v>
                      </c:pt>
                      <c:pt idx="9">
                        <c:v>3270659</c:v>
                      </c:pt>
                      <c:pt idx="10">
                        <c:v>3535454</c:v>
                      </c:pt>
                      <c:pt idx="11">
                        <c:v>3149967</c:v>
                      </c:pt>
                      <c:pt idx="12">
                        <c:v>3357767</c:v>
                      </c:pt>
                      <c:pt idx="13">
                        <c:v>2976855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444-4FE2-8202-97FFDB9ACD76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coalition'!$A$32</c15:sqref>
                        </c15:formulaRef>
                      </c:ext>
                    </c:extLst>
                    <c:strCache>
                      <c:ptCount val="1"/>
                      <c:pt idx="0">
                        <c:v> Pecos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coalition'!$B$32:$O$32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2956946</c:v>
                      </c:pt>
                      <c:pt idx="1">
                        <c:v>3199895</c:v>
                      </c:pt>
                      <c:pt idx="2">
                        <c:v>3818364</c:v>
                      </c:pt>
                      <c:pt idx="3">
                        <c:v>2982261</c:v>
                      </c:pt>
                      <c:pt idx="4">
                        <c:v>2443202</c:v>
                      </c:pt>
                      <c:pt idx="5">
                        <c:v>2312404</c:v>
                      </c:pt>
                      <c:pt idx="6">
                        <c:v>2145794</c:v>
                      </c:pt>
                      <c:pt idx="7">
                        <c:v>2106761</c:v>
                      </c:pt>
                      <c:pt idx="8">
                        <c:v>2284686</c:v>
                      </c:pt>
                      <c:pt idx="9">
                        <c:v>2420823</c:v>
                      </c:pt>
                      <c:pt idx="10">
                        <c:v>2695629</c:v>
                      </c:pt>
                      <c:pt idx="11">
                        <c:v>3114728</c:v>
                      </c:pt>
                      <c:pt idx="12">
                        <c:v>4001420</c:v>
                      </c:pt>
                      <c:pt idx="13">
                        <c:v>3640749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F444-4FE2-8202-97FFDB9ACD76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coalition'!$A$33</c15:sqref>
                        </c15:formulaRef>
                      </c:ext>
                    </c:extLst>
                    <c:strCache>
                      <c:ptCount val="1"/>
                      <c:pt idx="0">
                        <c:v> Andrews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coalition'!$B$33:$O$33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2711231</c:v>
                      </c:pt>
                      <c:pt idx="1">
                        <c:v>2653463</c:v>
                      </c:pt>
                      <c:pt idx="2">
                        <c:v>3286653</c:v>
                      </c:pt>
                      <c:pt idx="3">
                        <c:v>3195001</c:v>
                      </c:pt>
                      <c:pt idx="4">
                        <c:v>3694633</c:v>
                      </c:pt>
                      <c:pt idx="5">
                        <c:v>4913597</c:v>
                      </c:pt>
                      <c:pt idx="6">
                        <c:v>4725045</c:v>
                      </c:pt>
                      <c:pt idx="7">
                        <c:v>4596351</c:v>
                      </c:pt>
                      <c:pt idx="8">
                        <c:v>4842339</c:v>
                      </c:pt>
                      <c:pt idx="9">
                        <c:v>4950791</c:v>
                      </c:pt>
                      <c:pt idx="10">
                        <c:v>5027278</c:v>
                      </c:pt>
                      <c:pt idx="11">
                        <c:v>4996133</c:v>
                      </c:pt>
                      <c:pt idx="12">
                        <c:v>5015055</c:v>
                      </c:pt>
                      <c:pt idx="13">
                        <c:v>4123206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F444-4FE2-8202-97FFDB9ACD76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coalition'!$A$34</c15:sqref>
                        </c15:formulaRef>
                      </c:ext>
                    </c:extLst>
                    <c:strCache>
                      <c:ptCount val="1"/>
                      <c:pt idx="0">
                        <c:v> 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coalition'!$B$34:$O$34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1240306</c:v>
                      </c:pt>
                      <c:pt idx="1">
                        <c:v>1341000</c:v>
                      </c:pt>
                      <c:pt idx="2">
                        <c:v>1686945</c:v>
                      </c:pt>
                      <c:pt idx="3">
                        <c:v>1658400</c:v>
                      </c:pt>
                      <c:pt idx="4">
                        <c:v>2064426</c:v>
                      </c:pt>
                      <c:pt idx="5">
                        <c:v>3103702</c:v>
                      </c:pt>
                      <c:pt idx="6">
                        <c:v>3269714</c:v>
                      </c:pt>
                      <c:pt idx="7">
                        <c:v>3143613</c:v>
                      </c:pt>
                      <c:pt idx="8">
                        <c:v>3183231</c:v>
                      </c:pt>
                      <c:pt idx="9">
                        <c:v>3110970</c:v>
                      </c:pt>
                      <c:pt idx="10">
                        <c:v>3479874</c:v>
                      </c:pt>
                      <c:pt idx="11">
                        <c:v>4455701</c:v>
                      </c:pt>
                      <c:pt idx="12">
                        <c:v>5928199</c:v>
                      </c:pt>
                      <c:pt idx="13">
                        <c:v>4435082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444-4FE2-8202-97FFDB9ACD76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coalition'!$A$35</c15:sqref>
                        </c15:formulaRef>
                      </c:ext>
                    </c:extLst>
                    <c:strCache>
                      <c:ptCount val="1"/>
                      <c:pt idx="0">
                        <c:v> Glasscock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coalition'!$B$35:$O$35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499268</c:v>
                      </c:pt>
                      <c:pt idx="1">
                        <c:v>433635</c:v>
                      </c:pt>
                      <c:pt idx="2">
                        <c:v>576040</c:v>
                      </c:pt>
                      <c:pt idx="3">
                        <c:v>664464</c:v>
                      </c:pt>
                      <c:pt idx="4">
                        <c:v>1091628</c:v>
                      </c:pt>
                      <c:pt idx="5">
                        <c:v>2103695</c:v>
                      </c:pt>
                      <c:pt idx="6">
                        <c:v>2461911</c:v>
                      </c:pt>
                      <c:pt idx="7">
                        <c:v>2774171</c:v>
                      </c:pt>
                      <c:pt idx="8">
                        <c:v>3425362</c:v>
                      </c:pt>
                      <c:pt idx="9">
                        <c:v>3761287</c:v>
                      </c:pt>
                      <c:pt idx="10">
                        <c:v>4176315</c:v>
                      </c:pt>
                      <c:pt idx="11">
                        <c:v>5069065</c:v>
                      </c:pt>
                      <c:pt idx="12">
                        <c:v>5864146</c:v>
                      </c:pt>
                      <c:pt idx="13">
                        <c:v>4879207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444-4FE2-8202-97FFDB9ACD76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coalition'!$A$36</c15:sqref>
                        </c15:formulaRef>
                      </c:ext>
                    </c:extLst>
                    <c:strCache>
                      <c:ptCount val="1"/>
                      <c:pt idx="0">
                        <c:v> Reagan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coalition'!$B$36:$O$36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838160</c:v>
                      </c:pt>
                      <c:pt idx="1">
                        <c:v>804766</c:v>
                      </c:pt>
                      <c:pt idx="2">
                        <c:v>1055880</c:v>
                      </c:pt>
                      <c:pt idx="3">
                        <c:v>1100868</c:v>
                      </c:pt>
                      <c:pt idx="4">
                        <c:v>1254076</c:v>
                      </c:pt>
                      <c:pt idx="5">
                        <c:v>1702488</c:v>
                      </c:pt>
                      <c:pt idx="6">
                        <c:v>2084776</c:v>
                      </c:pt>
                      <c:pt idx="7">
                        <c:v>2753429</c:v>
                      </c:pt>
                      <c:pt idx="8">
                        <c:v>3863852</c:v>
                      </c:pt>
                      <c:pt idx="9">
                        <c:v>4645854</c:v>
                      </c:pt>
                      <c:pt idx="10">
                        <c:v>5299988</c:v>
                      </c:pt>
                      <c:pt idx="11">
                        <c:v>5477054</c:v>
                      </c:pt>
                      <c:pt idx="12">
                        <c:v>6455797</c:v>
                      </c:pt>
                      <c:pt idx="13">
                        <c:v>5259035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444-4FE2-8202-97FFDB9ACD76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coalition'!$A$37</c15:sqref>
                        </c15:formulaRef>
                      </c:ext>
                    </c:extLst>
                    <c:strCache>
                      <c:ptCount val="1"/>
                      <c:pt idx="0">
                        <c:v> Tom Green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coalition'!$B$37:$O$37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3971354</c:v>
                      </c:pt>
                      <c:pt idx="1">
                        <c:v>4173680</c:v>
                      </c:pt>
                      <c:pt idx="2">
                        <c:v>4428683</c:v>
                      </c:pt>
                      <c:pt idx="3">
                        <c:v>4715095</c:v>
                      </c:pt>
                      <c:pt idx="4">
                        <c:v>4781864</c:v>
                      </c:pt>
                      <c:pt idx="5">
                        <c:v>4714503</c:v>
                      </c:pt>
                      <c:pt idx="6">
                        <c:v>4929468</c:v>
                      </c:pt>
                      <c:pt idx="7">
                        <c:v>4961608</c:v>
                      </c:pt>
                      <c:pt idx="8">
                        <c:v>5054326</c:v>
                      </c:pt>
                      <c:pt idx="9">
                        <c:v>4778710</c:v>
                      </c:pt>
                      <c:pt idx="10">
                        <c:v>4937113</c:v>
                      </c:pt>
                      <c:pt idx="11">
                        <c:v>5364497</c:v>
                      </c:pt>
                      <c:pt idx="12">
                        <c:v>5653698</c:v>
                      </c:pt>
                      <c:pt idx="13">
                        <c:v>5512365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F444-4FE2-8202-97FFDB9ACD76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coalition'!$A$38</c15:sqref>
                        </c15:formulaRef>
                      </c:ext>
                    </c:extLst>
                    <c:strCache>
                      <c:ptCount val="1"/>
                      <c:pt idx="0">
                        <c:v> Taylor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coalition'!$B$38:$O$38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5118003</c:v>
                      </c:pt>
                      <c:pt idx="1">
                        <c:v>5222654</c:v>
                      </c:pt>
                      <c:pt idx="2">
                        <c:v>5045061</c:v>
                      </c:pt>
                      <c:pt idx="3">
                        <c:v>5230769</c:v>
                      </c:pt>
                      <c:pt idx="4">
                        <c:v>5294278</c:v>
                      </c:pt>
                      <c:pt idx="5">
                        <c:v>5469273</c:v>
                      </c:pt>
                      <c:pt idx="6">
                        <c:v>5490291</c:v>
                      </c:pt>
                      <c:pt idx="7">
                        <c:v>5619329</c:v>
                      </c:pt>
                      <c:pt idx="8">
                        <c:v>5543482</c:v>
                      </c:pt>
                      <c:pt idx="9">
                        <c:v>5444326</c:v>
                      </c:pt>
                      <c:pt idx="10">
                        <c:v>5588268</c:v>
                      </c:pt>
                      <c:pt idx="11">
                        <c:v>5866091</c:v>
                      </c:pt>
                      <c:pt idx="12">
                        <c:v>6079124</c:v>
                      </c:pt>
                      <c:pt idx="13">
                        <c:v>6311829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F444-4FE2-8202-97FFDB9ACD76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coalition'!$A$39</c15:sqref>
                        </c15:formulaRef>
                      </c:ext>
                    </c:extLst>
                    <c:strCache>
                      <c:ptCount val="1"/>
                      <c:pt idx="0">
                        <c:v> Howard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coalition'!$B$39:$O$39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1800205</c:v>
                      </c:pt>
                      <c:pt idx="1">
                        <c:v>1739220</c:v>
                      </c:pt>
                      <c:pt idx="2">
                        <c:v>1907106</c:v>
                      </c:pt>
                      <c:pt idx="3">
                        <c:v>1963678</c:v>
                      </c:pt>
                      <c:pt idx="4">
                        <c:v>2250518</c:v>
                      </c:pt>
                      <c:pt idx="5">
                        <c:v>2672257</c:v>
                      </c:pt>
                      <c:pt idx="6">
                        <c:v>2840239</c:v>
                      </c:pt>
                      <c:pt idx="7">
                        <c:v>2860463</c:v>
                      </c:pt>
                      <c:pt idx="8">
                        <c:v>3269135</c:v>
                      </c:pt>
                      <c:pt idx="9">
                        <c:v>3906605</c:v>
                      </c:pt>
                      <c:pt idx="10">
                        <c:v>5359814</c:v>
                      </c:pt>
                      <c:pt idx="11">
                        <c:v>6766396</c:v>
                      </c:pt>
                      <c:pt idx="12">
                        <c:v>8363684</c:v>
                      </c:pt>
                      <c:pt idx="13">
                        <c:v>7463096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F444-4FE2-8202-97FFDB9ACD76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coalition'!$A$40</c15:sqref>
                        </c15:formulaRef>
                      </c:ext>
                    </c:extLst>
                    <c:strCache>
                      <c:ptCount val="1"/>
                      <c:pt idx="0">
                        <c:v> Upton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coalition'!$B$40:$O$40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1671609</c:v>
                      </c:pt>
                      <c:pt idx="1">
                        <c:v>1761191</c:v>
                      </c:pt>
                      <c:pt idx="2">
                        <c:v>2385874</c:v>
                      </c:pt>
                      <c:pt idx="3">
                        <c:v>2176720</c:v>
                      </c:pt>
                      <c:pt idx="4">
                        <c:v>2420441</c:v>
                      </c:pt>
                      <c:pt idx="5">
                        <c:v>3305195</c:v>
                      </c:pt>
                      <c:pt idx="6">
                        <c:v>3405858</c:v>
                      </c:pt>
                      <c:pt idx="7">
                        <c:v>3933393</c:v>
                      </c:pt>
                      <c:pt idx="8">
                        <c:v>5103582</c:v>
                      </c:pt>
                      <c:pt idx="9">
                        <c:v>6084279</c:v>
                      </c:pt>
                      <c:pt idx="10">
                        <c:v>6785955</c:v>
                      </c:pt>
                      <c:pt idx="11">
                        <c:v>6660653</c:v>
                      </c:pt>
                      <c:pt idx="12">
                        <c:v>8291570</c:v>
                      </c:pt>
                      <c:pt idx="13">
                        <c:v>7523215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F444-4FE2-8202-97FFDB9ACD76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coalition'!$A$41</c15:sqref>
                        </c15:formulaRef>
                      </c:ext>
                    </c:extLst>
                    <c:strCache>
                      <c:ptCount val="1"/>
                      <c:pt idx="0">
                        <c:v> Loving  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coalition'!$B$41:$O$41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1118070</c:v>
                      </c:pt>
                      <c:pt idx="1">
                        <c:v>857418</c:v>
                      </c:pt>
                      <c:pt idx="2">
                        <c:v>992653</c:v>
                      </c:pt>
                      <c:pt idx="3">
                        <c:v>625101</c:v>
                      </c:pt>
                      <c:pt idx="4">
                        <c:v>532224</c:v>
                      </c:pt>
                      <c:pt idx="5">
                        <c:v>748815</c:v>
                      </c:pt>
                      <c:pt idx="6">
                        <c:v>922258</c:v>
                      </c:pt>
                      <c:pt idx="7">
                        <c:v>1394941</c:v>
                      </c:pt>
                      <c:pt idx="8">
                        <c:v>2293867</c:v>
                      </c:pt>
                      <c:pt idx="9">
                        <c:v>4127854</c:v>
                      </c:pt>
                      <c:pt idx="10">
                        <c:v>6072790</c:v>
                      </c:pt>
                      <c:pt idx="11">
                        <c:v>7889531</c:v>
                      </c:pt>
                      <c:pt idx="12">
                        <c:v>9962411</c:v>
                      </c:pt>
                      <c:pt idx="13">
                        <c:v>8852569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F444-4FE2-8202-97FFDB9ACD76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coalition'!$A$42</c15:sqref>
                        </c15:formulaRef>
                      </c:ext>
                    </c:extLst>
                    <c:strCache>
                      <c:ptCount val="1"/>
                      <c:pt idx="0">
                        <c:v> Ector 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coalition'!$B$42:$O$42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7990738</c:v>
                      </c:pt>
                      <c:pt idx="1">
                        <c:v>8655570</c:v>
                      </c:pt>
                      <c:pt idx="2">
                        <c:v>8842289</c:v>
                      </c:pt>
                      <c:pt idx="3">
                        <c:v>9318819</c:v>
                      </c:pt>
                      <c:pt idx="4">
                        <c:v>10941179</c:v>
                      </c:pt>
                      <c:pt idx="5">
                        <c:v>12954241</c:v>
                      </c:pt>
                      <c:pt idx="6">
                        <c:v>13295751</c:v>
                      </c:pt>
                      <c:pt idx="7">
                        <c:v>13342124</c:v>
                      </c:pt>
                      <c:pt idx="8">
                        <c:v>11962099</c:v>
                      </c:pt>
                      <c:pt idx="9">
                        <c:v>10386145</c:v>
                      </c:pt>
                      <c:pt idx="10">
                        <c:v>11178384</c:v>
                      </c:pt>
                      <c:pt idx="11">
                        <c:v>12904779</c:v>
                      </c:pt>
                      <c:pt idx="12">
                        <c:v>13506926</c:v>
                      </c:pt>
                      <c:pt idx="13">
                        <c:v>11190764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F444-4FE2-8202-97FFDB9ACD76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coalition'!$A$43</c15:sqref>
                        </c15:formulaRef>
                      </c:ext>
                    </c:extLst>
                    <c:strCache>
                      <c:ptCount val="1"/>
                      <c:pt idx="0">
                        <c:v> Martin 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coalition'!$B$43:$O$43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772049</c:v>
                      </c:pt>
                      <c:pt idx="1">
                        <c:v>933732</c:v>
                      </c:pt>
                      <c:pt idx="2">
                        <c:v>1372572</c:v>
                      </c:pt>
                      <c:pt idx="3">
                        <c:v>1497064</c:v>
                      </c:pt>
                      <c:pt idx="4">
                        <c:v>1962677</c:v>
                      </c:pt>
                      <c:pt idx="5">
                        <c:v>3028600</c:v>
                      </c:pt>
                      <c:pt idx="6">
                        <c:v>3373757</c:v>
                      </c:pt>
                      <c:pt idx="7">
                        <c:v>3503847</c:v>
                      </c:pt>
                      <c:pt idx="8">
                        <c:v>4711416</c:v>
                      </c:pt>
                      <c:pt idx="9">
                        <c:v>5976722</c:v>
                      </c:pt>
                      <c:pt idx="10">
                        <c:v>7052016</c:v>
                      </c:pt>
                      <c:pt idx="11">
                        <c:v>9182189</c:v>
                      </c:pt>
                      <c:pt idx="12">
                        <c:v>13387119</c:v>
                      </c:pt>
                      <c:pt idx="13">
                        <c:v>11631421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F444-4FE2-8202-97FFDB9ACD76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coalition'!$A$44</c15:sqref>
                        </c15:formulaRef>
                      </c:ext>
                    </c:extLst>
                    <c:strCache>
                      <c:ptCount val="1"/>
                      <c:pt idx="0">
                        <c:v> Lubbock 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coalition'!$B$44:$O$44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10346260</c:v>
                      </c:pt>
                      <c:pt idx="1">
                        <c:v>10424989</c:v>
                      </c:pt>
                      <c:pt idx="2">
                        <c:v>10322672</c:v>
                      </c:pt>
                      <c:pt idx="3">
                        <c:v>10692309</c:v>
                      </c:pt>
                      <c:pt idx="4">
                        <c:v>10676350</c:v>
                      </c:pt>
                      <c:pt idx="5">
                        <c:v>11087275</c:v>
                      </c:pt>
                      <c:pt idx="6">
                        <c:v>11396324</c:v>
                      </c:pt>
                      <c:pt idx="7">
                        <c:v>11484288</c:v>
                      </c:pt>
                      <c:pt idx="8">
                        <c:v>11823537</c:v>
                      </c:pt>
                      <c:pt idx="9">
                        <c:v>11977790</c:v>
                      </c:pt>
                      <c:pt idx="10">
                        <c:v>12059513</c:v>
                      </c:pt>
                      <c:pt idx="11">
                        <c:v>12388246</c:v>
                      </c:pt>
                      <c:pt idx="12">
                        <c:v>12570427</c:v>
                      </c:pt>
                      <c:pt idx="13">
                        <c:v>12345877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444-4FE2-8202-97FFDB9ACD76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coalition'!$A$45</c15:sqref>
                        </c15:formulaRef>
                      </c:ext>
                    </c:extLst>
                    <c:strCache>
                      <c:ptCount val="1"/>
                      <c:pt idx="0">
                        <c:v> Reeves 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coalition'!$B$45:$O$45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556652</c:v>
                      </c:pt>
                      <c:pt idx="1">
                        <c:v>561804</c:v>
                      </c:pt>
                      <c:pt idx="2">
                        <c:v>643168</c:v>
                      </c:pt>
                      <c:pt idx="3">
                        <c:v>618333</c:v>
                      </c:pt>
                      <c:pt idx="4">
                        <c:v>811017</c:v>
                      </c:pt>
                      <c:pt idx="5">
                        <c:v>1357388</c:v>
                      </c:pt>
                      <c:pt idx="6">
                        <c:v>1654491</c:v>
                      </c:pt>
                      <c:pt idx="7">
                        <c:v>2884087</c:v>
                      </c:pt>
                      <c:pt idx="8">
                        <c:v>4536164</c:v>
                      </c:pt>
                      <c:pt idx="9">
                        <c:v>5657154</c:v>
                      </c:pt>
                      <c:pt idx="10">
                        <c:v>8373518</c:v>
                      </c:pt>
                      <c:pt idx="11">
                        <c:v>11453664</c:v>
                      </c:pt>
                      <c:pt idx="12">
                        <c:v>16109739</c:v>
                      </c:pt>
                      <c:pt idx="13">
                        <c:v>12880078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F444-4FE2-8202-97FFDB9ACD76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coalition'!$A$46</c15:sqref>
                        </c15:formulaRef>
                      </c:ext>
                    </c:extLst>
                    <c:strCache>
                      <c:ptCount val="1"/>
                      <c:pt idx="0">
                        <c:v> Midland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coalition'!$B$46:$O$46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  <c:pt idx="0">
                        <c:v>8880697</c:v>
                      </c:pt>
                      <c:pt idx="1">
                        <c:v>9726072</c:v>
                      </c:pt>
                      <c:pt idx="2">
                        <c:v>10052960</c:v>
                      </c:pt>
                      <c:pt idx="3">
                        <c:v>11008545</c:v>
                      </c:pt>
                      <c:pt idx="4">
                        <c:v>12612179</c:v>
                      </c:pt>
                      <c:pt idx="5">
                        <c:v>15248537</c:v>
                      </c:pt>
                      <c:pt idx="6">
                        <c:v>15655061</c:v>
                      </c:pt>
                      <c:pt idx="7">
                        <c:v>17114713</c:v>
                      </c:pt>
                      <c:pt idx="8">
                        <c:v>18524917</c:v>
                      </c:pt>
                      <c:pt idx="9">
                        <c:v>18618430</c:v>
                      </c:pt>
                      <c:pt idx="10">
                        <c:v>22083897</c:v>
                      </c:pt>
                      <c:pt idx="11">
                        <c:v>26448177</c:v>
                      </c:pt>
                      <c:pt idx="12">
                        <c:v>30777357</c:v>
                      </c:pt>
                      <c:pt idx="13">
                        <c:v>27249485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F444-4FE2-8202-97FFDB9ACD76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coalition'!$B$1:$O$1</c15:sqref>
                        </c15:formulaRef>
                      </c:ext>
                    </c:extLst>
                    <c:strCache>
                      <c:ptCount val="14"/>
                      <c:pt idx="0">
                        <c:v> 2007 </c:v>
                      </c:pt>
                      <c:pt idx="1">
                        <c:v> 2008 </c:v>
                      </c:pt>
                      <c:pt idx="2">
                        <c:v> 2009 </c:v>
                      </c:pt>
                      <c:pt idx="3">
                        <c:v> 2010 </c:v>
                      </c:pt>
                      <c:pt idx="4">
                        <c:v> 2011 </c:v>
                      </c:pt>
                      <c:pt idx="5">
                        <c:v> 2012 </c:v>
                      </c:pt>
                      <c:pt idx="6">
                        <c:v> 2013 </c:v>
                      </c:pt>
                      <c:pt idx="7">
                        <c:v> 2014 </c:v>
                      </c:pt>
                      <c:pt idx="8">
                        <c:v> 2015 </c:v>
                      </c:pt>
                      <c:pt idx="9">
                        <c:v> 2016 </c:v>
                      </c:pt>
                      <c:pt idx="10">
                        <c:v> 2017 </c:v>
                      </c:pt>
                      <c:pt idx="11">
                        <c:v> 2018 </c:v>
                      </c:pt>
                      <c:pt idx="12">
                        <c:v> 2019 </c:v>
                      </c:pt>
                      <c:pt idx="13">
                        <c:v> 2020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coalition'!$B$47:$O$47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F444-4FE2-8202-97FFDB9ACD76}"/>
                  </c:ext>
                </c:extLst>
              </c15:ser>
            </c15:filteredLineSeries>
          </c:ext>
        </c:extLst>
      </c:lineChart>
      <c:catAx>
        <c:axId val="184692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1247"/>
        <c:crosses val="autoZero"/>
        <c:auto val="1"/>
        <c:lblAlgn val="ctr"/>
        <c:lblOffset val="100"/>
        <c:noMultiLvlLbl val="0"/>
      </c:catAx>
      <c:valAx>
        <c:axId val="18469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2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RGDPS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'PB coalition'!$O$1</c:f>
              <c:strCache>
                <c:ptCount val="1"/>
                <c:pt idx="0">
                  <c:v> 2020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'PB coalition'!$A$2:$A$46</c15:sqref>
                  </c15:fullRef>
                </c:ext>
              </c:extLst>
              <c:f>'PB coalition'!$A$37:$A$46</c:f>
              <c:strCache>
                <c:ptCount val="10"/>
                <c:pt idx="0">
                  <c:v> Tom Green </c:v>
                </c:pt>
                <c:pt idx="1">
                  <c:v> Taylor </c:v>
                </c:pt>
                <c:pt idx="2">
                  <c:v> Howard </c:v>
                </c:pt>
                <c:pt idx="3">
                  <c:v> Upton </c:v>
                </c:pt>
                <c:pt idx="4">
                  <c:v> Loving  </c:v>
                </c:pt>
                <c:pt idx="5">
                  <c:v> Ector </c:v>
                </c:pt>
                <c:pt idx="6">
                  <c:v> Martin </c:v>
                </c:pt>
                <c:pt idx="7">
                  <c:v> Lubbock </c:v>
                </c:pt>
                <c:pt idx="8">
                  <c:v> Reeves </c:v>
                </c:pt>
                <c:pt idx="9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'PB coalition'!$O$2:$O$46</c15:sqref>
                  </c15:fullRef>
                </c:ext>
              </c:extLst>
              <c:f>'PB coalition'!$O$37:$O$46</c:f>
              <c:numCache>
                <c:formatCode>_(* #,##0_);_(* \(#,##0\);_(* "-"??_);_(@_)</c:formatCode>
                <c:ptCount val="10"/>
                <c:pt idx="0">
                  <c:v>5512365</c:v>
                </c:pt>
                <c:pt idx="1">
                  <c:v>6311829</c:v>
                </c:pt>
                <c:pt idx="2">
                  <c:v>7463096</c:v>
                </c:pt>
                <c:pt idx="3">
                  <c:v>7523215</c:v>
                </c:pt>
                <c:pt idx="4">
                  <c:v>8852569</c:v>
                </c:pt>
                <c:pt idx="5">
                  <c:v>11190764</c:v>
                </c:pt>
                <c:pt idx="6">
                  <c:v>11631421</c:v>
                </c:pt>
                <c:pt idx="7">
                  <c:v>12345877</c:v>
                </c:pt>
                <c:pt idx="8">
                  <c:v>12880078</c:v>
                </c:pt>
                <c:pt idx="9">
                  <c:v>27249485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B3-49D2-9C05-A3BCB375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279072"/>
        <c:axId val="875279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'PB coalition'!$B$1</c15:sqref>
                        </c15:formulaRef>
                      </c:ext>
                    </c:extLst>
                    <c:strCache>
                      <c:ptCount val="1"/>
                      <c:pt idx="0">
                        <c:v> 2007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'PB coalition'!$B$2:$B$46</c15:sqref>
                        </c15:fullRef>
                        <c15:formulaRef>
                          <c15:sqref>'PB coalition'!$B$37:$B$46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3971354</c:v>
                      </c:pt>
                      <c:pt idx="1">
                        <c:v>5118003</c:v>
                      </c:pt>
                      <c:pt idx="2">
                        <c:v>1800205</c:v>
                      </c:pt>
                      <c:pt idx="3">
                        <c:v>1671609</c:v>
                      </c:pt>
                      <c:pt idx="4">
                        <c:v>1118070</c:v>
                      </c:pt>
                      <c:pt idx="5">
                        <c:v>7990738</c:v>
                      </c:pt>
                      <c:pt idx="6">
                        <c:v>772049</c:v>
                      </c:pt>
                      <c:pt idx="7">
                        <c:v>10346260</c:v>
                      </c:pt>
                      <c:pt idx="8">
                        <c:v>556652</c:v>
                      </c:pt>
                      <c:pt idx="9">
                        <c:v>8880697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B3-49D2-9C05-A3BCB375FD9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coalition'!$C$1</c15:sqref>
                        </c15:formulaRef>
                      </c:ext>
                    </c:extLst>
                    <c:strCache>
                      <c:ptCount val="1"/>
                      <c:pt idx="0">
                        <c:v> 2008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coalition'!$C$2:$C$46</c15:sqref>
                        </c15:fullRef>
                        <c15:formulaRef>
                          <c15:sqref>'PB coalition'!$C$37:$C$46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4173680</c:v>
                      </c:pt>
                      <c:pt idx="1">
                        <c:v>5222654</c:v>
                      </c:pt>
                      <c:pt idx="2">
                        <c:v>1739220</c:v>
                      </c:pt>
                      <c:pt idx="3">
                        <c:v>1761191</c:v>
                      </c:pt>
                      <c:pt idx="4">
                        <c:v>857418</c:v>
                      </c:pt>
                      <c:pt idx="5">
                        <c:v>8655570</c:v>
                      </c:pt>
                      <c:pt idx="6">
                        <c:v>933732</c:v>
                      </c:pt>
                      <c:pt idx="7">
                        <c:v>10424989</c:v>
                      </c:pt>
                      <c:pt idx="8">
                        <c:v>561804</c:v>
                      </c:pt>
                      <c:pt idx="9">
                        <c:v>9726072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B3-49D2-9C05-A3BCB375FD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coalition'!$D$1</c15:sqref>
                        </c15:formulaRef>
                      </c:ext>
                    </c:extLst>
                    <c:strCache>
                      <c:ptCount val="1"/>
                      <c:pt idx="0">
                        <c:v> 2009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coalition'!$D$2:$D$46</c15:sqref>
                        </c15:fullRef>
                        <c15:formulaRef>
                          <c15:sqref>'PB coalition'!$D$37:$D$46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4428683</c:v>
                      </c:pt>
                      <c:pt idx="1">
                        <c:v>5045061</c:v>
                      </c:pt>
                      <c:pt idx="2">
                        <c:v>1907106</c:v>
                      </c:pt>
                      <c:pt idx="3">
                        <c:v>2385874</c:v>
                      </c:pt>
                      <c:pt idx="4">
                        <c:v>992653</c:v>
                      </c:pt>
                      <c:pt idx="5">
                        <c:v>8842289</c:v>
                      </c:pt>
                      <c:pt idx="6">
                        <c:v>1372572</c:v>
                      </c:pt>
                      <c:pt idx="7">
                        <c:v>10322672</c:v>
                      </c:pt>
                      <c:pt idx="8">
                        <c:v>643168</c:v>
                      </c:pt>
                      <c:pt idx="9">
                        <c:v>10052960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B3-49D2-9C05-A3BCB375FD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coalition'!$E$1</c15:sqref>
                        </c15:formulaRef>
                      </c:ext>
                    </c:extLst>
                    <c:strCache>
                      <c:ptCount val="1"/>
                      <c:pt idx="0">
                        <c:v> 2010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coalition'!$E$2:$E$46</c15:sqref>
                        </c15:fullRef>
                        <c15:formulaRef>
                          <c15:sqref>'PB coalition'!$E$37:$E$46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4715095</c:v>
                      </c:pt>
                      <c:pt idx="1">
                        <c:v>5230769</c:v>
                      </c:pt>
                      <c:pt idx="2">
                        <c:v>1963678</c:v>
                      </c:pt>
                      <c:pt idx="3">
                        <c:v>2176720</c:v>
                      </c:pt>
                      <c:pt idx="4">
                        <c:v>625101</c:v>
                      </c:pt>
                      <c:pt idx="5">
                        <c:v>9318819</c:v>
                      </c:pt>
                      <c:pt idx="6">
                        <c:v>1497064</c:v>
                      </c:pt>
                      <c:pt idx="7">
                        <c:v>10692309</c:v>
                      </c:pt>
                      <c:pt idx="8">
                        <c:v>618333</c:v>
                      </c:pt>
                      <c:pt idx="9">
                        <c:v>11008545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B3-49D2-9C05-A3BCB375FD9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coalition'!$F$1</c15:sqref>
                        </c15:formulaRef>
                      </c:ext>
                    </c:extLst>
                    <c:strCache>
                      <c:ptCount val="1"/>
                      <c:pt idx="0">
                        <c:v> 2011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coalition'!$F$2:$F$46</c15:sqref>
                        </c15:fullRef>
                        <c15:formulaRef>
                          <c15:sqref>'PB coalition'!$F$37:$F$46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4781864</c:v>
                      </c:pt>
                      <c:pt idx="1">
                        <c:v>5294278</c:v>
                      </c:pt>
                      <c:pt idx="2">
                        <c:v>2250518</c:v>
                      </c:pt>
                      <c:pt idx="3">
                        <c:v>2420441</c:v>
                      </c:pt>
                      <c:pt idx="4">
                        <c:v>532224</c:v>
                      </c:pt>
                      <c:pt idx="5">
                        <c:v>10941179</c:v>
                      </c:pt>
                      <c:pt idx="6">
                        <c:v>1962677</c:v>
                      </c:pt>
                      <c:pt idx="7">
                        <c:v>10676350</c:v>
                      </c:pt>
                      <c:pt idx="8">
                        <c:v>811017</c:v>
                      </c:pt>
                      <c:pt idx="9">
                        <c:v>12612179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B3-49D2-9C05-A3BCB375FD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coalition'!$G$1</c15:sqref>
                        </c15:formulaRef>
                      </c:ext>
                    </c:extLst>
                    <c:strCache>
                      <c:ptCount val="1"/>
                      <c:pt idx="0">
                        <c:v> 2012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coalition'!$G$2:$G$46</c15:sqref>
                        </c15:fullRef>
                        <c15:formulaRef>
                          <c15:sqref>'PB coalition'!$G$37:$G$46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4714503</c:v>
                      </c:pt>
                      <c:pt idx="1">
                        <c:v>5469273</c:v>
                      </c:pt>
                      <c:pt idx="2">
                        <c:v>2672257</c:v>
                      </c:pt>
                      <c:pt idx="3">
                        <c:v>3305195</c:v>
                      </c:pt>
                      <c:pt idx="4">
                        <c:v>748815</c:v>
                      </c:pt>
                      <c:pt idx="5">
                        <c:v>12954241</c:v>
                      </c:pt>
                      <c:pt idx="6">
                        <c:v>3028600</c:v>
                      </c:pt>
                      <c:pt idx="7">
                        <c:v>11087275</c:v>
                      </c:pt>
                      <c:pt idx="8">
                        <c:v>1357388</c:v>
                      </c:pt>
                      <c:pt idx="9">
                        <c:v>15248537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B3-49D2-9C05-A3BCB375FD9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coalition'!$H$1</c15:sqref>
                        </c15:formulaRef>
                      </c:ext>
                    </c:extLst>
                    <c:strCache>
                      <c:ptCount val="1"/>
                      <c:pt idx="0">
                        <c:v> 2013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coalition'!$H$2:$H$46</c15:sqref>
                        </c15:fullRef>
                        <c15:formulaRef>
                          <c15:sqref>'PB coalition'!$H$37:$H$46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4929468</c:v>
                      </c:pt>
                      <c:pt idx="1">
                        <c:v>5490291</c:v>
                      </c:pt>
                      <c:pt idx="2">
                        <c:v>2840239</c:v>
                      </c:pt>
                      <c:pt idx="3">
                        <c:v>3405858</c:v>
                      </c:pt>
                      <c:pt idx="4">
                        <c:v>922258</c:v>
                      </c:pt>
                      <c:pt idx="5">
                        <c:v>13295751</c:v>
                      </c:pt>
                      <c:pt idx="6">
                        <c:v>3373757</c:v>
                      </c:pt>
                      <c:pt idx="7">
                        <c:v>11396324</c:v>
                      </c:pt>
                      <c:pt idx="8">
                        <c:v>1654491</c:v>
                      </c:pt>
                      <c:pt idx="9">
                        <c:v>15655061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B3-49D2-9C05-A3BCB375FD9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coalition'!$I$1</c15:sqref>
                        </c15:formulaRef>
                      </c:ext>
                    </c:extLst>
                    <c:strCache>
                      <c:ptCount val="1"/>
                      <c:pt idx="0">
                        <c:v> 2014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coalition'!$I$2:$I$46</c15:sqref>
                        </c15:fullRef>
                        <c15:formulaRef>
                          <c15:sqref>'PB coalition'!$I$37:$I$46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4961608</c:v>
                      </c:pt>
                      <c:pt idx="1">
                        <c:v>5619329</c:v>
                      </c:pt>
                      <c:pt idx="2">
                        <c:v>2860463</c:v>
                      </c:pt>
                      <c:pt idx="3">
                        <c:v>3933393</c:v>
                      </c:pt>
                      <c:pt idx="4">
                        <c:v>1394941</c:v>
                      </c:pt>
                      <c:pt idx="5">
                        <c:v>13342124</c:v>
                      </c:pt>
                      <c:pt idx="6">
                        <c:v>3503847</c:v>
                      </c:pt>
                      <c:pt idx="7">
                        <c:v>11484288</c:v>
                      </c:pt>
                      <c:pt idx="8">
                        <c:v>2884087</c:v>
                      </c:pt>
                      <c:pt idx="9">
                        <c:v>17114713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5B3-49D2-9C05-A3BCB375FD9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coalition'!$J$1</c15:sqref>
                        </c15:formulaRef>
                      </c:ext>
                    </c:extLst>
                    <c:strCache>
                      <c:ptCount val="1"/>
                      <c:pt idx="0">
                        <c:v> 2015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coalition'!$J$2:$J$46</c15:sqref>
                        </c15:fullRef>
                        <c15:formulaRef>
                          <c15:sqref>'PB coalition'!$J$37:$J$46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5054326</c:v>
                      </c:pt>
                      <c:pt idx="1">
                        <c:v>5543482</c:v>
                      </c:pt>
                      <c:pt idx="2">
                        <c:v>3269135</c:v>
                      </c:pt>
                      <c:pt idx="3">
                        <c:v>5103582</c:v>
                      </c:pt>
                      <c:pt idx="4">
                        <c:v>2293867</c:v>
                      </c:pt>
                      <c:pt idx="5">
                        <c:v>11962099</c:v>
                      </c:pt>
                      <c:pt idx="6">
                        <c:v>4711416</c:v>
                      </c:pt>
                      <c:pt idx="7">
                        <c:v>11823537</c:v>
                      </c:pt>
                      <c:pt idx="8">
                        <c:v>4536164</c:v>
                      </c:pt>
                      <c:pt idx="9">
                        <c:v>18524917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5B3-49D2-9C05-A3BCB375FD9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coalition'!$K$1</c15:sqref>
                        </c15:formulaRef>
                      </c:ext>
                    </c:extLst>
                    <c:strCache>
                      <c:ptCount val="1"/>
                      <c:pt idx="0">
                        <c:v> 2016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coalition'!$K$2:$K$46</c15:sqref>
                        </c15:fullRef>
                        <c15:formulaRef>
                          <c15:sqref>'PB coalition'!$K$37:$K$46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4778710</c:v>
                      </c:pt>
                      <c:pt idx="1">
                        <c:v>5444326</c:v>
                      </c:pt>
                      <c:pt idx="2">
                        <c:v>3906605</c:v>
                      </c:pt>
                      <c:pt idx="3">
                        <c:v>6084279</c:v>
                      </c:pt>
                      <c:pt idx="4">
                        <c:v>4127854</c:v>
                      </c:pt>
                      <c:pt idx="5">
                        <c:v>10386145</c:v>
                      </c:pt>
                      <c:pt idx="6">
                        <c:v>5976722</c:v>
                      </c:pt>
                      <c:pt idx="7">
                        <c:v>11977790</c:v>
                      </c:pt>
                      <c:pt idx="8">
                        <c:v>5657154</c:v>
                      </c:pt>
                      <c:pt idx="9">
                        <c:v>18618430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5B3-49D2-9C05-A3BCB375FD9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coalition'!$L$1</c15:sqref>
                        </c15:formulaRef>
                      </c:ext>
                    </c:extLst>
                    <c:strCache>
                      <c:ptCount val="1"/>
                      <c:pt idx="0">
                        <c:v> 2017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coalition'!$L$2:$L$46</c15:sqref>
                        </c15:fullRef>
                        <c15:formulaRef>
                          <c15:sqref>'PB coalition'!$L$37:$L$46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4937113</c:v>
                      </c:pt>
                      <c:pt idx="1">
                        <c:v>5588268</c:v>
                      </c:pt>
                      <c:pt idx="2">
                        <c:v>5359814</c:v>
                      </c:pt>
                      <c:pt idx="3">
                        <c:v>6785955</c:v>
                      </c:pt>
                      <c:pt idx="4">
                        <c:v>6072790</c:v>
                      </c:pt>
                      <c:pt idx="5">
                        <c:v>11178384</c:v>
                      </c:pt>
                      <c:pt idx="6">
                        <c:v>7052016</c:v>
                      </c:pt>
                      <c:pt idx="7">
                        <c:v>12059513</c:v>
                      </c:pt>
                      <c:pt idx="8">
                        <c:v>8373518</c:v>
                      </c:pt>
                      <c:pt idx="9">
                        <c:v>22083897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5B3-49D2-9C05-A3BCB375FD9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coalition'!$M$1</c15:sqref>
                        </c15:formulaRef>
                      </c:ext>
                    </c:extLst>
                    <c:strCache>
                      <c:ptCount val="1"/>
                      <c:pt idx="0">
                        <c:v> 2018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coalition'!$M$2:$M$46</c15:sqref>
                        </c15:fullRef>
                        <c15:formulaRef>
                          <c15:sqref>'PB coalition'!$M$37:$M$46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5364497</c:v>
                      </c:pt>
                      <c:pt idx="1">
                        <c:v>5866091</c:v>
                      </c:pt>
                      <c:pt idx="2">
                        <c:v>6766396</c:v>
                      </c:pt>
                      <c:pt idx="3">
                        <c:v>6660653</c:v>
                      </c:pt>
                      <c:pt idx="4">
                        <c:v>7889531</c:v>
                      </c:pt>
                      <c:pt idx="5">
                        <c:v>12904779</c:v>
                      </c:pt>
                      <c:pt idx="6">
                        <c:v>9182189</c:v>
                      </c:pt>
                      <c:pt idx="7">
                        <c:v>12388246</c:v>
                      </c:pt>
                      <c:pt idx="8">
                        <c:v>11453664</c:v>
                      </c:pt>
                      <c:pt idx="9">
                        <c:v>26448177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5B3-49D2-9C05-A3BCB375FD9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coalition'!$N$1</c15:sqref>
                        </c15:formulaRef>
                      </c:ext>
                    </c:extLst>
                    <c:strCache>
                      <c:ptCount val="1"/>
                      <c:pt idx="0">
                        <c:v> 2019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coalition'!$A$2:$A$46</c15:sqref>
                        </c15:fullRef>
                        <c15:formulaRef>
                          <c15:sqref>'PB coalition'!$A$37:$A$46</c15:sqref>
                        </c15:formulaRef>
                      </c:ext>
                    </c:extLst>
                    <c:strCache>
                      <c:ptCount val="10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Howard </c:v>
                      </c:pt>
                      <c:pt idx="3">
                        <c:v> Upton </c:v>
                      </c:pt>
                      <c:pt idx="4">
                        <c:v> Loving  </c:v>
                      </c:pt>
                      <c:pt idx="5">
                        <c:v> Ector </c:v>
                      </c:pt>
                      <c:pt idx="6">
                        <c:v> Martin </c:v>
                      </c:pt>
                      <c:pt idx="7">
                        <c:v> Lubbock </c:v>
                      </c:pt>
                      <c:pt idx="8">
                        <c:v> Reeves </c:v>
                      </c:pt>
                      <c:pt idx="9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coalition'!$N$2:$N$46</c15:sqref>
                        </c15:fullRef>
                        <c15:formulaRef>
                          <c15:sqref>'PB coalition'!$N$37:$N$46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5653698</c:v>
                      </c:pt>
                      <c:pt idx="1">
                        <c:v>6079124</c:v>
                      </c:pt>
                      <c:pt idx="2">
                        <c:v>8363684</c:v>
                      </c:pt>
                      <c:pt idx="3">
                        <c:v>8291570</c:v>
                      </c:pt>
                      <c:pt idx="4">
                        <c:v>9962411</c:v>
                      </c:pt>
                      <c:pt idx="5">
                        <c:v>13506926</c:v>
                      </c:pt>
                      <c:pt idx="6">
                        <c:v>13387119</c:v>
                      </c:pt>
                      <c:pt idx="7">
                        <c:v>12570427</c:v>
                      </c:pt>
                      <c:pt idx="8">
                        <c:v>16109739</c:v>
                      </c:pt>
                      <c:pt idx="9">
                        <c:v>30777357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5B3-49D2-9C05-A3BCB375FD98}"/>
                  </c:ext>
                </c:extLst>
              </c15:ser>
            </c15:filteredBarSeries>
          </c:ext>
        </c:extLst>
      </c:barChart>
      <c:catAx>
        <c:axId val="875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9488"/>
        <c:crosses val="autoZero"/>
        <c:auto val="1"/>
        <c:lblAlgn val="ctr"/>
        <c:lblOffset val="100"/>
        <c:noMultiLvlLbl val="0"/>
      </c:catAx>
      <c:valAx>
        <c:axId val="8752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'PB coalition'!$O$1</c:f>
              <c:strCache>
                <c:ptCount val="1"/>
                <c:pt idx="0">
                  <c:v> 2020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'PB coalition'!$A$2:$A$51</c15:sqref>
                  </c15:fullRef>
                </c:ext>
              </c:extLst>
              <c:f>('PB coalition'!$A$37:$A$38,'PB coalition'!$A$42,'PB coalition'!$A$44,'PB coalition'!$A$46)</c:f>
              <c:strCache>
                <c:ptCount val="5"/>
                <c:pt idx="0">
                  <c:v> Tom Green </c:v>
                </c:pt>
                <c:pt idx="1">
                  <c:v> Taylor </c:v>
                </c:pt>
                <c:pt idx="2">
                  <c:v> Ector </c:v>
                </c:pt>
                <c:pt idx="3">
                  <c:v> Lubbock </c:v>
                </c:pt>
                <c:pt idx="4">
                  <c:v> Midland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'PB coalition'!$O$2:$O$51</c15:sqref>
                  </c15:fullRef>
                </c:ext>
              </c:extLst>
              <c:f>('PB coalition'!$O$37:$O$38,'PB coalition'!$O$42,'PB coalition'!$O$44,'PB coalition'!$O$46)</c:f>
              <c:numCache>
                <c:formatCode>_(* #,##0_);_(* \(#,##0\);_(* "-"??_);_(@_)</c:formatCode>
                <c:ptCount val="5"/>
                <c:pt idx="0">
                  <c:v>5512365</c:v>
                </c:pt>
                <c:pt idx="1">
                  <c:v>6311829</c:v>
                </c:pt>
                <c:pt idx="2">
                  <c:v>11190764</c:v>
                </c:pt>
                <c:pt idx="3">
                  <c:v>12345877</c:v>
                </c:pt>
                <c:pt idx="4">
                  <c:v>27249485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18-4831-88C1-37686953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917344"/>
        <c:axId val="1905917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'PB coalition'!$B$1</c15:sqref>
                        </c15:formulaRef>
                      </c:ext>
                    </c:extLst>
                    <c:strCache>
                      <c:ptCount val="1"/>
                      <c:pt idx="0">
                        <c:v> 2007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'PB coalition'!$B$2:$B$51</c15:sqref>
                        </c15:fullRef>
                        <c15:formulaRef>
                          <c15:sqref>('PB coalition'!$B$37:$B$38,'PB coalition'!$B$42,'PB coalition'!$B$44,'PB coalition'!$B$46)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3971354</c:v>
                      </c:pt>
                      <c:pt idx="1">
                        <c:v>5118003</c:v>
                      </c:pt>
                      <c:pt idx="2">
                        <c:v>7990738</c:v>
                      </c:pt>
                      <c:pt idx="3">
                        <c:v>10346260</c:v>
                      </c:pt>
                      <c:pt idx="4">
                        <c:v>8880697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B18-4831-88C1-376869533B1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coalition'!$C$1</c15:sqref>
                        </c15:formulaRef>
                      </c:ext>
                    </c:extLst>
                    <c:strCache>
                      <c:ptCount val="1"/>
                      <c:pt idx="0">
                        <c:v> 2008 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coalition'!$C$2:$C$51</c15:sqref>
                        </c15:fullRef>
                        <c15:formulaRef>
                          <c15:sqref>('PB coalition'!$C$37:$C$38,'PB coalition'!$C$42,'PB coalition'!$C$44,'PB coalition'!$C$46)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4173680</c:v>
                      </c:pt>
                      <c:pt idx="1">
                        <c:v>5222654</c:v>
                      </c:pt>
                      <c:pt idx="2">
                        <c:v>8655570</c:v>
                      </c:pt>
                      <c:pt idx="3">
                        <c:v>10424989</c:v>
                      </c:pt>
                      <c:pt idx="4">
                        <c:v>9726072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18-4831-88C1-376869533B1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coalition'!$D$1</c15:sqref>
                        </c15:formulaRef>
                      </c:ext>
                    </c:extLst>
                    <c:strCache>
                      <c:ptCount val="1"/>
                      <c:pt idx="0">
                        <c:v> 2009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coalition'!$D$2:$D$51</c15:sqref>
                        </c15:fullRef>
                        <c15:formulaRef>
                          <c15:sqref>('PB coalition'!$D$37:$D$38,'PB coalition'!$D$42,'PB coalition'!$D$44,'PB coalition'!$D$46)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4428683</c:v>
                      </c:pt>
                      <c:pt idx="1">
                        <c:v>5045061</c:v>
                      </c:pt>
                      <c:pt idx="2">
                        <c:v>8842289</c:v>
                      </c:pt>
                      <c:pt idx="3">
                        <c:v>10322672</c:v>
                      </c:pt>
                      <c:pt idx="4">
                        <c:v>10052960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18-4831-88C1-376869533B1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coalition'!$E$1</c15:sqref>
                        </c15:formulaRef>
                      </c:ext>
                    </c:extLst>
                    <c:strCache>
                      <c:ptCount val="1"/>
                      <c:pt idx="0">
                        <c:v> 2010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coalition'!$E$2:$E$51</c15:sqref>
                        </c15:fullRef>
                        <c15:formulaRef>
                          <c15:sqref>('PB coalition'!$E$37:$E$38,'PB coalition'!$E$42,'PB coalition'!$E$44,'PB coalition'!$E$46)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4715095</c:v>
                      </c:pt>
                      <c:pt idx="1">
                        <c:v>5230769</c:v>
                      </c:pt>
                      <c:pt idx="2">
                        <c:v>9318819</c:v>
                      </c:pt>
                      <c:pt idx="3">
                        <c:v>10692309</c:v>
                      </c:pt>
                      <c:pt idx="4">
                        <c:v>11008545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18-4831-88C1-376869533B1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coalition'!$F$1</c15:sqref>
                        </c15:formulaRef>
                      </c:ext>
                    </c:extLst>
                    <c:strCache>
                      <c:ptCount val="1"/>
                      <c:pt idx="0">
                        <c:v> 2011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coalition'!$F$2:$F$51</c15:sqref>
                        </c15:fullRef>
                        <c15:formulaRef>
                          <c15:sqref>('PB coalition'!$F$37:$F$38,'PB coalition'!$F$42,'PB coalition'!$F$44,'PB coalition'!$F$46)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4781864</c:v>
                      </c:pt>
                      <c:pt idx="1">
                        <c:v>5294278</c:v>
                      </c:pt>
                      <c:pt idx="2">
                        <c:v>10941179</c:v>
                      </c:pt>
                      <c:pt idx="3">
                        <c:v>10676350</c:v>
                      </c:pt>
                      <c:pt idx="4">
                        <c:v>12612179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18-4831-88C1-376869533B1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coalition'!$G$1</c15:sqref>
                        </c15:formulaRef>
                      </c:ext>
                    </c:extLst>
                    <c:strCache>
                      <c:ptCount val="1"/>
                      <c:pt idx="0">
                        <c:v> 2012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coalition'!$G$2:$G$51</c15:sqref>
                        </c15:fullRef>
                        <c15:formulaRef>
                          <c15:sqref>('PB coalition'!$G$37:$G$38,'PB coalition'!$G$42,'PB coalition'!$G$44,'PB coalition'!$G$46)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4714503</c:v>
                      </c:pt>
                      <c:pt idx="1">
                        <c:v>5469273</c:v>
                      </c:pt>
                      <c:pt idx="2">
                        <c:v>12954241</c:v>
                      </c:pt>
                      <c:pt idx="3">
                        <c:v>11087275</c:v>
                      </c:pt>
                      <c:pt idx="4">
                        <c:v>15248537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18-4831-88C1-376869533B1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coalition'!$H$1</c15:sqref>
                        </c15:formulaRef>
                      </c:ext>
                    </c:extLst>
                    <c:strCache>
                      <c:ptCount val="1"/>
                      <c:pt idx="0">
                        <c:v> 2013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coalition'!$H$2:$H$51</c15:sqref>
                        </c15:fullRef>
                        <c15:formulaRef>
                          <c15:sqref>('PB coalition'!$H$37:$H$38,'PB coalition'!$H$42,'PB coalition'!$H$44,'PB coalition'!$H$46)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4929468</c:v>
                      </c:pt>
                      <c:pt idx="1">
                        <c:v>5490291</c:v>
                      </c:pt>
                      <c:pt idx="2">
                        <c:v>13295751</c:v>
                      </c:pt>
                      <c:pt idx="3">
                        <c:v>11396324</c:v>
                      </c:pt>
                      <c:pt idx="4">
                        <c:v>15655061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18-4831-88C1-376869533B1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coalition'!$I$1</c15:sqref>
                        </c15:formulaRef>
                      </c:ext>
                    </c:extLst>
                    <c:strCache>
                      <c:ptCount val="1"/>
                      <c:pt idx="0">
                        <c:v> 2014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coalition'!$I$2:$I$51</c15:sqref>
                        </c15:fullRef>
                        <c15:formulaRef>
                          <c15:sqref>('PB coalition'!$I$37:$I$38,'PB coalition'!$I$42,'PB coalition'!$I$44,'PB coalition'!$I$46)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4961608</c:v>
                      </c:pt>
                      <c:pt idx="1">
                        <c:v>5619329</c:v>
                      </c:pt>
                      <c:pt idx="2">
                        <c:v>13342124</c:v>
                      </c:pt>
                      <c:pt idx="3">
                        <c:v>11484288</c:v>
                      </c:pt>
                      <c:pt idx="4">
                        <c:v>17114713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18-4831-88C1-376869533B1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coalition'!$J$1</c15:sqref>
                        </c15:formulaRef>
                      </c:ext>
                    </c:extLst>
                    <c:strCache>
                      <c:ptCount val="1"/>
                      <c:pt idx="0">
                        <c:v> 2015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coalition'!$J$2:$J$51</c15:sqref>
                        </c15:fullRef>
                        <c15:formulaRef>
                          <c15:sqref>('PB coalition'!$J$37:$J$38,'PB coalition'!$J$42,'PB coalition'!$J$44,'PB coalition'!$J$46)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5054326</c:v>
                      </c:pt>
                      <c:pt idx="1">
                        <c:v>5543482</c:v>
                      </c:pt>
                      <c:pt idx="2">
                        <c:v>11962099</c:v>
                      </c:pt>
                      <c:pt idx="3">
                        <c:v>11823537</c:v>
                      </c:pt>
                      <c:pt idx="4">
                        <c:v>18524917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18-4831-88C1-376869533B1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coalition'!$K$1</c15:sqref>
                        </c15:formulaRef>
                      </c:ext>
                    </c:extLst>
                    <c:strCache>
                      <c:ptCount val="1"/>
                      <c:pt idx="0">
                        <c:v> 2016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coalition'!$K$2:$K$51</c15:sqref>
                        </c15:fullRef>
                        <c15:formulaRef>
                          <c15:sqref>('PB coalition'!$K$37:$K$38,'PB coalition'!$K$42,'PB coalition'!$K$44,'PB coalition'!$K$46)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4778710</c:v>
                      </c:pt>
                      <c:pt idx="1">
                        <c:v>5444326</c:v>
                      </c:pt>
                      <c:pt idx="2">
                        <c:v>10386145</c:v>
                      </c:pt>
                      <c:pt idx="3">
                        <c:v>11977790</c:v>
                      </c:pt>
                      <c:pt idx="4">
                        <c:v>18618430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18-4831-88C1-376869533B1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coalition'!$L$1</c15:sqref>
                        </c15:formulaRef>
                      </c:ext>
                    </c:extLst>
                    <c:strCache>
                      <c:ptCount val="1"/>
                      <c:pt idx="0">
                        <c:v> 2017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coalition'!$L$2:$L$51</c15:sqref>
                        </c15:fullRef>
                        <c15:formulaRef>
                          <c15:sqref>('PB coalition'!$L$37:$L$38,'PB coalition'!$L$42,'PB coalition'!$L$44,'PB coalition'!$L$46)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4937113</c:v>
                      </c:pt>
                      <c:pt idx="1">
                        <c:v>5588268</c:v>
                      </c:pt>
                      <c:pt idx="2">
                        <c:v>11178384</c:v>
                      </c:pt>
                      <c:pt idx="3">
                        <c:v>12059513</c:v>
                      </c:pt>
                      <c:pt idx="4">
                        <c:v>22083897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18-4831-88C1-376869533B1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coalition'!$M$1</c15:sqref>
                        </c15:formulaRef>
                      </c:ext>
                    </c:extLst>
                    <c:strCache>
                      <c:ptCount val="1"/>
                      <c:pt idx="0">
                        <c:v> 2018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coalition'!$M$2:$M$51</c15:sqref>
                        </c15:fullRef>
                        <c15:formulaRef>
                          <c15:sqref>('PB coalition'!$M$37:$M$38,'PB coalition'!$M$42,'PB coalition'!$M$44,'PB coalition'!$M$46)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5364497</c:v>
                      </c:pt>
                      <c:pt idx="1">
                        <c:v>5866091</c:v>
                      </c:pt>
                      <c:pt idx="2">
                        <c:v>12904779</c:v>
                      </c:pt>
                      <c:pt idx="3">
                        <c:v>12388246</c:v>
                      </c:pt>
                      <c:pt idx="4">
                        <c:v>26448177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18-4831-88C1-376869533B1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'PB coalition'!$N$1</c15:sqref>
                        </c15:formulaRef>
                      </c:ext>
                    </c:extLst>
                    <c:strCache>
                      <c:ptCount val="1"/>
                      <c:pt idx="0">
                        <c:v> 2019 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'PB coalition'!$A$2:$A$51</c15:sqref>
                        </c15:fullRef>
                        <c15:formulaRef>
                          <c15:sqref>('PB coalition'!$A$37:$A$38,'PB coalition'!$A$42,'PB coalition'!$A$44,'PB coalition'!$A$46)</c15:sqref>
                        </c15:formulaRef>
                      </c:ext>
                    </c:extLst>
                    <c:strCache>
                      <c:ptCount val="5"/>
                      <c:pt idx="0">
                        <c:v> Tom Green </c:v>
                      </c:pt>
                      <c:pt idx="1">
                        <c:v> Taylor </c:v>
                      </c:pt>
                      <c:pt idx="2">
                        <c:v> Ector </c:v>
                      </c:pt>
                      <c:pt idx="3">
                        <c:v> Lubbock </c:v>
                      </c:pt>
                      <c:pt idx="4">
                        <c:v> Midland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'PB coalition'!$N$2:$N$51</c15:sqref>
                        </c15:fullRef>
                        <c15:formulaRef>
                          <c15:sqref>('PB coalition'!$N$37:$N$38,'PB coalition'!$N$42,'PB coalition'!$N$44,'PB coalition'!$N$46)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5"/>
                      <c:pt idx="0">
                        <c:v>5653698</c:v>
                      </c:pt>
                      <c:pt idx="1">
                        <c:v>6079124</c:v>
                      </c:pt>
                      <c:pt idx="2">
                        <c:v>13506926</c:v>
                      </c:pt>
                      <c:pt idx="3">
                        <c:v>12570427</c:v>
                      </c:pt>
                      <c:pt idx="4">
                        <c:v>30777357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18-4831-88C1-376869533B10}"/>
                  </c:ext>
                </c:extLst>
              </c15:ser>
            </c15:filteredBarSeries>
          </c:ext>
        </c:extLst>
      </c:barChart>
      <c:catAx>
        <c:axId val="19059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17760"/>
        <c:crosses val="autoZero"/>
        <c:auto val="1"/>
        <c:lblAlgn val="ctr"/>
        <c:lblOffset val="100"/>
        <c:noMultiLvlLbl val="0"/>
      </c:catAx>
      <c:valAx>
        <c:axId val="19059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growth (2007-2020)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ME!$A$2</c:f>
              <c:strCache>
                <c:ptCount val="1"/>
                <c:pt idx="0">
                  <c:v> Midland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  <c:pt idx="12">
                  <c:v> 2019 </c:v>
                </c:pt>
                <c:pt idx="13">
                  <c:v> 2020 </c:v>
                </c:pt>
              </c:strCache>
            </c:strRef>
          </c:cat>
          <c:val>
            <c:numRef>
              <c:f>ME!$B$2:$O$2</c:f>
              <c:numCache>
                <c:formatCode>_(* #,##0_);_(* \(#,##0\);_(* "-"??_);_(@_)</c:formatCode>
                <c:ptCount val="14"/>
                <c:pt idx="0">
                  <c:v>8880697</c:v>
                </c:pt>
                <c:pt idx="1">
                  <c:v>9726072</c:v>
                </c:pt>
                <c:pt idx="2">
                  <c:v>10052960</c:v>
                </c:pt>
                <c:pt idx="3">
                  <c:v>11008545</c:v>
                </c:pt>
                <c:pt idx="4">
                  <c:v>12612179</c:v>
                </c:pt>
                <c:pt idx="5">
                  <c:v>15248537</c:v>
                </c:pt>
                <c:pt idx="6">
                  <c:v>15655061</c:v>
                </c:pt>
                <c:pt idx="7">
                  <c:v>17114713</c:v>
                </c:pt>
                <c:pt idx="8">
                  <c:v>18524917</c:v>
                </c:pt>
                <c:pt idx="9">
                  <c:v>18618430</c:v>
                </c:pt>
                <c:pt idx="10">
                  <c:v>22083897</c:v>
                </c:pt>
                <c:pt idx="11">
                  <c:v>26448177</c:v>
                </c:pt>
                <c:pt idx="12">
                  <c:v>30777357</c:v>
                </c:pt>
                <c:pt idx="13">
                  <c:v>27249485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1-48A1-9B44-AD14D604F931}"/>
            </c:ext>
          </c:extLst>
        </c:ser>
        <c:ser>
          <c:idx val="1"/>
          <c:order val="1"/>
          <c:tx>
            <c:strRef>
              <c:f>ME!$A$3</c:f>
              <c:strCache>
                <c:ptCount val="1"/>
                <c:pt idx="0">
                  <c:v> Ector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  <c:pt idx="12">
                  <c:v> 2019 </c:v>
                </c:pt>
                <c:pt idx="13">
                  <c:v> 2020 </c:v>
                </c:pt>
              </c:strCache>
            </c:strRef>
          </c:cat>
          <c:val>
            <c:numRef>
              <c:f>ME!$B$3:$O$3</c:f>
              <c:numCache>
                <c:formatCode>_(* #,##0_);_(* \(#,##0\);_(* "-"??_);_(@_)</c:formatCode>
                <c:ptCount val="14"/>
                <c:pt idx="0">
                  <c:v>7990738</c:v>
                </c:pt>
                <c:pt idx="1">
                  <c:v>8655570</c:v>
                </c:pt>
                <c:pt idx="2">
                  <c:v>8842289</c:v>
                </c:pt>
                <c:pt idx="3">
                  <c:v>9318819</c:v>
                </c:pt>
                <c:pt idx="4">
                  <c:v>10941179</c:v>
                </c:pt>
                <c:pt idx="5">
                  <c:v>12954241</c:v>
                </c:pt>
                <c:pt idx="6">
                  <c:v>13295751</c:v>
                </c:pt>
                <c:pt idx="7">
                  <c:v>13342124</c:v>
                </c:pt>
                <c:pt idx="8">
                  <c:v>11962099</c:v>
                </c:pt>
                <c:pt idx="9">
                  <c:v>10386145</c:v>
                </c:pt>
                <c:pt idx="10">
                  <c:v>11178384</c:v>
                </c:pt>
                <c:pt idx="11">
                  <c:v>12904779</c:v>
                </c:pt>
                <c:pt idx="12">
                  <c:v>13506926</c:v>
                </c:pt>
                <c:pt idx="13">
                  <c:v>11190764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1-48A1-9B44-AD14D604F931}"/>
            </c:ext>
          </c:extLst>
        </c:ser>
        <c:ser>
          <c:idx val="2"/>
          <c:order val="2"/>
          <c:tx>
            <c:strRef>
              <c:f>ME!$A$4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  <c:pt idx="12">
                  <c:v> 2019 </c:v>
                </c:pt>
                <c:pt idx="13">
                  <c:v> 2020 </c:v>
                </c:pt>
              </c:strCache>
            </c:strRef>
          </c:cat>
          <c:val>
            <c:numRef>
              <c:f>ME!$B$4:$O$4</c:f>
              <c:numCache>
                <c:formatCode>_(* #,##0_);_(* \(#,##0\);_(* "-"??_);_(@_)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1-48A1-9B44-AD14D604F931}"/>
            </c:ext>
          </c:extLst>
        </c:ser>
        <c:ser>
          <c:idx val="3"/>
          <c:order val="3"/>
          <c:tx>
            <c:strRef>
              <c:f>ME!$A$5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ME!$B$1:$O$1</c:f>
              <c:strCache>
                <c:ptCount val="14"/>
                <c:pt idx="0">
                  <c:v> 2007 </c:v>
                </c:pt>
                <c:pt idx="1">
                  <c:v> 2008 </c:v>
                </c:pt>
                <c:pt idx="2">
                  <c:v> 2009 </c:v>
                </c:pt>
                <c:pt idx="3">
                  <c:v> 2010 </c:v>
                </c:pt>
                <c:pt idx="4">
                  <c:v> 2011 </c:v>
                </c:pt>
                <c:pt idx="5">
                  <c:v> 2012 </c:v>
                </c:pt>
                <c:pt idx="6">
                  <c:v> 2013 </c:v>
                </c:pt>
                <c:pt idx="7">
                  <c:v> 2014 </c:v>
                </c:pt>
                <c:pt idx="8">
                  <c:v> 2015 </c:v>
                </c:pt>
                <c:pt idx="9">
                  <c:v> 2016 </c:v>
                </c:pt>
                <c:pt idx="10">
                  <c:v> 2017 </c:v>
                </c:pt>
                <c:pt idx="11">
                  <c:v> 2018 </c:v>
                </c:pt>
                <c:pt idx="12">
                  <c:v> 2019 </c:v>
                </c:pt>
                <c:pt idx="13">
                  <c:v> 2020 </c:v>
                </c:pt>
              </c:strCache>
            </c:strRef>
          </c:cat>
          <c:val>
            <c:numRef>
              <c:f>ME!$B$5:$O$5</c:f>
              <c:numCache>
                <c:formatCode>_(* #,##0_);_(* \(#,##0\);_(* "-"??_);_(@_)</c:formatCode>
                <c:ptCount val="14"/>
                <c:pt idx="0">
                  <c:v>16871435</c:v>
                </c:pt>
                <c:pt idx="1">
                  <c:v>18381642</c:v>
                </c:pt>
                <c:pt idx="2">
                  <c:v>18895249</c:v>
                </c:pt>
                <c:pt idx="3">
                  <c:v>20327364</c:v>
                </c:pt>
                <c:pt idx="4">
                  <c:v>23553358</c:v>
                </c:pt>
                <c:pt idx="5">
                  <c:v>28202778</c:v>
                </c:pt>
                <c:pt idx="6">
                  <c:v>28950812</c:v>
                </c:pt>
                <c:pt idx="7">
                  <c:v>30456837</c:v>
                </c:pt>
                <c:pt idx="8">
                  <c:v>30487016</c:v>
                </c:pt>
                <c:pt idx="9">
                  <c:v>29004575</c:v>
                </c:pt>
                <c:pt idx="10">
                  <c:v>33262281</c:v>
                </c:pt>
                <c:pt idx="11">
                  <c:v>39352956</c:v>
                </c:pt>
                <c:pt idx="12">
                  <c:v>44284283</c:v>
                </c:pt>
                <c:pt idx="13">
                  <c:v>38440249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1-48A1-9B44-AD14D604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919999"/>
        <c:axId val="1846914175"/>
      </c:lineChart>
      <c:catAx>
        <c:axId val="184691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14175"/>
        <c:crosses val="autoZero"/>
        <c:auto val="1"/>
        <c:lblAlgn val="ctr"/>
        <c:lblOffset val="100"/>
        <c:noMultiLvlLbl val="0"/>
      </c:catAx>
      <c:valAx>
        <c:axId val="184691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9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RGDP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3"/>
          <c:order val="13"/>
          <c:tx>
            <c:strRef>
              <c:f>ME!$O$1</c:f>
              <c:strCache>
                <c:ptCount val="1"/>
                <c:pt idx="0">
                  <c:v> 2020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7-422A-AA2B-11D0527CA8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7-422A-AA2B-11D0527CA8D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ME!$A$2:$A$5</c15:sqref>
                  </c15:fullRef>
                </c:ext>
              </c:extLst>
              <c:f>ME!$A$2:$A$3</c:f>
              <c:strCache>
                <c:ptCount val="2"/>
                <c:pt idx="0">
                  <c:v> Midland </c:v>
                </c:pt>
                <c:pt idx="1">
                  <c:v> Ector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ME!$O$2:$O$5</c15:sqref>
                  </c15:fullRef>
                </c:ext>
              </c:extLst>
              <c:f>ME!$O$2:$O$3</c:f>
              <c:numCache>
                <c:formatCode>_(* #,##0_);_(* \(#,##0\);_(* "-"??_);_(@_)</c:formatCode>
                <c:ptCount val="2"/>
                <c:pt idx="0">
                  <c:v>27249485</c:v>
                </c:pt>
                <c:pt idx="1">
                  <c:v>11190764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D-3EC0-4AC0-91D1-221497282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ME!$B$1</c15:sqref>
                        </c15:formulaRef>
                      </c:ext>
                    </c:extLst>
                    <c:strCache>
                      <c:ptCount val="1"/>
                      <c:pt idx="0">
                        <c:v> 2007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ME!$B$2:$B$5</c15:sqref>
                        </c15:fullRef>
                        <c15:formulaRef>
                          <c15:sqref>ME!$B$2:$B$3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8880697</c:v>
                      </c:pt>
                      <c:pt idx="1">
                        <c:v>7990738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EC0-4AC0-91D1-22149728255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ME!$C$1</c15:sqref>
                        </c15:formulaRef>
                      </c:ext>
                    </c:extLst>
                    <c:strCache>
                      <c:ptCount val="1"/>
                      <c:pt idx="0">
                        <c:v> 2008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ME!$C$2:$C$5</c15:sqref>
                        </c15:fullRef>
                        <c15:formulaRef>
                          <c15:sqref>ME!$C$2:$C$3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9726072</c:v>
                      </c:pt>
                      <c:pt idx="1">
                        <c:v>8655570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EC0-4AC0-91D1-22149728255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ME!$D$1</c15:sqref>
                        </c15:formulaRef>
                      </c:ext>
                    </c:extLst>
                    <c:strCache>
                      <c:ptCount val="1"/>
                      <c:pt idx="0">
                        <c:v> 2009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ME!$D$2:$D$5</c15:sqref>
                        </c15:fullRef>
                        <c15:formulaRef>
                          <c15:sqref>ME!$D$2:$D$3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10052960</c:v>
                      </c:pt>
                      <c:pt idx="1">
                        <c:v>8842289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3EC0-4AC0-91D1-22149728255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ME!$E$1</c15:sqref>
                        </c15:formulaRef>
                      </c:ext>
                    </c:extLst>
                    <c:strCache>
                      <c:ptCount val="1"/>
                      <c:pt idx="0">
                        <c:v> 2010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ME!$E$2:$E$5</c15:sqref>
                        </c15:fullRef>
                        <c15:formulaRef>
                          <c15:sqref>ME!$E$2:$E$3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11008545</c:v>
                      </c:pt>
                      <c:pt idx="1">
                        <c:v>9318819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3EC0-4AC0-91D1-22149728255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ME!$F$1</c15:sqref>
                        </c15:formulaRef>
                      </c:ext>
                    </c:extLst>
                    <c:strCache>
                      <c:ptCount val="1"/>
                      <c:pt idx="0">
                        <c:v> 2011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ME!$F$2:$F$5</c15:sqref>
                        </c15:fullRef>
                        <c15:formulaRef>
                          <c15:sqref>ME!$F$2:$F$3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12612179</c:v>
                      </c:pt>
                      <c:pt idx="1">
                        <c:v>10941179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3EC0-4AC0-91D1-22149728255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ME!$G$1</c15:sqref>
                        </c15:formulaRef>
                      </c:ext>
                    </c:extLst>
                    <c:strCache>
                      <c:ptCount val="1"/>
                      <c:pt idx="0">
                        <c:v> 2012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ME!$G$2:$G$5</c15:sqref>
                        </c15:fullRef>
                        <c15:formulaRef>
                          <c15:sqref>ME!$G$2:$G$3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15248537</c:v>
                      </c:pt>
                      <c:pt idx="1">
                        <c:v>12954241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3EC0-4AC0-91D1-22149728255A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ME!$H$1</c15:sqref>
                        </c15:formulaRef>
                      </c:ext>
                    </c:extLst>
                    <c:strCache>
                      <c:ptCount val="1"/>
                      <c:pt idx="0">
                        <c:v> 2013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ME!$H$2:$H$5</c15:sqref>
                        </c15:fullRef>
                        <c15:formulaRef>
                          <c15:sqref>ME!$H$2:$H$3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15655061</c:v>
                      </c:pt>
                      <c:pt idx="1">
                        <c:v>13295751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3EC0-4AC0-91D1-22149728255A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ME!$I$1</c15:sqref>
                        </c15:formulaRef>
                      </c:ext>
                    </c:extLst>
                    <c:strCache>
                      <c:ptCount val="1"/>
                      <c:pt idx="0">
                        <c:v> 2014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ME!$I$2:$I$5</c15:sqref>
                        </c15:fullRef>
                        <c15:formulaRef>
                          <c15:sqref>ME!$I$2:$I$3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17114713</c:v>
                      </c:pt>
                      <c:pt idx="1">
                        <c:v>13342124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3EC0-4AC0-91D1-22149728255A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ME!$J$1</c15:sqref>
                        </c15:formulaRef>
                      </c:ext>
                    </c:extLst>
                    <c:strCache>
                      <c:ptCount val="1"/>
                      <c:pt idx="0">
                        <c:v> 2015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ME!$J$2:$J$5</c15:sqref>
                        </c15:fullRef>
                        <c15:formulaRef>
                          <c15:sqref>ME!$J$2:$J$3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18524917</c:v>
                      </c:pt>
                      <c:pt idx="1">
                        <c:v>11962099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3EC0-4AC0-91D1-22149728255A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ME!$K$1</c15:sqref>
                        </c15:formulaRef>
                      </c:ext>
                    </c:extLst>
                    <c:strCache>
                      <c:ptCount val="1"/>
                      <c:pt idx="0">
                        <c:v> 2016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ME!$K$2:$K$5</c15:sqref>
                        </c15:fullRef>
                        <c15:formulaRef>
                          <c15:sqref>ME!$K$2:$K$3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18618430</c:v>
                      </c:pt>
                      <c:pt idx="1">
                        <c:v>10386145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3EC0-4AC0-91D1-22149728255A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ME!$L$1</c15:sqref>
                        </c15:formulaRef>
                      </c:ext>
                    </c:extLst>
                    <c:strCache>
                      <c:ptCount val="1"/>
                      <c:pt idx="0">
                        <c:v> 2017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ME!$L$2:$L$5</c15:sqref>
                        </c15:fullRef>
                        <c15:formulaRef>
                          <c15:sqref>ME!$L$2:$L$3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22083897</c:v>
                      </c:pt>
                      <c:pt idx="1">
                        <c:v>11178384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3EC0-4AC0-91D1-22149728255A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ME!$M$1</c15:sqref>
                        </c15:formulaRef>
                      </c:ext>
                    </c:extLst>
                    <c:strCache>
                      <c:ptCount val="1"/>
                      <c:pt idx="0">
                        <c:v> 2018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ME!$M$2:$M$5</c15:sqref>
                        </c15:fullRef>
                        <c15:formulaRef>
                          <c15:sqref>ME!$M$2:$M$3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26448177</c:v>
                      </c:pt>
                      <c:pt idx="1">
                        <c:v>12904779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3EC0-4AC0-91D1-22149728255A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ME!$N$1</c15:sqref>
                        </c15:formulaRef>
                      </c:ext>
                    </c:extLst>
                    <c:strCache>
                      <c:ptCount val="1"/>
                      <c:pt idx="0">
                        <c:v> 2019 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46B7-422A-AA2B-11D0527CA8D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46B7-422A-AA2B-11D0527CA8D2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ME!$A$2:$A$5</c15:sqref>
                        </c15:fullRef>
                        <c15:formulaRef>
                          <c15:sqref>ME!$A$2:$A$3</c15:sqref>
                        </c15:formulaRef>
                      </c:ext>
                    </c:extLst>
                    <c:strCache>
                      <c:ptCount val="2"/>
                      <c:pt idx="0">
                        <c:v> Midland </c:v>
                      </c:pt>
                      <c:pt idx="1">
                        <c:v> Ector 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ME!$N$2:$N$5</c15:sqref>
                        </c15:fullRef>
                        <c15:formulaRef>
                          <c15:sqref>ME!$N$2:$N$3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"/>
                      <c:pt idx="0">
                        <c:v>30777357</c:v>
                      </c:pt>
                      <c:pt idx="1">
                        <c:v>13506926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3EC0-4AC0-91D1-22149728255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77</xdr:row>
      <xdr:rowOff>148590</xdr:rowOff>
    </xdr:from>
    <xdr:to>
      <xdr:col>16</xdr:col>
      <xdr:colOff>76200</xdr:colOff>
      <xdr:row>92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9FDCD-3B67-1512-6683-29CFB5CD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693420</xdr:colOff>
      <xdr:row>93</xdr:row>
      <xdr:rowOff>102870</xdr:rowOff>
    </xdr:from>
    <xdr:to>
      <xdr:col>11</xdr:col>
      <xdr:colOff>0</xdr:colOff>
      <xdr:row>108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9628E2-17F4-DC79-A65F-783A2700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6</xdr:col>
      <xdr:colOff>632460</xdr:colOff>
      <xdr:row>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85080-A48E-4634-8C94-2A7B151B8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740229</xdr:colOff>
      <xdr:row>53</xdr:row>
      <xdr:rowOff>163286</xdr:rowOff>
    </xdr:from>
    <xdr:to>
      <xdr:col>13</xdr:col>
      <xdr:colOff>587829</xdr:colOff>
      <xdr:row>68</xdr:row>
      <xdr:rowOff>130629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30B86-97E0-40E2-93CC-BB0D6A1E1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195942</xdr:colOff>
      <xdr:row>72</xdr:row>
      <xdr:rowOff>43542</xdr:rowOff>
    </xdr:from>
    <xdr:to>
      <xdr:col>14</xdr:col>
      <xdr:colOff>696685</xdr:colOff>
      <xdr:row>87</xdr:row>
      <xdr:rowOff>10885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714FE-1D63-5220-BB3F-A8E462C47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15</xdr:row>
      <xdr:rowOff>34290</xdr:rowOff>
    </xdr:from>
    <xdr:to>
      <xdr:col>12</xdr:col>
      <xdr:colOff>129540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09C33-0DDD-2795-4152-0C68CCE64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15</xdr:row>
      <xdr:rowOff>3810</xdr:rowOff>
    </xdr:from>
    <xdr:to>
      <xdr:col>20</xdr:col>
      <xdr:colOff>304800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63AEF3-E267-9AC4-0A3A-B7555F7E3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opLeftCell="A40" zoomScaleNormal="100" workbookViewId="0">
      <selection activeCell="S7" sqref="S7"/>
    </sheetView>
  </sheetViews>
  <sheetFormatPr defaultColWidth="8.90625" defaultRowHeight="15.5" x14ac:dyDescent="0.35"/>
  <cols>
    <col min="1" max="1" width="21.54296875" style="1" customWidth="1"/>
    <col min="2" max="2" width="13.1796875" style="1" customWidth="1"/>
    <col min="3" max="3" width="19.453125" style="1" customWidth="1"/>
    <col min="4" max="4" width="13.6328125" style="1" customWidth="1"/>
    <col min="5" max="5" width="15.08984375" style="1" customWidth="1"/>
    <col min="6" max="6" width="12.1796875" style="1" customWidth="1"/>
    <col min="7" max="7" width="11.36328125" style="1" customWidth="1"/>
    <col min="8" max="8" width="14.6328125" style="1" customWidth="1"/>
    <col min="9" max="9" width="15.6328125" style="1" customWidth="1"/>
    <col min="10" max="10" width="11.36328125" style="1" customWidth="1"/>
    <col min="11" max="11" width="11.54296875" style="1" customWidth="1"/>
    <col min="12" max="12" width="10.90625" style="1" customWidth="1"/>
    <col min="13" max="13" width="11.08984375" style="1" customWidth="1"/>
    <col min="14" max="14" width="11.453125" style="1" customWidth="1"/>
    <col min="15" max="15" width="11.90625" style="1" customWidth="1"/>
    <col min="16" max="16" width="8.90625" style="1"/>
    <col min="17" max="17" width="15" style="1" customWidth="1"/>
    <col min="18" max="18" width="28" style="1" customWidth="1"/>
    <col min="19" max="16384" width="8.90625" style="1"/>
  </cols>
  <sheetData>
    <row r="1" spans="1:18" ht="16" thickBot="1" x14ac:dyDescent="0.4">
      <c r="A1" s="2" t="s">
        <v>70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Q1" s="4" t="s">
        <v>71</v>
      </c>
      <c r="R1" s="4" t="s">
        <v>72</v>
      </c>
    </row>
    <row r="2" spans="1:18" x14ac:dyDescent="0.35">
      <c r="A2" s="5" t="s">
        <v>43</v>
      </c>
      <c r="B2" s="1">
        <v>38825</v>
      </c>
      <c r="C2" s="1">
        <v>29155</v>
      </c>
      <c r="D2" s="1">
        <v>28907</v>
      </c>
      <c r="E2" s="1">
        <v>30601</v>
      </c>
      <c r="F2" s="1">
        <v>41361</v>
      </c>
      <c r="G2" s="1">
        <v>32421</v>
      </c>
      <c r="H2" s="1">
        <v>39594</v>
      </c>
      <c r="I2" s="1">
        <v>30091</v>
      </c>
      <c r="J2" s="1">
        <v>29993</v>
      </c>
      <c r="K2" s="1">
        <v>26941</v>
      </c>
      <c r="L2" s="1">
        <v>27663</v>
      </c>
      <c r="M2" s="1">
        <v>29865</v>
      </c>
      <c r="N2" s="1">
        <v>30896</v>
      </c>
      <c r="O2" s="1">
        <v>38411</v>
      </c>
      <c r="Q2" s="1">
        <f t="shared" ref="Q2:Q33" si="0">SUM(B2:O2)</f>
        <v>454724</v>
      </c>
      <c r="R2" s="1">
        <f t="shared" ref="R2:R33" si="1">AVERAGE(B2:O2)</f>
        <v>32480.285714285714</v>
      </c>
    </row>
    <row r="3" spans="1:18" x14ac:dyDescent="0.35">
      <c r="A3" s="5" t="s">
        <v>39</v>
      </c>
      <c r="B3" s="1">
        <v>48037</v>
      </c>
      <c r="C3" s="1">
        <v>51680</v>
      </c>
      <c r="D3" s="1">
        <v>54914</v>
      </c>
      <c r="E3" s="1">
        <v>48970</v>
      </c>
      <c r="F3" s="1">
        <v>55779</v>
      </c>
      <c r="G3" s="1">
        <v>65819</v>
      </c>
      <c r="H3" s="1">
        <v>76900</v>
      </c>
      <c r="I3" s="1">
        <v>63349</v>
      </c>
      <c r="J3" s="1">
        <v>66033</v>
      </c>
      <c r="K3" s="1">
        <v>55477</v>
      </c>
      <c r="L3" s="1">
        <v>50511</v>
      </c>
      <c r="M3" s="1">
        <v>54754</v>
      </c>
      <c r="N3" s="1">
        <v>53363</v>
      </c>
      <c r="O3" s="1">
        <v>53745</v>
      </c>
      <c r="Q3" s="1">
        <f t="shared" si="0"/>
        <v>799331</v>
      </c>
      <c r="R3" s="1">
        <f t="shared" si="1"/>
        <v>57095.071428571428</v>
      </c>
    </row>
    <row r="4" spans="1:18" x14ac:dyDescent="0.35">
      <c r="A4" s="5" t="s">
        <v>28</v>
      </c>
      <c r="B4" s="1">
        <v>55237</v>
      </c>
      <c r="C4" s="1">
        <v>71966</v>
      </c>
      <c r="D4" s="1">
        <v>74151</v>
      </c>
      <c r="E4" s="1">
        <v>71251</v>
      </c>
      <c r="F4" s="1">
        <v>69189</v>
      </c>
      <c r="G4" s="1">
        <v>70468</v>
      </c>
      <c r="H4" s="1">
        <v>73297</v>
      </c>
      <c r="I4" s="1">
        <v>77434</v>
      </c>
      <c r="J4" s="1">
        <v>71446</v>
      </c>
      <c r="K4" s="1">
        <v>72648</v>
      </c>
      <c r="L4" s="1">
        <v>73313</v>
      </c>
      <c r="M4" s="1">
        <v>77052</v>
      </c>
      <c r="N4" s="1">
        <v>77177</v>
      </c>
      <c r="O4" s="1">
        <v>82230</v>
      </c>
      <c r="Q4" s="1">
        <f t="shared" si="0"/>
        <v>1016859</v>
      </c>
      <c r="R4" s="1">
        <f t="shared" si="1"/>
        <v>72632.78571428571</v>
      </c>
    </row>
    <row r="5" spans="1:18" x14ac:dyDescent="0.35">
      <c r="A5" s="5" t="s">
        <v>7</v>
      </c>
      <c r="B5" s="1">
        <v>111490</v>
      </c>
      <c r="C5" s="1">
        <v>88165</v>
      </c>
      <c r="D5" s="1">
        <v>102926</v>
      </c>
      <c r="E5" s="1">
        <v>87601</v>
      </c>
      <c r="F5" s="1">
        <v>68042</v>
      </c>
      <c r="G5" s="1">
        <v>63864</v>
      </c>
      <c r="H5" s="1">
        <v>58701</v>
      </c>
      <c r="I5" s="1">
        <v>59714</v>
      </c>
      <c r="J5" s="1">
        <v>66201</v>
      </c>
      <c r="K5" s="1">
        <v>67741</v>
      </c>
      <c r="L5" s="1">
        <v>97405</v>
      </c>
      <c r="M5" s="1">
        <v>91007</v>
      </c>
      <c r="N5" s="1">
        <v>73373</v>
      </c>
      <c r="O5" s="1">
        <v>79331</v>
      </c>
      <c r="Q5" s="1">
        <f t="shared" si="0"/>
        <v>1115561</v>
      </c>
      <c r="R5" s="1">
        <f t="shared" si="1"/>
        <v>79682.928571428565</v>
      </c>
    </row>
    <row r="6" spans="1:18" x14ac:dyDescent="0.35">
      <c r="A6" s="5" t="s">
        <v>16</v>
      </c>
      <c r="B6" s="1">
        <v>184466</v>
      </c>
      <c r="C6" s="1">
        <v>160113</v>
      </c>
      <c r="D6" s="1">
        <v>151605</v>
      </c>
      <c r="E6" s="1">
        <v>117820</v>
      </c>
      <c r="F6" s="1">
        <v>103964</v>
      </c>
      <c r="G6" s="1">
        <v>92635</v>
      </c>
      <c r="H6" s="1">
        <v>102693</v>
      </c>
      <c r="I6" s="1">
        <v>104742</v>
      </c>
      <c r="J6" s="1">
        <v>115476</v>
      </c>
      <c r="K6" s="1">
        <v>100722</v>
      </c>
      <c r="L6" s="1">
        <v>100919</v>
      </c>
      <c r="M6" s="1">
        <v>97043</v>
      </c>
      <c r="N6" s="1">
        <v>83509</v>
      </c>
      <c r="O6" s="1">
        <v>95546</v>
      </c>
      <c r="Q6" s="1">
        <f t="shared" si="0"/>
        <v>1611253</v>
      </c>
      <c r="R6" s="1">
        <f t="shared" si="1"/>
        <v>115089.5</v>
      </c>
    </row>
    <row r="7" spans="1:18" x14ac:dyDescent="0.35">
      <c r="A7" s="5" t="s">
        <v>6</v>
      </c>
      <c r="B7" s="1">
        <v>133155</v>
      </c>
      <c r="C7" s="1">
        <v>114982</v>
      </c>
      <c r="D7" s="1">
        <v>118999</v>
      </c>
      <c r="E7" s="1">
        <v>114929</v>
      </c>
      <c r="F7" s="1">
        <v>124711</v>
      </c>
      <c r="G7" s="1">
        <v>122171</v>
      </c>
      <c r="H7" s="1">
        <v>148743</v>
      </c>
      <c r="I7" s="1">
        <v>128821</v>
      </c>
      <c r="J7" s="1">
        <v>121807</v>
      </c>
      <c r="K7" s="1">
        <v>114863</v>
      </c>
      <c r="L7" s="1">
        <v>104334</v>
      </c>
      <c r="M7" s="1">
        <v>109370</v>
      </c>
      <c r="N7" s="1">
        <v>120646</v>
      </c>
      <c r="O7" s="1">
        <v>137765</v>
      </c>
      <c r="Q7" s="1">
        <f t="shared" si="0"/>
        <v>1715296</v>
      </c>
      <c r="R7" s="1">
        <f t="shared" si="1"/>
        <v>122521.14285714286</v>
      </c>
    </row>
    <row r="8" spans="1:18" x14ac:dyDescent="0.35">
      <c r="A8" s="5" t="s">
        <v>30</v>
      </c>
      <c r="B8" s="1">
        <v>113292</v>
      </c>
      <c r="C8" s="1">
        <v>116326</v>
      </c>
      <c r="D8" s="1">
        <v>112616</v>
      </c>
      <c r="E8" s="1">
        <v>111747</v>
      </c>
      <c r="F8" s="1">
        <v>127429</v>
      </c>
      <c r="G8" s="1">
        <v>141916</v>
      </c>
      <c r="H8" s="1">
        <v>162007</v>
      </c>
      <c r="I8" s="1">
        <v>171743</v>
      </c>
      <c r="J8" s="1">
        <v>164441</v>
      </c>
      <c r="K8" s="1">
        <v>152772</v>
      </c>
      <c r="L8" s="1">
        <v>128835</v>
      </c>
      <c r="M8" s="1">
        <v>143311</v>
      </c>
      <c r="N8" s="1">
        <v>141558</v>
      </c>
      <c r="O8" s="1">
        <v>143089</v>
      </c>
      <c r="Q8" s="1">
        <f t="shared" si="0"/>
        <v>1931082</v>
      </c>
      <c r="R8" s="1">
        <f t="shared" si="1"/>
        <v>137934.42857142858</v>
      </c>
    </row>
    <row r="9" spans="1:18" x14ac:dyDescent="0.35">
      <c r="A9" s="5" t="s">
        <v>26</v>
      </c>
      <c r="B9" s="1">
        <v>104370</v>
      </c>
      <c r="C9" s="1">
        <v>104531</v>
      </c>
      <c r="D9" s="1">
        <v>105702</v>
      </c>
      <c r="E9" s="1">
        <v>112960</v>
      </c>
      <c r="F9" s="1">
        <v>116127</v>
      </c>
      <c r="G9" s="1">
        <v>122479</v>
      </c>
      <c r="H9" s="1">
        <v>138549</v>
      </c>
      <c r="I9" s="1">
        <v>154744</v>
      </c>
      <c r="J9" s="1">
        <v>164359</v>
      </c>
      <c r="K9" s="1">
        <v>171563</v>
      </c>
      <c r="L9" s="1">
        <v>159625</v>
      </c>
      <c r="M9" s="1">
        <v>179381</v>
      </c>
      <c r="N9" s="1">
        <v>180132</v>
      </c>
      <c r="O9" s="1">
        <v>183240</v>
      </c>
      <c r="Q9" s="1">
        <f t="shared" si="0"/>
        <v>1997762</v>
      </c>
      <c r="R9" s="1">
        <f t="shared" si="1"/>
        <v>142697.28571428571</v>
      </c>
    </row>
    <row r="10" spans="1:18" x14ac:dyDescent="0.35">
      <c r="A10" s="5" t="s">
        <v>14</v>
      </c>
      <c r="B10" s="1">
        <v>170949</v>
      </c>
      <c r="C10" s="1">
        <v>149940</v>
      </c>
      <c r="D10" s="1">
        <v>164971</v>
      </c>
      <c r="E10" s="1">
        <v>165849</v>
      </c>
      <c r="F10" s="1">
        <v>159000</v>
      </c>
      <c r="G10" s="1">
        <v>166854</v>
      </c>
      <c r="H10" s="1">
        <v>148630</v>
      </c>
      <c r="I10" s="1">
        <v>137796</v>
      </c>
      <c r="J10" s="1">
        <v>130112</v>
      </c>
      <c r="K10" s="1">
        <v>139250</v>
      </c>
      <c r="L10" s="1">
        <v>139218</v>
      </c>
      <c r="M10" s="1">
        <v>138575</v>
      </c>
      <c r="N10" s="1">
        <v>134036</v>
      </c>
      <c r="O10" s="1">
        <v>126730</v>
      </c>
      <c r="Q10" s="1">
        <f t="shared" si="0"/>
        <v>2071910</v>
      </c>
      <c r="R10" s="1">
        <f t="shared" si="1"/>
        <v>147993.57142857142</v>
      </c>
    </row>
    <row r="11" spans="1:18" x14ac:dyDescent="0.35">
      <c r="A11" s="5" t="s">
        <v>5</v>
      </c>
      <c r="B11" s="1">
        <v>134785</v>
      </c>
      <c r="C11" s="1">
        <v>137734</v>
      </c>
      <c r="D11" s="1">
        <v>177345</v>
      </c>
      <c r="E11" s="1">
        <v>172017</v>
      </c>
      <c r="F11" s="1">
        <v>154349</v>
      </c>
      <c r="G11" s="1">
        <v>174221</v>
      </c>
      <c r="H11" s="1">
        <v>178493</v>
      </c>
      <c r="I11" s="1">
        <v>157797</v>
      </c>
      <c r="J11" s="1">
        <v>157027</v>
      </c>
      <c r="K11" s="1">
        <v>146343</v>
      </c>
      <c r="L11" s="1">
        <v>132047</v>
      </c>
      <c r="M11" s="1">
        <v>134974</v>
      </c>
      <c r="N11" s="1">
        <v>126391</v>
      </c>
      <c r="O11" s="1">
        <v>125001</v>
      </c>
      <c r="Q11" s="1">
        <f t="shared" si="0"/>
        <v>2108524</v>
      </c>
      <c r="R11" s="1">
        <f t="shared" si="1"/>
        <v>150608.85714285713</v>
      </c>
    </row>
    <row r="12" spans="1:18" x14ac:dyDescent="0.35">
      <c r="A12" s="5" t="s">
        <v>32</v>
      </c>
      <c r="B12" s="1">
        <v>155910</v>
      </c>
      <c r="C12" s="1">
        <v>131155</v>
      </c>
      <c r="D12" s="1">
        <v>128778</v>
      </c>
      <c r="E12" s="1">
        <v>132057</v>
      </c>
      <c r="F12" s="1">
        <v>135250</v>
      </c>
      <c r="G12" s="1">
        <v>154874</v>
      </c>
      <c r="H12" s="1">
        <v>181071</v>
      </c>
      <c r="I12" s="1">
        <v>175217</v>
      </c>
      <c r="J12" s="1">
        <v>150335</v>
      </c>
      <c r="K12" s="1">
        <v>149498</v>
      </c>
      <c r="L12" s="1">
        <v>151469</v>
      </c>
      <c r="M12" s="1">
        <v>160069</v>
      </c>
      <c r="N12" s="1">
        <v>154983</v>
      </c>
      <c r="O12" s="1">
        <v>164207</v>
      </c>
      <c r="Q12" s="1">
        <f t="shared" si="0"/>
        <v>2124873</v>
      </c>
      <c r="R12" s="1">
        <f t="shared" si="1"/>
        <v>151776.64285714287</v>
      </c>
    </row>
    <row r="13" spans="1:18" x14ac:dyDescent="0.35">
      <c r="A13" s="5" t="s">
        <v>31</v>
      </c>
      <c r="B13" s="1">
        <v>191109</v>
      </c>
      <c r="C13" s="1">
        <v>171876</v>
      </c>
      <c r="D13" s="1">
        <v>216465</v>
      </c>
      <c r="E13" s="1">
        <v>164546</v>
      </c>
      <c r="F13" s="1">
        <v>164608</v>
      </c>
      <c r="G13" s="1">
        <v>181639</v>
      </c>
      <c r="H13" s="1">
        <v>167379</v>
      </c>
      <c r="I13" s="1">
        <v>157231</v>
      </c>
      <c r="J13" s="1">
        <v>198365</v>
      </c>
      <c r="K13" s="1">
        <v>249410</v>
      </c>
      <c r="L13" s="1">
        <v>232993</v>
      </c>
      <c r="M13" s="1">
        <v>206803</v>
      </c>
      <c r="N13" s="1">
        <v>190305</v>
      </c>
      <c r="O13" s="1">
        <v>138739</v>
      </c>
      <c r="Q13" s="1">
        <f t="shared" si="0"/>
        <v>2631468</v>
      </c>
      <c r="R13" s="1">
        <f t="shared" si="1"/>
        <v>187962</v>
      </c>
    </row>
    <row r="14" spans="1:18" x14ac:dyDescent="0.35">
      <c r="A14" s="5" t="s">
        <v>48</v>
      </c>
      <c r="B14" s="1">
        <v>119404</v>
      </c>
      <c r="C14" s="1">
        <v>127989</v>
      </c>
      <c r="D14" s="1">
        <v>138603</v>
      </c>
      <c r="E14" s="1">
        <v>159878</v>
      </c>
      <c r="F14" s="1">
        <v>169322</v>
      </c>
      <c r="G14" s="1">
        <v>212307</v>
      </c>
      <c r="H14" s="1">
        <v>224584</v>
      </c>
      <c r="I14" s="1">
        <v>222951</v>
      </c>
      <c r="J14" s="1">
        <v>222040</v>
      </c>
      <c r="K14" s="1">
        <v>241273</v>
      </c>
      <c r="L14" s="1">
        <v>227188</v>
      </c>
      <c r="M14" s="1">
        <v>241518</v>
      </c>
      <c r="N14" s="1">
        <v>238039</v>
      </c>
      <c r="O14" s="1">
        <v>248095</v>
      </c>
      <c r="Q14" s="1">
        <f t="shared" si="0"/>
        <v>2793191</v>
      </c>
      <c r="R14" s="1">
        <f t="shared" si="1"/>
        <v>199513.64285714287</v>
      </c>
    </row>
    <row r="15" spans="1:18" x14ac:dyDescent="0.35">
      <c r="A15" s="5" t="s">
        <v>54</v>
      </c>
      <c r="B15" s="1">
        <v>236255</v>
      </c>
      <c r="C15" s="1">
        <v>212454</v>
      </c>
      <c r="D15" s="1">
        <v>231331</v>
      </c>
      <c r="E15" s="1">
        <v>202855</v>
      </c>
      <c r="F15" s="1">
        <v>216365</v>
      </c>
      <c r="G15" s="1">
        <v>215513</v>
      </c>
      <c r="H15" s="1">
        <v>248924</v>
      </c>
      <c r="I15" s="1">
        <v>268479</v>
      </c>
      <c r="J15" s="1">
        <v>255931</v>
      </c>
      <c r="K15" s="1">
        <v>240388</v>
      </c>
      <c r="L15" s="1">
        <v>168925</v>
      </c>
      <c r="M15" s="1">
        <v>161512</v>
      </c>
      <c r="N15" s="1">
        <v>190128</v>
      </c>
      <c r="O15" s="1">
        <v>193064</v>
      </c>
      <c r="Q15" s="1">
        <f t="shared" si="0"/>
        <v>3042124</v>
      </c>
      <c r="R15" s="1">
        <f t="shared" si="1"/>
        <v>217294.57142857142</v>
      </c>
    </row>
    <row r="16" spans="1:18" x14ac:dyDescent="0.35">
      <c r="A16" s="5" t="s">
        <v>36</v>
      </c>
      <c r="B16" s="1">
        <v>273428</v>
      </c>
      <c r="C16" s="1">
        <v>149108</v>
      </c>
      <c r="D16" s="1">
        <v>158759</v>
      </c>
      <c r="E16" s="1">
        <v>241865</v>
      </c>
      <c r="F16" s="1">
        <v>146016</v>
      </c>
      <c r="G16" s="1">
        <v>203958</v>
      </c>
      <c r="H16" s="1">
        <v>286837</v>
      </c>
      <c r="I16" s="1">
        <v>175161</v>
      </c>
      <c r="J16" s="1">
        <v>172002</v>
      </c>
      <c r="K16" s="1">
        <v>198645</v>
      </c>
      <c r="L16" s="1">
        <v>204738</v>
      </c>
      <c r="M16" s="1">
        <v>226271</v>
      </c>
      <c r="N16" s="1">
        <v>281316</v>
      </c>
      <c r="O16" s="1">
        <v>328073</v>
      </c>
      <c r="Q16" s="1">
        <f t="shared" si="0"/>
        <v>3046177</v>
      </c>
      <c r="R16" s="1">
        <f t="shared" si="1"/>
        <v>217584.07142857142</v>
      </c>
    </row>
    <row r="17" spans="1:18" x14ac:dyDescent="0.35">
      <c r="A17" s="5" t="s">
        <v>58</v>
      </c>
      <c r="B17" s="1">
        <v>112794</v>
      </c>
      <c r="C17" s="1">
        <v>118140</v>
      </c>
      <c r="D17" s="1">
        <v>154819</v>
      </c>
      <c r="E17" s="1">
        <v>141796</v>
      </c>
      <c r="F17" s="1">
        <v>164717</v>
      </c>
      <c r="G17" s="1">
        <v>250643</v>
      </c>
      <c r="H17" s="1">
        <v>240194</v>
      </c>
      <c r="I17" s="1">
        <v>264809</v>
      </c>
      <c r="J17" s="1">
        <v>285997</v>
      </c>
      <c r="K17" s="1">
        <v>329550</v>
      </c>
      <c r="L17" s="1">
        <v>324256</v>
      </c>
      <c r="M17" s="1">
        <v>288381</v>
      </c>
      <c r="N17" s="1">
        <v>242357</v>
      </c>
      <c r="O17" s="1">
        <v>182674</v>
      </c>
      <c r="Q17" s="1">
        <f t="shared" si="0"/>
        <v>3101127</v>
      </c>
      <c r="R17" s="1">
        <f t="shared" si="1"/>
        <v>221509.07142857142</v>
      </c>
    </row>
    <row r="18" spans="1:18" x14ac:dyDescent="0.35">
      <c r="A18" s="5" t="s">
        <v>17</v>
      </c>
      <c r="B18" s="1">
        <v>168169</v>
      </c>
      <c r="C18" s="1">
        <v>152022</v>
      </c>
      <c r="D18" s="1">
        <v>177811</v>
      </c>
      <c r="E18" s="1">
        <v>223036</v>
      </c>
      <c r="F18" s="1">
        <v>251507</v>
      </c>
      <c r="G18" s="1">
        <v>220370</v>
      </c>
      <c r="H18" s="1">
        <v>235240</v>
      </c>
      <c r="I18" s="1">
        <v>217568</v>
      </c>
      <c r="J18" s="1">
        <v>215123</v>
      </c>
      <c r="K18" s="1">
        <v>215145</v>
      </c>
      <c r="L18" s="1">
        <v>210591</v>
      </c>
      <c r="M18" s="1">
        <v>275851</v>
      </c>
      <c r="N18" s="1">
        <v>262415</v>
      </c>
      <c r="O18" s="1">
        <v>280304</v>
      </c>
      <c r="Q18" s="1">
        <f t="shared" si="0"/>
        <v>3105152</v>
      </c>
      <c r="R18" s="1">
        <f t="shared" si="1"/>
        <v>221796.57142857142</v>
      </c>
    </row>
    <row r="19" spans="1:18" x14ac:dyDescent="0.35">
      <c r="A19" s="5" t="s">
        <v>18</v>
      </c>
      <c r="B19" s="1">
        <v>357217</v>
      </c>
      <c r="C19" s="1">
        <v>222187</v>
      </c>
      <c r="D19" s="1">
        <v>262317</v>
      </c>
      <c r="E19" s="1">
        <v>374310</v>
      </c>
      <c r="F19" s="1">
        <v>225174</v>
      </c>
      <c r="G19" s="1">
        <v>184070</v>
      </c>
      <c r="H19" s="1">
        <v>218945</v>
      </c>
      <c r="I19" s="1">
        <v>149010</v>
      </c>
      <c r="J19" s="1">
        <v>171891</v>
      </c>
      <c r="K19" s="1">
        <v>222462</v>
      </c>
      <c r="L19" s="1">
        <v>312384</v>
      </c>
      <c r="M19" s="1">
        <v>297047</v>
      </c>
      <c r="N19" s="1">
        <v>347472</v>
      </c>
      <c r="O19" s="1">
        <v>290510</v>
      </c>
      <c r="Q19" s="1">
        <f t="shared" si="0"/>
        <v>3634996</v>
      </c>
      <c r="R19" s="1">
        <f t="shared" si="1"/>
        <v>259642.57142857142</v>
      </c>
    </row>
    <row r="20" spans="1:18" x14ac:dyDescent="0.35">
      <c r="A20" s="5" t="s">
        <v>10</v>
      </c>
      <c r="B20" s="1">
        <v>219218</v>
      </c>
      <c r="C20" s="1">
        <v>174801</v>
      </c>
      <c r="D20" s="1">
        <v>241181</v>
      </c>
      <c r="E20" s="1">
        <v>299570</v>
      </c>
      <c r="F20" s="1">
        <v>188736</v>
      </c>
      <c r="G20" s="1">
        <v>225627</v>
      </c>
      <c r="H20" s="1">
        <v>330013</v>
      </c>
      <c r="I20" s="1">
        <v>265208</v>
      </c>
      <c r="J20" s="1">
        <v>272310</v>
      </c>
      <c r="K20" s="1">
        <v>289678</v>
      </c>
      <c r="L20" s="1">
        <v>306116</v>
      </c>
      <c r="M20" s="1">
        <v>290580</v>
      </c>
      <c r="N20" s="1">
        <v>333870</v>
      </c>
      <c r="O20" s="1">
        <v>308163</v>
      </c>
      <c r="Q20" s="1">
        <f t="shared" si="0"/>
        <v>3745071</v>
      </c>
      <c r="R20" s="1">
        <f t="shared" si="1"/>
        <v>267505.07142857142</v>
      </c>
    </row>
    <row r="21" spans="1:18" x14ac:dyDescent="0.35">
      <c r="A21" s="5" t="s">
        <v>62</v>
      </c>
      <c r="B21" s="1">
        <v>652544</v>
      </c>
      <c r="C21" s="1">
        <v>497363</v>
      </c>
      <c r="D21" s="1">
        <v>511783</v>
      </c>
      <c r="E21" s="1">
        <v>341558</v>
      </c>
      <c r="F21" s="1">
        <v>240639</v>
      </c>
      <c r="G21" s="1">
        <v>195800</v>
      </c>
      <c r="H21" s="1">
        <v>198429</v>
      </c>
      <c r="I21" s="1">
        <v>215265</v>
      </c>
      <c r="J21" s="1">
        <v>231611</v>
      </c>
      <c r="K21" s="1">
        <v>222560</v>
      </c>
      <c r="L21" s="1">
        <v>203139</v>
      </c>
      <c r="M21" s="1">
        <v>153783</v>
      </c>
      <c r="N21" s="1">
        <v>160459</v>
      </c>
      <c r="O21" s="1">
        <v>141616</v>
      </c>
      <c r="Q21" s="1">
        <f t="shared" si="0"/>
        <v>3966549</v>
      </c>
      <c r="R21" s="1">
        <f t="shared" si="1"/>
        <v>283324.92857142858</v>
      </c>
    </row>
    <row r="22" spans="1:18" x14ac:dyDescent="0.35">
      <c r="A22" s="5" t="s">
        <v>57</v>
      </c>
      <c r="B22" s="1">
        <v>247407</v>
      </c>
      <c r="C22" s="1">
        <v>263690</v>
      </c>
      <c r="D22" s="1">
        <v>249365</v>
      </c>
      <c r="E22" s="1">
        <v>316126</v>
      </c>
      <c r="F22" s="1">
        <v>320887</v>
      </c>
      <c r="G22" s="1">
        <v>366534</v>
      </c>
      <c r="H22" s="1">
        <v>380893</v>
      </c>
      <c r="I22" s="1">
        <v>401058</v>
      </c>
      <c r="J22" s="1">
        <v>346560</v>
      </c>
      <c r="K22" s="1">
        <v>346198</v>
      </c>
      <c r="L22" s="1">
        <v>326957</v>
      </c>
      <c r="M22" s="1">
        <v>308421</v>
      </c>
      <c r="N22" s="1">
        <v>320490</v>
      </c>
      <c r="O22" s="1">
        <v>321389</v>
      </c>
      <c r="Q22" s="1">
        <f t="shared" si="0"/>
        <v>4515975</v>
      </c>
      <c r="R22" s="1">
        <f t="shared" si="1"/>
        <v>322569.64285714284</v>
      </c>
    </row>
    <row r="23" spans="1:18" x14ac:dyDescent="0.35">
      <c r="A23" s="5" t="s">
        <v>53</v>
      </c>
      <c r="B23" s="1">
        <v>363082</v>
      </c>
      <c r="C23" s="1">
        <v>327856</v>
      </c>
      <c r="D23" s="1">
        <v>326506</v>
      </c>
      <c r="E23" s="1">
        <v>320617</v>
      </c>
      <c r="F23" s="1">
        <v>333407</v>
      </c>
      <c r="G23" s="1">
        <v>331993</v>
      </c>
      <c r="H23" s="1">
        <v>362628</v>
      </c>
      <c r="I23" s="1">
        <v>320986</v>
      </c>
      <c r="J23" s="1">
        <v>317264</v>
      </c>
      <c r="K23" s="1">
        <v>299823</v>
      </c>
      <c r="L23" s="1">
        <v>303778</v>
      </c>
      <c r="M23" s="1">
        <v>311906</v>
      </c>
      <c r="N23" s="1">
        <v>318513</v>
      </c>
      <c r="O23" s="1">
        <v>309775</v>
      </c>
      <c r="Q23" s="1">
        <f t="shared" si="0"/>
        <v>4548134</v>
      </c>
      <c r="R23" s="1">
        <f t="shared" si="1"/>
        <v>324866.71428571426</v>
      </c>
    </row>
    <row r="24" spans="1:18" x14ac:dyDescent="0.35">
      <c r="A24" s="5" t="s">
        <v>38</v>
      </c>
      <c r="B24" s="1">
        <v>275823</v>
      </c>
      <c r="C24" s="1">
        <v>316951</v>
      </c>
      <c r="D24" s="1">
        <v>246017</v>
      </c>
      <c r="E24" s="1">
        <v>266262</v>
      </c>
      <c r="F24" s="1">
        <v>321596</v>
      </c>
      <c r="G24" s="1">
        <v>345257</v>
      </c>
      <c r="H24" s="1">
        <v>359350</v>
      </c>
      <c r="I24" s="1">
        <v>371783</v>
      </c>
      <c r="J24" s="1">
        <v>352416</v>
      </c>
      <c r="K24" s="1">
        <v>325606</v>
      </c>
      <c r="L24" s="1">
        <v>360452</v>
      </c>
      <c r="M24" s="1">
        <v>379645</v>
      </c>
      <c r="N24" s="1">
        <v>337888</v>
      </c>
      <c r="O24" s="1">
        <v>301902</v>
      </c>
      <c r="Q24" s="1">
        <f t="shared" si="0"/>
        <v>4560948</v>
      </c>
      <c r="R24" s="1">
        <f t="shared" si="1"/>
        <v>325782</v>
      </c>
    </row>
    <row r="25" spans="1:18" x14ac:dyDescent="0.35">
      <c r="A25" s="5" t="s">
        <v>2</v>
      </c>
      <c r="B25" s="1">
        <v>318569</v>
      </c>
      <c r="C25" s="1">
        <v>315545</v>
      </c>
      <c r="D25" s="1">
        <v>327135</v>
      </c>
      <c r="E25" s="1">
        <v>341962</v>
      </c>
      <c r="F25" s="1">
        <v>338591</v>
      </c>
      <c r="G25" s="1">
        <v>334677</v>
      </c>
      <c r="H25" s="1">
        <v>343144</v>
      </c>
      <c r="I25" s="1">
        <v>345829</v>
      </c>
      <c r="J25" s="1">
        <v>340979</v>
      </c>
      <c r="K25" s="1">
        <v>332920</v>
      </c>
      <c r="L25" s="1">
        <v>332492</v>
      </c>
      <c r="M25" s="1">
        <v>356924</v>
      </c>
      <c r="N25" s="1">
        <v>368162</v>
      </c>
      <c r="O25" s="1">
        <v>369787</v>
      </c>
      <c r="Q25" s="1">
        <f t="shared" si="0"/>
        <v>4766716</v>
      </c>
      <c r="R25" s="1">
        <f t="shared" si="1"/>
        <v>340479.71428571426</v>
      </c>
    </row>
    <row r="26" spans="1:18" x14ac:dyDescent="0.35">
      <c r="A26" s="5" t="s">
        <v>20</v>
      </c>
      <c r="B26" s="1">
        <v>451835</v>
      </c>
      <c r="C26" s="1">
        <v>419732</v>
      </c>
      <c r="D26" s="1">
        <v>509043</v>
      </c>
      <c r="E26" s="1">
        <v>456210</v>
      </c>
      <c r="F26" s="1">
        <v>449144</v>
      </c>
      <c r="G26" s="1">
        <v>518375</v>
      </c>
      <c r="H26" s="1">
        <v>471275</v>
      </c>
      <c r="I26" s="1">
        <v>416691</v>
      </c>
      <c r="J26" s="1">
        <v>402741</v>
      </c>
      <c r="K26" s="1">
        <v>406053</v>
      </c>
      <c r="L26" s="1">
        <v>364411</v>
      </c>
      <c r="M26" s="1">
        <v>339616</v>
      </c>
      <c r="N26" s="1">
        <v>377387</v>
      </c>
      <c r="O26" s="1">
        <v>313169</v>
      </c>
      <c r="Q26" s="1">
        <f t="shared" si="0"/>
        <v>5895682</v>
      </c>
      <c r="R26" s="1">
        <f t="shared" si="1"/>
        <v>421120.14285714284</v>
      </c>
    </row>
    <row r="27" spans="1:18" x14ac:dyDescent="0.35">
      <c r="A27" s="5" t="s">
        <v>4</v>
      </c>
      <c r="B27" s="1">
        <v>461225</v>
      </c>
      <c r="C27" s="1">
        <v>403815</v>
      </c>
      <c r="D27" s="1">
        <v>501311</v>
      </c>
      <c r="E27" s="1">
        <v>547903</v>
      </c>
      <c r="F27" s="1">
        <v>451926</v>
      </c>
      <c r="G27" s="1">
        <v>519130</v>
      </c>
      <c r="H27" s="1">
        <v>479471</v>
      </c>
      <c r="I27" s="1">
        <v>359465</v>
      </c>
      <c r="J27" s="1">
        <v>363539</v>
      </c>
      <c r="K27" s="1">
        <v>376583</v>
      </c>
      <c r="L27" s="1">
        <v>406522</v>
      </c>
      <c r="M27" s="1">
        <v>337161</v>
      </c>
      <c r="N27" s="1">
        <v>404276</v>
      </c>
      <c r="O27" s="1">
        <v>393509</v>
      </c>
      <c r="Q27" s="1">
        <f t="shared" si="0"/>
        <v>6005836</v>
      </c>
      <c r="R27" s="1">
        <f t="shared" si="1"/>
        <v>428988.28571428574</v>
      </c>
    </row>
    <row r="28" spans="1:18" x14ac:dyDescent="0.35">
      <c r="A28" s="5" t="s">
        <v>29</v>
      </c>
      <c r="B28" s="1">
        <v>433715</v>
      </c>
      <c r="C28" s="1">
        <v>374703</v>
      </c>
      <c r="D28" s="1">
        <v>486761</v>
      </c>
      <c r="E28" s="1">
        <v>451447</v>
      </c>
      <c r="F28" s="1">
        <v>492668</v>
      </c>
      <c r="G28" s="1">
        <v>529790</v>
      </c>
      <c r="H28" s="1">
        <v>472198</v>
      </c>
      <c r="I28" s="1">
        <v>406832</v>
      </c>
      <c r="J28" s="1">
        <v>427698</v>
      </c>
      <c r="K28" s="1">
        <v>463930</v>
      </c>
      <c r="L28" s="1">
        <v>429457</v>
      </c>
      <c r="M28" s="1">
        <v>386920</v>
      </c>
      <c r="N28" s="1">
        <v>373545</v>
      </c>
      <c r="O28" s="1">
        <v>285089</v>
      </c>
      <c r="Q28" s="1">
        <f t="shared" si="0"/>
        <v>6014753</v>
      </c>
      <c r="R28" s="1">
        <f t="shared" si="1"/>
        <v>429625.21428571426</v>
      </c>
    </row>
    <row r="29" spans="1:18" x14ac:dyDescent="0.35">
      <c r="A29" s="5" t="s">
        <v>60</v>
      </c>
      <c r="B29" s="1">
        <v>338311</v>
      </c>
      <c r="C29" s="1">
        <v>323593</v>
      </c>
      <c r="D29" s="1">
        <v>393370</v>
      </c>
      <c r="E29" s="1">
        <v>455213</v>
      </c>
      <c r="F29" s="1">
        <v>458678</v>
      </c>
      <c r="G29" s="1">
        <v>351866</v>
      </c>
      <c r="H29" s="1">
        <v>308353</v>
      </c>
      <c r="I29" s="1">
        <v>440816</v>
      </c>
      <c r="J29" s="1">
        <v>653558</v>
      </c>
      <c r="K29" s="1">
        <v>618938</v>
      </c>
      <c r="L29" s="1">
        <v>657370</v>
      </c>
      <c r="M29" s="1">
        <v>670442</v>
      </c>
      <c r="N29" s="1">
        <v>571428</v>
      </c>
      <c r="O29" s="1">
        <v>464291</v>
      </c>
      <c r="Q29" s="1">
        <f t="shared" si="0"/>
        <v>6706227</v>
      </c>
      <c r="R29" s="1">
        <f t="shared" si="1"/>
        <v>479016.21428571426</v>
      </c>
    </row>
    <row r="30" spans="1:18" x14ac:dyDescent="0.35">
      <c r="A30" s="5" t="s">
        <v>1</v>
      </c>
      <c r="B30" s="1">
        <v>357624</v>
      </c>
      <c r="C30" s="1">
        <v>331726</v>
      </c>
      <c r="D30" s="1">
        <v>421746</v>
      </c>
      <c r="E30" s="1">
        <v>392525</v>
      </c>
      <c r="F30" s="1">
        <v>411601</v>
      </c>
      <c r="G30" s="1">
        <v>481559</v>
      </c>
      <c r="H30" s="1">
        <v>467545</v>
      </c>
      <c r="I30" s="1">
        <v>388298</v>
      </c>
      <c r="J30" s="1">
        <v>409418</v>
      </c>
      <c r="K30" s="1">
        <v>479021</v>
      </c>
      <c r="L30" s="1">
        <v>482986</v>
      </c>
      <c r="M30" s="1">
        <v>568830</v>
      </c>
      <c r="N30" s="1">
        <v>854088</v>
      </c>
      <c r="O30" s="1">
        <v>722142</v>
      </c>
      <c r="Q30" s="1">
        <f t="shared" si="0"/>
        <v>6769109</v>
      </c>
      <c r="R30" s="1">
        <f t="shared" si="1"/>
        <v>483507.78571428574</v>
      </c>
    </row>
    <row r="31" spans="1:18" x14ac:dyDescent="0.35">
      <c r="A31" s="5" t="s">
        <v>56</v>
      </c>
      <c r="B31" s="1">
        <v>480468</v>
      </c>
      <c r="C31" s="1">
        <v>399489</v>
      </c>
      <c r="D31" s="1">
        <v>421956</v>
      </c>
      <c r="E31" s="1">
        <v>405584</v>
      </c>
      <c r="F31" s="1">
        <v>413607</v>
      </c>
      <c r="G31" s="1">
        <v>391555</v>
      </c>
      <c r="H31" s="1">
        <v>362785</v>
      </c>
      <c r="I31" s="1">
        <v>473569</v>
      </c>
      <c r="J31" s="1">
        <v>751429</v>
      </c>
      <c r="K31" s="1">
        <v>644901</v>
      </c>
      <c r="L31" s="1">
        <v>727136</v>
      </c>
      <c r="M31" s="1">
        <v>623151</v>
      </c>
      <c r="N31" s="1">
        <v>597860</v>
      </c>
      <c r="O31" s="1">
        <v>513960</v>
      </c>
      <c r="Q31" s="1">
        <f t="shared" si="0"/>
        <v>7207450</v>
      </c>
      <c r="R31" s="1">
        <f t="shared" si="1"/>
        <v>514817.85714285716</v>
      </c>
    </row>
    <row r="32" spans="1:18" x14ac:dyDescent="0.35">
      <c r="A32" s="5" t="s">
        <v>41</v>
      </c>
      <c r="B32" s="1">
        <v>463225</v>
      </c>
      <c r="C32" s="1">
        <v>464020</v>
      </c>
      <c r="D32" s="1">
        <v>592424</v>
      </c>
      <c r="E32" s="1">
        <v>570322</v>
      </c>
      <c r="F32" s="1">
        <v>605281</v>
      </c>
      <c r="G32" s="1">
        <v>713649</v>
      </c>
      <c r="H32" s="1">
        <v>670457</v>
      </c>
      <c r="I32" s="1">
        <v>572429</v>
      </c>
      <c r="J32" s="1">
        <v>547749</v>
      </c>
      <c r="K32" s="1">
        <v>539999</v>
      </c>
      <c r="L32" s="1">
        <v>515192</v>
      </c>
      <c r="M32" s="1">
        <v>472913</v>
      </c>
      <c r="N32" s="1">
        <v>459362</v>
      </c>
      <c r="O32" s="1">
        <v>436932</v>
      </c>
      <c r="Q32" s="1">
        <f t="shared" si="0"/>
        <v>7623954</v>
      </c>
      <c r="R32" s="1">
        <f t="shared" si="1"/>
        <v>544568.14285714284</v>
      </c>
    </row>
    <row r="33" spans="1:18" x14ac:dyDescent="0.35">
      <c r="A33" s="5" t="s">
        <v>59</v>
      </c>
      <c r="B33" s="1">
        <v>1064730</v>
      </c>
      <c r="C33" s="1">
        <v>945100</v>
      </c>
      <c r="D33" s="1">
        <v>907828</v>
      </c>
      <c r="E33" s="1">
        <v>668581</v>
      </c>
      <c r="F33" s="1">
        <v>691771</v>
      </c>
      <c r="G33" s="1">
        <v>571234</v>
      </c>
      <c r="H33" s="1">
        <v>556155</v>
      </c>
      <c r="I33" s="1">
        <v>602712</v>
      </c>
      <c r="J33" s="1">
        <v>522017</v>
      </c>
      <c r="K33" s="1">
        <v>424944</v>
      </c>
      <c r="L33" s="1">
        <v>395839</v>
      </c>
      <c r="M33" s="1">
        <v>378508</v>
      </c>
      <c r="N33" s="1">
        <v>350621</v>
      </c>
      <c r="O33" s="1">
        <v>298399</v>
      </c>
      <c r="Q33" s="1">
        <f t="shared" si="0"/>
        <v>8378439</v>
      </c>
      <c r="R33" s="1">
        <f t="shared" si="1"/>
        <v>598459.92857142852</v>
      </c>
    </row>
    <row r="34" spans="1:18" x14ac:dyDescent="0.35">
      <c r="A34" s="5" t="s">
        <v>12</v>
      </c>
      <c r="B34" s="1">
        <v>454941</v>
      </c>
      <c r="C34" s="1">
        <v>480967</v>
      </c>
      <c r="D34" s="1">
        <v>509605</v>
      </c>
      <c r="E34" s="1">
        <v>533243</v>
      </c>
      <c r="F34" s="1">
        <v>554588</v>
      </c>
      <c r="G34" s="1">
        <v>604480</v>
      </c>
      <c r="H34" s="1">
        <v>599383</v>
      </c>
      <c r="I34" s="1">
        <v>717225</v>
      </c>
      <c r="J34" s="1">
        <v>915453</v>
      </c>
      <c r="K34" s="1">
        <v>858374</v>
      </c>
      <c r="L34" s="1">
        <v>882432</v>
      </c>
      <c r="M34" s="1">
        <v>765482</v>
      </c>
      <c r="N34" s="1">
        <v>764277</v>
      </c>
      <c r="O34" s="1">
        <v>725495</v>
      </c>
      <c r="Q34" s="1">
        <f t="shared" ref="Q34:Q65" si="2">SUM(B34:O34)</f>
        <v>9365945</v>
      </c>
      <c r="R34" s="1">
        <f t="shared" ref="R34:R65" si="3">AVERAGE(B34:O34)</f>
        <v>668996.07142857148</v>
      </c>
    </row>
    <row r="35" spans="1:18" x14ac:dyDescent="0.35">
      <c r="A35" s="5" t="s">
        <v>11</v>
      </c>
      <c r="B35" s="1">
        <v>92172</v>
      </c>
      <c r="C35" s="1">
        <v>116060</v>
      </c>
      <c r="D35" s="1">
        <v>144616</v>
      </c>
      <c r="E35" s="1">
        <v>128069</v>
      </c>
      <c r="F35" s="1">
        <v>134918</v>
      </c>
      <c r="G35" s="1">
        <v>217549</v>
      </c>
      <c r="H35" s="1">
        <v>313861</v>
      </c>
      <c r="I35" s="1">
        <v>561954</v>
      </c>
      <c r="J35" s="1">
        <v>880467</v>
      </c>
      <c r="K35" s="1">
        <v>1188019</v>
      </c>
      <c r="L35" s="1">
        <v>1467437</v>
      </c>
      <c r="M35" s="1">
        <v>1507337</v>
      </c>
      <c r="N35" s="1">
        <v>2036365</v>
      </c>
      <c r="O35" s="1">
        <v>2210531</v>
      </c>
      <c r="Q35" s="1">
        <f t="shared" si="2"/>
        <v>10999355</v>
      </c>
      <c r="R35" s="1">
        <f t="shared" si="3"/>
        <v>785668.21428571432</v>
      </c>
    </row>
    <row r="36" spans="1:18" x14ac:dyDescent="0.35">
      <c r="A36" s="5" t="s">
        <v>63</v>
      </c>
      <c r="B36" s="1">
        <v>735047</v>
      </c>
      <c r="C36" s="1">
        <v>668453</v>
      </c>
      <c r="D36" s="1">
        <v>831319</v>
      </c>
      <c r="E36" s="1">
        <v>887877</v>
      </c>
      <c r="F36" s="1">
        <v>770773</v>
      </c>
      <c r="G36" s="1">
        <v>886120</v>
      </c>
      <c r="H36" s="1">
        <v>916974</v>
      </c>
      <c r="I36" s="1">
        <v>750374</v>
      </c>
      <c r="J36" s="1">
        <v>771818</v>
      </c>
      <c r="K36" s="1">
        <v>748023</v>
      </c>
      <c r="L36" s="1">
        <v>841381</v>
      </c>
      <c r="M36" s="1">
        <v>783007</v>
      </c>
      <c r="N36" s="1">
        <v>777079</v>
      </c>
      <c r="O36" s="1">
        <v>686699</v>
      </c>
      <c r="Q36" s="1">
        <f t="shared" si="2"/>
        <v>11054944</v>
      </c>
      <c r="R36" s="1">
        <f t="shared" si="3"/>
        <v>789638.85714285716</v>
      </c>
    </row>
    <row r="37" spans="1:18" x14ac:dyDescent="0.35">
      <c r="A37" s="5" t="s">
        <v>13</v>
      </c>
      <c r="B37" s="1">
        <v>821464</v>
      </c>
      <c r="C37" s="1">
        <v>660087</v>
      </c>
      <c r="D37" s="1">
        <v>773213</v>
      </c>
      <c r="E37" s="1">
        <v>861303</v>
      </c>
      <c r="F37" s="1">
        <v>706992</v>
      </c>
      <c r="G37" s="1">
        <v>830099</v>
      </c>
      <c r="H37" s="1">
        <v>962943</v>
      </c>
      <c r="I37" s="1">
        <v>757439</v>
      </c>
      <c r="J37" s="1">
        <v>751625</v>
      </c>
      <c r="K37" s="1">
        <v>754464</v>
      </c>
      <c r="L37" s="1">
        <v>852083</v>
      </c>
      <c r="M37" s="1">
        <v>909051</v>
      </c>
      <c r="N37" s="1">
        <v>849434</v>
      </c>
      <c r="O37" s="1">
        <v>835144</v>
      </c>
      <c r="Q37" s="1">
        <f t="shared" si="2"/>
        <v>11325341</v>
      </c>
      <c r="R37" s="1">
        <f t="shared" si="3"/>
        <v>808952.92857142852</v>
      </c>
    </row>
    <row r="38" spans="1:18" x14ac:dyDescent="0.35">
      <c r="A38" s="5" t="s">
        <v>33</v>
      </c>
      <c r="B38" s="1">
        <v>827358</v>
      </c>
      <c r="C38" s="1">
        <v>848495</v>
      </c>
      <c r="D38" s="1">
        <v>760892</v>
      </c>
      <c r="E38" s="1">
        <v>944482</v>
      </c>
      <c r="F38" s="1">
        <v>843600</v>
      </c>
      <c r="G38" s="1">
        <v>850221</v>
      </c>
      <c r="H38" s="1">
        <v>924682</v>
      </c>
      <c r="I38" s="1">
        <v>851822</v>
      </c>
      <c r="J38" s="1">
        <v>841286</v>
      </c>
      <c r="K38" s="1">
        <v>792919</v>
      </c>
      <c r="L38" s="1">
        <v>819367</v>
      </c>
      <c r="M38" s="1">
        <v>763958</v>
      </c>
      <c r="N38" s="1">
        <v>743666</v>
      </c>
      <c r="O38" s="1">
        <v>724220</v>
      </c>
      <c r="Q38" s="1">
        <f t="shared" si="2"/>
        <v>11536968</v>
      </c>
      <c r="R38" s="1">
        <f t="shared" si="3"/>
        <v>824069.14285714284</v>
      </c>
    </row>
    <row r="39" spans="1:18" x14ac:dyDescent="0.35">
      <c r="A39" s="5" t="s">
        <v>3</v>
      </c>
      <c r="B39" s="1">
        <v>875615</v>
      </c>
      <c r="C39" s="1">
        <v>772160</v>
      </c>
      <c r="D39" s="1">
        <v>715358</v>
      </c>
      <c r="E39" s="1">
        <v>770830</v>
      </c>
      <c r="F39" s="1">
        <v>751658</v>
      </c>
      <c r="G39" s="1">
        <v>732769</v>
      </c>
      <c r="H39" s="1">
        <v>723715</v>
      </c>
      <c r="I39" s="1">
        <v>746583</v>
      </c>
      <c r="J39" s="1">
        <v>819810</v>
      </c>
      <c r="K39" s="1">
        <v>901137</v>
      </c>
      <c r="L39" s="1">
        <v>968991</v>
      </c>
      <c r="M39" s="1">
        <v>986988</v>
      </c>
      <c r="N39" s="1">
        <v>1030687</v>
      </c>
      <c r="O39" s="1">
        <v>955220</v>
      </c>
      <c r="Q39" s="1">
        <f t="shared" si="2"/>
        <v>11751521</v>
      </c>
      <c r="R39" s="1">
        <f t="shared" si="3"/>
        <v>839394.35714285716</v>
      </c>
    </row>
    <row r="40" spans="1:18" x14ac:dyDescent="0.35">
      <c r="A40" s="5" t="s">
        <v>44</v>
      </c>
      <c r="B40" s="1">
        <v>652715</v>
      </c>
      <c r="C40" s="1">
        <v>760819</v>
      </c>
      <c r="D40" s="1">
        <v>733996</v>
      </c>
      <c r="E40" s="1">
        <v>830379</v>
      </c>
      <c r="F40" s="1">
        <v>917955</v>
      </c>
      <c r="G40" s="1">
        <v>994119</v>
      </c>
      <c r="H40" s="1">
        <v>991164</v>
      </c>
      <c r="I40" s="1">
        <v>953679</v>
      </c>
      <c r="J40" s="1">
        <v>933845</v>
      </c>
      <c r="K40" s="1">
        <v>958463</v>
      </c>
      <c r="L40" s="1">
        <v>938081</v>
      </c>
      <c r="M40" s="1">
        <v>922571</v>
      </c>
      <c r="N40" s="1">
        <v>973510</v>
      </c>
      <c r="O40" s="1">
        <v>984130</v>
      </c>
      <c r="Q40" s="1">
        <f t="shared" si="2"/>
        <v>12545426</v>
      </c>
      <c r="R40" s="1">
        <f t="shared" si="3"/>
        <v>896101.85714285716</v>
      </c>
    </row>
    <row r="41" spans="1:18" x14ac:dyDescent="0.35">
      <c r="A41" s="5" t="s">
        <v>22</v>
      </c>
      <c r="B41" s="1">
        <v>1339672</v>
      </c>
      <c r="C41" s="1">
        <v>1212766</v>
      </c>
      <c r="D41" s="1">
        <v>1102244</v>
      </c>
      <c r="E41" s="1">
        <v>1087556</v>
      </c>
      <c r="F41" s="1">
        <v>1174098</v>
      </c>
      <c r="G41" s="1">
        <v>1246946</v>
      </c>
      <c r="H41" s="1">
        <v>1278920</v>
      </c>
      <c r="I41" s="1">
        <v>1274412</v>
      </c>
      <c r="J41" s="1">
        <v>1210408</v>
      </c>
      <c r="K41" s="1">
        <v>1026230</v>
      </c>
      <c r="L41" s="1">
        <v>1046952</v>
      </c>
      <c r="M41" s="1">
        <v>1061843</v>
      </c>
      <c r="N41" s="1">
        <v>1049981</v>
      </c>
      <c r="O41" s="1">
        <v>979058</v>
      </c>
      <c r="Q41" s="1">
        <f t="shared" si="2"/>
        <v>16091086</v>
      </c>
      <c r="R41" s="1">
        <f t="shared" si="3"/>
        <v>1149363.2857142857</v>
      </c>
    </row>
    <row r="42" spans="1:18" x14ac:dyDescent="0.35">
      <c r="A42" s="5" t="s">
        <v>68</v>
      </c>
      <c r="B42" s="1">
        <v>898407</v>
      </c>
      <c r="C42" s="1">
        <v>812042</v>
      </c>
      <c r="D42" s="1">
        <v>876790</v>
      </c>
      <c r="E42" s="1">
        <v>718979</v>
      </c>
      <c r="F42" s="1">
        <v>704271</v>
      </c>
      <c r="G42" s="1">
        <v>825912</v>
      </c>
      <c r="H42" s="1">
        <v>891417</v>
      </c>
      <c r="I42" s="1">
        <v>924633</v>
      </c>
      <c r="J42" s="1">
        <v>977044</v>
      </c>
      <c r="K42" s="1">
        <v>978119</v>
      </c>
      <c r="L42" s="1">
        <v>1318582</v>
      </c>
      <c r="M42" s="1">
        <v>1841329</v>
      </c>
      <c r="N42" s="1">
        <v>2394287</v>
      </c>
      <c r="O42" s="1">
        <v>2180519</v>
      </c>
      <c r="Q42" s="1">
        <f t="shared" si="2"/>
        <v>16342331</v>
      </c>
      <c r="R42" s="1">
        <f t="shared" si="3"/>
        <v>1167309.357142857</v>
      </c>
    </row>
    <row r="43" spans="1:18" x14ac:dyDescent="0.35">
      <c r="A43" s="5" t="s">
        <v>27</v>
      </c>
      <c r="B43" s="1">
        <v>341599</v>
      </c>
      <c r="C43" s="1">
        <v>366285</v>
      </c>
      <c r="D43" s="1">
        <v>442861</v>
      </c>
      <c r="E43" s="1">
        <v>380652</v>
      </c>
      <c r="F43" s="1">
        <v>506620</v>
      </c>
      <c r="G43" s="1">
        <v>958597</v>
      </c>
      <c r="H43" s="1">
        <v>1510828</v>
      </c>
      <c r="I43" s="1">
        <v>2068632</v>
      </c>
      <c r="J43" s="1">
        <v>2275035</v>
      </c>
      <c r="K43" s="1">
        <v>2017515</v>
      </c>
      <c r="L43" s="1">
        <v>1830605</v>
      </c>
      <c r="M43" s="1">
        <v>1544390</v>
      </c>
      <c r="N43" s="1">
        <v>1976121</v>
      </c>
      <c r="O43" s="1">
        <v>1724602</v>
      </c>
      <c r="Q43" s="1">
        <f t="shared" si="2"/>
        <v>17944342</v>
      </c>
      <c r="R43" s="1">
        <f t="shared" si="3"/>
        <v>1281738.7142857143</v>
      </c>
    </row>
    <row r="44" spans="1:18" x14ac:dyDescent="0.35">
      <c r="A44" s="5" t="s">
        <v>8</v>
      </c>
      <c r="B44" s="1">
        <v>1447948</v>
      </c>
      <c r="C44" s="1">
        <v>1339175</v>
      </c>
      <c r="D44" s="1">
        <v>1571653</v>
      </c>
      <c r="E44" s="1">
        <v>1313254</v>
      </c>
      <c r="F44" s="1">
        <v>1292231</v>
      </c>
      <c r="G44" s="1">
        <v>1539196</v>
      </c>
      <c r="H44" s="1">
        <v>1587509</v>
      </c>
      <c r="I44" s="1">
        <v>1476899</v>
      </c>
      <c r="J44" s="1">
        <v>1497759</v>
      </c>
      <c r="K44" s="1">
        <v>1390537</v>
      </c>
      <c r="L44" s="1">
        <v>1204375</v>
      </c>
      <c r="M44" s="1">
        <v>1025510</v>
      </c>
      <c r="N44" s="1">
        <v>1152039</v>
      </c>
      <c r="O44" s="1">
        <v>1026365</v>
      </c>
      <c r="Q44" s="1">
        <f t="shared" si="2"/>
        <v>18864450</v>
      </c>
      <c r="R44" s="1">
        <f t="shared" si="3"/>
        <v>1347460.7142857143</v>
      </c>
    </row>
    <row r="45" spans="1:18" x14ac:dyDescent="0.35">
      <c r="A45" s="5" t="s">
        <v>45</v>
      </c>
      <c r="B45" s="1">
        <v>804188</v>
      </c>
      <c r="C45" s="1">
        <v>792638</v>
      </c>
      <c r="D45" s="1">
        <v>864805</v>
      </c>
      <c r="E45" s="1">
        <v>1030552</v>
      </c>
      <c r="F45" s="1">
        <v>1247779</v>
      </c>
      <c r="G45" s="1">
        <v>1618584</v>
      </c>
      <c r="H45" s="1">
        <v>1663868</v>
      </c>
      <c r="I45" s="1">
        <v>1873307</v>
      </c>
      <c r="J45" s="1">
        <v>1864800</v>
      </c>
      <c r="K45" s="1">
        <v>1600297</v>
      </c>
      <c r="L45" s="1">
        <v>1527744</v>
      </c>
      <c r="M45" s="1">
        <v>1468386</v>
      </c>
      <c r="N45" s="1">
        <v>1398079</v>
      </c>
      <c r="O45" s="1">
        <v>1134754</v>
      </c>
      <c r="Q45" s="1">
        <f t="shared" si="2"/>
        <v>18889781</v>
      </c>
      <c r="R45" s="1">
        <f t="shared" si="3"/>
        <v>1349270.0714285714</v>
      </c>
    </row>
    <row r="46" spans="1:18" x14ac:dyDescent="0.35">
      <c r="A46" s="5" t="s">
        <v>23</v>
      </c>
      <c r="B46" s="1">
        <v>1442374</v>
      </c>
      <c r="C46" s="1">
        <v>1484392</v>
      </c>
      <c r="D46" s="1">
        <v>1545205</v>
      </c>
      <c r="E46" s="1">
        <v>1655612</v>
      </c>
      <c r="F46" s="1">
        <v>1432275</v>
      </c>
      <c r="G46" s="1">
        <v>1376885</v>
      </c>
      <c r="H46" s="1">
        <v>1362123</v>
      </c>
      <c r="I46" s="1">
        <v>1255485</v>
      </c>
      <c r="J46" s="1">
        <v>1234978</v>
      </c>
      <c r="K46" s="1">
        <v>1170499</v>
      </c>
      <c r="L46" s="1">
        <v>1163476</v>
      </c>
      <c r="M46" s="1">
        <v>1189314</v>
      </c>
      <c r="N46" s="1">
        <v>1325975</v>
      </c>
      <c r="O46" s="1">
        <v>1301424</v>
      </c>
      <c r="Q46" s="1">
        <f t="shared" si="2"/>
        <v>18940017</v>
      </c>
      <c r="R46" s="1">
        <f t="shared" si="3"/>
        <v>1352858.357142857</v>
      </c>
    </row>
    <row r="47" spans="1:18" x14ac:dyDescent="0.35">
      <c r="A47" s="5" t="s">
        <v>9</v>
      </c>
      <c r="B47" s="1">
        <v>1423254</v>
      </c>
      <c r="C47" s="1">
        <v>1280616</v>
      </c>
      <c r="D47" s="1">
        <v>1451072</v>
      </c>
      <c r="E47" s="1">
        <v>1089674</v>
      </c>
      <c r="F47" s="1">
        <v>993649</v>
      </c>
      <c r="G47" s="1">
        <v>1149754</v>
      </c>
      <c r="H47" s="1">
        <v>1405949</v>
      </c>
      <c r="I47" s="1">
        <v>1701828</v>
      </c>
      <c r="J47" s="1">
        <v>1825989</v>
      </c>
      <c r="K47" s="1">
        <v>1779179</v>
      </c>
      <c r="L47" s="1">
        <v>1738084</v>
      </c>
      <c r="M47" s="1">
        <v>1344759</v>
      </c>
      <c r="N47" s="1">
        <v>1282882</v>
      </c>
      <c r="O47" s="1">
        <v>1242701</v>
      </c>
      <c r="Q47" s="1">
        <f t="shared" si="2"/>
        <v>19709390</v>
      </c>
      <c r="R47" s="1">
        <f t="shared" si="3"/>
        <v>1407813.5714285714</v>
      </c>
    </row>
    <row r="48" spans="1:18" x14ac:dyDescent="0.35">
      <c r="A48" s="5" t="s">
        <v>66</v>
      </c>
      <c r="B48" s="1">
        <v>1576932</v>
      </c>
      <c r="C48" s="1">
        <v>1573303</v>
      </c>
      <c r="D48" s="1">
        <v>1503366</v>
      </c>
      <c r="E48" s="1">
        <v>1560301</v>
      </c>
      <c r="F48" s="1">
        <v>1541817</v>
      </c>
      <c r="G48" s="1">
        <v>1556814</v>
      </c>
      <c r="H48" s="1">
        <v>1499280</v>
      </c>
      <c r="I48" s="1">
        <v>1528857</v>
      </c>
      <c r="J48" s="1">
        <v>1580601</v>
      </c>
      <c r="K48" s="1">
        <v>1576185</v>
      </c>
      <c r="L48" s="1">
        <v>1562909</v>
      </c>
      <c r="M48" s="1">
        <v>1555230</v>
      </c>
      <c r="N48" s="1">
        <v>1594939</v>
      </c>
      <c r="O48" s="1">
        <v>1571222</v>
      </c>
      <c r="Q48" s="1">
        <f t="shared" si="2"/>
        <v>21781756</v>
      </c>
      <c r="R48" s="1">
        <f t="shared" si="3"/>
        <v>1555839.7142857143</v>
      </c>
    </row>
    <row r="49" spans="1:18" x14ac:dyDescent="0.35">
      <c r="A49" s="5" t="s">
        <v>52</v>
      </c>
      <c r="B49" s="1">
        <v>2271375</v>
      </c>
      <c r="C49" s="1">
        <v>2524804</v>
      </c>
      <c r="D49" s="1">
        <v>2883829</v>
      </c>
      <c r="E49" s="1">
        <v>1907093</v>
      </c>
      <c r="F49" s="1">
        <v>1424566</v>
      </c>
      <c r="G49" s="1">
        <v>1233460</v>
      </c>
      <c r="H49" s="1">
        <v>1439459</v>
      </c>
      <c r="I49" s="1">
        <v>1539951</v>
      </c>
      <c r="J49" s="1">
        <v>1663666</v>
      </c>
      <c r="K49" s="1">
        <v>1392729</v>
      </c>
      <c r="L49" s="1">
        <v>1204216</v>
      </c>
      <c r="M49" s="1">
        <v>902706</v>
      </c>
      <c r="N49" s="1">
        <v>942163</v>
      </c>
      <c r="O49" s="1">
        <v>822998</v>
      </c>
      <c r="Q49" s="1">
        <f t="shared" si="2"/>
        <v>22153015</v>
      </c>
      <c r="R49" s="1">
        <f t="shared" si="3"/>
        <v>1582358.2142857143</v>
      </c>
    </row>
    <row r="50" spans="1:18" x14ac:dyDescent="0.35">
      <c r="A50" s="5" t="s">
        <v>42</v>
      </c>
      <c r="B50" s="1">
        <v>2188926</v>
      </c>
      <c r="C50" s="1">
        <v>1847528</v>
      </c>
      <c r="D50" s="1">
        <v>1874881</v>
      </c>
      <c r="E50" s="1">
        <v>1883903</v>
      </c>
      <c r="F50" s="1">
        <v>1805161</v>
      </c>
      <c r="G50" s="1">
        <v>1697011</v>
      </c>
      <c r="H50" s="1">
        <v>1726551</v>
      </c>
      <c r="I50" s="1">
        <v>1631605</v>
      </c>
      <c r="J50" s="1">
        <v>1884893</v>
      </c>
      <c r="K50" s="1">
        <v>1921067</v>
      </c>
      <c r="L50" s="1">
        <v>2172830</v>
      </c>
      <c r="M50" s="1">
        <v>2658965</v>
      </c>
      <c r="N50" s="1">
        <v>3328078</v>
      </c>
      <c r="O50" s="1">
        <v>3053944</v>
      </c>
      <c r="Q50" s="1">
        <f t="shared" si="2"/>
        <v>29675343</v>
      </c>
      <c r="R50" s="1">
        <f t="shared" si="3"/>
        <v>2119667.3571428573</v>
      </c>
    </row>
    <row r="51" spans="1:18" x14ac:dyDescent="0.35">
      <c r="A51" s="5" t="s">
        <v>24</v>
      </c>
      <c r="B51" s="1">
        <v>2395066</v>
      </c>
      <c r="C51" s="1">
        <v>2208440</v>
      </c>
      <c r="D51" s="1">
        <v>2612357</v>
      </c>
      <c r="E51" s="1">
        <v>2460447</v>
      </c>
      <c r="F51" s="1">
        <v>2418779</v>
      </c>
      <c r="G51" s="1">
        <v>2797072</v>
      </c>
      <c r="H51" s="1">
        <v>2624414</v>
      </c>
      <c r="I51" s="1">
        <v>2333062</v>
      </c>
      <c r="J51" s="1">
        <v>2294135</v>
      </c>
      <c r="K51" s="1">
        <v>2187913</v>
      </c>
      <c r="L51" s="1">
        <v>2372625</v>
      </c>
      <c r="M51" s="1">
        <v>2335107</v>
      </c>
      <c r="N51" s="1">
        <v>2428387</v>
      </c>
      <c r="O51" s="1">
        <v>2013359</v>
      </c>
      <c r="Q51" s="1">
        <f t="shared" si="2"/>
        <v>33481163</v>
      </c>
      <c r="R51" s="1">
        <f t="shared" si="3"/>
        <v>2391511.6428571427</v>
      </c>
    </row>
    <row r="52" spans="1:18" x14ac:dyDescent="0.35">
      <c r="A52" s="5" t="s">
        <v>55</v>
      </c>
      <c r="B52" s="1">
        <v>2126627</v>
      </c>
      <c r="C52" s="1">
        <v>2146468</v>
      </c>
      <c r="D52" s="1">
        <v>2609718</v>
      </c>
      <c r="E52" s="1">
        <v>2309591</v>
      </c>
      <c r="F52" s="1">
        <v>2405698</v>
      </c>
      <c r="G52" s="1">
        <v>2912035</v>
      </c>
      <c r="H52" s="1">
        <v>2861246</v>
      </c>
      <c r="I52" s="1">
        <v>2796301</v>
      </c>
      <c r="J52" s="1">
        <v>2677943</v>
      </c>
      <c r="K52" s="1">
        <v>2477048</v>
      </c>
      <c r="L52" s="1">
        <v>2463242</v>
      </c>
      <c r="M52" s="1">
        <v>2417599</v>
      </c>
      <c r="N52" s="1">
        <v>2404029</v>
      </c>
      <c r="O52" s="1">
        <v>2079736</v>
      </c>
      <c r="Q52" s="1">
        <f t="shared" si="2"/>
        <v>34687281</v>
      </c>
      <c r="R52" s="1">
        <f t="shared" si="3"/>
        <v>2477662.9285714286</v>
      </c>
    </row>
    <row r="53" spans="1:18" x14ac:dyDescent="0.35">
      <c r="A53" s="5" t="s">
        <v>21</v>
      </c>
      <c r="B53" s="1">
        <v>499268</v>
      </c>
      <c r="C53" s="1">
        <v>433635</v>
      </c>
      <c r="D53" s="1">
        <v>576040</v>
      </c>
      <c r="E53" s="1">
        <v>664464</v>
      </c>
      <c r="F53" s="1">
        <v>1091628</v>
      </c>
      <c r="G53" s="1">
        <v>2103695</v>
      </c>
      <c r="H53" s="1">
        <v>2461911</v>
      </c>
      <c r="I53" s="1">
        <v>2774171</v>
      </c>
      <c r="J53" s="1">
        <v>3425362</v>
      </c>
      <c r="K53" s="1">
        <v>3761287</v>
      </c>
      <c r="L53" s="1">
        <v>4176315</v>
      </c>
      <c r="M53" s="1">
        <v>5069065</v>
      </c>
      <c r="N53" s="1">
        <v>5864146</v>
      </c>
      <c r="O53" s="1">
        <v>4879207</v>
      </c>
      <c r="Q53" s="1">
        <f t="shared" si="2"/>
        <v>37780194</v>
      </c>
      <c r="R53" s="1">
        <f t="shared" si="3"/>
        <v>2698585.2857142859</v>
      </c>
    </row>
    <row r="54" spans="1:18" x14ac:dyDescent="0.35">
      <c r="A54" s="5" t="s">
        <v>46</v>
      </c>
      <c r="B54" s="1">
        <v>2956946</v>
      </c>
      <c r="C54" s="1">
        <v>3199895</v>
      </c>
      <c r="D54" s="1">
        <v>3818364</v>
      </c>
      <c r="E54" s="1">
        <v>2982261</v>
      </c>
      <c r="F54" s="1">
        <v>2443202</v>
      </c>
      <c r="G54" s="1">
        <v>2312404</v>
      </c>
      <c r="H54" s="1">
        <v>2145794</v>
      </c>
      <c r="I54" s="1">
        <v>2106761</v>
      </c>
      <c r="J54" s="1">
        <v>2284686</v>
      </c>
      <c r="K54" s="1">
        <v>2420823</v>
      </c>
      <c r="L54" s="1">
        <v>2695629</v>
      </c>
      <c r="M54" s="1">
        <v>3114728</v>
      </c>
      <c r="N54" s="1">
        <v>4001420</v>
      </c>
      <c r="O54" s="1">
        <v>3640749</v>
      </c>
      <c r="Q54" s="1">
        <f t="shared" si="2"/>
        <v>40123662</v>
      </c>
      <c r="R54" s="1">
        <f t="shared" si="3"/>
        <v>2865975.8571428573</v>
      </c>
    </row>
    <row r="55" spans="1:18" x14ac:dyDescent="0.35">
      <c r="A55" s="5" t="s">
        <v>69</v>
      </c>
      <c r="B55" s="1">
        <v>2678402</v>
      </c>
      <c r="C55" s="1">
        <v>2523904</v>
      </c>
      <c r="D55" s="1">
        <v>3093537</v>
      </c>
      <c r="E55" s="1">
        <v>2744739</v>
      </c>
      <c r="F55" s="1">
        <v>2723705</v>
      </c>
      <c r="G55" s="1">
        <v>3225530</v>
      </c>
      <c r="H55" s="1">
        <v>3001814</v>
      </c>
      <c r="I55" s="1">
        <v>2651130</v>
      </c>
      <c r="J55" s="1">
        <v>2806900</v>
      </c>
      <c r="K55" s="1">
        <v>3110778</v>
      </c>
      <c r="L55" s="1">
        <v>3276921</v>
      </c>
      <c r="M55" s="1">
        <v>3184302</v>
      </c>
      <c r="N55" s="1">
        <v>3426395</v>
      </c>
      <c r="O55" s="1">
        <v>2674793</v>
      </c>
      <c r="Q55" s="1">
        <f t="shared" si="2"/>
        <v>41122850</v>
      </c>
      <c r="R55" s="1">
        <f t="shared" si="3"/>
        <v>2937346.4285714286</v>
      </c>
    </row>
    <row r="56" spans="1:18" x14ac:dyDescent="0.35">
      <c r="A56" s="5" t="s">
        <v>67</v>
      </c>
      <c r="B56" s="1">
        <v>1240306</v>
      </c>
      <c r="C56" s="1">
        <v>1341000</v>
      </c>
      <c r="D56" s="1">
        <v>1686945</v>
      </c>
      <c r="E56" s="1">
        <v>1658400</v>
      </c>
      <c r="F56" s="1">
        <v>2064426</v>
      </c>
      <c r="G56" s="1">
        <v>3103702</v>
      </c>
      <c r="H56" s="1">
        <v>3269714</v>
      </c>
      <c r="I56" s="1">
        <v>3143613</v>
      </c>
      <c r="J56" s="1">
        <v>3183231</v>
      </c>
      <c r="K56" s="1">
        <v>3110970</v>
      </c>
      <c r="L56" s="1">
        <v>3479874</v>
      </c>
      <c r="M56" s="1">
        <v>4455701</v>
      </c>
      <c r="N56" s="1">
        <v>5928199</v>
      </c>
      <c r="O56" s="1">
        <v>4435082</v>
      </c>
      <c r="Q56" s="1">
        <f t="shared" si="2"/>
        <v>42101163</v>
      </c>
      <c r="R56" s="1">
        <f t="shared" si="3"/>
        <v>3007225.9285714286</v>
      </c>
    </row>
    <row r="57" spans="1:18" x14ac:dyDescent="0.35">
      <c r="A57" s="5" t="s">
        <v>50</v>
      </c>
      <c r="B57" s="1">
        <v>838160</v>
      </c>
      <c r="C57" s="1">
        <v>804766</v>
      </c>
      <c r="D57" s="1">
        <v>1055880</v>
      </c>
      <c r="E57" s="1">
        <v>1100868</v>
      </c>
      <c r="F57" s="1">
        <v>1254076</v>
      </c>
      <c r="G57" s="1">
        <v>1702488</v>
      </c>
      <c r="H57" s="1">
        <v>2084776</v>
      </c>
      <c r="I57" s="1">
        <v>2753429</v>
      </c>
      <c r="J57" s="1">
        <v>3863852</v>
      </c>
      <c r="K57" s="1">
        <v>4645854</v>
      </c>
      <c r="L57" s="1">
        <v>5299988</v>
      </c>
      <c r="M57" s="1">
        <v>5477054</v>
      </c>
      <c r="N57" s="1">
        <v>6455797</v>
      </c>
      <c r="O57" s="1">
        <v>5259035</v>
      </c>
      <c r="Q57" s="1">
        <f t="shared" si="2"/>
        <v>42596023</v>
      </c>
      <c r="R57" s="1">
        <f t="shared" si="3"/>
        <v>3042573.0714285714</v>
      </c>
    </row>
    <row r="58" spans="1:18" x14ac:dyDescent="0.35">
      <c r="A58" s="5" t="s">
        <v>19</v>
      </c>
      <c r="B58" s="1">
        <v>2932664</v>
      </c>
      <c r="C58" s="1">
        <v>2639520</v>
      </c>
      <c r="D58" s="1">
        <v>3379903</v>
      </c>
      <c r="E58" s="1">
        <v>3157150</v>
      </c>
      <c r="F58" s="1">
        <v>3107270</v>
      </c>
      <c r="G58" s="1">
        <v>3693159</v>
      </c>
      <c r="H58" s="1">
        <v>3484727</v>
      </c>
      <c r="I58" s="1">
        <v>3006679</v>
      </c>
      <c r="J58" s="1">
        <v>3265265</v>
      </c>
      <c r="K58" s="1">
        <v>3270659</v>
      </c>
      <c r="L58" s="1">
        <v>3535454</v>
      </c>
      <c r="M58" s="1">
        <v>3149967</v>
      </c>
      <c r="N58" s="1">
        <v>3357767</v>
      </c>
      <c r="O58" s="1">
        <v>2976855</v>
      </c>
      <c r="Q58" s="1">
        <f t="shared" si="2"/>
        <v>44957039</v>
      </c>
      <c r="R58" s="1">
        <f t="shared" si="3"/>
        <v>3211217.0714285714</v>
      </c>
    </row>
    <row r="59" spans="1:18" x14ac:dyDescent="0.35">
      <c r="A59" s="5" t="s">
        <v>34</v>
      </c>
      <c r="B59" s="1">
        <v>1118070</v>
      </c>
      <c r="C59" s="1">
        <v>857418</v>
      </c>
      <c r="D59" s="1">
        <v>992653</v>
      </c>
      <c r="E59" s="1">
        <v>625101</v>
      </c>
      <c r="F59" s="1">
        <v>532224</v>
      </c>
      <c r="G59" s="1">
        <v>748815</v>
      </c>
      <c r="H59" s="1">
        <v>922258</v>
      </c>
      <c r="I59" s="1">
        <v>1394941</v>
      </c>
      <c r="J59" s="1">
        <v>2293867</v>
      </c>
      <c r="K59" s="1">
        <v>4127854</v>
      </c>
      <c r="L59" s="1">
        <v>6072790</v>
      </c>
      <c r="M59" s="1">
        <v>7889531</v>
      </c>
      <c r="N59" s="1">
        <v>9962411</v>
      </c>
      <c r="O59" s="1">
        <v>8852569</v>
      </c>
      <c r="Q59" s="1">
        <f t="shared" si="2"/>
        <v>46390502</v>
      </c>
      <c r="R59" s="1">
        <f t="shared" si="3"/>
        <v>3313607.2857142859</v>
      </c>
    </row>
    <row r="60" spans="1:18" x14ac:dyDescent="0.35">
      <c r="A60" s="5" t="s">
        <v>49</v>
      </c>
      <c r="B60" s="1">
        <v>2835371</v>
      </c>
      <c r="C60" s="1">
        <v>2909287</v>
      </c>
      <c r="D60" s="1">
        <v>2973930</v>
      </c>
      <c r="E60" s="1">
        <v>3286799</v>
      </c>
      <c r="F60" s="1">
        <v>3476556</v>
      </c>
      <c r="G60" s="1">
        <v>3119529</v>
      </c>
      <c r="H60" s="1">
        <v>3075511</v>
      </c>
      <c r="I60" s="1">
        <v>3329122</v>
      </c>
      <c r="J60" s="1">
        <v>3517868</v>
      </c>
      <c r="K60" s="1">
        <v>3505571</v>
      </c>
      <c r="L60" s="1">
        <v>3551220</v>
      </c>
      <c r="M60" s="1">
        <v>3575846</v>
      </c>
      <c r="N60" s="1">
        <v>3637769</v>
      </c>
      <c r="O60" s="1">
        <v>3675465</v>
      </c>
      <c r="Q60" s="1">
        <f t="shared" si="2"/>
        <v>46469844</v>
      </c>
      <c r="R60" s="1">
        <f t="shared" si="3"/>
        <v>3319274.5714285714</v>
      </c>
    </row>
    <row r="61" spans="1:18" x14ac:dyDescent="0.35">
      <c r="A61" s="5" t="s">
        <v>25</v>
      </c>
      <c r="B61" s="1">
        <v>1800205</v>
      </c>
      <c r="C61" s="1">
        <v>1739220</v>
      </c>
      <c r="D61" s="1">
        <v>1907106</v>
      </c>
      <c r="E61" s="1">
        <v>1963678</v>
      </c>
      <c r="F61" s="1">
        <v>2250518</v>
      </c>
      <c r="G61" s="1">
        <v>2672257</v>
      </c>
      <c r="H61" s="1">
        <v>2840239</v>
      </c>
      <c r="I61" s="1">
        <v>2860463</v>
      </c>
      <c r="J61" s="1">
        <v>3269135</v>
      </c>
      <c r="K61" s="1">
        <v>3906605</v>
      </c>
      <c r="L61" s="1">
        <v>5359814</v>
      </c>
      <c r="M61" s="1">
        <v>6766396</v>
      </c>
      <c r="N61" s="1">
        <v>8363684</v>
      </c>
      <c r="O61" s="1">
        <v>7463096</v>
      </c>
      <c r="Q61" s="1">
        <f t="shared" si="2"/>
        <v>53162416</v>
      </c>
      <c r="R61" s="1">
        <f t="shared" si="3"/>
        <v>3797315.4285714286</v>
      </c>
    </row>
    <row r="62" spans="1:18" x14ac:dyDescent="0.35">
      <c r="A62" s="5" t="s">
        <v>0</v>
      </c>
      <c r="B62" s="1">
        <v>2711231</v>
      </c>
      <c r="C62" s="1">
        <v>2653463</v>
      </c>
      <c r="D62" s="1">
        <v>3286653</v>
      </c>
      <c r="E62" s="1">
        <v>3195001</v>
      </c>
      <c r="F62" s="1">
        <v>3694633</v>
      </c>
      <c r="G62" s="1">
        <v>4913597</v>
      </c>
      <c r="H62" s="1">
        <v>4725045</v>
      </c>
      <c r="I62" s="1">
        <v>4596351</v>
      </c>
      <c r="J62" s="1">
        <v>4842339</v>
      </c>
      <c r="K62" s="1">
        <v>4950791</v>
      </c>
      <c r="L62" s="1">
        <v>5027278</v>
      </c>
      <c r="M62" s="1">
        <v>4996133</v>
      </c>
      <c r="N62" s="1">
        <v>5015055</v>
      </c>
      <c r="O62" s="1">
        <v>4123206</v>
      </c>
      <c r="Q62" s="1">
        <f t="shared" si="2"/>
        <v>58730776</v>
      </c>
      <c r="R62" s="1">
        <f t="shared" si="3"/>
        <v>4195055.4285714282</v>
      </c>
    </row>
    <row r="63" spans="1:18" x14ac:dyDescent="0.35">
      <c r="A63" s="5" t="s">
        <v>65</v>
      </c>
      <c r="B63" s="1">
        <v>1671609</v>
      </c>
      <c r="C63" s="1">
        <v>1761191</v>
      </c>
      <c r="D63" s="1">
        <v>2385874</v>
      </c>
      <c r="E63" s="1">
        <v>2176720</v>
      </c>
      <c r="F63" s="1">
        <v>2420441</v>
      </c>
      <c r="G63" s="1">
        <v>3305195</v>
      </c>
      <c r="H63" s="1">
        <v>3405858</v>
      </c>
      <c r="I63" s="1">
        <v>3933393</v>
      </c>
      <c r="J63" s="1">
        <v>5103582</v>
      </c>
      <c r="K63" s="1">
        <v>6084279</v>
      </c>
      <c r="L63" s="1">
        <v>6785955</v>
      </c>
      <c r="M63" s="1">
        <v>6660653</v>
      </c>
      <c r="N63" s="1">
        <v>8291570</v>
      </c>
      <c r="O63" s="1">
        <v>7523215</v>
      </c>
      <c r="Q63" s="1">
        <f t="shared" si="2"/>
        <v>61509535</v>
      </c>
      <c r="R63" s="1">
        <f t="shared" si="3"/>
        <v>4393538.2142857146</v>
      </c>
    </row>
    <row r="64" spans="1:18" x14ac:dyDescent="0.35">
      <c r="A64" s="5" t="s">
        <v>64</v>
      </c>
      <c r="B64" s="1">
        <v>3971354</v>
      </c>
      <c r="C64" s="1">
        <v>4173680</v>
      </c>
      <c r="D64" s="1">
        <v>4428683</v>
      </c>
      <c r="E64" s="1">
        <v>4715095</v>
      </c>
      <c r="F64" s="1">
        <v>4781864</v>
      </c>
      <c r="G64" s="1">
        <v>4714503</v>
      </c>
      <c r="H64" s="1">
        <v>4929468</v>
      </c>
      <c r="I64" s="1">
        <v>4961608</v>
      </c>
      <c r="J64" s="1">
        <v>5054326</v>
      </c>
      <c r="K64" s="1">
        <v>4778710</v>
      </c>
      <c r="L64" s="1">
        <v>4937113</v>
      </c>
      <c r="M64" s="1">
        <v>5364497</v>
      </c>
      <c r="N64" s="1">
        <v>5653698</v>
      </c>
      <c r="O64" s="1">
        <v>5512365</v>
      </c>
      <c r="Q64" s="1">
        <f t="shared" si="2"/>
        <v>67976964</v>
      </c>
      <c r="R64" s="1">
        <f t="shared" si="3"/>
        <v>4855497.4285714282</v>
      </c>
    </row>
    <row r="65" spans="1:18" x14ac:dyDescent="0.35">
      <c r="A65" s="5" t="s">
        <v>51</v>
      </c>
      <c r="B65" s="1">
        <v>556652</v>
      </c>
      <c r="C65" s="1">
        <v>561804</v>
      </c>
      <c r="D65" s="1">
        <v>643168</v>
      </c>
      <c r="E65" s="1">
        <v>618333</v>
      </c>
      <c r="F65" s="1">
        <v>811017</v>
      </c>
      <c r="G65" s="1">
        <v>1357388</v>
      </c>
      <c r="H65" s="1">
        <v>1654491</v>
      </c>
      <c r="I65" s="1">
        <v>2884087</v>
      </c>
      <c r="J65" s="1">
        <v>4536164</v>
      </c>
      <c r="K65" s="1">
        <v>5657154</v>
      </c>
      <c r="L65" s="1">
        <v>8373518</v>
      </c>
      <c r="M65" s="1">
        <v>11453664</v>
      </c>
      <c r="N65" s="1">
        <v>16109739</v>
      </c>
      <c r="O65" s="1">
        <v>12880078</v>
      </c>
      <c r="Q65" s="1">
        <f t="shared" si="2"/>
        <v>68097257</v>
      </c>
      <c r="R65" s="1">
        <f t="shared" si="3"/>
        <v>4864089.7857142854</v>
      </c>
    </row>
    <row r="66" spans="1:18" x14ac:dyDescent="0.35">
      <c r="A66" s="5" t="s">
        <v>37</v>
      </c>
      <c r="B66" s="1">
        <v>772049</v>
      </c>
      <c r="C66" s="1">
        <v>933732</v>
      </c>
      <c r="D66" s="1">
        <v>1372572</v>
      </c>
      <c r="E66" s="1">
        <v>1497064</v>
      </c>
      <c r="F66" s="1">
        <v>1962677</v>
      </c>
      <c r="G66" s="1">
        <v>3028600</v>
      </c>
      <c r="H66" s="1">
        <v>3373757</v>
      </c>
      <c r="I66" s="1">
        <v>3503847</v>
      </c>
      <c r="J66" s="1">
        <v>4711416</v>
      </c>
      <c r="K66" s="1">
        <v>5976722</v>
      </c>
      <c r="L66" s="1">
        <v>7052016</v>
      </c>
      <c r="M66" s="1">
        <v>9182189</v>
      </c>
      <c r="N66" s="1">
        <v>13387119</v>
      </c>
      <c r="O66" s="1">
        <v>11631421</v>
      </c>
      <c r="Q66" s="1">
        <f t="shared" ref="Q66:Q71" si="4">SUM(B66:O66)</f>
        <v>68385181</v>
      </c>
      <c r="R66" s="1">
        <f t="shared" ref="R66:R70" si="5">AVERAGE(B66:O66)</f>
        <v>4884655.7857142854</v>
      </c>
    </row>
    <row r="67" spans="1:18" x14ac:dyDescent="0.35">
      <c r="A67" s="5" t="s">
        <v>61</v>
      </c>
      <c r="B67" s="1">
        <v>5118003</v>
      </c>
      <c r="C67" s="1">
        <v>5222654</v>
      </c>
      <c r="D67" s="1">
        <v>5045061</v>
      </c>
      <c r="E67" s="1">
        <v>5230769</v>
      </c>
      <c r="F67" s="1">
        <v>5294278</v>
      </c>
      <c r="G67" s="1">
        <v>5469273</v>
      </c>
      <c r="H67" s="1">
        <v>5490291</v>
      </c>
      <c r="I67" s="1">
        <v>5619329</v>
      </c>
      <c r="J67" s="1">
        <v>5543482</v>
      </c>
      <c r="K67" s="1">
        <v>5444326</v>
      </c>
      <c r="L67" s="1">
        <v>5588268</v>
      </c>
      <c r="M67" s="1">
        <v>5866091</v>
      </c>
      <c r="N67" s="1">
        <v>6079124</v>
      </c>
      <c r="O67" s="1">
        <v>6311829</v>
      </c>
      <c r="Q67" s="1">
        <f t="shared" si="4"/>
        <v>77322778</v>
      </c>
      <c r="R67" s="1">
        <f t="shared" si="5"/>
        <v>5523055.5714285718</v>
      </c>
    </row>
    <row r="68" spans="1:18" x14ac:dyDescent="0.35">
      <c r="A68" s="5" t="s">
        <v>47</v>
      </c>
      <c r="B68" s="1">
        <v>7098991</v>
      </c>
      <c r="C68" s="1">
        <v>7214090</v>
      </c>
      <c r="D68" s="1">
        <v>7178234</v>
      </c>
      <c r="E68" s="1">
        <v>7187700</v>
      </c>
      <c r="F68" s="1">
        <v>7126728</v>
      </c>
      <c r="G68" s="1">
        <v>7317807</v>
      </c>
      <c r="H68" s="1">
        <v>7465403</v>
      </c>
      <c r="I68" s="1">
        <v>7534967</v>
      </c>
      <c r="J68" s="1">
        <v>7666987</v>
      </c>
      <c r="K68" s="1">
        <v>7481158</v>
      </c>
      <c r="L68" s="1">
        <v>7378525</v>
      </c>
      <c r="M68" s="1">
        <v>7690110</v>
      </c>
      <c r="N68" s="1">
        <v>7901598</v>
      </c>
      <c r="O68" s="1">
        <v>7693494</v>
      </c>
      <c r="Q68" s="1">
        <f t="shared" si="4"/>
        <v>103935792</v>
      </c>
      <c r="R68" s="1">
        <f t="shared" si="5"/>
        <v>7423985.1428571427</v>
      </c>
    </row>
    <row r="69" spans="1:18" x14ac:dyDescent="0.35">
      <c r="A69" s="5" t="s">
        <v>15</v>
      </c>
      <c r="B69" s="1">
        <v>7990738</v>
      </c>
      <c r="C69" s="1">
        <v>8655570</v>
      </c>
      <c r="D69" s="1">
        <v>8842289</v>
      </c>
      <c r="E69" s="1">
        <v>9318819</v>
      </c>
      <c r="F69" s="1">
        <v>10941179</v>
      </c>
      <c r="G69" s="1">
        <v>12954241</v>
      </c>
      <c r="H69" s="1">
        <v>13295751</v>
      </c>
      <c r="I69" s="1">
        <v>13342124</v>
      </c>
      <c r="J69" s="1">
        <v>11962099</v>
      </c>
      <c r="K69" s="1">
        <v>10386145</v>
      </c>
      <c r="L69" s="1">
        <v>11178384</v>
      </c>
      <c r="M69" s="1">
        <v>12904779</v>
      </c>
      <c r="N69" s="1">
        <v>13506926</v>
      </c>
      <c r="O69" s="1">
        <v>11190764</v>
      </c>
      <c r="Q69" s="1">
        <f t="shared" si="4"/>
        <v>156469808</v>
      </c>
      <c r="R69" s="1">
        <f t="shared" si="5"/>
        <v>11176414.857142856</v>
      </c>
    </row>
    <row r="70" spans="1:18" x14ac:dyDescent="0.35">
      <c r="A70" s="5" t="s">
        <v>35</v>
      </c>
      <c r="B70" s="1">
        <v>10346260</v>
      </c>
      <c r="C70" s="1">
        <v>10424989</v>
      </c>
      <c r="D70" s="1">
        <v>10322672</v>
      </c>
      <c r="E70" s="1">
        <v>10692309</v>
      </c>
      <c r="F70" s="1">
        <v>10676350</v>
      </c>
      <c r="G70" s="1">
        <v>11087275</v>
      </c>
      <c r="H70" s="1">
        <v>11396324</v>
      </c>
      <c r="I70" s="1">
        <v>11484288</v>
      </c>
      <c r="J70" s="1">
        <v>11823537</v>
      </c>
      <c r="K70" s="1">
        <v>11977790</v>
      </c>
      <c r="L70" s="1">
        <v>12059513</v>
      </c>
      <c r="M70" s="1">
        <v>12388246</v>
      </c>
      <c r="N70" s="1">
        <v>12570427</v>
      </c>
      <c r="O70" s="1">
        <v>12345877</v>
      </c>
      <c r="Q70" s="1">
        <f t="shared" si="4"/>
        <v>159595857</v>
      </c>
      <c r="R70" s="1">
        <f t="shared" si="5"/>
        <v>11399704.071428571</v>
      </c>
    </row>
    <row r="71" spans="1:18" x14ac:dyDescent="0.35">
      <c r="A71" s="5" t="s">
        <v>40</v>
      </c>
      <c r="B71" s="1">
        <v>8880697</v>
      </c>
      <c r="C71" s="1">
        <v>9726072</v>
      </c>
      <c r="D71" s="1">
        <v>10052960</v>
      </c>
      <c r="E71" s="1">
        <v>11008545</v>
      </c>
      <c r="F71" s="1">
        <v>12612179</v>
      </c>
      <c r="G71" s="1">
        <v>15248537</v>
      </c>
      <c r="H71" s="1">
        <v>15655061</v>
      </c>
      <c r="I71" s="1">
        <v>17114713</v>
      </c>
      <c r="J71" s="1">
        <v>18524917</v>
      </c>
      <c r="K71" s="1">
        <v>18618430</v>
      </c>
      <c r="L71" s="1">
        <v>22083897</v>
      </c>
      <c r="M71" s="1">
        <v>26448177</v>
      </c>
      <c r="N71" s="1">
        <v>30777357</v>
      </c>
      <c r="O71" s="1">
        <v>27249485</v>
      </c>
      <c r="Q71" s="1">
        <f t="shared" si="4"/>
        <v>244001027</v>
      </c>
      <c r="R71" s="1">
        <f>AVERAGE(B71:O71)</f>
        <v>17428644.785714287</v>
      </c>
    </row>
    <row r="73" spans="1:18" x14ac:dyDescent="0.35">
      <c r="A73" s="5" t="s">
        <v>71</v>
      </c>
      <c r="B73" s="5">
        <f>SUM(B2:B71)</f>
        <v>97569324</v>
      </c>
      <c r="C73" s="5">
        <f t="shared" ref="C73:R73" si="6">SUM(C2:C71)</f>
        <v>97539295</v>
      </c>
      <c r="D73" s="5">
        <f t="shared" si="6"/>
        <v>105547749</v>
      </c>
      <c r="E73" s="5">
        <f t="shared" si="6"/>
        <v>104685580</v>
      </c>
      <c r="F73" s="5">
        <f t="shared" si="6"/>
        <v>109103821</v>
      </c>
      <c r="G73" s="5">
        <f t="shared" si="6"/>
        <v>124658886</v>
      </c>
      <c r="H73" s="5">
        <f t="shared" si="6"/>
        <v>128655956</v>
      </c>
      <c r="I73" s="5">
        <f t="shared" si="6"/>
        <v>133036662</v>
      </c>
      <c r="J73" s="5">
        <f t="shared" si="6"/>
        <v>143278438</v>
      </c>
      <c r="K73" s="5">
        <f t="shared" si="6"/>
        <v>147600468</v>
      </c>
      <c r="L73" s="5">
        <f t="shared" si="6"/>
        <v>162946145</v>
      </c>
      <c r="M73" s="5">
        <f t="shared" si="6"/>
        <v>180112245</v>
      </c>
      <c r="N73" s="5">
        <f t="shared" si="6"/>
        <v>207498224</v>
      </c>
      <c r="O73" s="5">
        <f t="shared" si="6"/>
        <v>184641583</v>
      </c>
      <c r="P73" s="5">
        <f t="shared" si="6"/>
        <v>0</v>
      </c>
      <c r="Q73" s="5">
        <f t="shared" si="6"/>
        <v>1926874376</v>
      </c>
      <c r="R73" s="5">
        <f t="shared" si="6"/>
        <v>137633883.99999997</v>
      </c>
    </row>
    <row r="74" spans="1:18" x14ac:dyDescent="0.35">
      <c r="A74" s="5" t="s">
        <v>72</v>
      </c>
      <c r="B74" s="5">
        <f>AVERAGE(B2:B71)</f>
        <v>1393847.4857142856</v>
      </c>
      <c r="C74" s="5">
        <f t="shared" ref="C74:R74" si="7">AVERAGE(C2:C71)</f>
        <v>1393418.5</v>
      </c>
      <c r="D74" s="5">
        <f t="shared" si="7"/>
        <v>1507824.9857142856</v>
      </c>
      <c r="E74" s="5">
        <f t="shared" si="7"/>
        <v>1495508.2857142857</v>
      </c>
      <c r="F74" s="5">
        <f t="shared" si="7"/>
        <v>1558626.0142857144</v>
      </c>
      <c r="G74" s="5">
        <f t="shared" si="7"/>
        <v>1780841.2285714287</v>
      </c>
      <c r="H74" s="5">
        <f t="shared" si="7"/>
        <v>1837942.2285714287</v>
      </c>
      <c r="I74" s="5">
        <f t="shared" si="7"/>
        <v>1900523.7428571428</v>
      </c>
      <c r="J74" s="5">
        <f t="shared" si="7"/>
        <v>2046834.8285714285</v>
      </c>
      <c r="K74" s="5">
        <f t="shared" si="7"/>
        <v>2108578.1142857145</v>
      </c>
      <c r="L74" s="5">
        <f t="shared" si="7"/>
        <v>2327802.0714285714</v>
      </c>
      <c r="M74" s="5">
        <f t="shared" si="7"/>
        <v>2573032.0714285714</v>
      </c>
      <c r="N74" s="5">
        <f t="shared" si="7"/>
        <v>2964260.3428571429</v>
      </c>
      <c r="O74" s="5">
        <f t="shared" si="7"/>
        <v>2637736.9</v>
      </c>
      <c r="Q74" s="1">
        <f t="shared" si="7"/>
        <v>27526776.800000001</v>
      </c>
      <c r="R74" s="1">
        <f t="shared" si="7"/>
        <v>1966198.3428571424</v>
      </c>
    </row>
    <row r="75" spans="1:18" x14ac:dyDescent="0.35">
      <c r="A75" s="5" t="s">
        <v>73</v>
      </c>
      <c r="B75" s="6">
        <v>1286192710</v>
      </c>
      <c r="C75" s="6">
        <v>1282088657</v>
      </c>
      <c r="D75" s="6">
        <v>1277295392</v>
      </c>
      <c r="E75" s="6">
        <v>1309962361</v>
      </c>
      <c r="F75" s="6">
        <v>1353600364</v>
      </c>
      <c r="G75" s="6">
        <v>1421180088</v>
      </c>
      <c r="H75" s="6">
        <v>1484700136</v>
      </c>
      <c r="I75" s="6">
        <v>1529617128</v>
      </c>
      <c r="J75" s="6">
        <v>1605901672</v>
      </c>
      <c r="K75" s="6">
        <v>1619954155</v>
      </c>
      <c r="L75" s="6">
        <v>1664218546</v>
      </c>
      <c r="M75" s="6">
        <v>1729286556</v>
      </c>
      <c r="N75" s="6">
        <v>1785317908</v>
      </c>
      <c r="O75" s="6">
        <v>1734321101</v>
      </c>
    </row>
    <row r="76" spans="1:18" x14ac:dyDescent="0.35">
      <c r="A76" s="5" t="s">
        <v>74</v>
      </c>
      <c r="B76" s="5">
        <f>B73/B75</f>
        <v>7.5859024267055597E-2</v>
      </c>
      <c r="C76" s="5">
        <f t="shared" ref="C76:F76" si="8">C73/C75</f>
        <v>7.6078432226547657E-2</v>
      </c>
      <c r="D76" s="5">
        <f t="shared" si="8"/>
        <v>8.2633782021817551E-2</v>
      </c>
      <c r="E76" s="5">
        <f t="shared" si="8"/>
        <v>7.9914952609848308E-2</v>
      </c>
      <c r="F76" s="5">
        <f t="shared" si="8"/>
        <v>8.0602682964408534E-2</v>
      </c>
      <c r="G76" s="5">
        <f t="shared" ref="G76" si="9">G73/G75</f>
        <v>8.7715052478275365E-2</v>
      </c>
      <c r="H76" s="5">
        <f t="shared" ref="H76" si="10">H73/H75</f>
        <v>8.6654505432065237E-2</v>
      </c>
      <c r="I76" s="5">
        <f t="shared" ref="I76:J76" si="11">I73/I75</f>
        <v>8.6973831271063021E-2</v>
      </c>
      <c r="J76" s="5">
        <f t="shared" si="11"/>
        <v>8.9219932015862549E-2</v>
      </c>
      <c r="K76" s="5">
        <f t="shared" ref="K76" si="12">K73/K75</f>
        <v>9.111397846934749E-2</v>
      </c>
      <c r="L76" s="5">
        <f t="shared" ref="L76" si="13">L73/L75</f>
        <v>9.7911506509554311E-2</v>
      </c>
      <c r="M76" s="5">
        <f t="shared" ref="M76:N76" si="14">M73/M75</f>
        <v>0.10415407693714818</v>
      </c>
      <c r="N76" s="5">
        <f t="shared" si="14"/>
        <v>0.11622480403641366</v>
      </c>
      <c r="O76" s="5">
        <f t="shared" ref="O76" si="15">O73/O75</f>
        <v>0.10646332036987653</v>
      </c>
    </row>
  </sheetData>
  <sortState xmlns:xlrd2="http://schemas.microsoft.com/office/spreadsheetml/2017/richdata2" ref="A2:R71">
    <sortCondition ref="Q2:Q71"/>
  </sortState>
  <conditionalFormatting sqref="Q2:Q71">
    <cfRule type="top10" dxfId="1" priority="1" rank="1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21D8-D3A1-4966-851D-4B53A14EFEF9}">
  <dimension ref="A1:X51"/>
  <sheetViews>
    <sheetView topLeftCell="A34" zoomScale="70" zoomScaleNormal="70" workbookViewId="0">
      <selection activeCell="S7" sqref="S7"/>
    </sheetView>
  </sheetViews>
  <sheetFormatPr defaultColWidth="8.90625" defaultRowHeight="15.5" x14ac:dyDescent="0.35"/>
  <cols>
    <col min="1" max="1" width="15.36328125" style="1" bestFit="1" customWidth="1"/>
    <col min="2" max="2" width="10.90625" style="1" customWidth="1"/>
    <col min="3" max="3" width="12" style="1" customWidth="1"/>
    <col min="4" max="4" width="11" style="1" customWidth="1"/>
    <col min="5" max="5" width="12.54296875" style="1" customWidth="1"/>
    <col min="6" max="6" width="11" style="1" customWidth="1"/>
    <col min="7" max="7" width="10.81640625" style="1" customWidth="1"/>
    <col min="8" max="8" width="11" style="1" customWidth="1"/>
    <col min="9" max="9" width="11.81640625" style="1" customWidth="1"/>
    <col min="10" max="10" width="10.54296875" style="1" customWidth="1"/>
    <col min="11" max="11" width="11.6328125" style="1" customWidth="1"/>
    <col min="12" max="12" width="11" style="1" customWidth="1"/>
    <col min="13" max="13" width="12.90625" style="1" customWidth="1"/>
    <col min="14" max="14" width="13.08984375" style="1" customWidth="1"/>
    <col min="15" max="15" width="12.90625" style="1" customWidth="1"/>
    <col min="16" max="16" width="8.90625" style="1"/>
    <col min="17" max="17" width="15" style="1" customWidth="1"/>
    <col min="18" max="18" width="12" style="1" customWidth="1"/>
    <col min="19" max="16384" width="8.90625" style="1"/>
  </cols>
  <sheetData>
    <row r="1" spans="1:18" ht="16" thickBot="1" x14ac:dyDescent="0.4">
      <c r="A1" s="2" t="s">
        <v>70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Q1" s="4" t="s">
        <v>71</v>
      </c>
      <c r="R1" s="4" t="s">
        <v>72</v>
      </c>
    </row>
    <row r="2" spans="1:18" x14ac:dyDescent="0.35">
      <c r="A2" s="5" t="s">
        <v>39</v>
      </c>
      <c r="B2" s="1">
        <v>48037</v>
      </c>
      <c r="C2" s="1">
        <v>51680</v>
      </c>
      <c r="D2" s="1">
        <v>54914</v>
      </c>
      <c r="E2" s="1">
        <v>48970</v>
      </c>
      <c r="F2" s="1">
        <v>55779</v>
      </c>
      <c r="G2" s="1">
        <v>65819</v>
      </c>
      <c r="H2" s="1">
        <v>76900</v>
      </c>
      <c r="I2" s="1">
        <v>63349</v>
      </c>
      <c r="J2" s="1">
        <v>66033</v>
      </c>
      <c r="K2" s="1">
        <v>55477</v>
      </c>
      <c r="L2" s="1">
        <v>50511</v>
      </c>
      <c r="M2" s="1">
        <v>54754</v>
      </c>
      <c r="N2" s="1">
        <v>53363</v>
      </c>
      <c r="O2" s="1">
        <v>53745</v>
      </c>
      <c r="Q2" s="1">
        <f t="shared" ref="Q2:Q46" si="0">SUM(B2:O2)</f>
        <v>799331</v>
      </c>
      <c r="R2" s="1">
        <f t="shared" ref="R2:R46" si="1">AVERAGE(B2:O2)</f>
        <v>57095.071428571428</v>
      </c>
    </row>
    <row r="3" spans="1:18" x14ac:dyDescent="0.35">
      <c r="A3" s="5" t="s">
        <v>5</v>
      </c>
      <c r="B3" s="1">
        <v>134785</v>
      </c>
      <c r="C3" s="1">
        <v>137734</v>
      </c>
      <c r="D3" s="1">
        <v>177345</v>
      </c>
      <c r="E3" s="1">
        <v>172017</v>
      </c>
      <c r="F3" s="1">
        <v>154349</v>
      </c>
      <c r="G3" s="1">
        <v>174221</v>
      </c>
      <c r="H3" s="1">
        <v>178493</v>
      </c>
      <c r="I3" s="1">
        <v>157797</v>
      </c>
      <c r="J3" s="1">
        <v>157027</v>
      </c>
      <c r="K3" s="1">
        <v>146343</v>
      </c>
      <c r="L3" s="1">
        <v>132047</v>
      </c>
      <c r="M3" s="1">
        <v>134974</v>
      </c>
      <c r="N3" s="1">
        <v>126391</v>
      </c>
      <c r="O3" s="1">
        <v>125001</v>
      </c>
      <c r="Q3" s="1">
        <f t="shared" si="0"/>
        <v>2108524</v>
      </c>
      <c r="R3" s="1">
        <f t="shared" si="1"/>
        <v>150608.85714285713</v>
      </c>
    </row>
    <row r="4" spans="1:18" x14ac:dyDescent="0.35">
      <c r="A4" s="5" t="s">
        <v>14</v>
      </c>
      <c r="B4" s="1">
        <v>170949</v>
      </c>
      <c r="C4" s="1">
        <v>149940</v>
      </c>
      <c r="D4" s="1">
        <v>164971</v>
      </c>
      <c r="E4" s="1">
        <v>165849</v>
      </c>
      <c r="F4" s="1">
        <v>159000</v>
      </c>
      <c r="G4" s="1">
        <v>166854</v>
      </c>
      <c r="H4" s="1">
        <v>148630</v>
      </c>
      <c r="I4" s="1">
        <v>137796</v>
      </c>
      <c r="J4" s="1">
        <v>130112</v>
      </c>
      <c r="K4" s="1">
        <v>139250</v>
      </c>
      <c r="L4" s="1">
        <v>139218</v>
      </c>
      <c r="M4" s="1">
        <v>138575</v>
      </c>
      <c r="N4" s="1">
        <v>134036</v>
      </c>
      <c r="O4" s="1">
        <v>126730</v>
      </c>
      <c r="Q4" s="1">
        <f t="shared" si="0"/>
        <v>2071910</v>
      </c>
      <c r="R4" s="1">
        <f t="shared" si="1"/>
        <v>147993.57142857142</v>
      </c>
    </row>
    <row r="5" spans="1:18" x14ac:dyDescent="0.35">
      <c r="A5" s="5" t="s">
        <v>6</v>
      </c>
      <c r="B5" s="1">
        <v>133155</v>
      </c>
      <c r="C5" s="1">
        <v>114982</v>
      </c>
      <c r="D5" s="1">
        <v>118999</v>
      </c>
      <c r="E5" s="1">
        <v>114929</v>
      </c>
      <c r="F5" s="1">
        <v>124711</v>
      </c>
      <c r="G5" s="1">
        <v>122171</v>
      </c>
      <c r="H5" s="1">
        <v>148743</v>
      </c>
      <c r="I5" s="1">
        <v>128821</v>
      </c>
      <c r="J5" s="1">
        <v>121807</v>
      </c>
      <c r="K5" s="1">
        <v>114863</v>
      </c>
      <c r="L5" s="1">
        <v>104334</v>
      </c>
      <c r="M5" s="1">
        <v>109370</v>
      </c>
      <c r="N5" s="1">
        <v>120646</v>
      </c>
      <c r="O5" s="1">
        <v>137765</v>
      </c>
      <c r="Q5" s="1">
        <f t="shared" si="0"/>
        <v>1715296</v>
      </c>
      <c r="R5" s="1">
        <f t="shared" si="1"/>
        <v>122521.14285714286</v>
      </c>
    </row>
    <row r="6" spans="1:18" x14ac:dyDescent="0.35">
      <c r="A6" s="5" t="s">
        <v>62</v>
      </c>
      <c r="B6" s="1">
        <v>652544</v>
      </c>
      <c r="C6" s="1">
        <v>497363</v>
      </c>
      <c r="D6" s="1">
        <v>511783</v>
      </c>
      <c r="E6" s="1">
        <v>341558</v>
      </c>
      <c r="F6" s="1">
        <v>240639</v>
      </c>
      <c r="G6" s="1">
        <v>195800</v>
      </c>
      <c r="H6" s="1">
        <v>198429</v>
      </c>
      <c r="I6" s="1">
        <v>215265</v>
      </c>
      <c r="J6" s="1">
        <v>231611</v>
      </c>
      <c r="K6" s="1">
        <v>222560</v>
      </c>
      <c r="L6" s="1">
        <v>203139</v>
      </c>
      <c r="M6" s="1">
        <v>153783</v>
      </c>
      <c r="N6" s="1">
        <v>160459</v>
      </c>
      <c r="O6" s="1">
        <v>141616</v>
      </c>
      <c r="Q6" s="1">
        <f t="shared" si="0"/>
        <v>3966549</v>
      </c>
      <c r="R6" s="1">
        <f t="shared" si="1"/>
        <v>283324.92857142858</v>
      </c>
    </row>
    <row r="7" spans="1:18" x14ac:dyDescent="0.35">
      <c r="A7" s="5" t="s">
        <v>54</v>
      </c>
      <c r="B7" s="1">
        <v>236255</v>
      </c>
      <c r="C7" s="1">
        <v>212454</v>
      </c>
      <c r="D7" s="1">
        <v>231331</v>
      </c>
      <c r="E7" s="1">
        <v>202855</v>
      </c>
      <c r="F7" s="1">
        <v>216365</v>
      </c>
      <c r="G7" s="1">
        <v>215513</v>
      </c>
      <c r="H7" s="1">
        <v>248924</v>
      </c>
      <c r="I7" s="1">
        <v>268479</v>
      </c>
      <c r="J7" s="1">
        <v>255931</v>
      </c>
      <c r="K7" s="1">
        <v>240388</v>
      </c>
      <c r="L7" s="1">
        <v>168925</v>
      </c>
      <c r="M7" s="1">
        <v>161512</v>
      </c>
      <c r="N7" s="1">
        <v>190128</v>
      </c>
      <c r="O7" s="1">
        <v>193064</v>
      </c>
      <c r="Q7" s="1">
        <f t="shared" si="0"/>
        <v>3042124</v>
      </c>
      <c r="R7" s="1">
        <f t="shared" si="1"/>
        <v>217294.57142857142</v>
      </c>
    </row>
    <row r="8" spans="1:18" x14ac:dyDescent="0.35">
      <c r="A8" s="5" t="s">
        <v>17</v>
      </c>
      <c r="B8" s="1">
        <v>168169</v>
      </c>
      <c r="C8" s="1">
        <v>152022</v>
      </c>
      <c r="D8" s="1">
        <v>177811</v>
      </c>
      <c r="E8" s="1">
        <v>223036</v>
      </c>
      <c r="F8" s="1">
        <v>251507</v>
      </c>
      <c r="G8" s="1">
        <v>220370</v>
      </c>
      <c r="H8" s="1">
        <v>235240</v>
      </c>
      <c r="I8" s="1">
        <v>217568</v>
      </c>
      <c r="J8" s="1">
        <v>215123</v>
      </c>
      <c r="K8" s="1">
        <v>215145</v>
      </c>
      <c r="L8" s="1">
        <v>210591</v>
      </c>
      <c r="M8" s="1">
        <v>275851</v>
      </c>
      <c r="N8" s="1">
        <v>262415</v>
      </c>
      <c r="O8" s="1">
        <v>280304</v>
      </c>
      <c r="Q8" s="1">
        <f t="shared" si="0"/>
        <v>3105152</v>
      </c>
      <c r="R8" s="1">
        <f t="shared" si="1"/>
        <v>221796.57142857142</v>
      </c>
    </row>
    <row r="9" spans="1:18" x14ac:dyDescent="0.35">
      <c r="A9" s="5" t="s">
        <v>29</v>
      </c>
      <c r="B9" s="1">
        <v>433715</v>
      </c>
      <c r="C9" s="1">
        <v>374703</v>
      </c>
      <c r="D9" s="1">
        <v>486761</v>
      </c>
      <c r="E9" s="1">
        <v>451447</v>
      </c>
      <c r="F9" s="1">
        <v>492668</v>
      </c>
      <c r="G9" s="1">
        <v>529790</v>
      </c>
      <c r="H9" s="1">
        <v>472198</v>
      </c>
      <c r="I9" s="1">
        <v>406832</v>
      </c>
      <c r="J9" s="1">
        <v>427698</v>
      </c>
      <c r="K9" s="1">
        <v>463930</v>
      </c>
      <c r="L9" s="1">
        <v>429457</v>
      </c>
      <c r="M9" s="1">
        <v>386920</v>
      </c>
      <c r="N9" s="1">
        <v>373545</v>
      </c>
      <c r="O9" s="1">
        <v>285089</v>
      </c>
      <c r="Q9" s="1">
        <f t="shared" si="0"/>
        <v>6014753</v>
      </c>
      <c r="R9" s="1">
        <f t="shared" si="1"/>
        <v>429625.21428571426</v>
      </c>
    </row>
    <row r="10" spans="1:18" x14ac:dyDescent="0.35">
      <c r="A10" s="5" t="s">
        <v>59</v>
      </c>
      <c r="B10" s="1">
        <v>1064730</v>
      </c>
      <c r="C10" s="1">
        <v>945100</v>
      </c>
      <c r="D10" s="1">
        <v>907828</v>
      </c>
      <c r="E10" s="1">
        <v>668581</v>
      </c>
      <c r="F10" s="1">
        <v>691771</v>
      </c>
      <c r="G10" s="1">
        <v>571234</v>
      </c>
      <c r="H10" s="1">
        <v>556155</v>
      </c>
      <c r="I10" s="1">
        <v>602712</v>
      </c>
      <c r="J10" s="1">
        <v>522017</v>
      </c>
      <c r="K10" s="1">
        <v>424944</v>
      </c>
      <c r="L10" s="1">
        <v>395839</v>
      </c>
      <c r="M10" s="1">
        <v>378508</v>
      </c>
      <c r="N10" s="1">
        <v>350621</v>
      </c>
      <c r="O10" s="1">
        <v>298399</v>
      </c>
      <c r="Q10" s="1">
        <f t="shared" si="0"/>
        <v>8378439</v>
      </c>
      <c r="R10" s="1">
        <f t="shared" si="1"/>
        <v>598459.92857142852</v>
      </c>
    </row>
    <row r="11" spans="1:18" x14ac:dyDescent="0.35">
      <c r="A11" s="5" t="s">
        <v>38</v>
      </c>
      <c r="B11" s="1">
        <v>275823</v>
      </c>
      <c r="C11" s="1">
        <v>316951</v>
      </c>
      <c r="D11" s="1">
        <v>246017</v>
      </c>
      <c r="E11" s="1">
        <v>266262</v>
      </c>
      <c r="F11" s="1">
        <v>321596</v>
      </c>
      <c r="G11" s="1">
        <v>345257</v>
      </c>
      <c r="H11" s="1">
        <v>359350</v>
      </c>
      <c r="I11" s="1">
        <v>371783</v>
      </c>
      <c r="J11" s="1">
        <v>352416</v>
      </c>
      <c r="K11" s="1">
        <v>325606</v>
      </c>
      <c r="L11" s="1">
        <v>360452</v>
      </c>
      <c r="M11" s="1">
        <v>379645</v>
      </c>
      <c r="N11" s="1">
        <v>337888</v>
      </c>
      <c r="O11" s="1">
        <v>301902</v>
      </c>
      <c r="Q11" s="1">
        <f t="shared" si="0"/>
        <v>4560948</v>
      </c>
      <c r="R11" s="1">
        <f t="shared" si="1"/>
        <v>325782</v>
      </c>
    </row>
    <row r="12" spans="1:18" x14ac:dyDescent="0.35">
      <c r="A12" s="5" t="s">
        <v>10</v>
      </c>
      <c r="B12" s="1">
        <v>219218</v>
      </c>
      <c r="C12" s="1">
        <v>174801</v>
      </c>
      <c r="D12" s="1">
        <v>241181</v>
      </c>
      <c r="E12" s="1">
        <v>299570</v>
      </c>
      <c r="F12" s="1">
        <v>188736</v>
      </c>
      <c r="G12" s="1">
        <v>225627</v>
      </c>
      <c r="H12" s="1">
        <v>330013</v>
      </c>
      <c r="I12" s="1">
        <v>265208</v>
      </c>
      <c r="J12" s="1">
        <v>272310</v>
      </c>
      <c r="K12" s="1">
        <v>289678</v>
      </c>
      <c r="L12" s="1">
        <v>306116</v>
      </c>
      <c r="M12" s="1">
        <v>290580</v>
      </c>
      <c r="N12" s="1">
        <v>333870</v>
      </c>
      <c r="O12" s="1">
        <v>308163</v>
      </c>
      <c r="Q12" s="1">
        <f t="shared" si="0"/>
        <v>3745071</v>
      </c>
      <c r="R12" s="1">
        <f t="shared" si="1"/>
        <v>267505.07142857142</v>
      </c>
    </row>
    <row r="13" spans="1:18" x14ac:dyDescent="0.35">
      <c r="A13" s="5" t="s">
        <v>53</v>
      </c>
      <c r="B13" s="1">
        <v>363082</v>
      </c>
      <c r="C13" s="1">
        <v>327856</v>
      </c>
      <c r="D13" s="1">
        <v>326506</v>
      </c>
      <c r="E13" s="1">
        <v>320617</v>
      </c>
      <c r="F13" s="1">
        <v>333407</v>
      </c>
      <c r="G13" s="1">
        <v>331993</v>
      </c>
      <c r="H13" s="1">
        <v>362628</v>
      </c>
      <c r="I13" s="1">
        <v>320986</v>
      </c>
      <c r="J13" s="1">
        <v>317264</v>
      </c>
      <c r="K13" s="1">
        <v>299823</v>
      </c>
      <c r="L13" s="1">
        <v>303778</v>
      </c>
      <c r="M13" s="1">
        <v>311906</v>
      </c>
      <c r="N13" s="1">
        <v>318513</v>
      </c>
      <c r="O13" s="1">
        <v>309775</v>
      </c>
      <c r="Q13" s="1">
        <f t="shared" si="0"/>
        <v>4548134</v>
      </c>
      <c r="R13" s="1">
        <f t="shared" si="1"/>
        <v>324866.71428571426</v>
      </c>
    </row>
    <row r="14" spans="1:18" x14ac:dyDescent="0.35">
      <c r="A14" s="5" t="s">
        <v>20</v>
      </c>
      <c r="B14" s="1">
        <v>451835</v>
      </c>
      <c r="C14" s="1">
        <v>419732</v>
      </c>
      <c r="D14" s="1">
        <v>509043</v>
      </c>
      <c r="E14" s="1">
        <v>456210</v>
      </c>
      <c r="F14" s="1">
        <v>449144</v>
      </c>
      <c r="G14" s="1">
        <v>518375</v>
      </c>
      <c r="H14" s="1">
        <v>471275</v>
      </c>
      <c r="I14" s="1">
        <v>416691</v>
      </c>
      <c r="J14" s="1">
        <v>402741</v>
      </c>
      <c r="K14" s="1">
        <v>406053</v>
      </c>
      <c r="L14" s="1">
        <v>364411</v>
      </c>
      <c r="M14" s="1">
        <v>339616</v>
      </c>
      <c r="N14" s="1">
        <v>377387</v>
      </c>
      <c r="O14" s="1">
        <v>313169</v>
      </c>
      <c r="Q14" s="1">
        <f t="shared" si="0"/>
        <v>5895682</v>
      </c>
      <c r="R14" s="1">
        <f t="shared" si="1"/>
        <v>421120.14285714284</v>
      </c>
    </row>
    <row r="15" spans="1:18" x14ac:dyDescent="0.35">
      <c r="A15" s="5" t="s">
        <v>57</v>
      </c>
      <c r="B15" s="1">
        <v>247407</v>
      </c>
      <c r="C15" s="1">
        <v>263690</v>
      </c>
      <c r="D15" s="1">
        <v>249365</v>
      </c>
      <c r="E15" s="1">
        <v>316126</v>
      </c>
      <c r="F15" s="1">
        <v>320887</v>
      </c>
      <c r="G15" s="1">
        <v>366534</v>
      </c>
      <c r="H15" s="1">
        <v>380893</v>
      </c>
      <c r="I15" s="1">
        <v>401058</v>
      </c>
      <c r="J15" s="1">
        <v>346560</v>
      </c>
      <c r="K15" s="1">
        <v>346198</v>
      </c>
      <c r="L15" s="1">
        <v>326957</v>
      </c>
      <c r="M15" s="1">
        <v>308421</v>
      </c>
      <c r="N15" s="1">
        <v>320490</v>
      </c>
      <c r="O15" s="1">
        <v>321389</v>
      </c>
      <c r="Q15" s="1">
        <f t="shared" si="0"/>
        <v>4515975</v>
      </c>
      <c r="R15" s="1">
        <f t="shared" si="1"/>
        <v>322569.64285714284</v>
      </c>
    </row>
    <row r="16" spans="1:18" x14ac:dyDescent="0.35">
      <c r="A16" s="5" t="s">
        <v>36</v>
      </c>
      <c r="B16" s="1">
        <v>273428</v>
      </c>
      <c r="C16" s="1">
        <v>149108</v>
      </c>
      <c r="D16" s="1">
        <v>158759</v>
      </c>
      <c r="E16" s="1">
        <v>241865</v>
      </c>
      <c r="F16" s="1">
        <v>146016</v>
      </c>
      <c r="G16" s="1">
        <v>203958</v>
      </c>
      <c r="H16" s="1">
        <v>286837</v>
      </c>
      <c r="I16" s="1">
        <v>175161</v>
      </c>
      <c r="J16" s="1">
        <v>172002</v>
      </c>
      <c r="K16" s="1">
        <v>198645</v>
      </c>
      <c r="L16" s="1">
        <v>204738</v>
      </c>
      <c r="M16" s="1">
        <v>226271</v>
      </c>
      <c r="N16" s="1">
        <v>281316</v>
      </c>
      <c r="O16" s="1">
        <v>328073</v>
      </c>
      <c r="Q16" s="1">
        <f t="shared" si="0"/>
        <v>3046177</v>
      </c>
      <c r="R16" s="1">
        <f t="shared" si="1"/>
        <v>217584.07142857142</v>
      </c>
    </row>
    <row r="17" spans="1:18" x14ac:dyDescent="0.35">
      <c r="A17" s="5" t="s">
        <v>4</v>
      </c>
      <c r="B17" s="1">
        <v>461225</v>
      </c>
      <c r="C17" s="1">
        <v>403815</v>
      </c>
      <c r="D17" s="1">
        <v>501311</v>
      </c>
      <c r="E17" s="1">
        <v>547903</v>
      </c>
      <c r="F17" s="1">
        <v>451926</v>
      </c>
      <c r="G17" s="1">
        <v>519130</v>
      </c>
      <c r="H17" s="1">
        <v>479471</v>
      </c>
      <c r="I17" s="1">
        <v>359465</v>
      </c>
      <c r="J17" s="1">
        <v>363539</v>
      </c>
      <c r="K17" s="1">
        <v>376583</v>
      </c>
      <c r="L17" s="1">
        <v>406522</v>
      </c>
      <c r="M17" s="1">
        <v>337161</v>
      </c>
      <c r="N17" s="1">
        <v>404276</v>
      </c>
      <c r="O17" s="1">
        <v>393509</v>
      </c>
      <c r="Q17" s="1">
        <f t="shared" si="0"/>
        <v>6005836</v>
      </c>
      <c r="R17" s="1">
        <f t="shared" si="1"/>
        <v>428988.28571428574</v>
      </c>
    </row>
    <row r="18" spans="1:18" x14ac:dyDescent="0.35">
      <c r="A18" s="5" t="s">
        <v>41</v>
      </c>
      <c r="B18" s="1">
        <v>463225</v>
      </c>
      <c r="C18" s="1">
        <v>464020</v>
      </c>
      <c r="D18" s="1">
        <v>592424</v>
      </c>
      <c r="E18" s="1">
        <v>570322</v>
      </c>
      <c r="F18" s="1">
        <v>605281</v>
      </c>
      <c r="G18" s="1">
        <v>713649</v>
      </c>
      <c r="H18" s="1">
        <v>670457</v>
      </c>
      <c r="I18" s="1">
        <v>572429</v>
      </c>
      <c r="J18" s="1">
        <v>547749</v>
      </c>
      <c r="K18" s="1">
        <v>539999</v>
      </c>
      <c r="L18" s="1">
        <v>515192</v>
      </c>
      <c r="M18" s="1">
        <v>472913</v>
      </c>
      <c r="N18" s="1">
        <v>459362</v>
      </c>
      <c r="O18" s="1">
        <v>436932</v>
      </c>
      <c r="Q18" s="1">
        <f t="shared" si="0"/>
        <v>7623954</v>
      </c>
      <c r="R18" s="1">
        <f t="shared" si="1"/>
        <v>544568.14285714284</v>
      </c>
    </row>
    <row r="19" spans="1:18" x14ac:dyDescent="0.35">
      <c r="A19" s="5" t="s">
        <v>63</v>
      </c>
      <c r="B19" s="1">
        <v>735047</v>
      </c>
      <c r="C19" s="1">
        <v>668453</v>
      </c>
      <c r="D19" s="1">
        <v>831319</v>
      </c>
      <c r="E19" s="1">
        <v>887877</v>
      </c>
      <c r="F19" s="1">
        <v>770773</v>
      </c>
      <c r="G19" s="1">
        <v>886120</v>
      </c>
      <c r="H19" s="1">
        <v>916974</v>
      </c>
      <c r="I19" s="1">
        <v>750374</v>
      </c>
      <c r="J19" s="1">
        <v>771818</v>
      </c>
      <c r="K19" s="1">
        <v>748023</v>
      </c>
      <c r="L19" s="1">
        <v>841381</v>
      </c>
      <c r="M19" s="1">
        <v>783007</v>
      </c>
      <c r="N19" s="1">
        <v>777079</v>
      </c>
      <c r="O19" s="1">
        <v>686699</v>
      </c>
      <c r="Q19" s="1">
        <f t="shared" si="0"/>
        <v>11054944</v>
      </c>
      <c r="R19" s="1">
        <f t="shared" si="1"/>
        <v>789638.85714285716</v>
      </c>
    </row>
    <row r="20" spans="1:18" x14ac:dyDescent="0.35">
      <c r="A20" s="5" t="s">
        <v>1</v>
      </c>
      <c r="B20" s="1">
        <v>357624</v>
      </c>
      <c r="C20" s="1">
        <v>331726</v>
      </c>
      <c r="D20" s="1">
        <v>421746</v>
      </c>
      <c r="E20" s="1">
        <v>392525</v>
      </c>
      <c r="F20" s="1">
        <v>411601</v>
      </c>
      <c r="G20" s="1">
        <v>481559</v>
      </c>
      <c r="H20" s="1">
        <v>467545</v>
      </c>
      <c r="I20" s="1">
        <v>388298</v>
      </c>
      <c r="J20" s="1">
        <v>409418</v>
      </c>
      <c r="K20" s="1">
        <v>479021</v>
      </c>
      <c r="L20" s="1">
        <v>482986</v>
      </c>
      <c r="M20" s="1">
        <v>568830</v>
      </c>
      <c r="N20" s="1">
        <v>854088</v>
      </c>
      <c r="O20" s="1">
        <v>722142</v>
      </c>
      <c r="Q20" s="1">
        <f t="shared" si="0"/>
        <v>6769109</v>
      </c>
      <c r="R20" s="1">
        <f t="shared" si="1"/>
        <v>483507.78571428574</v>
      </c>
    </row>
    <row r="21" spans="1:18" x14ac:dyDescent="0.35">
      <c r="A21" s="5" t="s">
        <v>13</v>
      </c>
      <c r="B21" s="1">
        <v>821464</v>
      </c>
      <c r="C21" s="1">
        <v>660087</v>
      </c>
      <c r="D21" s="1">
        <v>773213</v>
      </c>
      <c r="E21" s="1">
        <v>861303</v>
      </c>
      <c r="F21" s="1">
        <v>706992</v>
      </c>
      <c r="G21" s="1">
        <v>830099</v>
      </c>
      <c r="H21" s="1">
        <v>962943</v>
      </c>
      <c r="I21" s="1">
        <v>757439</v>
      </c>
      <c r="J21" s="1">
        <v>751625</v>
      </c>
      <c r="K21" s="1">
        <v>754464</v>
      </c>
      <c r="L21" s="1">
        <v>852083</v>
      </c>
      <c r="M21" s="1">
        <v>909051</v>
      </c>
      <c r="N21" s="1">
        <v>849434</v>
      </c>
      <c r="O21" s="1">
        <v>835144</v>
      </c>
      <c r="Q21" s="1">
        <f t="shared" si="0"/>
        <v>11325341</v>
      </c>
      <c r="R21" s="1">
        <f t="shared" si="1"/>
        <v>808952.92857142852</v>
      </c>
    </row>
    <row r="22" spans="1:18" x14ac:dyDescent="0.35">
      <c r="A22" s="5" t="s">
        <v>44</v>
      </c>
      <c r="B22" s="1">
        <v>652715</v>
      </c>
      <c r="C22" s="1">
        <v>760819</v>
      </c>
      <c r="D22" s="1">
        <v>733996</v>
      </c>
      <c r="E22" s="1">
        <v>830379</v>
      </c>
      <c r="F22" s="1">
        <v>917955</v>
      </c>
      <c r="G22" s="1">
        <v>994119</v>
      </c>
      <c r="H22" s="1">
        <v>991164</v>
      </c>
      <c r="I22" s="1">
        <v>953679</v>
      </c>
      <c r="J22" s="1">
        <v>933845</v>
      </c>
      <c r="K22" s="1">
        <v>958463</v>
      </c>
      <c r="L22" s="1">
        <v>938081</v>
      </c>
      <c r="M22" s="1">
        <v>922571</v>
      </c>
      <c r="N22" s="1">
        <v>973510</v>
      </c>
      <c r="O22" s="1">
        <v>984130</v>
      </c>
      <c r="Q22" s="1">
        <f t="shared" si="0"/>
        <v>12545426</v>
      </c>
      <c r="R22" s="1">
        <f t="shared" si="1"/>
        <v>896101.85714285716</v>
      </c>
    </row>
    <row r="23" spans="1:18" x14ac:dyDescent="0.35">
      <c r="A23" s="5" t="s">
        <v>8</v>
      </c>
      <c r="B23" s="1">
        <v>1447948</v>
      </c>
      <c r="C23" s="1">
        <v>1339175</v>
      </c>
      <c r="D23" s="1">
        <v>1571653</v>
      </c>
      <c r="E23" s="1">
        <v>1313254</v>
      </c>
      <c r="F23" s="1">
        <v>1292231</v>
      </c>
      <c r="G23" s="1">
        <v>1539196</v>
      </c>
      <c r="H23" s="1">
        <v>1587509</v>
      </c>
      <c r="I23" s="1">
        <v>1476899</v>
      </c>
      <c r="J23" s="1">
        <v>1497759</v>
      </c>
      <c r="K23" s="1">
        <v>1390537</v>
      </c>
      <c r="L23" s="1">
        <v>1204375</v>
      </c>
      <c r="M23" s="1">
        <v>1025510</v>
      </c>
      <c r="N23" s="1">
        <v>1152039</v>
      </c>
      <c r="O23" s="1">
        <v>1026365</v>
      </c>
      <c r="Q23" s="1">
        <f t="shared" si="0"/>
        <v>18864450</v>
      </c>
      <c r="R23" s="1">
        <f t="shared" si="1"/>
        <v>1347460.7142857143</v>
      </c>
    </row>
    <row r="24" spans="1:18" x14ac:dyDescent="0.35">
      <c r="A24" s="5" t="s">
        <v>9</v>
      </c>
      <c r="B24" s="1">
        <v>1423254</v>
      </c>
      <c r="C24" s="1">
        <v>1280616</v>
      </c>
      <c r="D24" s="1">
        <v>1451072</v>
      </c>
      <c r="E24" s="1">
        <v>1089674</v>
      </c>
      <c r="F24" s="1">
        <v>993649</v>
      </c>
      <c r="G24" s="1">
        <v>1149754</v>
      </c>
      <c r="H24" s="1">
        <v>1405949</v>
      </c>
      <c r="I24" s="1">
        <v>1701828</v>
      </c>
      <c r="J24" s="1">
        <v>1825989</v>
      </c>
      <c r="K24" s="1">
        <v>1779179</v>
      </c>
      <c r="L24" s="1">
        <v>1738084</v>
      </c>
      <c r="M24" s="1">
        <v>1344759</v>
      </c>
      <c r="N24" s="1">
        <v>1282882</v>
      </c>
      <c r="O24" s="1">
        <v>1242701</v>
      </c>
      <c r="Q24" s="1">
        <f t="shared" si="0"/>
        <v>19709390</v>
      </c>
      <c r="R24" s="1">
        <f t="shared" si="1"/>
        <v>1407813.5714285714</v>
      </c>
    </row>
    <row r="25" spans="1:18" x14ac:dyDescent="0.35">
      <c r="A25" s="5" t="s">
        <v>27</v>
      </c>
      <c r="B25" s="1">
        <v>341599</v>
      </c>
      <c r="C25" s="1">
        <v>366285</v>
      </c>
      <c r="D25" s="1">
        <v>442861</v>
      </c>
      <c r="E25" s="1">
        <v>380652</v>
      </c>
      <c r="F25" s="1">
        <v>506620</v>
      </c>
      <c r="G25" s="1">
        <v>958597</v>
      </c>
      <c r="H25" s="1">
        <v>1510828</v>
      </c>
      <c r="I25" s="1">
        <v>2068632</v>
      </c>
      <c r="J25" s="1">
        <v>2275035</v>
      </c>
      <c r="K25" s="1">
        <v>2017515</v>
      </c>
      <c r="L25" s="1">
        <v>1830605</v>
      </c>
      <c r="M25" s="1">
        <v>1544390</v>
      </c>
      <c r="N25" s="1">
        <v>1976121</v>
      </c>
      <c r="O25" s="1">
        <v>1724602</v>
      </c>
      <c r="Q25" s="1">
        <f t="shared" si="0"/>
        <v>17944342</v>
      </c>
      <c r="R25" s="1">
        <f t="shared" si="1"/>
        <v>1281738.7142857143</v>
      </c>
    </row>
    <row r="26" spans="1:18" x14ac:dyDescent="0.35">
      <c r="A26" s="5" t="s">
        <v>24</v>
      </c>
      <c r="B26" s="1">
        <v>2395066</v>
      </c>
      <c r="C26" s="1">
        <v>2208440</v>
      </c>
      <c r="D26" s="1">
        <v>2612357</v>
      </c>
      <c r="E26" s="1">
        <v>2460447</v>
      </c>
      <c r="F26" s="1">
        <v>2418779</v>
      </c>
      <c r="G26" s="1">
        <v>2797072</v>
      </c>
      <c r="H26" s="1">
        <v>2624414</v>
      </c>
      <c r="I26" s="1">
        <v>2333062</v>
      </c>
      <c r="J26" s="1">
        <v>2294135</v>
      </c>
      <c r="K26" s="1">
        <v>2187913</v>
      </c>
      <c r="L26" s="1">
        <v>2372625</v>
      </c>
      <c r="M26" s="1">
        <v>2335107</v>
      </c>
      <c r="N26" s="1">
        <v>2428387</v>
      </c>
      <c r="O26" s="1">
        <v>2013359</v>
      </c>
      <c r="Q26" s="1">
        <f t="shared" si="0"/>
        <v>33481163</v>
      </c>
      <c r="R26" s="1">
        <f t="shared" si="1"/>
        <v>2391511.6428571427</v>
      </c>
    </row>
    <row r="27" spans="1:18" x14ac:dyDescent="0.35">
      <c r="A27" s="5" t="s">
        <v>55</v>
      </c>
      <c r="B27" s="1">
        <v>2126627</v>
      </c>
      <c r="C27" s="1">
        <v>2146468</v>
      </c>
      <c r="D27" s="1">
        <v>2609718</v>
      </c>
      <c r="E27" s="1">
        <v>2309591</v>
      </c>
      <c r="F27" s="1">
        <v>2405698</v>
      </c>
      <c r="G27" s="1">
        <v>2912035</v>
      </c>
      <c r="H27" s="1">
        <v>2861246</v>
      </c>
      <c r="I27" s="1">
        <v>2796301</v>
      </c>
      <c r="J27" s="1">
        <v>2677943</v>
      </c>
      <c r="K27" s="1">
        <v>2477048</v>
      </c>
      <c r="L27" s="1">
        <v>2463242</v>
      </c>
      <c r="M27" s="1">
        <v>2417599</v>
      </c>
      <c r="N27" s="1">
        <v>2404029</v>
      </c>
      <c r="O27" s="1">
        <v>2079736</v>
      </c>
      <c r="Q27" s="1">
        <f t="shared" si="0"/>
        <v>34687281</v>
      </c>
      <c r="R27" s="1">
        <f t="shared" si="1"/>
        <v>2477662.9285714286</v>
      </c>
    </row>
    <row r="28" spans="1:18" x14ac:dyDescent="0.35">
      <c r="A28" s="5" t="s">
        <v>68</v>
      </c>
      <c r="B28" s="1">
        <v>898407</v>
      </c>
      <c r="C28" s="1">
        <v>812042</v>
      </c>
      <c r="D28" s="1">
        <v>876790</v>
      </c>
      <c r="E28" s="1">
        <v>718979</v>
      </c>
      <c r="F28" s="1">
        <v>704271</v>
      </c>
      <c r="G28" s="1">
        <v>825912</v>
      </c>
      <c r="H28" s="1">
        <v>891417</v>
      </c>
      <c r="I28" s="1">
        <v>924633</v>
      </c>
      <c r="J28" s="1">
        <v>977044</v>
      </c>
      <c r="K28" s="1">
        <v>978119</v>
      </c>
      <c r="L28" s="1">
        <v>1318582</v>
      </c>
      <c r="M28" s="1">
        <v>1841329</v>
      </c>
      <c r="N28" s="1">
        <v>2394287</v>
      </c>
      <c r="O28" s="1">
        <v>2180519</v>
      </c>
      <c r="Q28" s="1">
        <f t="shared" si="0"/>
        <v>16342331</v>
      </c>
      <c r="R28" s="1">
        <f t="shared" si="1"/>
        <v>1167309.357142857</v>
      </c>
    </row>
    <row r="29" spans="1:18" x14ac:dyDescent="0.35">
      <c r="A29" s="5" t="s">
        <v>11</v>
      </c>
      <c r="B29" s="1">
        <v>92172</v>
      </c>
      <c r="C29" s="1">
        <v>116060</v>
      </c>
      <c r="D29" s="1">
        <v>144616</v>
      </c>
      <c r="E29" s="1">
        <v>128069</v>
      </c>
      <c r="F29" s="1">
        <v>134918</v>
      </c>
      <c r="G29" s="1">
        <v>217549</v>
      </c>
      <c r="H29" s="1">
        <v>313861</v>
      </c>
      <c r="I29" s="1">
        <v>561954</v>
      </c>
      <c r="J29" s="1">
        <v>880467</v>
      </c>
      <c r="K29" s="1">
        <v>1188019</v>
      </c>
      <c r="L29" s="1">
        <v>1467437</v>
      </c>
      <c r="M29" s="1">
        <v>1507337</v>
      </c>
      <c r="N29" s="1">
        <v>2036365</v>
      </c>
      <c r="O29" s="1">
        <v>2210531</v>
      </c>
      <c r="Q29" s="1">
        <f t="shared" si="0"/>
        <v>10999355</v>
      </c>
      <c r="R29" s="1">
        <f t="shared" si="1"/>
        <v>785668.21428571432</v>
      </c>
    </row>
    <row r="30" spans="1:18" x14ac:dyDescent="0.35">
      <c r="A30" s="5" t="s">
        <v>69</v>
      </c>
      <c r="B30" s="1">
        <v>2678402</v>
      </c>
      <c r="C30" s="1">
        <v>2523904</v>
      </c>
      <c r="D30" s="1">
        <v>3093537</v>
      </c>
      <c r="E30" s="1">
        <v>2744739</v>
      </c>
      <c r="F30" s="1">
        <v>2723705</v>
      </c>
      <c r="G30" s="1">
        <v>3225530</v>
      </c>
      <c r="H30" s="1">
        <v>3001814</v>
      </c>
      <c r="I30" s="1">
        <v>2651130</v>
      </c>
      <c r="J30" s="1">
        <v>2806900</v>
      </c>
      <c r="K30" s="1">
        <v>3110778</v>
      </c>
      <c r="L30" s="1">
        <v>3276921</v>
      </c>
      <c r="M30" s="1">
        <v>3184302</v>
      </c>
      <c r="N30" s="1">
        <v>3426395</v>
      </c>
      <c r="O30" s="1">
        <v>2674793</v>
      </c>
      <c r="Q30" s="1">
        <f t="shared" si="0"/>
        <v>41122850</v>
      </c>
      <c r="R30" s="1">
        <f t="shared" si="1"/>
        <v>2937346.4285714286</v>
      </c>
    </row>
    <row r="31" spans="1:18" x14ac:dyDescent="0.35">
      <c r="A31" s="5" t="s">
        <v>19</v>
      </c>
      <c r="B31" s="1">
        <v>2932664</v>
      </c>
      <c r="C31" s="1">
        <v>2639520</v>
      </c>
      <c r="D31" s="1">
        <v>3379903</v>
      </c>
      <c r="E31" s="1">
        <v>3157150</v>
      </c>
      <c r="F31" s="1">
        <v>3107270</v>
      </c>
      <c r="G31" s="1">
        <v>3693159</v>
      </c>
      <c r="H31" s="1">
        <v>3484727</v>
      </c>
      <c r="I31" s="1">
        <v>3006679</v>
      </c>
      <c r="J31" s="1">
        <v>3265265</v>
      </c>
      <c r="K31" s="1">
        <v>3270659</v>
      </c>
      <c r="L31" s="1">
        <v>3535454</v>
      </c>
      <c r="M31" s="1">
        <v>3149967</v>
      </c>
      <c r="N31" s="1">
        <v>3357767</v>
      </c>
      <c r="O31" s="1">
        <v>2976855</v>
      </c>
      <c r="Q31" s="1">
        <f t="shared" si="0"/>
        <v>44957039</v>
      </c>
      <c r="R31" s="1">
        <f t="shared" si="1"/>
        <v>3211217.0714285714</v>
      </c>
    </row>
    <row r="32" spans="1:18" x14ac:dyDescent="0.35">
      <c r="A32" s="5" t="s">
        <v>46</v>
      </c>
      <c r="B32" s="1">
        <v>2956946</v>
      </c>
      <c r="C32" s="1">
        <v>3199895</v>
      </c>
      <c r="D32" s="1">
        <v>3818364</v>
      </c>
      <c r="E32" s="1">
        <v>2982261</v>
      </c>
      <c r="F32" s="1">
        <v>2443202</v>
      </c>
      <c r="G32" s="1">
        <v>2312404</v>
      </c>
      <c r="H32" s="1">
        <v>2145794</v>
      </c>
      <c r="I32" s="1">
        <v>2106761</v>
      </c>
      <c r="J32" s="1">
        <v>2284686</v>
      </c>
      <c r="K32" s="1">
        <v>2420823</v>
      </c>
      <c r="L32" s="1">
        <v>2695629</v>
      </c>
      <c r="M32" s="1">
        <v>3114728</v>
      </c>
      <c r="N32" s="1">
        <v>4001420</v>
      </c>
      <c r="O32" s="1">
        <v>3640749</v>
      </c>
      <c r="Q32" s="1">
        <f t="shared" si="0"/>
        <v>40123662</v>
      </c>
      <c r="R32" s="1">
        <f t="shared" si="1"/>
        <v>2865975.8571428573</v>
      </c>
    </row>
    <row r="33" spans="1:24" x14ac:dyDescent="0.35">
      <c r="A33" s="5" t="s">
        <v>0</v>
      </c>
      <c r="B33" s="1">
        <v>2711231</v>
      </c>
      <c r="C33" s="1">
        <v>2653463</v>
      </c>
      <c r="D33" s="1">
        <v>3286653</v>
      </c>
      <c r="E33" s="1">
        <v>3195001</v>
      </c>
      <c r="F33" s="1">
        <v>3694633</v>
      </c>
      <c r="G33" s="1">
        <v>4913597</v>
      </c>
      <c r="H33" s="1">
        <v>4725045</v>
      </c>
      <c r="I33" s="1">
        <v>4596351</v>
      </c>
      <c r="J33" s="1">
        <v>4842339</v>
      </c>
      <c r="K33" s="1">
        <v>4950791</v>
      </c>
      <c r="L33" s="1">
        <v>5027278</v>
      </c>
      <c r="M33" s="1">
        <v>4996133</v>
      </c>
      <c r="N33" s="1">
        <v>5015055</v>
      </c>
      <c r="O33" s="1">
        <v>4123206</v>
      </c>
      <c r="Q33" s="1">
        <f t="shared" si="0"/>
        <v>58730776</v>
      </c>
      <c r="R33" s="1">
        <f t="shared" si="1"/>
        <v>4195055.4285714282</v>
      </c>
    </row>
    <row r="34" spans="1:24" x14ac:dyDescent="0.35">
      <c r="A34" s="5" t="s">
        <v>67</v>
      </c>
      <c r="B34" s="1">
        <v>1240306</v>
      </c>
      <c r="C34" s="1">
        <v>1341000</v>
      </c>
      <c r="D34" s="1">
        <v>1686945</v>
      </c>
      <c r="E34" s="1">
        <v>1658400</v>
      </c>
      <c r="F34" s="1">
        <v>2064426</v>
      </c>
      <c r="G34" s="1">
        <v>3103702</v>
      </c>
      <c r="H34" s="1">
        <v>3269714</v>
      </c>
      <c r="I34" s="1">
        <v>3143613</v>
      </c>
      <c r="J34" s="1">
        <v>3183231</v>
      </c>
      <c r="K34" s="1">
        <v>3110970</v>
      </c>
      <c r="L34" s="1">
        <v>3479874</v>
      </c>
      <c r="M34" s="1">
        <v>4455701</v>
      </c>
      <c r="N34" s="1">
        <v>5928199</v>
      </c>
      <c r="O34" s="1">
        <v>4435082</v>
      </c>
      <c r="Q34" s="1">
        <f t="shared" si="0"/>
        <v>42101163</v>
      </c>
      <c r="R34" s="1">
        <f t="shared" si="1"/>
        <v>3007225.9285714286</v>
      </c>
    </row>
    <row r="35" spans="1:24" x14ac:dyDescent="0.35">
      <c r="A35" s="5" t="s">
        <v>21</v>
      </c>
      <c r="B35" s="1">
        <v>499268</v>
      </c>
      <c r="C35" s="1">
        <v>433635</v>
      </c>
      <c r="D35" s="1">
        <v>576040</v>
      </c>
      <c r="E35" s="1">
        <v>664464</v>
      </c>
      <c r="F35" s="1">
        <v>1091628</v>
      </c>
      <c r="G35" s="1">
        <v>2103695</v>
      </c>
      <c r="H35" s="1">
        <v>2461911</v>
      </c>
      <c r="I35" s="1">
        <v>2774171</v>
      </c>
      <c r="J35" s="1">
        <v>3425362</v>
      </c>
      <c r="K35" s="1">
        <v>3761287</v>
      </c>
      <c r="L35" s="1">
        <v>4176315</v>
      </c>
      <c r="M35" s="1">
        <v>5069065</v>
      </c>
      <c r="N35" s="1">
        <v>5864146</v>
      </c>
      <c r="O35" s="1">
        <v>4879207</v>
      </c>
      <c r="Q35" s="1">
        <f t="shared" si="0"/>
        <v>37780194</v>
      </c>
      <c r="R35" s="1">
        <f t="shared" si="1"/>
        <v>2698585.2857142859</v>
      </c>
    </row>
    <row r="36" spans="1:24" x14ac:dyDescent="0.35">
      <c r="A36" s="5" t="s">
        <v>50</v>
      </c>
      <c r="B36" s="1">
        <v>838160</v>
      </c>
      <c r="C36" s="1">
        <v>804766</v>
      </c>
      <c r="D36" s="1">
        <v>1055880</v>
      </c>
      <c r="E36" s="1">
        <v>1100868</v>
      </c>
      <c r="F36" s="1">
        <v>1254076</v>
      </c>
      <c r="G36" s="1">
        <v>1702488</v>
      </c>
      <c r="H36" s="1">
        <v>2084776</v>
      </c>
      <c r="I36" s="1">
        <v>2753429</v>
      </c>
      <c r="J36" s="1">
        <v>3863852</v>
      </c>
      <c r="K36" s="1">
        <v>4645854</v>
      </c>
      <c r="L36" s="1">
        <v>5299988</v>
      </c>
      <c r="M36" s="1">
        <v>5477054</v>
      </c>
      <c r="N36" s="1">
        <v>6455797</v>
      </c>
      <c r="O36" s="1">
        <v>5259035</v>
      </c>
      <c r="Q36" s="1">
        <f t="shared" si="0"/>
        <v>42596023</v>
      </c>
      <c r="R36" s="1">
        <f t="shared" si="1"/>
        <v>3042573.0714285714</v>
      </c>
    </row>
    <row r="37" spans="1:24" x14ac:dyDescent="0.35">
      <c r="A37" s="5" t="s">
        <v>64</v>
      </c>
      <c r="B37" s="1">
        <v>3971354</v>
      </c>
      <c r="C37" s="1">
        <v>4173680</v>
      </c>
      <c r="D37" s="1">
        <v>4428683</v>
      </c>
      <c r="E37" s="1">
        <v>4715095</v>
      </c>
      <c r="F37" s="1">
        <v>4781864</v>
      </c>
      <c r="G37" s="1">
        <v>4714503</v>
      </c>
      <c r="H37" s="1">
        <v>4929468</v>
      </c>
      <c r="I37" s="1">
        <v>4961608</v>
      </c>
      <c r="J37" s="1">
        <v>5054326</v>
      </c>
      <c r="K37" s="1">
        <v>4778710</v>
      </c>
      <c r="L37" s="1">
        <v>4937113</v>
      </c>
      <c r="M37" s="1">
        <v>5364497</v>
      </c>
      <c r="N37" s="1">
        <v>5653698</v>
      </c>
      <c r="O37" s="1">
        <v>5512365</v>
      </c>
      <c r="Q37" s="1">
        <f t="shared" si="0"/>
        <v>67976964</v>
      </c>
      <c r="R37" s="1">
        <f t="shared" si="1"/>
        <v>4855497.4285714282</v>
      </c>
    </row>
    <row r="38" spans="1:24" x14ac:dyDescent="0.35">
      <c r="A38" s="5" t="s">
        <v>61</v>
      </c>
      <c r="B38" s="1">
        <v>5118003</v>
      </c>
      <c r="C38" s="1">
        <v>5222654</v>
      </c>
      <c r="D38" s="1">
        <v>5045061</v>
      </c>
      <c r="E38" s="1">
        <v>5230769</v>
      </c>
      <c r="F38" s="1">
        <v>5294278</v>
      </c>
      <c r="G38" s="1">
        <v>5469273</v>
      </c>
      <c r="H38" s="1">
        <v>5490291</v>
      </c>
      <c r="I38" s="1">
        <v>5619329</v>
      </c>
      <c r="J38" s="1">
        <v>5543482</v>
      </c>
      <c r="K38" s="1">
        <v>5444326</v>
      </c>
      <c r="L38" s="1">
        <v>5588268</v>
      </c>
      <c r="M38" s="1">
        <v>5866091</v>
      </c>
      <c r="N38" s="1">
        <v>6079124</v>
      </c>
      <c r="O38" s="1">
        <v>6311829</v>
      </c>
      <c r="Q38" s="1">
        <f t="shared" si="0"/>
        <v>77322778</v>
      </c>
      <c r="R38" s="1">
        <f t="shared" si="1"/>
        <v>5523055.5714285718</v>
      </c>
    </row>
    <row r="39" spans="1:24" x14ac:dyDescent="0.35">
      <c r="A39" s="5" t="s">
        <v>25</v>
      </c>
      <c r="B39" s="1">
        <v>1800205</v>
      </c>
      <c r="C39" s="1">
        <v>1739220</v>
      </c>
      <c r="D39" s="1">
        <v>1907106</v>
      </c>
      <c r="E39" s="1">
        <v>1963678</v>
      </c>
      <c r="F39" s="1">
        <v>2250518</v>
      </c>
      <c r="G39" s="1">
        <v>2672257</v>
      </c>
      <c r="H39" s="1">
        <v>2840239</v>
      </c>
      <c r="I39" s="1">
        <v>2860463</v>
      </c>
      <c r="J39" s="1">
        <v>3269135</v>
      </c>
      <c r="K39" s="1">
        <v>3906605</v>
      </c>
      <c r="L39" s="1">
        <v>5359814</v>
      </c>
      <c r="M39" s="1">
        <v>6766396</v>
      </c>
      <c r="N39" s="1">
        <v>8363684</v>
      </c>
      <c r="O39" s="1">
        <v>7463096</v>
      </c>
      <c r="Q39" s="1">
        <f t="shared" si="0"/>
        <v>53162416</v>
      </c>
      <c r="R39" s="1">
        <f t="shared" si="1"/>
        <v>3797315.4285714286</v>
      </c>
    </row>
    <row r="40" spans="1:24" x14ac:dyDescent="0.35">
      <c r="A40" s="5" t="s">
        <v>65</v>
      </c>
      <c r="B40" s="1">
        <v>1671609</v>
      </c>
      <c r="C40" s="1">
        <v>1761191</v>
      </c>
      <c r="D40" s="1">
        <v>2385874</v>
      </c>
      <c r="E40" s="1">
        <v>2176720</v>
      </c>
      <c r="F40" s="1">
        <v>2420441</v>
      </c>
      <c r="G40" s="1">
        <v>3305195</v>
      </c>
      <c r="H40" s="1">
        <v>3405858</v>
      </c>
      <c r="I40" s="1">
        <v>3933393</v>
      </c>
      <c r="J40" s="1">
        <v>5103582</v>
      </c>
      <c r="K40" s="1">
        <v>6084279</v>
      </c>
      <c r="L40" s="1">
        <v>6785955</v>
      </c>
      <c r="M40" s="1">
        <v>6660653</v>
      </c>
      <c r="N40" s="1">
        <v>8291570</v>
      </c>
      <c r="O40" s="1">
        <v>7523215</v>
      </c>
      <c r="Q40" s="1">
        <f t="shared" si="0"/>
        <v>61509535</v>
      </c>
      <c r="R40" s="1">
        <f t="shared" si="1"/>
        <v>4393538.2142857146</v>
      </c>
      <c r="W40" s="1">
        <f>W31</f>
        <v>0</v>
      </c>
      <c r="X40" s="5" t="s">
        <v>0</v>
      </c>
    </row>
    <row r="41" spans="1:24" x14ac:dyDescent="0.35">
      <c r="A41" s="5" t="s">
        <v>34</v>
      </c>
      <c r="B41" s="1">
        <v>1118070</v>
      </c>
      <c r="C41" s="1">
        <v>857418</v>
      </c>
      <c r="D41" s="1">
        <v>992653</v>
      </c>
      <c r="E41" s="1">
        <v>625101</v>
      </c>
      <c r="F41" s="1">
        <v>532224</v>
      </c>
      <c r="G41" s="1">
        <v>748815</v>
      </c>
      <c r="H41" s="1">
        <v>922258</v>
      </c>
      <c r="I41" s="1">
        <v>1394941</v>
      </c>
      <c r="J41" s="1">
        <v>2293867</v>
      </c>
      <c r="K41" s="1">
        <v>4127854</v>
      </c>
      <c r="L41" s="1">
        <v>6072790</v>
      </c>
      <c r="M41" s="1">
        <v>7889531</v>
      </c>
      <c r="N41" s="1">
        <v>9962411</v>
      </c>
      <c r="O41" s="1">
        <v>8852569</v>
      </c>
      <c r="Q41" s="1">
        <f t="shared" si="0"/>
        <v>46390502</v>
      </c>
      <c r="R41" s="1">
        <f t="shared" si="1"/>
        <v>3313607.2857142859</v>
      </c>
      <c r="X41" s="5" t="s">
        <v>65</v>
      </c>
    </row>
    <row r="42" spans="1:24" x14ac:dyDescent="0.35">
      <c r="A42" s="5" t="s">
        <v>15</v>
      </c>
      <c r="B42" s="1">
        <v>7990738</v>
      </c>
      <c r="C42" s="1">
        <v>8655570</v>
      </c>
      <c r="D42" s="1">
        <v>8842289</v>
      </c>
      <c r="E42" s="1">
        <v>9318819</v>
      </c>
      <c r="F42" s="1">
        <v>10941179</v>
      </c>
      <c r="G42" s="1">
        <v>12954241</v>
      </c>
      <c r="H42" s="1">
        <v>13295751</v>
      </c>
      <c r="I42" s="1">
        <v>13342124</v>
      </c>
      <c r="J42" s="1">
        <v>11962099</v>
      </c>
      <c r="K42" s="1">
        <v>10386145</v>
      </c>
      <c r="L42" s="1">
        <v>11178384</v>
      </c>
      <c r="M42" s="1">
        <v>12904779</v>
      </c>
      <c r="N42" s="1">
        <v>13506926</v>
      </c>
      <c r="O42" s="1">
        <v>11190764</v>
      </c>
      <c r="Q42" s="1">
        <f t="shared" si="0"/>
        <v>156469808</v>
      </c>
      <c r="R42" s="1">
        <f t="shared" si="1"/>
        <v>11176414.857142856</v>
      </c>
      <c r="X42" s="5" t="s">
        <v>64</v>
      </c>
    </row>
    <row r="43" spans="1:24" x14ac:dyDescent="0.35">
      <c r="A43" s="5" t="s">
        <v>37</v>
      </c>
      <c r="B43" s="1">
        <v>772049</v>
      </c>
      <c r="C43" s="1">
        <v>933732</v>
      </c>
      <c r="D43" s="1">
        <v>1372572</v>
      </c>
      <c r="E43" s="1">
        <v>1497064</v>
      </c>
      <c r="F43" s="1">
        <v>1962677</v>
      </c>
      <c r="G43" s="1">
        <v>3028600</v>
      </c>
      <c r="H43" s="1">
        <v>3373757</v>
      </c>
      <c r="I43" s="1">
        <v>3503847</v>
      </c>
      <c r="J43" s="1">
        <v>4711416</v>
      </c>
      <c r="K43" s="1">
        <v>5976722</v>
      </c>
      <c r="L43" s="1">
        <v>7052016</v>
      </c>
      <c r="M43" s="1">
        <v>9182189</v>
      </c>
      <c r="N43" s="1">
        <v>13387119</v>
      </c>
      <c r="O43" s="1">
        <v>11631421</v>
      </c>
      <c r="Q43" s="1">
        <f t="shared" si="0"/>
        <v>68385181</v>
      </c>
      <c r="R43" s="1">
        <f t="shared" si="1"/>
        <v>4884655.7857142854</v>
      </c>
      <c r="X43" s="5" t="s">
        <v>51</v>
      </c>
    </row>
    <row r="44" spans="1:24" x14ac:dyDescent="0.35">
      <c r="A44" s="5" t="s">
        <v>35</v>
      </c>
      <c r="B44" s="1">
        <v>10346260</v>
      </c>
      <c r="C44" s="1">
        <v>10424989</v>
      </c>
      <c r="D44" s="1">
        <v>10322672</v>
      </c>
      <c r="E44" s="1">
        <v>10692309</v>
      </c>
      <c r="F44" s="1">
        <v>10676350</v>
      </c>
      <c r="G44" s="1">
        <v>11087275</v>
      </c>
      <c r="H44" s="1">
        <v>11396324</v>
      </c>
      <c r="I44" s="1">
        <v>11484288</v>
      </c>
      <c r="J44" s="1">
        <v>11823537</v>
      </c>
      <c r="K44" s="1">
        <v>11977790</v>
      </c>
      <c r="L44" s="1">
        <v>12059513</v>
      </c>
      <c r="M44" s="1">
        <v>12388246</v>
      </c>
      <c r="N44" s="1">
        <v>12570427</v>
      </c>
      <c r="O44" s="1">
        <v>12345877</v>
      </c>
      <c r="Q44" s="1">
        <f t="shared" si="0"/>
        <v>159595857</v>
      </c>
      <c r="R44" s="1">
        <f t="shared" si="1"/>
        <v>11399704.071428571</v>
      </c>
      <c r="X44" s="5" t="s">
        <v>37</v>
      </c>
    </row>
    <row r="45" spans="1:24" x14ac:dyDescent="0.35">
      <c r="A45" s="5" t="s">
        <v>51</v>
      </c>
      <c r="B45" s="1">
        <v>556652</v>
      </c>
      <c r="C45" s="1">
        <v>561804</v>
      </c>
      <c r="D45" s="1">
        <v>643168</v>
      </c>
      <c r="E45" s="1">
        <v>618333</v>
      </c>
      <c r="F45" s="1">
        <v>811017</v>
      </c>
      <c r="G45" s="1">
        <v>1357388</v>
      </c>
      <c r="H45" s="1">
        <v>1654491</v>
      </c>
      <c r="I45" s="1">
        <v>2884087</v>
      </c>
      <c r="J45" s="1">
        <v>4536164</v>
      </c>
      <c r="K45" s="1">
        <v>5657154</v>
      </c>
      <c r="L45" s="1">
        <v>8373518</v>
      </c>
      <c r="M45" s="1">
        <v>11453664</v>
      </c>
      <c r="N45" s="1">
        <v>16109739</v>
      </c>
      <c r="O45" s="1">
        <v>12880078</v>
      </c>
      <c r="Q45" s="1">
        <f t="shared" si="0"/>
        <v>68097257</v>
      </c>
      <c r="R45" s="1">
        <f t="shared" si="1"/>
        <v>4864089.7857142854</v>
      </c>
      <c r="X45" s="5" t="s">
        <v>61</v>
      </c>
    </row>
    <row r="46" spans="1:24" x14ac:dyDescent="0.35">
      <c r="A46" s="5" t="s">
        <v>40</v>
      </c>
      <c r="B46" s="1">
        <v>8880697</v>
      </c>
      <c r="C46" s="1">
        <v>9726072</v>
      </c>
      <c r="D46" s="1">
        <v>10052960</v>
      </c>
      <c r="E46" s="1">
        <v>11008545</v>
      </c>
      <c r="F46" s="1">
        <v>12612179</v>
      </c>
      <c r="G46" s="1">
        <v>15248537</v>
      </c>
      <c r="H46" s="1">
        <v>15655061</v>
      </c>
      <c r="I46" s="1">
        <v>17114713</v>
      </c>
      <c r="J46" s="1">
        <v>18524917</v>
      </c>
      <c r="K46" s="1">
        <v>18618430</v>
      </c>
      <c r="L46" s="1">
        <v>22083897</v>
      </c>
      <c r="M46" s="1">
        <v>26448177</v>
      </c>
      <c r="N46" s="1">
        <v>30777357</v>
      </c>
      <c r="O46" s="1">
        <v>27249485</v>
      </c>
      <c r="Q46" s="1">
        <f t="shared" si="0"/>
        <v>244001027</v>
      </c>
      <c r="R46" s="1">
        <f t="shared" si="1"/>
        <v>17428644.785714287</v>
      </c>
      <c r="X46" s="5" t="s">
        <v>47</v>
      </c>
    </row>
    <row r="47" spans="1:24" x14ac:dyDescent="0.35">
      <c r="X47" s="5" t="s">
        <v>15</v>
      </c>
    </row>
    <row r="48" spans="1:24" x14ac:dyDescent="0.35">
      <c r="A48" s="5" t="s">
        <v>71</v>
      </c>
      <c r="B48" s="5">
        <f>SUM(B2:B46)</f>
        <v>73172119</v>
      </c>
      <c r="C48" s="5">
        <f t="shared" ref="C48:R48" si="2">SUM(C2:C46)</f>
        <v>73498635</v>
      </c>
      <c r="D48" s="5">
        <f t="shared" si="2"/>
        <v>81016050</v>
      </c>
      <c r="E48" s="5">
        <f t="shared" si="2"/>
        <v>80130183</v>
      </c>
      <c r="F48" s="5">
        <f t="shared" si="2"/>
        <v>85128936</v>
      </c>
      <c r="G48" s="5">
        <f t="shared" si="2"/>
        <v>100718966</v>
      </c>
      <c r="H48" s="5">
        <f t="shared" si="2"/>
        <v>104275765</v>
      </c>
      <c r="I48" s="5">
        <f t="shared" si="2"/>
        <v>107925426</v>
      </c>
      <c r="J48" s="5">
        <f t="shared" si="2"/>
        <v>116691178</v>
      </c>
      <c r="K48" s="5">
        <f t="shared" si="2"/>
        <v>121992963</v>
      </c>
      <c r="L48" s="5">
        <f t="shared" si="2"/>
        <v>137114435</v>
      </c>
      <c r="M48" s="5">
        <f t="shared" si="2"/>
        <v>154031423</v>
      </c>
      <c r="N48" s="5">
        <f t="shared" si="2"/>
        <v>180483761</v>
      </c>
      <c r="O48" s="5">
        <f t="shared" si="2"/>
        <v>159010179</v>
      </c>
      <c r="Q48" s="1">
        <f t="shared" si="2"/>
        <v>1575190019</v>
      </c>
      <c r="R48" s="1">
        <f t="shared" si="2"/>
        <v>112513572.78571427</v>
      </c>
      <c r="X48" s="5" t="s">
        <v>35</v>
      </c>
    </row>
    <row r="49" spans="1:24" x14ac:dyDescent="0.35">
      <c r="A49" s="5" t="s">
        <v>72</v>
      </c>
      <c r="B49" s="5">
        <f>AVERAGE(B2:B46)</f>
        <v>1626047.0888888889</v>
      </c>
      <c r="C49" s="5">
        <f t="shared" ref="C49:R49" si="3">AVERAGE(C2:C46)</f>
        <v>1633303</v>
      </c>
      <c r="D49" s="5">
        <f t="shared" si="3"/>
        <v>1800356.6666666667</v>
      </c>
      <c r="E49" s="5">
        <f t="shared" si="3"/>
        <v>1780670.7333333334</v>
      </c>
      <c r="F49" s="5">
        <f t="shared" si="3"/>
        <v>1891754.1333333333</v>
      </c>
      <c r="G49" s="5">
        <f t="shared" si="3"/>
        <v>2238199.2444444443</v>
      </c>
      <c r="H49" s="5">
        <f t="shared" si="3"/>
        <v>2317239.222222222</v>
      </c>
      <c r="I49" s="5">
        <f t="shared" si="3"/>
        <v>2398342.7999999998</v>
      </c>
      <c r="J49" s="5">
        <f t="shared" si="3"/>
        <v>2593137.2888888889</v>
      </c>
      <c r="K49" s="5">
        <f t="shared" si="3"/>
        <v>2710954.7333333334</v>
      </c>
      <c r="L49" s="5">
        <f t="shared" si="3"/>
        <v>3046987.4444444445</v>
      </c>
      <c r="M49" s="5">
        <f t="shared" si="3"/>
        <v>3422920.5111111109</v>
      </c>
      <c r="N49" s="5">
        <f t="shared" si="3"/>
        <v>4010750.2444444443</v>
      </c>
      <c r="O49" s="5">
        <f t="shared" si="3"/>
        <v>3533559.5333333332</v>
      </c>
      <c r="Q49" s="1">
        <f t="shared" si="3"/>
        <v>35004222.644444443</v>
      </c>
      <c r="R49" s="1">
        <f t="shared" si="3"/>
        <v>2500301.617460317</v>
      </c>
      <c r="X49" s="5" t="s">
        <v>40</v>
      </c>
    </row>
    <row r="50" spans="1:24" x14ac:dyDescent="0.35">
      <c r="A50" s="5" t="s">
        <v>73</v>
      </c>
      <c r="B50" s="6">
        <v>1286192710</v>
      </c>
      <c r="C50" s="6">
        <v>1282088657</v>
      </c>
      <c r="D50" s="6">
        <v>1277295392</v>
      </c>
      <c r="E50" s="6">
        <v>1309962361</v>
      </c>
      <c r="F50" s="6">
        <v>1353600364</v>
      </c>
      <c r="G50" s="6">
        <v>1421180088</v>
      </c>
      <c r="H50" s="6">
        <v>1484700136</v>
      </c>
      <c r="I50" s="6">
        <v>1529617128</v>
      </c>
      <c r="J50" s="6">
        <v>1605901672</v>
      </c>
      <c r="K50" s="6">
        <v>1619954155</v>
      </c>
      <c r="L50" s="6">
        <v>1664218546</v>
      </c>
      <c r="M50" s="6">
        <v>1729286556</v>
      </c>
      <c r="N50" s="6">
        <v>1785317908</v>
      </c>
      <c r="O50" s="6">
        <v>1734321101</v>
      </c>
    </row>
    <row r="51" spans="1:24" x14ac:dyDescent="0.35">
      <c r="A51" s="5" t="s">
        <v>74</v>
      </c>
      <c r="B51" s="5">
        <f>B48/B50</f>
        <v>5.6890478721497342E-2</v>
      </c>
      <c r="C51" s="5">
        <f t="shared" ref="C51:O51" si="4">C48/C50</f>
        <v>5.7327264069227314E-2</v>
      </c>
      <c r="D51" s="5">
        <f t="shared" si="4"/>
        <v>6.342781044026502E-2</v>
      </c>
      <c r="E51" s="5">
        <f t="shared" si="4"/>
        <v>6.1169836161422353E-2</v>
      </c>
      <c r="F51" s="5">
        <f t="shared" si="4"/>
        <v>6.2890745499238065E-2</v>
      </c>
      <c r="G51" s="5">
        <f t="shared" si="4"/>
        <v>7.0869952971083283E-2</v>
      </c>
      <c r="H51" s="5">
        <f t="shared" si="4"/>
        <v>7.0233552534678292E-2</v>
      </c>
      <c r="I51" s="5">
        <f t="shared" si="4"/>
        <v>7.055715056035905E-2</v>
      </c>
      <c r="J51" s="5">
        <f t="shared" si="4"/>
        <v>7.2663961956445366E-2</v>
      </c>
      <c r="K51" s="5">
        <f t="shared" si="4"/>
        <v>7.5306429273611142E-2</v>
      </c>
      <c r="L51" s="5">
        <f t="shared" si="4"/>
        <v>8.2389680928360479E-2</v>
      </c>
      <c r="M51" s="5">
        <f t="shared" si="4"/>
        <v>8.9072237603170262E-2</v>
      </c>
      <c r="N51" s="7">
        <f t="shared" si="4"/>
        <v>0.10109334600367433</v>
      </c>
      <c r="O51" s="7">
        <f t="shared" si="4"/>
        <v>9.168439391547252E-2</v>
      </c>
    </row>
  </sheetData>
  <sortState xmlns:xlrd2="http://schemas.microsoft.com/office/spreadsheetml/2017/richdata2" ref="A2:R46">
    <sortCondition ref="O2:O46"/>
  </sortState>
  <conditionalFormatting sqref="Q1:Q46">
    <cfRule type="top10" dxfId="0" priority="1" rank="10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26087-022D-42E6-B20F-8C533A8B4124}">
  <dimension ref="A1:R22"/>
  <sheetViews>
    <sheetView workbookViewId="0">
      <selection activeCell="S7" sqref="S7"/>
    </sheetView>
  </sheetViews>
  <sheetFormatPr defaultColWidth="8.90625" defaultRowHeight="15.5" x14ac:dyDescent="0.35"/>
  <cols>
    <col min="1" max="1" width="17.6328125" style="1" customWidth="1"/>
    <col min="2" max="2" width="13.08984375" style="1" customWidth="1"/>
    <col min="3" max="3" width="12.08984375" style="1" customWidth="1"/>
    <col min="4" max="4" width="11.81640625" style="1" customWidth="1"/>
    <col min="5" max="5" width="13.453125" style="1" customWidth="1"/>
    <col min="6" max="6" width="12.453125" style="1" customWidth="1"/>
    <col min="7" max="7" width="13.81640625" style="1" customWidth="1"/>
    <col min="8" max="8" width="10.90625" style="1" customWidth="1"/>
    <col min="9" max="9" width="10.54296875" style="1" customWidth="1"/>
    <col min="10" max="10" width="11.453125" style="1" customWidth="1"/>
    <col min="11" max="11" width="12.08984375" style="1" customWidth="1"/>
    <col min="12" max="12" width="11.6328125" style="1" customWidth="1"/>
    <col min="13" max="13" width="11.453125" style="1" customWidth="1"/>
    <col min="14" max="14" width="12.1796875" style="1" customWidth="1"/>
    <col min="15" max="15" width="11.453125" style="1" customWidth="1"/>
    <col min="16" max="16" width="8.90625" style="1"/>
    <col min="17" max="17" width="14" style="1" customWidth="1"/>
    <col min="18" max="18" width="14.08984375" style="1" customWidth="1"/>
    <col min="19" max="16384" width="8.90625" style="1"/>
  </cols>
  <sheetData>
    <row r="1" spans="1:18" ht="16" thickBot="1" x14ac:dyDescent="0.4">
      <c r="A1" s="2" t="s">
        <v>70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Q1" s="4" t="s">
        <v>71</v>
      </c>
      <c r="R1" s="4" t="s">
        <v>72</v>
      </c>
    </row>
    <row r="2" spans="1:18" x14ac:dyDescent="0.35">
      <c r="A2" s="1" t="s">
        <v>0</v>
      </c>
      <c r="B2" s="1">
        <v>2711231</v>
      </c>
      <c r="C2" s="1">
        <v>2653463</v>
      </c>
      <c r="D2" s="1">
        <v>3286653</v>
      </c>
      <c r="E2" s="1">
        <v>3195001</v>
      </c>
      <c r="F2" s="1">
        <v>3694633</v>
      </c>
      <c r="G2" s="1">
        <v>4913597</v>
      </c>
      <c r="H2" s="1">
        <v>4725045</v>
      </c>
      <c r="I2" s="1">
        <v>4596351</v>
      </c>
      <c r="J2" s="1">
        <v>4842339</v>
      </c>
      <c r="K2" s="1">
        <v>4950791</v>
      </c>
      <c r="L2" s="1">
        <v>5027278</v>
      </c>
      <c r="M2" s="1">
        <v>4996133</v>
      </c>
      <c r="N2" s="1">
        <v>5015055</v>
      </c>
      <c r="O2" s="1">
        <v>4123206</v>
      </c>
      <c r="Q2" s="1">
        <f>SUM(B2:O2)</f>
        <v>58730776</v>
      </c>
      <c r="R2" s="1">
        <f>AVERAGE(B2:O2)</f>
        <v>4195055.4285714282</v>
      </c>
    </row>
    <row r="3" spans="1:18" x14ac:dyDescent="0.35">
      <c r="A3" s="1" t="s">
        <v>1</v>
      </c>
      <c r="B3" s="1">
        <v>357624</v>
      </c>
      <c r="C3" s="1">
        <v>331726</v>
      </c>
      <c r="D3" s="1">
        <v>421746</v>
      </c>
      <c r="E3" s="1">
        <v>392525</v>
      </c>
      <c r="F3" s="1">
        <v>411601</v>
      </c>
      <c r="G3" s="1">
        <v>481559</v>
      </c>
      <c r="H3" s="1">
        <v>467545</v>
      </c>
      <c r="I3" s="1">
        <v>388298</v>
      </c>
      <c r="J3" s="1">
        <v>409418</v>
      </c>
      <c r="K3" s="1">
        <v>479021</v>
      </c>
      <c r="L3" s="1">
        <v>482986</v>
      </c>
      <c r="M3" s="1">
        <v>568830</v>
      </c>
      <c r="N3" s="1">
        <v>854088</v>
      </c>
      <c r="O3" s="1">
        <v>722142</v>
      </c>
      <c r="Q3" s="1">
        <f t="shared" ref="Q3:Q17" si="0">SUM(B3:O3)</f>
        <v>6769109</v>
      </c>
      <c r="R3" s="1">
        <f t="shared" ref="R3:R17" si="1">AVERAGE(B3:O3)</f>
        <v>483507.78571428574</v>
      </c>
    </row>
    <row r="4" spans="1:18" x14ac:dyDescent="0.35">
      <c r="A4" s="1" t="s">
        <v>8</v>
      </c>
      <c r="B4" s="1">
        <v>1447948</v>
      </c>
      <c r="C4" s="1">
        <v>1339175</v>
      </c>
      <c r="D4" s="1">
        <v>1571653</v>
      </c>
      <c r="E4" s="1">
        <v>1313254</v>
      </c>
      <c r="F4" s="1">
        <v>1292231</v>
      </c>
      <c r="G4" s="1">
        <v>1539196</v>
      </c>
      <c r="H4" s="1">
        <v>1587509</v>
      </c>
      <c r="I4" s="1">
        <v>1476899</v>
      </c>
      <c r="J4" s="1">
        <v>1497759</v>
      </c>
      <c r="K4" s="1">
        <v>1390537</v>
      </c>
      <c r="L4" s="1">
        <v>1204375</v>
      </c>
      <c r="M4" s="1">
        <v>1025510</v>
      </c>
      <c r="N4" s="1">
        <v>1152039</v>
      </c>
      <c r="O4" s="1">
        <v>1026365</v>
      </c>
      <c r="Q4" s="1">
        <f t="shared" si="0"/>
        <v>18864450</v>
      </c>
      <c r="R4" s="1">
        <f t="shared" si="1"/>
        <v>1347460.7142857143</v>
      </c>
    </row>
    <row r="5" spans="1:18" x14ac:dyDescent="0.35">
      <c r="A5" s="1" t="s">
        <v>13</v>
      </c>
      <c r="B5" s="1">
        <v>821464</v>
      </c>
      <c r="C5" s="1">
        <v>660087</v>
      </c>
      <c r="D5" s="1">
        <v>773213</v>
      </c>
      <c r="E5" s="1">
        <v>861303</v>
      </c>
      <c r="F5" s="1">
        <v>706992</v>
      </c>
      <c r="G5" s="1">
        <v>830099</v>
      </c>
      <c r="H5" s="1">
        <v>962943</v>
      </c>
      <c r="I5" s="1">
        <v>757439</v>
      </c>
      <c r="J5" s="1">
        <v>751625</v>
      </c>
      <c r="K5" s="1">
        <v>754464</v>
      </c>
      <c r="L5" s="1">
        <v>852083</v>
      </c>
      <c r="M5" s="1">
        <v>909051</v>
      </c>
      <c r="N5" s="1">
        <v>849434</v>
      </c>
      <c r="O5" s="1">
        <v>835144</v>
      </c>
      <c r="Q5" s="1">
        <f t="shared" si="0"/>
        <v>11325341</v>
      </c>
      <c r="R5" s="1">
        <f t="shared" si="1"/>
        <v>808952.92857142852</v>
      </c>
    </row>
    <row r="6" spans="1:18" x14ac:dyDescent="0.35">
      <c r="A6" s="1" t="s">
        <v>15</v>
      </c>
      <c r="B6" s="1">
        <v>7990738</v>
      </c>
      <c r="C6" s="1">
        <v>8655570</v>
      </c>
      <c r="D6" s="1">
        <v>8842289</v>
      </c>
      <c r="E6" s="1">
        <v>9318819</v>
      </c>
      <c r="F6" s="1">
        <v>10941179</v>
      </c>
      <c r="G6" s="1">
        <v>12954241</v>
      </c>
      <c r="H6" s="1">
        <v>13295751</v>
      </c>
      <c r="I6" s="1">
        <v>13342124</v>
      </c>
      <c r="J6" s="1">
        <v>11962099</v>
      </c>
      <c r="K6" s="1">
        <v>10386145</v>
      </c>
      <c r="L6" s="1">
        <v>11178384</v>
      </c>
      <c r="M6" s="1">
        <v>12904779</v>
      </c>
      <c r="N6" s="1">
        <v>13506926</v>
      </c>
      <c r="O6" s="1">
        <v>11190764</v>
      </c>
      <c r="Q6" s="1">
        <f t="shared" si="0"/>
        <v>156469808</v>
      </c>
      <c r="R6" s="1">
        <f t="shared" si="1"/>
        <v>11176414.857142856</v>
      </c>
    </row>
    <row r="7" spans="1:18" x14ac:dyDescent="0.35">
      <c r="A7" s="1" t="s">
        <v>19</v>
      </c>
      <c r="B7" s="1">
        <v>2932664</v>
      </c>
      <c r="C7" s="1">
        <v>2639520</v>
      </c>
      <c r="D7" s="1">
        <v>3379903</v>
      </c>
      <c r="E7" s="1">
        <v>3157150</v>
      </c>
      <c r="F7" s="1">
        <v>3107270</v>
      </c>
      <c r="G7" s="1">
        <v>3693159</v>
      </c>
      <c r="H7" s="1">
        <v>3484727</v>
      </c>
      <c r="I7" s="1">
        <v>3006679</v>
      </c>
      <c r="J7" s="1">
        <v>3265265</v>
      </c>
      <c r="K7" s="1">
        <v>3270659</v>
      </c>
      <c r="L7" s="1">
        <v>3535454</v>
      </c>
      <c r="M7" s="1">
        <v>3149967</v>
      </c>
      <c r="N7" s="1">
        <v>3357767</v>
      </c>
      <c r="O7" s="1">
        <v>2976855</v>
      </c>
      <c r="Q7" s="1">
        <f t="shared" si="0"/>
        <v>44957039</v>
      </c>
      <c r="R7" s="1">
        <f t="shared" si="1"/>
        <v>3211217.0714285714</v>
      </c>
    </row>
    <row r="8" spans="1:18" x14ac:dyDescent="0.35">
      <c r="A8" s="1" t="s">
        <v>21</v>
      </c>
      <c r="B8" s="1">
        <v>499268</v>
      </c>
      <c r="C8" s="1">
        <v>433635</v>
      </c>
      <c r="D8" s="1">
        <v>576040</v>
      </c>
      <c r="E8" s="1">
        <v>664464</v>
      </c>
      <c r="F8" s="1">
        <v>1091628</v>
      </c>
      <c r="G8" s="1">
        <v>2103695</v>
      </c>
      <c r="H8" s="1">
        <v>2461911</v>
      </c>
      <c r="I8" s="1">
        <v>2774171</v>
      </c>
      <c r="J8" s="1">
        <v>3425362</v>
      </c>
      <c r="K8" s="1">
        <v>3761287</v>
      </c>
      <c r="L8" s="1">
        <v>4176315</v>
      </c>
      <c r="M8" s="1">
        <v>5069065</v>
      </c>
      <c r="N8" s="1">
        <v>5864146</v>
      </c>
      <c r="O8" s="1">
        <v>4879207</v>
      </c>
      <c r="Q8" s="1">
        <f t="shared" si="0"/>
        <v>37780194</v>
      </c>
      <c r="R8" s="1">
        <f t="shared" si="1"/>
        <v>2698585.2857142859</v>
      </c>
    </row>
    <row r="9" spans="1:18" x14ac:dyDescent="0.35">
      <c r="A9" s="1" t="s">
        <v>25</v>
      </c>
      <c r="B9" s="1">
        <v>1800205</v>
      </c>
      <c r="C9" s="1">
        <v>1739220</v>
      </c>
      <c r="D9" s="1">
        <v>1907106</v>
      </c>
      <c r="E9" s="1">
        <v>1963678</v>
      </c>
      <c r="F9" s="1">
        <v>2250518</v>
      </c>
      <c r="G9" s="1">
        <v>2672257</v>
      </c>
      <c r="H9" s="1">
        <v>2840239</v>
      </c>
      <c r="I9" s="1">
        <v>2860463</v>
      </c>
      <c r="J9" s="1">
        <v>3269135</v>
      </c>
      <c r="K9" s="1">
        <v>3906605</v>
      </c>
      <c r="L9" s="1">
        <v>5359814</v>
      </c>
      <c r="M9" s="1">
        <v>6766396</v>
      </c>
      <c r="N9" s="1">
        <v>8363684</v>
      </c>
      <c r="O9" s="1">
        <v>7463096</v>
      </c>
      <c r="Q9" s="1">
        <f t="shared" si="0"/>
        <v>53162416</v>
      </c>
      <c r="R9" s="1">
        <f t="shared" si="1"/>
        <v>3797315.4285714286</v>
      </c>
    </row>
    <row r="10" spans="1:18" x14ac:dyDescent="0.35">
      <c r="A10" s="1" t="s">
        <v>37</v>
      </c>
      <c r="B10" s="1">
        <v>772049</v>
      </c>
      <c r="C10" s="1">
        <v>933732</v>
      </c>
      <c r="D10" s="1">
        <v>1372572</v>
      </c>
      <c r="E10" s="1">
        <v>1497064</v>
      </c>
      <c r="F10" s="1">
        <v>1962677</v>
      </c>
      <c r="G10" s="1">
        <v>3028600</v>
      </c>
      <c r="H10" s="1">
        <v>3373757</v>
      </c>
      <c r="I10" s="1">
        <v>3503847</v>
      </c>
      <c r="J10" s="1">
        <v>4711416</v>
      </c>
      <c r="K10" s="1">
        <v>5976722</v>
      </c>
      <c r="L10" s="1">
        <v>7052016</v>
      </c>
      <c r="M10" s="1">
        <v>9182189</v>
      </c>
      <c r="N10" s="1">
        <v>13387119</v>
      </c>
      <c r="O10" s="1">
        <v>11631421</v>
      </c>
      <c r="Q10" s="1">
        <f t="shared" si="0"/>
        <v>68385181</v>
      </c>
      <c r="R10" s="1">
        <f t="shared" si="1"/>
        <v>4884655.7857142854</v>
      </c>
    </row>
    <row r="11" spans="1:18" x14ac:dyDescent="0.35">
      <c r="A11" s="1" t="s">
        <v>40</v>
      </c>
      <c r="B11" s="1">
        <v>8880697</v>
      </c>
      <c r="C11" s="1">
        <v>9726072</v>
      </c>
      <c r="D11" s="1">
        <v>10052960</v>
      </c>
      <c r="E11" s="1">
        <v>11008545</v>
      </c>
      <c r="F11" s="1">
        <v>12612179</v>
      </c>
      <c r="G11" s="1">
        <v>15248537</v>
      </c>
      <c r="H11" s="1">
        <v>15655061</v>
      </c>
      <c r="I11" s="1">
        <v>17114713</v>
      </c>
      <c r="J11" s="1">
        <v>18524917</v>
      </c>
      <c r="K11" s="1">
        <v>18618430</v>
      </c>
      <c r="L11" s="1">
        <v>22083897</v>
      </c>
      <c r="M11" s="1">
        <v>26448177</v>
      </c>
      <c r="N11" s="1">
        <v>30777357</v>
      </c>
      <c r="O11" s="1">
        <v>27249485</v>
      </c>
      <c r="Q11" s="1">
        <f t="shared" si="0"/>
        <v>244001027</v>
      </c>
      <c r="R11" s="1">
        <f t="shared" si="1"/>
        <v>17428644.785714287</v>
      </c>
    </row>
    <row r="12" spans="1:18" x14ac:dyDescent="0.35">
      <c r="A12" s="1" t="s">
        <v>46</v>
      </c>
      <c r="B12" s="1">
        <v>2956946</v>
      </c>
      <c r="C12" s="1">
        <v>3199895</v>
      </c>
      <c r="D12" s="1">
        <v>3818364</v>
      </c>
      <c r="E12" s="1">
        <v>2982261</v>
      </c>
      <c r="F12" s="1">
        <v>2443202</v>
      </c>
      <c r="G12" s="1">
        <v>2312404</v>
      </c>
      <c r="H12" s="1">
        <v>2145794</v>
      </c>
      <c r="I12" s="1">
        <v>2106761</v>
      </c>
      <c r="J12" s="1">
        <v>2284686</v>
      </c>
      <c r="K12" s="1">
        <v>2420823</v>
      </c>
      <c r="L12" s="1">
        <v>2695629</v>
      </c>
      <c r="M12" s="1">
        <v>3114728</v>
      </c>
      <c r="N12" s="1">
        <v>4001420</v>
      </c>
      <c r="O12" s="1">
        <v>3640749</v>
      </c>
      <c r="Q12" s="1">
        <f t="shared" si="0"/>
        <v>40123662</v>
      </c>
      <c r="R12" s="1">
        <f t="shared" si="1"/>
        <v>2865975.8571428573</v>
      </c>
    </row>
    <row r="13" spans="1:18" x14ac:dyDescent="0.35">
      <c r="A13" s="1" t="s">
        <v>51</v>
      </c>
      <c r="B13" s="1">
        <v>556652</v>
      </c>
      <c r="C13" s="1">
        <v>561804</v>
      </c>
      <c r="D13" s="1">
        <v>643168</v>
      </c>
      <c r="E13" s="1">
        <v>618333</v>
      </c>
      <c r="F13" s="1">
        <v>811017</v>
      </c>
      <c r="G13" s="1">
        <v>1357388</v>
      </c>
      <c r="H13" s="1">
        <v>1654491</v>
      </c>
      <c r="I13" s="1">
        <v>2884087</v>
      </c>
      <c r="J13" s="1">
        <v>4536164</v>
      </c>
      <c r="K13" s="1">
        <v>5657154</v>
      </c>
      <c r="L13" s="1">
        <v>8373518</v>
      </c>
      <c r="M13" s="1">
        <v>11453664</v>
      </c>
      <c r="N13" s="1">
        <v>16109739</v>
      </c>
      <c r="O13" s="1">
        <v>12880078</v>
      </c>
      <c r="Q13" s="1">
        <f t="shared" si="0"/>
        <v>68097257</v>
      </c>
      <c r="R13" s="1">
        <f t="shared" si="1"/>
        <v>4864089.7857142854</v>
      </c>
    </row>
    <row r="14" spans="1:18" x14ac:dyDescent="0.35">
      <c r="A14" s="1" t="s">
        <v>62</v>
      </c>
      <c r="B14" s="1">
        <v>652544</v>
      </c>
      <c r="C14" s="1">
        <v>497363</v>
      </c>
      <c r="D14" s="1">
        <v>511783</v>
      </c>
      <c r="E14" s="1">
        <v>341558</v>
      </c>
      <c r="F14" s="1">
        <v>240639</v>
      </c>
      <c r="G14" s="1">
        <v>195800</v>
      </c>
      <c r="H14" s="1">
        <v>198429</v>
      </c>
      <c r="I14" s="1">
        <v>215265</v>
      </c>
      <c r="J14" s="1">
        <v>231611</v>
      </c>
      <c r="K14" s="1">
        <v>222560</v>
      </c>
      <c r="L14" s="1">
        <v>203139</v>
      </c>
      <c r="M14" s="1">
        <v>153783</v>
      </c>
      <c r="N14" s="1">
        <v>160459</v>
      </c>
      <c r="O14" s="1">
        <v>141616</v>
      </c>
      <c r="Q14" s="1">
        <f t="shared" si="0"/>
        <v>3966549</v>
      </c>
      <c r="R14" s="1">
        <f t="shared" si="1"/>
        <v>283324.92857142858</v>
      </c>
    </row>
    <row r="15" spans="1:18" x14ac:dyDescent="0.35">
      <c r="A15" s="1" t="s">
        <v>65</v>
      </c>
      <c r="B15" s="1">
        <v>1671609</v>
      </c>
      <c r="C15" s="1">
        <v>1761191</v>
      </c>
      <c r="D15" s="1">
        <v>2385874</v>
      </c>
      <c r="E15" s="1">
        <v>2176720</v>
      </c>
      <c r="F15" s="1">
        <v>2420441</v>
      </c>
      <c r="G15" s="1">
        <v>3305195</v>
      </c>
      <c r="H15" s="1">
        <v>3405858</v>
      </c>
      <c r="I15" s="1">
        <v>3933393</v>
      </c>
      <c r="J15" s="1">
        <v>5103582</v>
      </c>
      <c r="K15" s="1">
        <v>6084279</v>
      </c>
      <c r="L15" s="1">
        <v>6785955</v>
      </c>
      <c r="M15" s="1">
        <v>6660653</v>
      </c>
      <c r="N15" s="1">
        <v>8291570</v>
      </c>
      <c r="O15" s="1">
        <v>7523215</v>
      </c>
      <c r="Q15" s="1">
        <f t="shared" si="0"/>
        <v>61509535</v>
      </c>
      <c r="R15" s="1">
        <f t="shared" si="1"/>
        <v>4393538.2142857146</v>
      </c>
    </row>
    <row r="16" spans="1:18" x14ac:dyDescent="0.35">
      <c r="A16" s="1" t="s">
        <v>67</v>
      </c>
      <c r="B16" s="1">
        <v>1240306</v>
      </c>
      <c r="C16" s="1">
        <v>1341000</v>
      </c>
      <c r="D16" s="1">
        <v>1686945</v>
      </c>
      <c r="E16" s="1">
        <v>1658400</v>
      </c>
      <c r="F16" s="1">
        <v>2064426</v>
      </c>
      <c r="G16" s="1">
        <v>3103702</v>
      </c>
      <c r="H16" s="1">
        <v>3269714</v>
      </c>
      <c r="I16" s="1">
        <v>3143613</v>
      </c>
      <c r="J16" s="1">
        <v>3183231</v>
      </c>
      <c r="K16" s="1">
        <v>3110970</v>
      </c>
      <c r="L16" s="1">
        <v>3479874</v>
      </c>
      <c r="M16" s="1">
        <v>4455701</v>
      </c>
      <c r="N16" s="1">
        <v>5928199</v>
      </c>
      <c r="O16" s="1">
        <v>4435082</v>
      </c>
      <c r="Q16" s="1">
        <f t="shared" si="0"/>
        <v>42101163</v>
      </c>
      <c r="R16" s="1">
        <f t="shared" si="1"/>
        <v>3007225.9285714286</v>
      </c>
    </row>
    <row r="17" spans="1:18" x14ac:dyDescent="0.35">
      <c r="A17" s="1" t="s">
        <v>68</v>
      </c>
      <c r="B17" s="1">
        <v>898407</v>
      </c>
      <c r="C17" s="1">
        <v>812042</v>
      </c>
      <c r="D17" s="1">
        <v>876790</v>
      </c>
      <c r="E17" s="1">
        <v>718979</v>
      </c>
      <c r="F17" s="1">
        <v>704271</v>
      </c>
      <c r="G17" s="1">
        <v>825912</v>
      </c>
      <c r="H17" s="1">
        <v>891417</v>
      </c>
      <c r="I17" s="1">
        <v>924633</v>
      </c>
      <c r="J17" s="1">
        <v>977044</v>
      </c>
      <c r="K17" s="1">
        <v>978119</v>
      </c>
      <c r="L17" s="1">
        <v>1318582</v>
      </c>
      <c r="M17" s="1">
        <v>1841329</v>
      </c>
      <c r="N17" s="1">
        <v>2394287</v>
      </c>
      <c r="O17" s="1">
        <v>2180519</v>
      </c>
      <c r="Q17" s="1">
        <f t="shared" si="0"/>
        <v>16342331</v>
      </c>
      <c r="R17" s="1">
        <f t="shared" si="1"/>
        <v>1167309.357142857</v>
      </c>
    </row>
    <row r="19" spans="1:18" x14ac:dyDescent="0.35">
      <c r="A19" s="5" t="s">
        <v>71</v>
      </c>
      <c r="B19" s="5">
        <f>SUM(B2:B17)</f>
        <v>36190352</v>
      </c>
      <c r="C19" s="5">
        <f t="shared" ref="C19:R19" si="2">SUM(C2:C17)</f>
        <v>37285495</v>
      </c>
      <c r="D19" s="5">
        <f t="shared" si="2"/>
        <v>42107059</v>
      </c>
      <c r="E19" s="5">
        <f t="shared" si="2"/>
        <v>41868054</v>
      </c>
      <c r="F19" s="5">
        <f t="shared" si="2"/>
        <v>46754904</v>
      </c>
      <c r="G19" s="5">
        <f t="shared" si="2"/>
        <v>58565341</v>
      </c>
      <c r="H19" s="5">
        <f t="shared" si="2"/>
        <v>60420191</v>
      </c>
      <c r="I19" s="5">
        <f t="shared" si="2"/>
        <v>63028736</v>
      </c>
      <c r="J19" s="5">
        <f t="shared" si="2"/>
        <v>68975653</v>
      </c>
      <c r="K19" s="5">
        <f t="shared" si="2"/>
        <v>71968566</v>
      </c>
      <c r="L19" s="5">
        <f t="shared" si="2"/>
        <v>83809299</v>
      </c>
      <c r="M19" s="5">
        <f t="shared" si="2"/>
        <v>98699955</v>
      </c>
      <c r="N19" s="5">
        <f t="shared" si="2"/>
        <v>120013289</v>
      </c>
      <c r="O19" s="5">
        <f t="shared" si="2"/>
        <v>102898944</v>
      </c>
      <c r="Q19" s="1">
        <f t="shared" si="2"/>
        <v>932585838</v>
      </c>
      <c r="R19" s="1">
        <f t="shared" si="2"/>
        <v>66613274.142857134</v>
      </c>
    </row>
    <row r="20" spans="1:18" x14ac:dyDescent="0.35">
      <c r="A20" s="5" t="s">
        <v>72</v>
      </c>
      <c r="B20" s="5">
        <f>AVERAGE(B2:B17)</f>
        <v>2261897</v>
      </c>
      <c r="C20" s="5">
        <f t="shared" ref="C20:R20" si="3">AVERAGE(C2:C17)</f>
        <v>2330343.4375</v>
      </c>
      <c r="D20" s="5">
        <f t="shared" si="3"/>
        <v>2631691.1875</v>
      </c>
      <c r="E20" s="5">
        <f t="shared" si="3"/>
        <v>2616753.375</v>
      </c>
      <c r="F20" s="5">
        <f t="shared" si="3"/>
        <v>2922181.5</v>
      </c>
      <c r="G20" s="5">
        <f t="shared" si="3"/>
        <v>3660333.8125</v>
      </c>
      <c r="H20" s="5">
        <f t="shared" si="3"/>
        <v>3776261.9375</v>
      </c>
      <c r="I20" s="5">
        <f t="shared" si="3"/>
        <v>3939296</v>
      </c>
      <c r="J20" s="5">
        <f t="shared" si="3"/>
        <v>4310978.3125</v>
      </c>
      <c r="K20" s="5">
        <f t="shared" si="3"/>
        <v>4498035.375</v>
      </c>
      <c r="L20" s="5">
        <f t="shared" si="3"/>
        <v>5238081.1875</v>
      </c>
      <c r="M20" s="5">
        <f t="shared" si="3"/>
        <v>6168747.1875</v>
      </c>
      <c r="N20" s="5">
        <f t="shared" si="3"/>
        <v>7500830.5625</v>
      </c>
      <c r="O20" s="5">
        <f t="shared" si="3"/>
        <v>6431184</v>
      </c>
      <c r="Q20" s="1">
        <f t="shared" si="3"/>
        <v>58286614.875</v>
      </c>
      <c r="R20" s="1">
        <f t="shared" si="3"/>
        <v>4163329.6339285709</v>
      </c>
    </row>
    <row r="21" spans="1:18" x14ac:dyDescent="0.35">
      <c r="A21" s="5" t="s">
        <v>73</v>
      </c>
      <c r="B21" s="6">
        <v>1286192710</v>
      </c>
      <c r="C21" s="6">
        <v>1282088657</v>
      </c>
      <c r="D21" s="6">
        <v>1277295392</v>
      </c>
      <c r="E21" s="6">
        <v>1309962361</v>
      </c>
      <c r="F21" s="6">
        <v>1353600364</v>
      </c>
      <c r="G21" s="6">
        <v>1421180088</v>
      </c>
      <c r="H21" s="6">
        <v>1484700136</v>
      </c>
      <c r="I21" s="6">
        <v>1529617128</v>
      </c>
      <c r="J21" s="6">
        <v>1605901672</v>
      </c>
      <c r="K21" s="6">
        <v>1619954155</v>
      </c>
      <c r="L21" s="6">
        <v>1664218546</v>
      </c>
      <c r="M21" s="6">
        <v>1729286556</v>
      </c>
      <c r="N21" s="6">
        <v>1785317908</v>
      </c>
      <c r="O21" s="6">
        <v>1734321101</v>
      </c>
    </row>
    <row r="22" spans="1:18" x14ac:dyDescent="0.35">
      <c r="A22" s="5" t="s">
        <v>74</v>
      </c>
      <c r="B22" s="5">
        <f>B19/B21</f>
        <v>2.8137581342690086E-2</v>
      </c>
      <c r="C22" s="5">
        <f t="shared" ref="C22:O22" si="4">C19/C21</f>
        <v>2.908183829287244E-2</v>
      </c>
      <c r="D22" s="5">
        <f t="shared" si="4"/>
        <v>3.2965795746016442E-2</v>
      </c>
      <c r="E22" s="5">
        <f t="shared" si="4"/>
        <v>3.1961264877899798E-2</v>
      </c>
      <c r="F22" s="5">
        <f t="shared" si="4"/>
        <v>3.4541143193723312E-2</v>
      </c>
      <c r="G22" s="5">
        <f t="shared" si="4"/>
        <v>4.1208951275427667E-2</v>
      </c>
      <c r="H22" s="5">
        <f t="shared" si="4"/>
        <v>4.0695214834950345E-2</v>
      </c>
      <c r="I22" s="5">
        <f t="shared" si="4"/>
        <v>4.1205563697113624E-2</v>
      </c>
      <c r="J22" s="5">
        <f t="shared" si="4"/>
        <v>4.2951355118833204E-2</v>
      </c>
      <c r="K22" s="5">
        <f t="shared" si="4"/>
        <v>4.4426297977549864E-2</v>
      </c>
      <c r="L22" s="5">
        <f t="shared" si="4"/>
        <v>5.0359551154767625E-2</v>
      </c>
      <c r="M22" s="5">
        <f t="shared" si="4"/>
        <v>5.7075534796443533E-2</v>
      </c>
      <c r="N22" s="5">
        <f t="shared" si="4"/>
        <v>6.7222363290157502E-2</v>
      </c>
      <c r="O22" s="5">
        <f t="shared" si="4"/>
        <v>5.933096468737481E-2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17C2-DC82-4584-8CA8-5906415D2A1F}">
  <dimension ref="A1:R17"/>
  <sheetViews>
    <sheetView tabSelected="1" topLeftCell="G1" workbookViewId="0">
      <selection activeCell="O16" sqref="O16"/>
    </sheetView>
  </sheetViews>
  <sheetFormatPr defaultColWidth="8.90625" defaultRowHeight="15.5" x14ac:dyDescent="0.35"/>
  <cols>
    <col min="1" max="1" width="18.1796875" style="1" bestFit="1" customWidth="1"/>
    <col min="2" max="15" width="14.90625" style="1" bestFit="1" customWidth="1"/>
    <col min="16" max="16" width="8.90625" style="1"/>
    <col min="17" max="17" width="13.26953125" style="1" bestFit="1" customWidth="1"/>
    <col min="18" max="18" width="12.08984375" style="1" bestFit="1" customWidth="1"/>
    <col min="19" max="16384" width="8.90625" style="1"/>
  </cols>
  <sheetData>
    <row r="1" spans="1:18" ht="16" thickBot="1" x14ac:dyDescent="0.4">
      <c r="A1" s="2" t="s">
        <v>70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Q1" s="4" t="s">
        <v>71</v>
      </c>
      <c r="R1" s="4" t="s">
        <v>72</v>
      </c>
    </row>
    <row r="2" spans="1:18" x14ac:dyDescent="0.35">
      <c r="A2" s="1" t="s">
        <v>0</v>
      </c>
      <c r="B2" s="1">
        <v>2711231</v>
      </c>
      <c r="C2" s="1">
        <v>2653463</v>
      </c>
      <c r="D2" s="1">
        <v>3286653</v>
      </c>
      <c r="E2" s="1">
        <v>3195001</v>
      </c>
      <c r="F2" s="1">
        <v>3694633</v>
      </c>
      <c r="G2" s="1">
        <v>4913597</v>
      </c>
      <c r="H2" s="1">
        <v>4725045</v>
      </c>
      <c r="I2" s="1">
        <v>4596351</v>
      </c>
      <c r="J2" s="1">
        <v>4842339</v>
      </c>
      <c r="K2" s="1">
        <v>4950791</v>
      </c>
      <c r="L2" s="1">
        <v>5027278</v>
      </c>
      <c r="M2" s="1">
        <v>4996133</v>
      </c>
      <c r="N2" s="1">
        <v>5015055</v>
      </c>
      <c r="O2" s="1">
        <v>4123206</v>
      </c>
      <c r="Q2" s="1">
        <f>SUM(B2:O2)</f>
        <v>58730776</v>
      </c>
      <c r="R2" s="1">
        <f>AVERAGE(B2:O2)</f>
        <v>4195055.4285714282</v>
      </c>
    </row>
    <row r="3" spans="1:18" x14ac:dyDescent="0.35">
      <c r="A3" s="1" t="s">
        <v>8</v>
      </c>
      <c r="B3" s="1">
        <v>1447948</v>
      </c>
      <c r="C3" s="1">
        <v>1339175</v>
      </c>
      <c r="D3" s="1">
        <v>1571653</v>
      </c>
      <c r="E3" s="1">
        <v>1313254</v>
      </c>
      <c r="F3" s="1">
        <v>1292231</v>
      </c>
      <c r="G3" s="1">
        <v>1539196</v>
      </c>
      <c r="H3" s="1">
        <v>1587509</v>
      </c>
      <c r="I3" s="1">
        <v>1476899</v>
      </c>
      <c r="J3" s="1">
        <v>1497759</v>
      </c>
      <c r="K3" s="1">
        <v>1390537</v>
      </c>
      <c r="L3" s="1">
        <v>1204375</v>
      </c>
      <c r="M3" s="1">
        <v>1025510</v>
      </c>
      <c r="N3" s="1">
        <v>1152039</v>
      </c>
      <c r="O3" s="1">
        <v>1026365</v>
      </c>
      <c r="Q3" s="1">
        <f t="shared" ref="Q3:Q12" si="0">SUM(B3:O3)</f>
        <v>18864450</v>
      </c>
      <c r="R3" s="1">
        <f t="shared" ref="R3:R12" si="1">AVERAGE(B3:O3)</f>
        <v>1347460.7142857143</v>
      </c>
    </row>
    <row r="4" spans="1:18" x14ac:dyDescent="0.35">
      <c r="A4" s="1" t="s">
        <v>15</v>
      </c>
      <c r="B4" s="1">
        <v>7990738</v>
      </c>
      <c r="C4" s="1">
        <v>8655570</v>
      </c>
      <c r="D4" s="1">
        <v>8842289</v>
      </c>
      <c r="E4" s="1">
        <v>9318819</v>
      </c>
      <c r="F4" s="1">
        <v>10941179</v>
      </c>
      <c r="G4" s="1">
        <v>12954241</v>
      </c>
      <c r="H4" s="1">
        <v>13295751</v>
      </c>
      <c r="I4" s="1">
        <v>13342124</v>
      </c>
      <c r="J4" s="1">
        <v>11962099</v>
      </c>
      <c r="K4" s="1">
        <v>10386145</v>
      </c>
      <c r="L4" s="1">
        <v>11178384</v>
      </c>
      <c r="M4" s="1">
        <v>12904779</v>
      </c>
      <c r="N4" s="1">
        <v>13506926</v>
      </c>
      <c r="O4" s="1">
        <v>11190764</v>
      </c>
      <c r="Q4" s="1">
        <f t="shared" si="0"/>
        <v>156469808</v>
      </c>
      <c r="R4" s="1">
        <f t="shared" si="1"/>
        <v>11176414.857142856</v>
      </c>
    </row>
    <row r="5" spans="1:18" x14ac:dyDescent="0.35">
      <c r="A5" s="1" t="s">
        <v>37</v>
      </c>
      <c r="B5" s="1">
        <v>772049</v>
      </c>
      <c r="C5" s="1">
        <v>933732</v>
      </c>
      <c r="D5" s="1">
        <v>1372572</v>
      </c>
      <c r="E5" s="1">
        <v>1497064</v>
      </c>
      <c r="F5" s="1">
        <v>1962677</v>
      </c>
      <c r="G5" s="1">
        <v>3028600</v>
      </c>
      <c r="H5" s="1">
        <v>3373757</v>
      </c>
      <c r="I5" s="1">
        <v>3503847</v>
      </c>
      <c r="J5" s="1">
        <v>4711416</v>
      </c>
      <c r="K5" s="1">
        <v>5976722</v>
      </c>
      <c r="L5" s="1">
        <v>7052016</v>
      </c>
      <c r="M5" s="1">
        <v>9182189</v>
      </c>
      <c r="N5" s="1">
        <v>13387119</v>
      </c>
      <c r="O5" s="1">
        <v>11631421</v>
      </c>
      <c r="Q5" s="1">
        <f t="shared" si="0"/>
        <v>68385181</v>
      </c>
      <c r="R5" s="1">
        <f t="shared" si="1"/>
        <v>4884655.7857142854</v>
      </c>
    </row>
    <row r="6" spans="1:18" x14ac:dyDescent="0.35">
      <c r="A6" s="1" t="s">
        <v>40</v>
      </c>
      <c r="B6" s="1">
        <v>8880697</v>
      </c>
      <c r="C6" s="1">
        <v>9726072</v>
      </c>
      <c r="D6" s="1">
        <v>10052960</v>
      </c>
      <c r="E6" s="1">
        <v>11008545</v>
      </c>
      <c r="F6" s="1">
        <v>12612179</v>
      </c>
      <c r="G6" s="1">
        <v>15248537</v>
      </c>
      <c r="H6" s="1">
        <v>15655061</v>
      </c>
      <c r="I6" s="1">
        <v>17114713</v>
      </c>
      <c r="J6" s="1">
        <v>18524917</v>
      </c>
      <c r="K6" s="1">
        <v>18618430</v>
      </c>
      <c r="L6" s="1">
        <v>22083897</v>
      </c>
      <c r="M6" s="1">
        <v>26448177</v>
      </c>
      <c r="N6" s="1">
        <v>30777357</v>
      </c>
      <c r="O6" s="1">
        <v>27249485</v>
      </c>
      <c r="Q6" s="1">
        <f t="shared" si="0"/>
        <v>244001027</v>
      </c>
      <c r="R6" s="1">
        <f t="shared" si="1"/>
        <v>17428644.785714287</v>
      </c>
    </row>
    <row r="7" spans="1:18" x14ac:dyDescent="0.35">
      <c r="A7" s="1" t="s">
        <v>46</v>
      </c>
      <c r="B7" s="1">
        <v>2956946</v>
      </c>
      <c r="C7" s="1">
        <v>3199895</v>
      </c>
      <c r="D7" s="1">
        <v>3818364</v>
      </c>
      <c r="E7" s="1">
        <v>2982261</v>
      </c>
      <c r="F7" s="1">
        <v>2443202</v>
      </c>
      <c r="G7" s="1">
        <v>2312404</v>
      </c>
      <c r="H7" s="1">
        <v>2145794</v>
      </c>
      <c r="I7" s="1">
        <v>2106761</v>
      </c>
      <c r="J7" s="1">
        <v>2284686</v>
      </c>
      <c r="K7" s="1">
        <v>2420823</v>
      </c>
      <c r="L7" s="1">
        <v>2695629</v>
      </c>
      <c r="M7" s="1">
        <v>3114728</v>
      </c>
      <c r="N7" s="1">
        <v>4001420</v>
      </c>
      <c r="O7" s="1">
        <v>3640749</v>
      </c>
      <c r="Q7" s="1">
        <f t="shared" si="0"/>
        <v>40123662</v>
      </c>
      <c r="R7" s="1">
        <f t="shared" si="1"/>
        <v>2865975.8571428573</v>
      </c>
    </row>
    <row r="8" spans="1:18" x14ac:dyDescent="0.35">
      <c r="A8" s="1" t="s">
        <v>51</v>
      </c>
      <c r="B8" s="1">
        <v>556652</v>
      </c>
      <c r="C8" s="1">
        <v>561804</v>
      </c>
      <c r="D8" s="1">
        <v>643168</v>
      </c>
      <c r="E8" s="1">
        <v>618333</v>
      </c>
      <c r="F8" s="1">
        <v>811017</v>
      </c>
      <c r="G8" s="1">
        <v>1357388</v>
      </c>
      <c r="H8" s="1">
        <v>1654491</v>
      </c>
      <c r="I8" s="1">
        <v>2884087</v>
      </c>
      <c r="J8" s="1">
        <v>4536164</v>
      </c>
      <c r="K8" s="1">
        <v>5657154</v>
      </c>
      <c r="L8" s="1">
        <v>8373518</v>
      </c>
      <c r="M8" s="1">
        <v>11453664</v>
      </c>
      <c r="N8" s="1">
        <v>16109739</v>
      </c>
      <c r="O8" s="1">
        <v>12880078</v>
      </c>
      <c r="Q8" s="1">
        <f t="shared" si="0"/>
        <v>68097257</v>
      </c>
      <c r="R8" s="1">
        <f t="shared" si="1"/>
        <v>4864089.7857142854</v>
      </c>
    </row>
    <row r="9" spans="1:18" x14ac:dyDescent="0.35">
      <c r="A9" s="1" t="s">
        <v>62</v>
      </c>
      <c r="B9" s="1">
        <v>652544</v>
      </c>
      <c r="C9" s="1">
        <v>497363</v>
      </c>
      <c r="D9" s="1">
        <v>511783</v>
      </c>
      <c r="E9" s="1">
        <v>341558</v>
      </c>
      <c r="F9" s="1">
        <v>240639</v>
      </c>
      <c r="G9" s="1">
        <v>195800</v>
      </c>
      <c r="H9" s="1">
        <v>198429</v>
      </c>
      <c r="I9" s="1">
        <v>215265</v>
      </c>
      <c r="J9" s="1">
        <v>231611</v>
      </c>
      <c r="K9" s="1">
        <v>222560</v>
      </c>
      <c r="L9" s="1">
        <v>203139</v>
      </c>
      <c r="M9" s="1">
        <v>153783</v>
      </c>
      <c r="N9" s="1">
        <v>160459</v>
      </c>
      <c r="O9" s="1">
        <v>141616</v>
      </c>
      <c r="Q9" s="1">
        <f t="shared" si="0"/>
        <v>3966549</v>
      </c>
      <c r="R9" s="1">
        <f t="shared" si="1"/>
        <v>283324.92857142858</v>
      </c>
    </row>
    <row r="10" spans="1:18" x14ac:dyDescent="0.35">
      <c r="A10" s="1" t="s">
        <v>65</v>
      </c>
      <c r="B10" s="1">
        <v>1671609</v>
      </c>
      <c r="C10" s="1">
        <v>1761191</v>
      </c>
      <c r="D10" s="1">
        <v>2385874</v>
      </c>
      <c r="E10" s="1">
        <v>2176720</v>
      </c>
      <c r="F10" s="1">
        <v>2420441</v>
      </c>
      <c r="G10" s="1">
        <v>3305195</v>
      </c>
      <c r="H10" s="1">
        <v>3405858</v>
      </c>
      <c r="I10" s="1">
        <v>3933393</v>
      </c>
      <c r="J10" s="1">
        <v>5103582</v>
      </c>
      <c r="K10" s="1">
        <v>6084279</v>
      </c>
      <c r="L10" s="1">
        <v>6785955</v>
      </c>
      <c r="M10" s="1">
        <v>6660653</v>
      </c>
      <c r="N10" s="1">
        <v>8291570</v>
      </c>
      <c r="O10" s="1">
        <v>7523215</v>
      </c>
      <c r="Q10" s="1">
        <f t="shared" si="0"/>
        <v>61509535</v>
      </c>
      <c r="R10" s="1">
        <f t="shared" si="1"/>
        <v>4393538.2142857146</v>
      </c>
    </row>
    <row r="11" spans="1:18" x14ac:dyDescent="0.35">
      <c r="A11" s="1" t="s">
        <v>67</v>
      </c>
      <c r="B11" s="1">
        <v>1240306</v>
      </c>
      <c r="C11" s="1">
        <v>1341000</v>
      </c>
      <c r="D11" s="1">
        <v>1686945</v>
      </c>
      <c r="E11" s="1">
        <v>1658400</v>
      </c>
      <c r="F11" s="1">
        <v>2064426</v>
      </c>
      <c r="G11" s="1">
        <v>3103702</v>
      </c>
      <c r="H11" s="1">
        <v>3269714</v>
      </c>
      <c r="I11" s="1">
        <v>3143613</v>
      </c>
      <c r="J11" s="1">
        <v>3183231</v>
      </c>
      <c r="K11" s="1">
        <v>3110970</v>
      </c>
      <c r="L11" s="1">
        <v>3479874</v>
      </c>
      <c r="M11" s="1">
        <v>4455701</v>
      </c>
      <c r="N11" s="1">
        <v>5928199</v>
      </c>
      <c r="O11" s="1">
        <v>4435082</v>
      </c>
      <c r="Q11" s="1">
        <f t="shared" si="0"/>
        <v>42101163</v>
      </c>
      <c r="R11" s="1">
        <f t="shared" si="1"/>
        <v>3007225.9285714286</v>
      </c>
    </row>
    <row r="12" spans="1:18" x14ac:dyDescent="0.35">
      <c r="A12" s="1" t="s">
        <v>68</v>
      </c>
      <c r="B12" s="1">
        <v>898407</v>
      </c>
      <c r="C12" s="1">
        <v>812042</v>
      </c>
      <c r="D12" s="1">
        <v>876790</v>
      </c>
      <c r="E12" s="1">
        <v>718979</v>
      </c>
      <c r="F12" s="1">
        <v>704271</v>
      </c>
      <c r="G12" s="1">
        <v>825912</v>
      </c>
      <c r="H12" s="1">
        <v>891417</v>
      </c>
      <c r="I12" s="1">
        <v>924633</v>
      </c>
      <c r="J12" s="1">
        <v>977044</v>
      </c>
      <c r="K12" s="1">
        <v>978119</v>
      </c>
      <c r="L12" s="1">
        <v>1318582</v>
      </c>
      <c r="M12" s="1">
        <v>1841329</v>
      </c>
      <c r="N12" s="1">
        <v>2394287</v>
      </c>
      <c r="O12" s="1">
        <v>2180519</v>
      </c>
      <c r="Q12" s="1">
        <f t="shared" si="0"/>
        <v>16342331</v>
      </c>
      <c r="R12" s="1">
        <f t="shared" si="1"/>
        <v>1167309.357142857</v>
      </c>
    </row>
    <row r="14" spans="1:18" x14ac:dyDescent="0.35">
      <c r="A14" s="5" t="s">
        <v>71</v>
      </c>
      <c r="B14" s="5">
        <f>SUM(B2:B12)</f>
        <v>29779127</v>
      </c>
      <c r="C14" s="5">
        <f t="shared" ref="C14:R14" si="2">SUM(C2:C12)</f>
        <v>31481307</v>
      </c>
      <c r="D14" s="5">
        <f t="shared" si="2"/>
        <v>35049051</v>
      </c>
      <c r="E14" s="5">
        <f t="shared" si="2"/>
        <v>34828934</v>
      </c>
      <c r="F14" s="5">
        <f t="shared" si="2"/>
        <v>39186895</v>
      </c>
      <c r="G14" s="5">
        <f t="shared" si="2"/>
        <v>48784572</v>
      </c>
      <c r="H14" s="5">
        <f t="shared" si="2"/>
        <v>50202826</v>
      </c>
      <c r="I14" s="5">
        <f t="shared" si="2"/>
        <v>53241686</v>
      </c>
      <c r="J14" s="5">
        <f t="shared" si="2"/>
        <v>57854848</v>
      </c>
      <c r="K14" s="5">
        <f t="shared" si="2"/>
        <v>59796530</v>
      </c>
      <c r="L14" s="5">
        <f t="shared" si="2"/>
        <v>69402647</v>
      </c>
      <c r="M14" s="5">
        <f t="shared" si="2"/>
        <v>82236646</v>
      </c>
      <c r="N14" s="5">
        <f t="shared" si="2"/>
        <v>100724170</v>
      </c>
      <c r="O14" s="5">
        <f t="shared" si="2"/>
        <v>86022500</v>
      </c>
      <c r="Q14" s="1">
        <f t="shared" si="2"/>
        <v>778591739</v>
      </c>
      <c r="R14" s="1">
        <f t="shared" si="2"/>
        <v>55613695.642857134</v>
      </c>
    </row>
    <row r="15" spans="1:18" x14ac:dyDescent="0.35">
      <c r="A15" s="5" t="s">
        <v>72</v>
      </c>
      <c r="B15" s="5">
        <f>AVERAGE(B2:B12)</f>
        <v>2707193.3636363638</v>
      </c>
      <c r="C15" s="5">
        <f t="shared" ref="C15:R15" si="3">AVERAGE(C2:C12)</f>
        <v>2861937</v>
      </c>
      <c r="D15" s="5">
        <f t="shared" si="3"/>
        <v>3186277.3636363638</v>
      </c>
      <c r="E15" s="5">
        <f t="shared" si="3"/>
        <v>3166266.7272727271</v>
      </c>
      <c r="F15" s="5">
        <f t="shared" si="3"/>
        <v>3562445</v>
      </c>
      <c r="G15" s="5">
        <f t="shared" si="3"/>
        <v>4434961.0909090908</v>
      </c>
      <c r="H15" s="5">
        <f t="shared" si="3"/>
        <v>4563893.2727272725</v>
      </c>
      <c r="I15" s="5">
        <f t="shared" si="3"/>
        <v>4840153.2727272725</v>
      </c>
      <c r="J15" s="5">
        <f t="shared" si="3"/>
        <v>5259531.6363636367</v>
      </c>
      <c r="K15" s="5">
        <f t="shared" si="3"/>
        <v>5436048.1818181816</v>
      </c>
      <c r="L15" s="5">
        <f t="shared" si="3"/>
        <v>6309331.5454545459</v>
      </c>
      <c r="M15" s="5">
        <f t="shared" si="3"/>
        <v>7476058.7272727275</v>
      </c>
      <c r="N15" s="5">
        <f t="shared" si="3"/>
        <v>9156742.7272727266</v>
      </c>
      <c r="O15" s="5">
        <f t="shared" si="3"/>
        <v>7820227.2727272725</v>
      </c>
      <c r="Q15" s="1">
        <f t="shared" si="3"/>
        <v>70781067.181818187</v>
      </c>
      <c r="R15" s="1">
        <f t="shared" si="3"/>
        <v>5055790.512987012</v>
      </c>
    </row>
    <row r="16" spans="1:18" x14ac:dyDescent="0.35">
      <c r="A16" s="5" t="s">
        <v>73</v>
      </c>
      <c r="B16" s="6">
        <v>1286192710</v>
      </c>
      <c r="C16" s="6">
        <v>1282088657</v>
      </c>
      <c r="D16" s="6">
        <v>1277295392</v>
      </c>
      <c r="E16" s="6">
        <v>1309962361</v>
      </c>
      <c r="F16" s="6">
        <v>1353600364</v>
      </c>
      <c r="G16" s="6">
        <v>1421180088</v>
      </c>
      <c r="H16" s="6">
        <v>1484700136</v>
      </c>
      <c r="I16" s="6">
        <v>1529617128</v>
      </c>
      <c r="J16" s="6">
        <v>1605901672</v>
      </c>
      <c r="K16" s="6">
        <v>1619954155</v>
      </c>
      <c r="L16" s="6">
        <v>1664218546</v>
      </c>
      <c r="M16" s="6">
        <v>1729286556</v>
      </c>
      <c r="N16" s="6">
        <v>1785317908</v>
      </c>
      <c r="O16" s="6">
        <v>1734321101</v>
      </c>
    </row>
    <row r="17" spans="1:15" x14ac:dyDescent="0.35">
      <c r="A17" s="5" t="s">
        <v>74</v>
      </c>
      <c r="B17" s="5">
        <f>B14/B16</f>
        <v>2.315292783769549E-2</v>
      </c>
      <c r="C17" s="5">
        <f t="shared" ref="C17:O17" si="4">C14/C16</f>
        <v>2.4554703629984614E-2</v>
      </c>
      <c r="D17" s="5">
        <f t="shared" si="4"/>
        <v>2.7440051236010409E-2</v>
      </c>
      <c r="E17" s="5">
        <f t="shared" si="4"/>
        <v>2.6587736439551028E-2</v>
      </c>
      <c r="F17" s="5">
        <f t="shared" si="4"/>
        <v>2.8950121499819573E-2</v>
      </c>
      <c r="G17" s="5">
        <f t="shared" si="4"/>
        <v>3.4326805175446562E-2</v>
      </c>
      <c r="H17" s="5">
        <f t="shared" si="4"/>
        <v>3.3813444737234133E-2</v>
      </c>
      <c r="I17" s="5">
        <f t="shared" si="4"/>
        <v>3.4807197844086903E-2</v>
      </c>
      <c r="J17" s="5">
        <f t="shared" si="4"/>
        <v>3.6026395020778083E-2</v>
      </c>
      <c r="K17" s="5">
        <f t="shared" si="4"/>
        <v>3.6912482872084734E-2</v>
      </c>
      <c r="L17" s="5">
        <f t="shared" si="4"/>
        <v>4.1702844357077606E-2</v>
      </c>
      <c r="M17" s="5">
        <f t="shared" si="4"/>
        <v>4.7555245089177689E-2</v>
      </c>
      <c r="N17" s="5">
        <f t="shared" si="4"/>
        <v>5.6418058402178978E-2</v>
      </c>
      <c r="O17" s="5">
        <f t="shared" si="4"/>
        <v>4.9600099975950183E-2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C125-0BA8-47DE-9671-F2270189C010}">
  <dimension ref="A1:W14"/>
  <sheetViews>
    <sheetView zoomScale="85" zoomScaleNormal="85" workbookViewId="0">
      <selection activeCell="H31" sqref="H31"/>
    </sheetView>
  </sheetViews>
  <sheetFormatPr defaultColWidth="8.90625" defaultRowHeight="15.5" x14ac:dyDescent="0.35"/>
  <cols>
    <col min="1" max="1" width="14.6328125" style="1" customWidth="1"/>
    <col min="2" max="8" width="18.36328125" style="1" bestFit="1" customWidth="1"/>
    <col min="9" max="9" width="16.36328125" style="1" customWidth="1"/>
    <col min="10" max="12" width="18.36328125" style="1" bestFit="1" customWidth="1"/>
    <col min="13" max="13" width="16.54296875" style="1" customWidth="1"/>
    <col min="14" max="14" width="16.08984375" style="1" customWidth="1"/>
    <col min="15" max="15" width="19.81640625" style="1" customWidth="1"/>
    <col min="16" max="16" width="8.90625" style="1"/>
    <col min="17" max="17" width="14.453125" style="1" customWidth="1"/>
    <col min="18" max="18" width="15.453125" style="1" bestFit="1" customWidth="1"/>
    <col min="19" max="19" width="8.90625" style="1"/>
    <col min="20" max="21" width="16.54296875" style="1" bestFit="1" customWidth="1"/>
    <col min="22" max="23" width="10.36328125" style="1" bestFit="1" customWidth="1"/>
    <col min="24" max="16384" width="8.90625" style="1"/>
  </cols>
  <sheetData>
    <row r="1" spans="1:23" ht="16" thickBot="1" x14ac:dyDescent="0.4">
      <c r="A1" s="2" t="s">
        <v>70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Q1" s="4" t="s">
        <v>71</v>
      </c>
      <c r="R1" s="4" t="s">
        <v>72</v>
      </c>
      <c r="V1" s="1">
        <v>2020</v>
      </c>
      <c r="W1" s="1">
        <v>2019</v>
      </c>
    </row>
    <row r="2" spans="1:23" x14ac:dyDescent="0.35">
      <c r="A2" s="1" t="s">
        <v>40</v>
      </c>
      <c r="B2" s="1">
        <v>8880697</v>
      </c>
      <c r="C2" s="1">
        <v>9726072</v>
      </c>
      <c r="D2" s="1">
        <v>10052960</v>
      </c>
      <c r="E2" s="1">
        <v>11008545</v>
      </c>
      <c r="F2" s="1">
        <v>12612179</v>
      </c>
      <c r="G2" s="1">
        <v>15248537</v>
      </c>
      <c r="H2" s="1">
        <v>15655061</v>
      </c>
      <c r="I2" s="1">
        <v>17114713</v>
      </c>
      <c r="J2" s="1">
        <v>18524917</v>
      </c>
      <c r="K2" s="1">
        <v>18618430</v>
      </c>
      <c r="L2" s="1">
        <v>22083897</v>
      </c>
      <c r="M2" s="1">
        <v>26448177</v>
      </c>
      <c r="N2" s="1">
        <v>30777357</v>
      </c>
      <c r="O2" s="1">
        <v>27249485</v>
      </c>
      <c r="Q2" s="1">
        <f t="shared" ref="Q2:Q3" si="0">SUM(B2:O2)</f>
        <v>244001027</v>
      </c>
      <c r="R2" s="1">
        <f t="shared" ref="R2:R3" si="1">AVERAGE(B2:O2)</f>
        <v>17428644.785714287</v>
      </c>
      <c r="T2" s="1">
        <f>N2-E2</f>
        <v>19768812</v>
      </c>
      <c r="U2" s="1">
        <f>O2-E2</f>
        <v>16240940</v>
      </c>
      <c r="V2" s="1">
        <f>U2/O2</f>
        <v>0.59600906218961569</v>
      </c>
      <c r="W2" s="1">
        <f>T2/N2</f>
        <v>0.64231675253986231</v>
      </c>
    </row>
    <row r="3" spans="1:23" x14ac:dyDescent="0.35">
      <c r="A3" s="1" t="s">
        <v>15</v>
      </c>
      <c r="B3" s="1">
        <v>7990738</v>
      </c>
      <c r="C3" s="1">
        <v>8655570</v>
      </c>
      <c r="D3" s="1">
        <v>8842289</v>
      </c>
      <c r="E3" s="1">
        <v>9318819</v>
      </c>
      <c r="F3" s="1">
        <v>10941179</v>
      </c>
      <c r="G3" s="1">
        <v>12954241</v>
      </c>
      <c r="H3" s="1">
        <v>13295751</v>
      </c>
      <c r="I3" s="1">
        <v>13342124</v>
      </c>
      <c r="J3" s="1">
        <v>11962099</v>
      </c>
      <c r="K3" s="1">
        <v>10386145</v>
      </c>
      <c r="L3" s="1">
        <v>11178384</v>
      </c>
      <c r="M3" s="1">
        <v>12904779</v>
      </c>
      <c r="N3" s="1">
        <v>13506926</v>
      </c>
      <c r="O3" s="1">
        <v>11190764</v>
      </c>
      <c r="Q3" s="1">
        <f t="shared" si="0"/>
        <v>156469808</v>
      </c>
      <c r="R3" s="1">
        <f t="shared" si="1"/>
        <v>11176414.857142856</v>
      </c>
      <c r="T3" s="1">
        <f t="shared" ref="T3:T6" si="2">N3-E3</f>
        <v>4188107</v>
      </c>
      <c r="U3" s="1">
        <f>O3-E3</f>
        <v>1871945</v>
      </c>
      <c r="V3" s="1">
        <f>U3/O3</f>
        <v>0.16727588929585147</v>
      </c>
      <c r="W3" s="1">
        <f t="shared" ref="W3:W6" si="3">T3/N3</f>
        <v>0.31007107020501928</v>
      </c>
    </row>
    <row r="5" spans="1:23" x14ac:dyDescent="0.35">
      <c r="A5" s="5" t="s">
        <v>71</v>
      </c>
      <c r="B5" s="5">
        <f>SUM(B2:B3)</f>
        <v>16871435</v>
      </c>
      <c r="C5" s="5">
        <f t="shared" ref="C5:R5" si="4">SUM(C2:C3)</f>
        <v>18381642</v>
      </c>
      <c r="D5" s="5">
        <f t="shared" si="4"/>
        <v>18895249</v>
      </c>
      <c r="E5" s="5">
        <f t="shared" si="4"/>
        <v>20327364</v>
      </c>
      <c r="F5" s="5">
        <f t="shared" si="4"/>
        <v>23553358</v>
      </c>
      <c r="G5" s="5">
        <f t="shared" si="4"/>
        <v>28202778</v>
      </c>
      <c r="H5" s="5">
        <f t="shared" si="4"/>
        <v>28950812</v>
      </c>
      <c r="I5" s="5">
        <f t="shared" si="4"/>
        <v>30456837</v>
      </c>
      <c r="J5" s="5">
        <f t="shared" si="4"/>
        <v>30487016</v>
      </c>
      <c r="K5" s="5">
        <f t="shared" si="4"/>
        <v>29004575</v>
      </c>
      <c r="L5" s="5">
        <f t="shared" si="4"/>
        <v>33262281</v>
      </c>
      <c r="M5" s="5">
        <f t="shared" si="4"/>
        <v>39352956</v>
      </c>
      <c r="N5" s="5">
        <f t="shared" si="4"/>
        <v>44284283</v>
      </c>
      <c r="O5" s="5">
        <f t="shared" si="4"/>
        <v>38440249</v>
      </c>
      <c r="P5" s="5"/>
      <c r="Q5" s="5">
        <f t="shared" si="4"/>
        <v>400470835</v>
      </c>
      <c r="R5" s="5">
        <f t="shared" si="4"/>
        <v>28605059.642857142</v>
      </c>
      <c r="T5" s="1">
        <f t="shared" si="2"/>
        <v>23956919</v>
      </c>
      <c r="U5" s="1">
        <f>O5-E5</f>
        <v>18112885</v>
      </c>
      <c r="V5" s="1">
        <f>U5/O5</f>
        <v>0.47119582914252195</v>
      </c>
      <c r="W5" s="1">
        <f t="shared" si="3"/>
        <v>0.5409801712268888</v>
      </c>
    </row>
    <row r="6" spans="1:23" x14ac:dyDescent="0.35">
      <c r="A6" s="5" t="s">
        <v>89</v>
      </c>
      <c r="B6" s="6">
        <v>1286192710</v>
      </c>
      <c r="C6" s="6">
        <v>1282088657</v>
      </c>
      <c r="D6" s="6">
        <v>1277295392</v>
      </c>
      <c r="E6" s="6">
        <v>1309962361</v>
      </c>
      <c r="F6" s="6">
        <v>1353600364</v>
      </c>
      <c r="G6" s="6">
        <v>1421180088</v>
      </c>
      <c r="H6" s="6">
        <v>1484700136</v>
      </c>
      <c r="I6" s="6">
        <v>1529617128</v>
      </c>
      <c r="J6" s="6">
        <v>1605901672</v>
      </c>
      <c r="K6" s="6">
        <v>1619954155</v>
      </c>
      <c r="L6" s="6">
        <v>1664218546</v>
      </c>
      <c r="M6" s="6">
        <v>1729286556</v>
      </c>
      <c r="N6" s="6">
        <v>1785317908</v>
      </c>
      <c r="O6" s="6">
        <v>1734321101</v>
      </c>
      <c r="T6" s="1">
        <f t="shared" si="2"/>
        <v>475355547</v>
      </c>
      <c r="U6" s="1">
        <f>O6-E6</f>
        <v>424358740</v>
      </c>
      <c r="V6" s="1">
        <f>U6/O6</f>
        <v>0.24468291353620567</v>
      </c>
      <c r="W6" s="1">
        <f t="shared" si="3"/>
        <v>0.26625820805915534</v>
      </c>
    </row>
    <row r="7" spans="1:23" x14ac:dyDescent="0.35">
      <c r="A7" s="5" t="s">
        <v>90</v>
      </c>
      <c r="B7" s="5">
        <f>B5/B6</f>
        <v>1.3117346155693885E-2</v>
      </c>
      <c r="C7" s="5">
        <f t="shared" ref="C7:O7" si="5">C5/C6</f>
        <v>1.4337262793519902E-2</v>
      </c>
      <c r="D7" s="5">
        <f t="shared" si="5"/>
        <v>1.4793170881493324E-2</v>
      </c>
      <c r="E7" s="5">
        <f t="shared" si="5"/>
        <v>1.5517517605988681E-2</v>
      </c>
      <c r="F7" s="5">
        <f t="shared" si="5"/>
        <v>1.7400525758132848E-2</v>
      </c>
      <c r="G7" s="5">
        <f t="shared" si="5"/>
        <v>1.9844619438546481E-2</v>
      </c>
      <c r="H7" s="5">
        <f t="shared" si="5"/>
        <v>1.9499433790043111E-2</v>
      </c>
      <c r="I7" s="5">
        <f t="shared" si="5"/>
        <v>1.9911412105997287E-2</v>
      </c>
      <c r="J7" s="5">
        <f t="shared" si="5"/>
        <v>1.8984360332616926E-2</v>
      </c>
      <c r="K7" s="5">
        <f t="shared" si="5"/>
        <v>1.7904565330121951E-2</v>
      </c>
      <c r="L7" s="5">
        <f t="shared" si="5"/>
        <v>1.9986726550997105E-2</v>
      </c>
      <c r="M7" s="5">
        <f t="shared" si="5"/>
        <v>2.2756758192249545E-2</v>
      </c>
      <c r="N7" s="5">
        <f t="shared" si="5"/>
        <v>2.4804704417942802E-2</v>
      </c>
      <c r="O7" s="5">
        <f t="shared" si="5"/>
        <v>2.2164435973151434E-2</v>
      </c>
    </row>
    <row r="8" spans="1:23" x14ac:dyDescent="0.35">
      <c r="A8" s="5" t="s">
        <v>91</v>
      </c>
      <c r="B8" s="5">
        <f>B2/B6</f>
        <v>6.9046395077142055E-3</v>
      </c>
      <c r="C8" s="5">
        <f t="shared" ref="C8:O8" si="6">C2/C6</f>
        <v>7.5861150060857301E-3</v>
      </c>
      <c r="D8" s="5">
        <f t="shared" si="6"/>
        <v>7.8705051806841567E-3</v>
      </c>
      <c r="E8" s="5">
        <f t="shared" si="6"/>
        <v>8.4037109215842568E-3</v>
      </c>
      <c r="F8" s="5">
        <f t="shared" si="6"/>
        <v>9.3175056208835358E-3</v>
      </c>
      <c r="G8" s="5">
        <f t="shared" si="6"/>
        <v>1.0729489618348777E-2</v>
      </c>
      <c r="H8" s="5">
        <f t="shared" si="6"/>
        <v>1.0544257806951531E-2</v>
      </c>
      <c r="I8" s="5">
        <f t="shared" si="6"/>
        <v>1.1188886870257379E-2</v>
      </c>
      <c r="J8" s="5">
        <f t="shared" si="6"/>
        <v>1.1535523826268237E-2</v>
      </c>
      <c r="K8" s="5">
        <f t="shared" si="6"/>
        <v>1.1493183274683474E-2</v>
      </c>
      <c r="L8" s="5">
        <f t="shared" si="6"/>
        <v>1.3269829886873523E-2</v>
      </c>
      <c r="M8" s="5">
        <f t="shared" si="6"/>
        <v>1.5294270870397029E-2</v>
      </c>
      <c r="N8" s="5">
        <f t="shared" si="6"/>
        <v>1.723914651955645E-2</v>
      </c>
      <c r="O8" s="5">
        <f t="shared" si="6"/>
        <v>1.5711903052028887E-2</v>
      </c>
    </row>
    <row r="9" spans="1:23" x14ac:dyDescent="0.35">
      <c r="A9" s="5" t="s">
        <v>92</v>
      </c>
      <c r="B9" s="5">
        <f>B3/B6</f>
        <v>6.2127066479796796E-3</v>
      </c>
      <c r="C9" s="5">
        <f t="shared" ref="C9:O9" si="7">C3/C6</f>
        <v>6.7511477874341724E-3</v>
      </c>
      <c r="D9" s="5">
        <f t="shared" si="7"/>
        <v>6.9226657008091674E-3</v>
      </c>
      <c r="E9" s="5">
        <f t="shared" si="7"/>
        <v>7.1138066844044232E-3</v>
      </c>
      <c r="F9" s="5">
        <f t="shared" si="7"/>
        <v>8.0830201372493124E-3</v>
      </c>
      <c r="G9" s="5">
        <f t="shared" si="7"/>
        <v>9.1151298201977062E-3</v>
      </c>
      <c r="H9" s="5">
        <f t="shared" si="7"/>
        <v>8.9551759830915779E-3</v>
      </c>
      <c r="I9" s="5">
        <f t="shared" si="7"/>
        <v>8.7225252357399068E-3</v>
      </c>
      <c r="J9" s="5">
        <f t="shared" si="7"/>
        <v>7.4488365063486899E-3</v>
      </c>
      <c r="K9" s="5">
        <f t="shared" si="7"/>
        <v>6.4113820554384761E-3</v>
      </c>
      <c r="L9" s="5">
        <f t="shared" si="7"/>
        <v>6.7168966641235834E-3</v>
      </c>
      <c r="M9" s="5">
        <f t="shared" si="7"/>
        <v>7.4624873218525154E-3</v>
      </c>
      <c r="N9" s="5">
        <f t="shared" si="7"/>
        <v>7.5655578983863528E-3</v>
      </c>
      <c r="O9" s="5">
        <f t="shared" si="7"/>
        <v>6.4525329211225458E-3</v>
      </c>
    </row>
    <row r="10" spans="1:23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23" x14ac:dyDescent="0.35">
      <c r="A11" s="8" t="s">
        <v>93</v>
      </c>
      <c r="B11" s="9">
        <f>B2/B14</f>
        <v>0.12136722458454428</v>
      </c>
      <c r="C11" s="9">
        <f t="shared" ref="C11:O11" si="8">C2/C14</f>
        <v>0.13232996776062575</v>
      </c>
      <c r="D11" s="9">
        <f t="shared" si="8"/>
        <v>0.12408602986692144</v>
      </c>
      <c r="E11" s="9">
        <f t="shared" si="8"/>
        <v>0.13738325045382713</v>
      </c>
      <c r="F11" s="9">
        <f t="shared" si="8"/>
        <v>0.14815384277797153</v>
      </c>
      <c r="G11" s="9">
        <f t="shared" si="8"/>
        <v>0.15139687792267448</v>
      </c>
      <c r="H11" s="9">
        <f t="shared" si="8"/>
        <v>0.15013134643509929</v>
      </c>
      <c r="I11" s="9">
        <f t="shared" si="8"/>
        <v>0.15857906365827085</v>
      </c>
      <c r="J11" s="9">
        <f t="shared" si="8"/>
        <v>0.15875164958914031</v>
      </c>
      <c r="K11" s="9">
        <f t="shared" si="8"/>
        <v>0.15261888507454319</v>
      </c>
      <c r="L11" s="9">
        <f t="shared" si="8"/>
        <v>0.16106179484311772</v>
      </c>
      <c r="M11" s="9">
        <f t="shared" si="8"/>
        <v>0.17170637318594401</v>
      </c>
      <c r="N11" s="9">
        <f t="shared" si="8"/>
        <v>0.17052701489304625</v>
      </c>
      <c r="O11" s="9">
        <f t="shared" si="8"/>
        <v>0.17136943792761847</v>
      </c>
    </row>
    <row r="12" spans="1:23" x14ac:dyDescent="0.35">
      <c r="A12" s="8" t="s">
        <v>94</v>
      </c>
      <c r="B12" s="9">
        <f>B3/B14</f>
        <v>0.10920468218229405</v>
      </c>
      <c r="C12" s="9">
        <f t="shared" ref="C12:O12" si="9">C3/C14</f>
        <v>0.11776504420796387</v>
      </c>
      <c r="D12" s="9">
        <f t="shared" si="9"/>
        <v>0.10914243535694471</v>
      </c>
      <c r="E12" s="9">
        <f t="shared" si="9"/>
        <v>0.11629599048837815</v>
      </c>
      <c r="F12" s="9">
        <f t="shared" si="9"/>
        <v>0.1285247944365239</v>
      </c>
      <c r="G12" s="9">
        <f t="shared" si="9"/>
        <v>0.12861769252079097</v>
      </c>
      <c r="H12" s="9">
        <f t="shared" si="9"/>
        <v>0.12750566730438276</v>
      </c>
      <c r="I12" s="9">
        <f t="shared" si="9"/>
        <v>0.12362354724455756</v>
      </c>
      <c r="J12" s="9">
        <f t="shared" si="9"/>
        <v>0.10251073992928583</v>
      </c>
      <c r="K12" s="9">
        <f t="shared" si="9"/>
        <v>8.5137246809883618E-2</v>
      </c>
      <c r="L12" s="9">
        <f t="shared" si="9"/>
        <v>8.1525945827658486E-2</v>
      </c>
      <c r="M12" s="9">
        <f t="shared" si="9"/>
        <v>8.3780171270637416E-2</v>
      </c>
      <c r="N12" s="9">
        <f t="shared" si="9"/>
        <v>7.4837347832085566E-2</v>
      </c>
      <c r="O12" s="9">
        <f t="shared" si="9"/>
        <v>7.0377658024018699E-2</v>
      </c>
    </row>
    <row r="13" spans="1:23" x14ac:dyDescent="0.35">
      <c r="A13" s="8" t="s">
        <v>96</v>
      </c>
      <c r="B13" s="9">
        <f>B5/B14</f>
        <v>0.23057190676683834</v>
      </c>
      <c r="C13" s="9">
        <f t="shared" ref="C13:O13" si="10">C5/C14</f>
        <v>0.25009501196858963</v>
      </c>
      <c r="D13" s="9">
        <f t="shared" si="10"/>
        <v>0.23322846522386614</v>
      </c>
      <c r="E13" s="9">
        <f t="shared" si="10"/>
        <v>0.25367924094220529</v>
      </c>
      <c r="F13" s="9">
        <f t="shared" si="10"/>
        <v>0.27667863721449543</v>
      </c>
      <c r="G13" s="9">
        <f t="shared" si="10"/>
        <v>0.28001457044346545</v>
      </c>
      <c r="H13" s="9">
        <f t="shared" si="10"/>
        <v>0.27763701373948202</v>
      </c>
      <c r="I13" s="9">
        <f t="shared" si="10"/>
        <v>0.28220261090282839</v>
      </c>
      <c r="J13" s="9">
        <f t="shared" si="10"/>
        <v>0.26126238951842617</v>
      </c>
      <c r="K13" s="9">
        <f t="shared" si="10"/>
        <v>0.23775613188442682</v>
      </c>
      <c r="L13" s="9">
        <f t="shared" si="10"/>
        <v>0.24258774067077621</v>
      </c>
      <c r="M13" s="9">
        <f t="shared" si="10"/>
        <v>0.25548654445658142</v>
      </c>
      <c r="N13" s="9">
        <f t="shared" si="10"/>
        <v>0.24536436272513182</v>
      </c>
      <c r="O13" s="9">
        <f t="shared" si="10"/>
        <v>0.24174709595163715</v>
      </c>
    </row>
    <row r="14" spans="1:23" x14ac:dyDescent="0.35">
      <c r="A14" s="8" t="s">
        <v>95</v>
      </c>
      <c r="B14" s="8">
        <v>73172119</v>
      </c>
      <c r="C14" s="8">
        <v>73498635</v>
      </c>
      <c r="D14" s="8">
        <v>81016050</v>
      </c>
      <c r="E14" s="8">
        <v>80130183</v>
      </c>
      <c r="F14" s="8">
        <v>85128936</v>
      </c>
      <c r="G14" s="8">
        <v>100718966</v>
      </c>
      <c r="H14" s="8">
        <v>104275765</v>
      </c>
      <c r="I14" s="8">
        <v>107925426</v>
      </c>
      <c r="J14" s="8">
        <v>116691178</v>
      </c>
      <c r="K14" s="8">
        <v>121992963</v>
      </c>
      <c r="L14" s="8">
        <v>137114435</v>
      </c>
      <c r="M14" s="8">
        <v>154031423</v>
      </c>
      <c r="N14" s="8">
        <v>180483761</v>
      </c>
      <c r="O14" s="8">
        <v>159010179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county</vt:lpstr>
      <vt:lpstr>PB coalition</vt:lpstr>
      <vt:lpstr>PBRPC</vt:lpstr>
      <vt:lpstr>ODA</vt:lpstr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lohani</dc:creator>
  <cp:lastModifiedBy>aswin lohani</cp:lastModifiedBy>
  <dcterms:created xsi:type="dcterms:W3CDTF">2015-06-05T18:17:20Z</dcterms:created>
  <dcterms:modified xsi:type="dcterms:W3CDTF">2022-09-21T12:24:33Z</dcterms:modified>
</cp:coreProperties>
</file>